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3"/>
  </bookViews>
  <sheets>
    <sheet name="Données" sheetId="1" r:id="rId1"/>
    <sheet name="Listes" sheetId="4" r:id="rId2"/>
    <sheet name="TCD Mois Année" sheetId="5" r:id="rId3"/>
    <sheet name="TCD Semaine" sheetId="6" r:id="rId4"/>
  </sheets>
  <definedNames>
    <definedName name="d.produits" comment="Liste déroulante">tbl_Produits[Produits]</definedName>
    <definedName name="Segment_Année">#N/A</definedName>
    <definedName name="Segment_Année1">#N/A</definedName>
    <definedName name="Segment_Mois">#N/A</definedName>
    <definedName name="Segment_Semaine">#N/A</definedName>
  </definedNames>
  <calcPr calcId="162913"/>
  <pivotCaches>
    <pivotCache cacheId="3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</calcChain>
</file>

<file path=xl/sharedStrings.xml><?xml version="1.0" encoding="utf-8"?>
<sst xmlns="http://schemas.openxmlformats.org/spreadsheetml/2006/main" count="2095" uniqueCount="51">
  <si>
    <t>Viennoiseries</t>
  </si>
  <si>
    <t>Petit déj. Com</t>
  </si>
  <si>
    <t>Petit déj. salle</t>
  </si>
  <si>
    <t>Déj. N°1</t>
  </si>
  <si>
    <t>Déj. N°2</t>
  </si>
  <si>
    <t>Vin Rouge</t>
  </si>
  <si>
    <t>Vin Blanc</t>
  </si>
  <si>
    <t>Déjeuner N°3</t>
  </si>
  <si>
    <t>Vin N°3</t>
  </si>
  <si>
    <t>Sandwiches</t>
  </si>
  <si>
    <t>Plateaux</t>
  </si>
  <si>
    <t>Vin étages</t>
  </si>
  <si>
    <t>Fruits</t>
  </si>
  <si>
    <t>Divers</t>
  </si>
  <si>
    <t>Cocktail</t>
  </si>
  <si>
    <t>Diner N°1</t>
  </si>
  <si>
    <t>Diner N°2</t>
  </si>
  <si>
    <t>Champagne</t>
  </si>
  <si>
    <t>Petit déj. N°1</t>
  </si>
  <si>
    <t>Petit dej. N°2</t>
  </si>
  <si>
    <t>Produits</t>
  </si>
  <si>
    <t>tbl_Produits</t>
  </si>
  <si>
    <t>Date</t>
  </si>
  <si>
    <t>Produit</t>
  </si>
  <si>
    <t>Quantité</t>
  </si>
  <si>
    <t>Semaine</t>
  </si>
  <si>
    <t>Total général</t>
  </si>
  <si>
    <t xml:space="preserve">Quantité </t>
  </si>
  <si>
    <t>Année</t>
  </si>
  <si>
    <t>Jour</t>
  </si>
  <si>
    <t>déc</t>
  </si>
  <si>
    <t>août</t>
  </si>
  <si>
    <t>dim</t>
  </si>
  <si>
    <t>ven</t>
  </si>
  <si>
    <t>lun</t>
  </si>
  <si>
    <t>sam</t>
  </si>
  <si>
    <t>mar</t>
  </si>
  <si>
    <t>mer</t>
  </si>
  <si>
    <t>jeu</t>
  </si>
  <si>
    <t>tbl_Données</t>
  </si>
  <si>
    <t>Mois</t>
  </si>
  <si>
    <t>janv</t>
  </si>
  <si>
    <t>févr</t>
  </si>
  <si>
    <t>mars</t>
  </si>
  <si>
    <t>avr</t>
  </si>
  <si>
    <t>mai</t>
  </si>
  <si>
    <t>juin</t>
  </si>
  <si>
    <t>juil</t>
  </si>
  <si>
    <t>sept</t>
  </si>
  <si>
    <t>oct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</si>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</sst>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ddd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1" fillId="0" borderId="0" xfId="1"/>
    <xf numFmtId="14" fontId="0" fillId="0" borderId="0" xfId="0" applyNumberFormat="1"/>
    <xf numFmtId="0" fontId="0" fillId="2" borderId="0" xfId="0" applyFill="1"/>
    <xf numFmtId="0" fontId="0" fillId="0" borderId="0" xfId="0" applyNumberFormat="1"/>
    <xf numFmtId="0" fontId="0" fillId="0" borderId="0" xfId="0" pivotButton="1"/>
    <xf numFmtId="3" fontId="0" fillId="0" borderId="0" xfId="0" applyNumberFormat="1"/>
    <xf numFmtId="164" fontId="0" fillId="2" borderId="0" xfId="0" applyNumberFormat="1" applyFill="1"/>
    <xf numFmtId="165" fontId="0" fillId="2" borderId="0" xfId="0" applyNumberFormat="1" applyFill="1"/>
    <xf numFmtId="165" fontId="0" fillId="0" borderId="0" xfId="0" applyNumberFormat="1"/>
  </cellXfs>
  <cellStyles count="2">
    <cellStyle name="Normal" xfId="0" builtinId="0"/>
    <cellStyle name="Texte explicatif" xfId="1" builtinId="53"/>
  </cellStyles>
  <dxfs count="6">
    <dxf>
      <numFmt numFmtId="165" formatCode="ddd"/>
    </dxf>
    <dxf>
      <numFmt numFmtId="164" formatCode="00"/>
      <fill>
        <patternFill patternType="solid">
          <fgColor indexed="64"/>
          <bgColor theme="0" tint="-4.9989318521683403E-2"/>
        </patternFill>
      </fill>
    </dxf>
    <dxf>
      <numFmt numFmtId="0" formatCode="General"/>
      <fill>
        <patternFill patternType="solid">
          <fgColor indexed="64"/>
          <bgColor theme="0" tint="-4.9989318521683403E-2"/>
        </patternFill>
      </fill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</xdr:row>
      <xdr:rowOff>0</xdr:rowOff>
    </xdr:from>
    <xdr:to>
      <xdr:col>12</xdr:col>
      <xdr:colOff>608952</xdr:colOff>
      <xdr:row>21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24400" y="762000"/>
          <a:ext cx="5180952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390525</xdr:colOff>
      <xdr:row>1</xdr:row>
      <xdr:rowOff>9526</xdr:rowOff>
    </xdr:from>
    <xdr:to>
      <xdr:col>8</xdr:col>
      <xdr:colOff>139701</xdr:colOff>
      <xdr:row>7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7325" y="200026"/>
              <a:ext cx="3254376" cy="11715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9526</xdr:colOff>
      <xdr:row>1</xdr:row>
      <xdr:rowOff>9525</xdr:rowOff>
    </xdr:from>
    <xdr:to>
      <xdr:col>2</xdr:col>
      <xdr:colOff>257175</xdr:colOff>
      <xdr:row>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6" y="200025"/>
              <a:ext cx="1200149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9526</xdr:colOff>
      <xdr:row>1</xdr:row>
      <xdr:rowOff>9525</xdr:rowOff>
    </xdr:from>
    <xdr:to>
      <xdr:col>2</xdr:col>
      <xdr:colOff>257175</xdr:colOff>
      <xdr:row>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6" y="200025"/>
              <a:ext cx="1200149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368300</xdr:colOff>
      <xdr:row>1</xdr:row>
      <xdr:rowOff>1</xdr:rowOff>
    </xdr:from>
    <xdr:to>
      <xdr:col>12</xdr:col>
      <xdr:colOff>25400</xdr:colOff>
      <xdr:row>11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35100" y="190501"/>
              <a:ext cx="5422900" cy="1943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74.97625" missingItemsLimit="0" createdVersion="6" refreshedVersion="6" minRefreshableVersion="3" recordCount="2005">
  <cacheSource type="worksheet">
    <worksheetSource name="tbl_Données"/>
  </cacheSource>
  <cacheFields count="8">
    <cacheField name="Date" numFmtId="14">
      <sharedItems containsSemiMixedTypes="0" containsNonDate="0" containsDate="1" containsString="0" minDate="2015-01-02T00:00:00" maxDate="2017-02-09T00:00:00" count="707">
        <d v="2015-03-29T00:00:00"/>
        <d v="2015-06-19T00:00:00"/>
        <d v="2016-10-14T00:00:00"/>
        <d v="2016-06-13T00:00:00"/>
        <d v="2015-05-16T00:00:00"/>
        <d v="2017-01-24T00:00:00"/>
        <d v="2015-01-21T00:00:00"/>
        <d v="2016-04-22T00:00:00"/>
        <d v="2016-05-23T00:00:00"/>
        <d v="2017-01-17T00:00:00"/>
        <d v="2015-05-26T00:00:00"/>
        <d v="2015-02-26T00:00:00"/>
        <d v="2016-02-28T00:00:00"/>
        <d v="2015-12-06T00:00:00"/>
        <d v="2015-11-14T00:00:00"/>
        <d v="2016-05-18T00:00:00"/>
        <d v="2015-03-27T00:00:00"/>
        <d v="2016-06-07T00:00:00"/>
        <d v="2015-02-01T00:00:00"/>
        <d v="2016-06-18T00:00:00"/>
        <d v="2015-02-25T00:00:00"/>
        <d v="2015-06-12T00:00:00"/>
        <d v="2016-12-15T00:00:00"/>
        <d v="2016-07-13T00:00:00"/>
        <d v="2015-11-22T00:00:00"/>
        <d v="2016-06-26T00:00:00"/>
        <d v="2016-05-25T00:00:00"/>
        <d v="2015-03-12T00:00:00"/>
        <d v="2015-09-15T00:00:00"/>
        <d v="2016-08-12T00:00:00"/>
        <d v="2015-03-09T00:00:00"/>
        <d v="2015-08-25T00:00:00"/>
        <d v="2015-02-11T00:00:00"/>
        <d v="2016-01-26T00:00:00"/>
        <d v="2016-01-18T00:00:00"/>
        <d v="2015-09-26T00:00:00"/>
        <d v="2016-12-27T00:00:00"/>
        <d v="2015-08-08T00:00:00"/>
        <d v="2015-03-03T00:00:00"/>
        <d v="2015-05-19T00:00:00"/>
        <d v="2016-05-08T00:00:00"/>
        <d v="2015-07-27T00:00:00"/>
        <d v="2015-10-02T00:00:00"/>
        <d v="2016-01-09T00:00:00"/>
        <d v="2015-04-12T00:00:00"/>
        <d v="2016-09-19T00:00:00"/>
        <d v="2015-08-29T00:00:00"/>
        <d v="2015-03-08T00:00:00"/>
        <d v="2015-01-07T00:00:00"/>
        <d v="2015-12-17T00:00:00"/>
        <d v="2015-01-25T00:00:00"/>
        <d v="2015-11-18T00:00:00"/>
        <d v="2016-11-09T00:00:00"/>
        <d v="2016-09-09T00:00:00"/>
        <d v="2016-08-08T00:00:00"/>
        <d v="2015-10-28T00:00:00"/>
        <d v="2015-05-23T00:00:00"/>
        <d v="2016-04-09T00:00:00"/>
        <d v="2015-03-30T00:00:00"/>
        <d v="2016-08-04T00:00:00"/>
        <d v="2016-07-28T00:00:00"/>
        <d v="2016-02-21T00:00:00"/>
        <d v="2016-02-09T00:00:00"/>
        <d v="2015-05-22T00:00:00"/>
        <d v="2015-09-17T00:00:00"/>
        <d v="2016-09-01T00:00:00"/>
        <d v="2015-02-02T00:00:00"/>
        <d v="2015-10-17T00:00:00"/>
        <d v="2015-01-30T00:00:00"/>
        <d v="2015-04-07T00:00:00"/>
        <d v="2016-03-27T00:00:00"/>
        <d v="2015-03-01T00:00:00"/>
        <d v="2015-10-19T00:00:00"/>
        <d v="2015-11-10T00:00:00"/>
        <d v="2017-01-23T00:00:00"/>
        <d v="2016-10-05T00:00:00"/>
        <d v="2016-05-21T00:00:00"/>
        <d v="2016-12-19T00:00:00"/>
        <d v="2015-06-27T00:00:00"/>
        <d v="2016-01-08T00:00:00"/>
        <d v="2016-04-02T00:00:00"/>
        <d v="2016-05-06T00:00:00"/>
        <d v="2015-07-15T00:00:00"/>
        <d v="2015-03-10T00:00:00"/>
        <d v="2015-11-19T00:00:00"/>
        <d v="2015-05-04T00:00:00"/>
        <d v="2016-10-26T00:00:00"/>
        <d v="2016-09-10T00:00:00"/>
        <d v="2015-09-28T00:00:00"/>
        <d v="2016-07-05T00:00:00"/>
        <d v="2015-01-19T00:00:00"/>
        <d v="2016-08-31T00:00:00"/>
        <d v="2015-02-05T00:00:00"/>
        <d v="2016-01-01T00:00:00"/>
        <d v="2017-02-08T00:00:00"/>
        <d v="2016-11-20T00:00:00"/>
        <d v="2016-01-06T00:00:00"/>
        <d v="2016-04-01T00:00:00"/>
        <d v="2015-06-14T00:00:00"/>
        <d v="2015-01-06T00:00:00"/>
        <d v="2015-05-10T00:00:00"/>
        <d v="2015-06-29T00:00:00"/>
        <d v="2015-04-06T00:00:00"/>
        <d v="2015-12-15T00:00:00"/>
        <d v="2015-09-09T00:00:00"/>
        <d v="2016-06-24T00:00:00"/>
        <d v="2016-05-13T00:00:00"/>
        <d v="2016-07-03T00:00:00"/>
        <d v="2016-11-24T00:00:00"/>
        <d v="2016-04-10T00:00:00"/>
        <d v="2015-08-10T00:00:00"/>
        <d v="2015-10-30T00:00:00"/>
        <d v="2015-08-20T00:00:00"/>
        <d v="2016-12-07T00:00:00"/>
        <d v="2017-01-18T00:00:00"/>
        <d v="2017-01-05T00:00:00"/>
        <d v="2016-03-04T00:00:00"/>
        <d v="2015-06-28T00:00:00"/>
        <d v="2015-11-07T00:00:00"/>
        <d v="2016-03-17T00:00:00"/>
        <d v="2017-01-04T00:00:00"/>
        <d v="2015-08-22T00:00:00"/>
        <d v="2016-03-31T00:00:00"/>
        <d v="2016-01-22T00:00:00"/>
        <d v="2016-02-04T00:00:00"/>
        <d v="2016-11-21T00:00:00"/>
        <d v="2016-02-12T00:00:00"/>
        <d v="2015-01-11T00:00:00"/>
        <d v="2016-11-11T00:00:00"/>
        <d v="2016-04-18T00:00:00"/>
        <d v="2016-06-28T00:00:00"/>
        <d v="2015-08-24T00:00:00"/>
        <d v="2016-03-01T00:00:00"/>
        <d v="2015-02-10T00:00:00"/>
        <d v="2016-06-12T00:00:00"/>
        <d v="2015-04-30T00:00:00"/>
        <d v="2016-02-11T00:00:00"/>
        <d v="2015-12-08T00:00:00"/>
        <d v="2016-11-19T00:00:00"/>
        <d v="2016-10-04T00:00:00"/>
        <d v="2015-04-08T00:00:00"/>
        <d v="2015-07-01T00:00:00"/>
        <d v="2015-12-19T00:00:00"/>
        <d v="2016-04-29T00:00:00"/>
        <d v="2015-07-25T00:00:00"/>
        <d v="2017-01-31T00:00:00"/>
        <d v="2017-01-08T00:00:00"/>
        <d v="2015-04-27T00:00:00"/>
        <d v="2016-03-15T00:00:00"/>
        <d v="2015-08-30T00:00:00"/>
        <d v="2015-04-02T00:00:00"/>
        <d v="2015-02-16T00:00:00"/>
        <d v="2015-08-05T00:00:00"/>
        <d v="2015-05-11T00:00:00"/>
        <d v="2017-01-25T00:00:00"/>
        <d v="2015-12-20T00:00:00"/>
        <d v="2015-10-27T00:00:00"/>
        <d v="2016-12-31T00:00:00"/>
        <d v="2017-01-13T00:00:00"/>
        <d v="2015-01-09T00:00:00"/>
        <d v="2016-06-01T00:00:00"/>
        <d v="2015-04-09T00:00:00"/>
        <d v="2015-05-21T00:00:00"/>
        <d v="2016-12-09T00:00:00"/>
        <d v="2016-07-12T00:00:00"/>
        <d v="2016-05-10T00:00:00"/>
        <d v="2015-02-21T00:00:00"/>
        <d v="2016-07-30T00:00:00"/>
        <d v="2017-01-12T00:00:00"/>
        <d v="2015-10-22T00:00:00"/>
        <d v="2016-11-04T00:00:00"/>
        <d v="2016-09-17T00:00:00"/>
        <d v="2016-06-23T00:00:00"/>
        <d v="2015-03-21T00:00:00"/>
        <d v="2015-03-28T00:00:00"/>
        <d v="2015-01-29T00:00:00"/>
        <d v="2016-06-02T00:00:00"/>
        <d v="2016-04-16T00:00:00"/>
        <d v="2015-07-13T00:00:00"/>
        <d v="2016-10-19T00:00:00"/>
        <d v="2016-06-15T00:00:00"/>
        <d v="2016-07-25T00:00:00"/>
        <d v="2015-03-05T00:00:00"/>
        <d v="2016-10-07T00:00:00"/>
        <d v="2016-07-15T00:00:00"/>
        <d v="2016-12-13T00:00:00"/>
        <d v="2016-03-13T00:00:00"/>
        <d v="2016-08-24T00:00:00"/>
        <d v="2015-02-19T00:00:00"/>
        <d v="2015-02-06T00:00:00"/>
        <d v="2015-11-08T00:00:00"/>
        <d v="2015-02-13T00:00:00"/>
        <d v="2016-10-01T00:00:00"/>
        <d v="2015-10-11T00:00:00"/>
        <d v="2017-01-19T00:00:00"/>
        <d v="2015-03-14T00:00:00"/>
        <d v="2015-04-01T00:00:00"/>
        <d v="2015-08-23T00:00:00"/>
        <d v="2015-05-29T00:00:00"/>
        <d v="2015-05-20T00:00:00"/>
        <d v="2016-03-09T00:00:00"/>
        <d v="2016-11-26T00:00:00"/>
        <d v="2016-01-10T00:00:00"/>
        <d v="2015-09-25T00:00:00"/>
        <d v="2016-01-24T00:00:00"/>
        <d v="2015-07-22T00:00:00"/>
        <d v="2016-05-28T00:00:00"/>
        <d v="2015-07-20T00:00:00"/>
        <d v="2016-01-27T00:00:00"/>
        <d v="2016-12-01T00:00:00"/>
        <d v="2016-05-16T00:00:00"/>
        <d v="2015-01-16T00:00:00"/>
        <d v="2016-08-09T00:00:00"/>
        <d v="2016-05-24T00:00:00"/>
        <d v="2016-02-17T00:00:00"/>
        <d v="2016-10-17T00:00:00"/>
        <d v="2016-02-14T00:00:00"/>
        <d v="2016-04-28T00:00:00"/>
        <d v="2015-09-05T00:00:00"/>
        <d v="2015-06-13T00:00:00"/>
        <d v="2015-05-17T00:00:00"/>
        <d v="2016-02-19T00:00:00"/>
        <d v="2015-08-09T00:00:00"/>
        <d v="2016-08-02T00:00:00"/>
        <d v="2016-08-01T00:00:00"/>
        <d v="2016-11-29T00:00:00"/>
        <d v="2015-10-24T00:00:00"/>
        <d v="2016-02-07T00:00:00"/>
        <d v="2015-02-12T00:00:00"/>
        <d v="2015-10-18T00:00:00"/>
        <d v="2016-10-16T00:00:00"/>
        <d v="2016-12-29T00:00:00"/>
        <d v="2015-02-28T00:00:00"/>
        <d v="2016-09-16T00:00:00"/>
        <d v="2015-01-17T00:00:00"/>
        <d v="2016-09-23T00:00:00"/>
        <d v="2015-09-07T00:00:00"/>
        <d v="2016-08-07T00:00:00"/>
        <d v="2015-04-03T00:00:00"/>
        <d v="2017-02-07T00:00:00"/>
        <d v="2016-10-11T00:00:00"/>
        <d v="2017-01-01T00:00:00"/>
        <d v="2016-04-23T00:00:00"/>
        <d v="2016-07-21T00:00:00"/>
        <d v="2016-04-08T00:00:00"/>
        <d v="2015-06-11T00:00:00"/>
        <d v="2016-11-02T00:00:00"/>
        <d v="2017-01-16T00:00:00"/>
        <d v="2016-08-14T00:00:00"/>
        <d v="2015-01-03T00:00:00"/>
        <d v="2016-09-30T00:00:00"/>
        <d v="2015-04-26T00:00:00"/>
        <d v="2015-09-04T00:00:00"/>
        <d v="2015-07-24T00:00:00"/>
        <d v="2016-05-15T00:00:00"/>
        <d v="2015-11-02T00:00:00"/>
        <d v="2015-07-30T00:00:00"/>
        <d v="2015-12-25T00:00:00"/>
        <d v="2016-08-28T00:00:00"/>
        <d v="2016-07-11T00:00:00"/>
        <d v="2016-12-16T00:00:00"/>
        <d v="2015-02-27T00:00:00"/>
        <d v="2015-05-13T00:00:00"/>
        <d v="2017-01-20T00:00:00"/>
        <d v="2015-11-30T00:00:00"/>
        <d v="2016-11-12T00:00:00"/>
        <d v="2015-05-08T00:00:00"/>
        <d v="2016-03-06T00:00:00"/>
        <d v="2017-02-04T00:00:00"/>
        <d v="2015-07-06T00:00:00"/>
        <d v="2015-08-06T00:00:00"/>
        <d v="2016-02-16T00:00:00"/>
        <d v="2016-01-25T00:00:00"/>
        <d v="2016-10-09T00:00:00"/>
        <d v="2015-10-26T00:00:00"/>
        <d v="2015-07-29T00:00:00"/>
        <d v="2015-12-07T00:00:00"/>
        <d v="2015-10-29T00:00:00"/>
        <d v="2015-10-03T00:00:00"/>
        <d v="2016-10-20T00:00:00"/>
        <d v="2015-09-22T00:00:00"/>
        <d v="2016-07-18T00:00:00"/>
        <d v="2016-07-16T00:00:00"/>
        <d v="2016-09-07T00:00:00"/>
        <d v="2016-05-11T00:00:00"/>
        <d v="2016-03-19T00:00:00"/>
        <d v="2016-06-30T00:00:00"/>
        <d v="2015-09-06T00:00:00"/>
        <d v="2015-03-25T00:00:00"/>
        <d v="2017-01-15T00:00:00"/>
        <d v="2015-09-14T00:00:00"/>
        <d v="2015-07-09T00:00:00"/>
        <d v="2016-03-08T00:00:00"/>
        <d v="2015-11-23T00:00:00"/>
        <d v="2015-01-13T00:00:00"/>
        <d v="2015-11-11T00:00:00"/>
        <d v="2016-10-24T00:00:00"/>
        <d v="2017-01-30T00:00:00"/>
        <d v="2016-07-29T00:00:00"/>
        <d v="2015-11-03T00:00:00"/>
        <d v="2016-02-15T00:00:00"/>
        <d v="2015-03-16T00:00:00"/>
        <d v="2015-10-09T00:00:00"/>
        <d v="2015-04-20T00:00:00"/>
        <d v="2015-08-13T00:00:00"/>
        <d v="2015-11-12T00:00:00"/>
        <d v="2015-02-08T00:00:00"/>
        <d v="2015-04-25T00:00:00"/>
        <d v="2016-10-02T00:00:00"/>
        <d v="2016-01-20T00:00:00"/>
        <d v="2016-07-24T00:00:00"/>
        <d v="2016-10-27T00:00:00"/>
        <d v="2016-08-13T00:00:00"/>
        <d v="2015-03-31T00:00:00"/>
        <d v="2015-06-18T00:00:00"/>
        <d v="2015-03-02T00:00:00"/>
        <d v="2016-01-13T00:00:00"/>
        <d v="2015-05-02T00:00:00"/>
        <d v="2015-11-06T00:00:00"/>
        <d v="2016-05-26T00:00:00"/>
        <d v="2016-05-03T00:00:00"/>
        <d v="2015-03-22T00:00:00"/>
        <d v="2015-06-20T00:00:00"/>
        <d v="2015-10-13T00:00:00"/>
        <d v="2015-08-17T00:00:00"/>
        <d v="2015-03-07T00:00:00"/>
        <d v="2015-06-26T00:00:00"/>
        <d v="2016-01-19T00:00:00"/>
        <d v="2017-01-22T00:00:00"/>
        <d v="2015-02-20T00:00:00"/>
        <d v="2015-05-05T00:00:00"/>
        <d v="2015-09-10T00:00:00"/>
        <d v="2016-01-15T00:00:00"/>
        <d v="2016-03-24T00:00:00"/>
        <d v="2016-11-08T00:00:00"/>
        <d v="2016-10-13T00:00:00"/>
        <d v="2015-06-24T00:00:00"/>
        <d v="2015-09-02T00:00:00"/>
        <d v="2016-01-14T00:00:00"/>
        <d v="2015-08-27T00:00:00"/>
        <d v="2016-09-15T00:00:00"/>
        <d v="2015-08-15T00:00:00"/>
        <d v="2015-12-03T00:00:00"/>
        <d v="2015-03-26T00:00:00"/>
        <d v="2016-10-31T00:00:00"/>
        <d v="2015-12-10T00:00:00"/>
        <d v="2017-01-02T00:00:00"/>
        <d v="2015-12-01T00:00:00"/>
        <d v="2016-04-03T00:00:00"/>
        <d v="2016-11-06T00:00:00"/>
        <d v="2016-09-02T00:00:00"/>
        <d v="2016-09-04T00:00:00"/>
        <d v="2015-07-19T00:00:00"/>
        <d v="2015-12-11T00:00:00"/>
        <d v="2016-07-20T00:00:00"/>
        <d v="2015-11-13T00:00:00"/>
        <d v="2016-01-21T00:00:00"/>
        <d v="2015-02-18T00:00:00"/>
        <d v="2015-04-05T00:00:00"/>
        <d v="2015-06-25T00:00:00"/>
        <d v="2015-10-10T00:00:00"/>
        <d v="2015-07-05T00:00:00"/>
        <d v="2016-03-16T00:00:00"/>
        <d v="2016-12-24T00:00:00"/>
        <d v="2016-11-10T00:00:00"/>
        <d v="2015-09-01T00:00:00"/>
        <d v="2016-08-26T00:00:00"/>
        <d v="2016-06-03T00:00:00"/>
        <d v="2016-01-03T00:00:00"/>
        <d v="2015-11-21T00:00:00"/>
        <d v="2016-09-14T00:00:00"/>
        <d v="2016-07-10T00:00:00"/>
        <d v="2016-11-15T00:00:00"/>
        <d v="2016-03-18T00:00:00"/>
        <d v="2015-06-22T00:00:00"/>
        <d v="2015-04-16T00:00:00"/>
        <d v="2015-09-12T00:00:00"/>
        <d v="2015-11-09T00:00:00"/>
        <d v="2016-08-10T00:00:00"/>
        <d v="2016-06-04T00:00:00"/>
        <d v="2016-08-21T00:00:00"/>
        <d v="2015-06-03T00:00:00"/>
        <d v="2016-09-27T00:00:00"/>
        <d v="2016-01-16T00:00:00"/>
        <d v="2016-02-20T00:00:00"/>
        <d v="2016-11-16T00:00:00"/>
        <d v="2015-12-22T00:00:00"/>
        <d v="2016-08-29T00:00:00"/>
        <d v="2015-02-22T00:00:00"/>
        <d v="2016-02-22T00:00:00"/>
        <d v="2016-11-27T00:00:00"/>
        <d v="2015-12-21T00:00:00"/>
        <d v="2017-01-10T00:00:00"/>
        <d v="2016-01-30T00:00:00"/>
        <d v="2017-01-07T00:00:00"/>
        <d v="2016-06-17T00:00:00"/>
        <d v="2016-06-11T00:00:00"/>
        <d v="2015-05-07T00:00:00"/>
        <d v="2016-05-01T00:00:00"/>
        <d v="2016-03-21T00:00:00"/>
        <d v="2015-09-27T00:00:00"/>
        <d v="2016-03-12T00:00:00"/>
        <d v="2015-10-31T00:00:00"/>
        <d v="2015-12-09T00:00:00"/>
        <d v="2016-08-16T00:00:00"/>
        <d v="2015-01-22T00:00:00"/>
        <d v="2015-09-11T00:00:00"/>
        <d v="2015-08-19T00:00:00"/>
        <d v="2016-10-10T00:00:00"/>
        <d v="2015-07-17T00:00:00"/>
        <d v="2015-10-14T00:00:00"/>
        <d v="2015-04-23T00:00:00"/>
        <d v="2016-12-20T00:00:00"/>
        <d v="2016-06-05T00:00:00"/>
        <d v="2016-04-17T00:00:00"/>
        <d v="2016-03-07T00:00:00"/>
        <d v="2015-02-23T00:00:00"/>
        <d v="2015-02-15T00:00:00"/>
        <d v="2015-05-31T00:00:00"/>
        <d v="2016-03-20T00:00:00"/>
        <d v="2015-02-07T00:00:00"/>
        <d v="2016-06-25T00:00:00"/>
        <d v="2016-04-14T00:00:00"/>
        <d v="2016-07-22T00:00:00"/>
        <d v="2015-04-14T00:00:00"/>
        <d v="2016-02-08T00:00:00"/>
        <d v="2015-08-12T00:00:00"/>
        <d v="2016-11-30T00:00:00"/>
        <d v="2015-10-05T00:00:00"/>
        <d v="2016-03-25T00:00:00"/>
        <d v="2016-02-25T00:00:00"/>
        <d v="2016-11-17T00:00:00"/>
        <d v="2017-01-03T00:00:00"/>
        <d v="2016-06-20T00:00:00"/>
        <d v="2015-07-18T00:00:00"/>
        <d v="2016-02-13T00:00:00"/>
        <d v="2016-11-07T00:00:00"/>
        <d v="2016-07-17T00:00:00"/>
        <d v="2015-08-03T00:00:00"/>
        <d v="2016-08-18T00:00:00"/>
        <d v="2015-07-28T00:00:00"/>
        <d v="2015-11-04T00:00:00"/>
        <d v="2015-07-04T00:00:00"/>
        <d v="2016-07-26T00:00:00"/>
        <d v="2016-11-28T00:00:00"/>
        <d v="2016-05-20T00:00:00"/>
        <d v="2016-01-04T00:00:00"/>
        <d v="2015-12-24T00:00:00"/>
        <d v="2015-07-11T00:00:00"/>
        <d v="2015-10-23T00:00:00"/>
        <d v="2015-02-17T00:00:00"/>
        <d v="2015-01-26T00:00:00"/>
        <d v="2016-09-18T00:00:00"/>
        <d v="2016-07-19T00:00:00"/>
        <d v="2016-07-31T00:00:00"/>
        <d v="2015-03-20T00:00:00"/>
        <d v="2016-05-02T00:00:00"/>
        <d v="2016-05-30T00:00:00"/>
        <d v="2016-03-02T00:00:00"/>
        <d v="2016-08-17T00:00:00"/>
        <d v="2016-07-07T00:00:00"/>
        <d v="2015-03-23T00:00:00"/>
        <d v="2015-07-08T00:00:00"/>
        <d v="2015-04-24T00:00:00"/>
        <d v="2016-12-28T00:00:00"/>
        <d v="2015-10-12T00:00:00"/>
        <d v="2015-08-01T00:00:00"/>
        <d v="2015-10-16T00:00:00"/>
        <d v="2016-01-12T00:00:00"/>
        <d v="2016-04-20T00:00:00"/>
        <d v="2015-08-16T00:00:00"/>
        <d v="2017-02-01T00:00:00"/>
        <d v="2016-04-07T00:00:00"/>
        <d v="2016-09-26T00:00:00"/>
        <d v="2016-06-16T00:00:00"/>
        <d v="2017-01-29T00:00:00"/>
        <d v="2015-10-25T00:00:00"/>
        <d v="2015-06-30T00:00:00"/>
        <d v="2016-03-14T00:00:00"/>
        <d v="2017-02-06T00:00:00"/>
        <d v="2015-05-27T00:00:00"/>
        <d v="2015-04-10T00:00:00"/>
        <d v="2016-09-05T00:00:00"/>
        <d v="2016-11-14T00:00:00"/>
        <d v="2015-06-04T00:00:00"/>
        <d v="2015-02-14T00:00:00"/>
        <d v="2016-10-21T00:00:00"/>
        <d v="2016-03-30T00:00:00"/>
        <d v="2016-08-06T00:00:00"/>
        <d v="2015-11-05T00:00:00"/>
        <d v="2017-01-26T00:00:00"/>
        <d v="2016-09-20T00:00:00"/>
        <d v="2016-05-29T00:00:00"/>
        <d v="2016-01-11T00:00:00"/>
        <d v="2016-01-23T00:00:00"/>
        <d v="2015-07-12T00:00:00"/>
        <d v="2016-10-23T00:00:00"/>
        <d v="2017-01-06T00:00:00"/>
        <d v="2015-11-17T00:00:00"/>
        <d v="2015-05-12T00:00:00"/>
        <d v="2016-05-05T00:00:00"/>
        <d v="2016-11-22T00:00:00"/>
        <d v="2016-04-15T00:00:00"/>
        <d v="2016-06-14T00:00:00"/>
        <d v="2016-12-22T00:00:00"/>
        <d v="2016-12-03T00:00:00"/>
        <d v="2016-12-12T00:00:00"/>
        <d v="2017-01-14T00:00:00"/>
        <d v="2015-04-15T00:00:00"/>
        <d v="2015-12-13T00:00:00"/>
        <d v="2016-07-09T00:00:00"/>
        <d v="2015-07-21T00:00:00"/>
        <d v="2015-05-25T00:00:00"/>
        <d v="2016-09-29T00:00:00"/>
        <d v="2015-09-13T00:00:00"/>
        <d v="2016-11-23T00:00:00"/>
        <d v="2016-08-05T00:00:00"/>
        <d v="2016-12-25T00:00:00"/>
        <d v="2015-07-31T00:00:00"/>
        <d v="2015-12-23T00:00:00"/>
        <d v="2015-06-02T00:00:00"/>
        <d v="2016-10-15T00:00:00"/>
        <d v="2015-01-02T00:00:00"/>
        <d v="2015-06-05T00:00:00"/>
        <d v="2015-08-14T00:00:00"/>
        <d v="2015-09-30T00:00:00"/>
        <d v="2016-10-08T00:00:00"/>
        <d v="2015-06-15T00:00:00"/>
        <d v="2016-05-12T00:00:00"/>
        <d v="2016-01-07T00:00:00"/>
        <d v="2016-12-26T00:00:00"/>
        <d v="2015-01-31T00:00:00"/>
        <d v="2016-04-12T00:00:00"/>
        <d v="2016-06-10T00:00:00"/>
        <d v="2015-02-03T00:00:00"/>
        <d v="2015-05-15T00:00:00"/>
        <d v="2015-05-09T00:00:00"/>
        <d v="2016-04-30T00:00:00"/>
        <d v="2016-10-18T00:00:00"/>
        <d v="2016-11-13T00:00:00"/>
        <d v="2017-02-03T00:00:00"/>
        <d v="2016-08-22T00:00:00"/>
        <d v="2016-01-28T00:00:00"/>
        <d v="2016-09-22T00:00:00"/>
        <d v="2015-06-07T00:00:00"/>
        <d v="2015-11-20T00:00:00"/>
        <d v="2015-08-07T00:00:00"/>
        <d v="2015-06-17T00:00:00"/>
        <d v="2015-09-21T00:00:00"/>
        <d v="2015-05-06T00:00:00"/>
        <d v="2016-06-27T00:00:00"/>
        <d v="2015-02-09T00:00:00"/>
        <d v="2015-11-29T00:00:00"/>
        <d v="2016-10-06T00:00:00"/>
        <d v="2016-04-27T00:00:00"/>
        <d v="2015-08-28T00:00:00"/>
        <d v="2015-03-15T00:00:00"/>
        <d v="2016-04-13T00:00:00"/>
        <d v="2017-01-11T00:00:00"/>
        <d v="2016-08-11T00:00:00"/>
        <d v="2016-04-24T00:00:00"/>
        <d v="2015-04-18T00:00:00"/>
        <d v="2015-05-30T00:00:00"/>
        <d v="2016-12-14T00:00:00"/>
        <d v="2015-01-10T00:00:00"/>
        <d v="2015-06-16T00:00:00"/>
        <d v="2015-06-08T00:00:00"/>
        <d v="2016-04-21T00:00:00"/>
        <d v="2015-12-31T00:00:00"/>
        <d v="2016-02-01T00:00:00"/>
        <d v="2016-04-05T00:00:00"/>
        <d v="2016-07-14T00:00:00"/>
        <d v="2015-01-23T00:00:00"/>
        <d v="2016-05-07T00:00:00"/>
        <d v="2016-07-23T00:00:00"/>
        <d v="2016-12-08T00:00:00"/>
        <d v="2015-10-06T00:00:00"/>
        <d v="2015-09-29T00:00:00"/>
        <d v="2015-11-24T00:00:00"/>
        <d v="2016-02-05T00:00:00"/>
        <d v="2016-04-06T00:00:00"/>
        <d v="2016-03-22T00:00:00"/>
        <d v="2015-05-24T00:00:00"/>
        <d v="2016-10-28T00:00:00"/>
        <d v="2016-08-15T00:00:00"/>
        <d v="2016-04-04T00:00:00"/>
        <d v="2016-10-22T00:00:00"/>
        <d v="2016-09-21T00:00:00"/>
        <d v="2016-10-12T00:00:00"/>
        <d v="2015-01-27T00:00:00"/>
        <d v="2016-09-12T00:00:00"/>
        <d v="2015-12-28T00:00:00"/>
        <d v="2016-02-29T00:00:00"/>
        <d v="2015-11-16T00:00:00"/>
        <d v="2015-01-20T00:00:00"/>
        <d v="2016-12-21T00:00:00"/>
        <d v="2016-02-24T00:00:00"/>
        <d v="2015-04-19T00:00:00"/>
        <d v="2015-03-17T00:00:00"/>
        <d v="2016-02-10T00:00:00"/>
        <d v="2015-09-16T00:00:00"/>
        <d v="2016-10-25T00:00:00"/>
        <d v="2016-10-03T00:00:00"/>
        <d v="2016-06-06T00:00:00"/>
        <d v="2015-11-27T00:00:00"/>
        <d v="2016-11-05T00:00:00"/>
        <d v="2015-01-14T00:00:00"/>
        <d v="2015-10-21T00:00:00"/>
        <d v="2015-03-24T00:00:00"/>
        <d v="2016-07-02T00:00:00"/>
        <d v="2015-03-19T00:00:00"/>
        <d v="2016-02-26T00:00:00"/>
        <d v="2015-09-08T00:00:00"/>
        <d v="2016-08-27T00:00:00"/>
        <d v="2015-01-05T00:00:00"/>
        <d v="2017-01-21T00:00:00"/>
        <d v="2015-01-18T00:00:00"/>
        <d v="2016-02-06T00:00:00"/>
        <d v="2016-12-11T00:00:00"/>
        <d v="2015-06-23T00:00:00"/>
        <d v="2015-11-15T00:00:00"/>
        <d v="2016-06-19T00:00:00"/>
        <d v="2016-02-03T00:00:00"/>
        <d v="2016-12-02T00:00:00"/>
        <d v="2017-01-27T00:00:00"/>
        <d v="2015-01-04T00:00:00"/>
        <d v="2016-01-29T00:00:00"/>
        <d v="2015-04-22T00:00:00"/>
        <d v="2016-02-18T00:00:00"/>
        <d v="2015-09-23T00:00:00"/>
        <d v="2015-05-01T00:00:00"/>
        <d v="2016-04-19T00:00:00"/>
        <d v="2016-03-11T00:00:00"/>
        <d v="2016-07-06T00:00:00"/>
        <d v="2016-09-13T00:00:00"/>
        <d v="2016-09-24T00:00:00"/>
        <d v="2015-04-21T00:00:00"/>
        <d v="2016-06-08T00:00:00"/>
        <d v="2016-08-30T00:00:00"/>
        <d v="2016-03-10T00:00:00"/>
        <d v="2015-07-03T00:00:00"/>
        <d v="2015-10-08T00:00:00"/>
        <d v="2015-03-04T00:00:00"/>
        <d v="2015-10-20T00:00:00"/>
        <d v="2015-01-15T00:00:00"/>
        <d v="2016-02-27T00:00:00"/>
        <d v="2015-05-18T00:00:00"/>
        <d v="2016-06-29T00:00:00"/>
        <d v="2015-04-29T00:00:00"/>
        <d v="2016-10-30T00:00:00"/>
        <d v="2016-11-03T00:00:00"/>
        <d v="2016-07-01T00:00:00"/>
        <d v="2017-01-09T00:00:00"/>
        <d v="2015-02-04T00:00:00"/>
        <d v="2015-04-04T00:00:00"/>
        <d v="2015-12-04T00:00:00"/>
        <d v="2015-03-18T00:00:00"/>
        <d v="2016-07-04T00:00:00"/>
        <d v="2016-07-08T00:00:00"/>
        <d v="2015-06-01T00:00:00"/>
        <d v="2015-07-16T00:00:00"/>
        <d v="2016-11-25T00:00:00"/>
        <d v="2015-12-02T00:00:00"/>
        <d v="2015-02-24T00:00:00"/>
        <d v="2015-06-21T00:00:00"/>
        <d v="2015-01-28T00:00:00"/>
        <d v="2016-02-23T00:00:00"/>
        <d v="2016-05-19T00:00:00"/>
        <d v="2015-12-29T00:00:00"/>
        <d v="2015-12-16T00:00:00"/>
        <d v="2015-04-17T00:00:00"/>
        <d v="2015-05-28T00:00:00"/>
        <d v="2015-04-13T00:00:00"/>
        <d v="2015-07-02T00:00:00"/>
        <d v="2016-04-25T00:00:00"/>
        <d v="2015-11-25T00:00:00"/>
        <d v="2015-09-19T00:00:00"/>
        <d v="2015-12-14T00:00:00"/>
        <d v="2015-11-01T00:00:00"/>
        <d v="2016-09-28T00:00:00"/>
        <d v="2015-01-24T00:00:00"/>
        <d v="2016-05-17T00:00:00"/>
        <d v="2016-01-17T00:00:00"/>
        <d v="2016-01-31T00:00:00"/>
        <d v="2015-04-11T00:00:00"/>
        <d v="2016-09-06T00:00:00"/>
        <d v="2015-03-13T00:00:00"/>
        <d v="2015-07-23T00:00:00"/>
        <d v="2015-12-18T00:00:00"/>
        <d v="2016-12-05T00:00:00"/>
        <d v="2015-11-26T00:00:00"/>
        <d v="2016-03-03T00:00:00"/>
        <d v="2016-12-23T00:00:00"/>
        <d v="2016-06-22T00:00:00"/>
        <d v="2015-12-12T00:00:00"/>
        <d v="2016-09-11T00:00:00"/>
        <d v="2016-03-26T00:00:00"/>
        <d v="2016-12-30T00:00:00"/>
        <d v="2016-05-27T00:00:00"/>
        <d v="2016-01-05T00:00:00"/>
        <d v="2016-02-02T00:00:00"/>
        <d v="2015-06-09T00:00:00"/>
        <d v="2015-03-11T00:00:00"/>
        <d v="2015-10-15T00:00:00"/>
        <d v="2016-09-25T00:00:00"/>
        <d v="2015-01-12T00:00:00"/>
        <d v="2016-05-14T00:00:00"/>
      </sharedItems>
      <fieldGroup par="7" base="0">
        <rangePr groupBy="days" startDate="2015-01-02T00:00:00" endDate="2017-02-09T00:00:00"/>
        <groupItems count="368">
          <s v="&lt;02/01/201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2/2017"/>
        </groupItems>
      </fieldGroup>
    </cacheField>
    <cacheField name="Produit" numFmtId="0">
      <sharedItems count="20">
        <s v="Petit déj. Com"/>
        <s v="Déj. N°2"/>
        <s v="Petit déj. salle"/>
        <s v="Vin étages"/>
        <s v="Petit déj. N°1"/>
        <s v="Déj. N°1"/>
        <s v="Fruits"/>
        <s v="Vin N°3"/>
        <s v="Diner N°1"/>
        <s v="Vin Blanc"/>
        <s v="Sandwiches"/>
        <s v="Viennoiseries"/>
        <s v="Diner N°2"/>
        <s v="Plateaux"/>
        <s v="Divers"/>
        <s v="Cocktail"/>
        <s v="Vin Rouge"/>
        <s v="Déjeuner N°3"/>
        <s v="Champagne"/>
        <s v="Petit dej. N°2"/>
      </sharedItems>
    </cacheField>
    <cacheField name="Quantité" numFmtId="0">
      <sharedItems containsSemiMixedTypes="0" containsString="0" containsNumber="1" containsInteger="1" minValue="1" maxValue="100"/>
    </cacheField>
    <cacheField name="Année" numFmtId="0">
      <sharedItems containsSemiMixedTypes="0" containsString="0" containsNumber="1" containsInteger="1" minValue="2015" maxValue="2017" count="3">
        <n v="2015"/>
        <n v="2016"/>
        <n v="2017"/>
      </sharedItems>
    </cacheField>
    <cacheField name="Semaine" numFmtId="164">
      <sharedItems containsSemiMixedTypes="0" containsString="0" containsNumber="1" containsInteger="1" minValue="1" maxValue="53" count="53">
        <n v="13"/>
        <n v="25"/>
        <n v="41"/>
        <n v="24"/>
        <n v="20"/>
        <n v="4"/>
        <n v="16"/>
        <n v="21"/>
        <n v="3"/>
        <n v="22"/>
        <n v="9"/>
        <n v="8"/>
        <n v="49"/>
        <n v="46"/>
        <n v="23"/>
        <n v="5"/>
        <n v="50"/>
        <n v="28"/>
        <n v="47"/>
        <n v="11"/>
        <n v="38"/>
        <n v="32"/>
        <n v="35"/>
        <n v="7"/>
        <n v="39"/>
        <n v="52"/>
        <n v="10"/>
        <n v="18"/>
        <n v="31"/>
        <n v="40"/>
        <n v="1"/>
        <n v="15"/>
        <n v="2"/>
        <n v="51"/>
        <n v="45"/>
        <n v="36"/>
        <n v="44"/>
        <n v="14"/>
        <n v="30"/>
        <n v="6"/>
        <n v="42"/>
        <n v="12"/>
        <n v="43"/>
        <n v="26"/>
        <n v="29"/>
        <n v="19"/>
        <n v="27"/>
        <n v="53"/>
        <n v="37"/>
        <n v="33"/>
        <n v="34"/>
        <n v="17"/>
        <n v="48"/>
      </sharedItems>
    </cacheField>
    <cacheField name="Jour" numFmtId="165">
      <sharedItems count="7">
        <s v="dim"/>
        <s v="ven"/>
        <s v="lun"/>
        <s v="sam"/>
        <s v="mar"/>
        <s v="mer"/>
        <s v="jeu"/>
      </sharedItems>
    </cacheField>
    <cacheField name="Mois" numFmtId="0" databaseField="0">
      <fieldGroup base="0">
        <rangePr groupBy="months" startDate="2015-01-02T00:00:00" endDate="2017-02-09T00:00:00"/>
        <groupItems count="14">
          <s v="&lt;02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17"/>
        </groupItems>
      </fieldGroup>
    </cacheField>
    <cacheField name="Trimestres" numFmtId="0" databaseField="0">
      <fieldGroup base="0">
        <rangePr groupBy="quarters" startDate="2015-01-02T00:00:00" endDate="2017-02-09T00:00:00"/>
        <groupItems count="6">
          <s v="&lt;02/01/2015"/>
          <s v="Trimestre1"/>
          <s v="Trimestre2"/>
          <s v="Trimestre3"/>
          <s v="Trimestre4"/>
          <s v="&gt;09/0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5">
  <r>
    <x v="0"/>
    <x v="0"/>
    <n v="4"/>
    <x v="0"/>
    <x v="0"/>
    <x v="0"/>
  </r>
  <r>
    <x v="1"/>
    <x v="1"/>
    <n v="21"/>
    <x v="0"/>
    <x v="1"/>
    <x v="1"/>
  </r>
  <r>
    <x v="2"/>
    <x v="2"/>
    <n v="27"/>
    <x v="1"/>
    <x v="2"/>
    <x v="1"/>
  </r>
  <r>
    <x v="3"/>
    <x v="3"/>
    <n v="11"/>
    <x v="1"/>
    <x v="3"/>
    <x v="2"/>
  </r>
  <r>
    <x v="4"/>
    <x v="4"/>
    <n v="93"/>
    <x v="0"/>
    <x v="4"/>
    <x v="3"/>
  </r>
  <r>
    <x v="5"/>
    <x v="5"/>
    <n v="17"/>
    <x v="2"/>
    <x v="5"/>
    <x v="4"/>
  </r>
  <r>
    <x v="6"/>
    <x v="6"/>
    <n v="18"/>
    <x v="0"/>
    <x v="5"/>
    <x v="5"/>
  </r>
  <r>
    <x v="7"/>
    <x v="7"/>
    <n v="100"/>
    <x v="1"/>
    <x v="6"/>
    <x v="1"/>
  </r>
  <r>
    <x v="8"/>
    <x v="5"/>
    <n v="63"/>
    <x v="1"/>
    <x v="7"/>
    <x v="2"/>
  </r>
  <r>
    <x v="9"/>
    <x v="8"/>
    <n v="68"/>
    <x v="2"/>
    <x v="8"/>
    <x v="4"/>
  </r>
  <r>
    <x v="10"/>
    <x v="9"/>
    <n v="23"/>
    <x v="0"/>
    <x v="9"/>
    <x v="4"/>
  </r>
  <r>
    <x v="3"/>
    <x v="10"/>
    <n v="84"/>
    <x v="1"/>
    <x v="3"/>
    <x v="2"/>
  </r>
  <r>
    <x v="11"/>
    <x v="0"/>
    <n v="87"/>
    <x v="0"/>
    <x v="10"/>
    <x v="6"/>
  </r>
  <r>
    <x v="12"/>
    <x v="11"/>
    <n v="26"/>
    <x v="1"/>
    <x v="11"/>
    <x v="0"/>
  </r>
  <r>
    <x v="13"/>
    <x v="11"/>
    <n v="51"/>
    <x v="0"/>
    <x v="12"/>
    <x v="0"/>
  </r>
  <r>
    <x v="14"/>
    <x v="4"/>
    <n v="18"/>
    <x v="0"/>
    <x v="13"/>
    <x v="3"/>
  </r>
  <r>
    <x v="15"/>
    <x v="2"/>
    <n v="63"/>
    <x v="1"/>
    <x v="4"/>
    <x v="5"/>
  </r>
  <r>
    <x v="16"/>
    <x v="12"/>
    <n v="59"/>
    <x v="0"/>
    <x v="0"/>
    <x v="1"/>
  </r>
  <r>
    <x v="17"/>
    <x v="13"/>
    <n v="17"/>
    <x v="1"/>
    <x v="14"/>
    <x v="4"/>
  </r>
  <r>
    <x v="18"/>
    <x v="11"/>
    <n v="22"/>
    <x v="0"/>
    <x v="15"/>
    <x v="0"/>
  </r>
  <r>
    <x v="5"/>
    <x v="10"/>
    <n v="76"/>
    <x v="2"/>
    <x v="5"/>
    <x v="4"/>
  </r>
  <r>
    <x v="19"/>
    <x v="14"/>
    <n v="84"/>
    <x v="1"/>
    <x v="3"/>
    <x v="3"/>
  </r>
  <r>
    <x v="20"/>
    <x v="7"/>
    <n v="8"/>
    <x v="0"/>
    <x v="10"/>
    <x v="5"/>
  </r>
  <r>
    <x v="21"/>
    <x v="4"/>
    <n v="92"/>
    <x v="0"/>
    <x v="3"/>
    <x v="1"/>
  </r>
  <r>
    <x v="22"/>
    <x v="4"/>
    <n v="80"/>
    <x v="1"/>
    <x v="16"/>
    <x v="6"/>
  </r>
  <r>
    <x v="23"/>
    <x v="15"/>
    <n v="58"/>
    <x v="1"/>
    <x v="17"/>
    <x v="5"/>
  </r>
  <r>
    <x v="24"/>
    <x v="16"/>
    <n v="19"/>
    <x v="0"/>
    <x v="18"/>
    <x v="0"/>
  </r>
  <r>
    <x v="25"/>
    <x v="0"/>
    <n v="97"/>
    <x v="1"/>
    <x v="1"/>
    <x v="0"/>
  </r>
  <r>
    <x v="26"/>
    <x v="11"/>
    <n v="88"/>
    <x v="1"/>
    <x v="7"/>
    <x v="5"/>
  </r>
  <r>
    <x v="27"/>
    <x v="15"/>
    <n v="54"/>
    <x v="0"/>
    <x v="19"/>
    <x v="6"/>
  </r>
  <r>
    <x v="28"/>
    <x v="8"/>
    <n v="79"/>
    <x v="0"/>
    <x v="20"/>
    <x v="4"/>
  </r>
  <r>
    <x v="29"/>
    <x v="3"/>
    <n v="33"/>
    <x v="1"/>
    <x v="21"/>
    <x v="1"/>
  </r>
  <r>
    <x v="30"/>
    <x v="13"/>
    <n v="58"/>
    <x v="0"/>
    <x v="19"/>
    <x v="2"/>
  </r>
  <r>
    <x v="31"/>
    <x v="17"/>
    <n v="22"/>
    <x v="0"/>
    <x v="22"/>
    <x v="4"/>
  </r>
  <r>
    <x v="32"/>
    <x v="3"/>
    <n v="100"/>
    <x v="0"/>
    <x v="23"/>
    <x v="5"/>
  </r>
  <r>
    <x v="33"/>
    <x v="18"/>
    <n v="38"/>
    <x v="1"/>
    <x v="5"/>
    <x v="4"/>
  </r>
  <r>
    <x v="34"/>
    <x v="6"/>
    <n v="8"/>
    <x v="1"/>
    <x v="8"/>
    <x v="2"/>
  </r>
  <r>
    <x v="35"/>
    <x v="4"/>
    <n v="93"/>
    <x v="0"/>
    <x v="24"/>
    <x v="3"/>
  </r>
  <r>
    <x v="36"/>
    <x v="3"/>
    <n v="72"/>
    <x v="1"/>
    <x v="25"/>
    <x v="4"/>
  </r>
  <r>
    <x v="37"/>
    <x v="0"/>
    <n v="82"/>
    <x v="0"/>
    <x v="21"/>
    <x v="3"/>
  </r>
  <r>
    <x v="38"/>
    <x v="11"/>
    <n v="13"/>
    <x v="0"/>
    <x v="26"/>
    <x v="4"/>
  </r>
  <r>
    <x v="39"/>
    <x v="8"/>
    <n v="100"/>
    <x v="0"/>
    <x v="7"/>
    <x v="4"/>
  </r>
  <r>
    <x v="40"/>
    <x v="15"/>
    <n v="64"/>
    <x v="1"/>
    <x v="27"/>
    <x v="0"/>
  </r>
  <r>
    <x v="41"/>
    <x v="17"/>
    <n v="83"/>
    <x v="0"/>
    <x v="28"/>
    <x v="2"/>
  </r>
  <r>
    <x v="42"/>
    <x v="11"/>
    <n v="86"/>
    <x v="0"/>
    <x v="29"/>
    <x v="1"/>
  </r>
  <r>
    <x v="43"/>
    <x v="4"/>
    <n v="37"/>
    <x v="1"/>
    <x v="30"/>
    <x v="3"/>
  </r>
  <r>
    <x v="44"/>
    <x v="12"/>
    <n v="78"/>
    <x v="0"/>
    <x v="31"/>
    <x v="0"/>
  </r>
  <r>
    <x v="45"/>
    <x v="19"/>
    <n v="65"/>
    <x v="1"/>
    <x v="20"/>
    <x v="2"/>
  </r>
  <r>
    <x v="46"/>
    <x v="17"/>
    <n v="29"/>
    <x v="0"/>
    <x v="22"/>
    <x v="3"/>
  </r>
  <r>
    <x v="47"/>
    <x v="8"/>
    <n v="57"/>
    <x v="0"/>
    <x v="26"/>
    <x v="0"/>
  </r>
  <r>
    <x v="48"/>
    <x v="9"/>
    <n v="35"/>
    <x v="0"/>
    <x v="32"/>
    <x v="5"/>
  </r>
  <r>
    <x v="49"/>
    <x v="4"/>
    <n v="94"/>
    <x v="0"/>
    <x v="33"/>
    <x v="6"/>
  </r>
  <r>
    <x v="50"/>
    <x v="2"/>
    <n v="33"/>
    <x v="0"/>
    <x v="5"/>
    <x v="0"/>
  </r>
  <r>
    <x v="51"/>
    <x v="5"/>
    <n v="29"/>
    <x v="0"/>
    <x v="18"/>
    <x v="5"/>
  </r>
  <r>
    <x v="25"/>
    <x v="13"/>
    <n v="34"/>
    <x v="1"/>
    <x v="1"/>
    <x v="0"/>
  </r>
  <r>
    <x v="52"/>
    <x v="3"/>
    <n v="88"/>
    <x v="1"/>
    <x v="34"/>
    <x v="5"/>
  </r>
  <r>
    <x v="53"/>
    <x v="11"/>
    <n v="14"/>
    <x v="1"/>
    <x v="35"/>
    <x v="1"/>
  </r>
  <r>
    <x v="54"/>
    <x v="11"/>
    <n v="20"/>
    <x v="1"/>
    <x v="21"/>
    <x v="2"/>
  </r>
  <r>
    <x v="55"/>
    <x v="2"/>
    <n v="31"/>
    <x v="0"/>
    <x v="36"/>
    <x v="5"/>
  </r>
  <r>
    <x v="56"/>
    <x v="11"/>
    <n v="79"/>
    <x v="0"/>
    <x v="7"/>
    <x v="3"/>
  </r>
  <r>
    <x v="57"/>
    <x v="3"/>
    <n v="42"/>
    <x v="1"/>
    <x v="37"/>
    <x v="3"/>
  </r>
  <r>
    <x v="58"/>
    <x v="15"/>
    <n v="29"/>
    <x v="0"/>
    <x v="37"/>
    <x v="2"/>
  </r>
  <r>
    <x v="59"/>
    <x v="5"/>
    <n v="80"/>
    <x v="1"/>
    <x v="28"/>
    <x v="6"/>
  </r>
  <r>
    <x v="60"/>
    <x v="18"/>
    <n v="62"/>
    <x v="1"/>
    <x v="38"/>
    <x v="6"/>
  </r>
  <r>
    <x v="61"/>
    <x v="9"/>
    <n v="26"/>
    <x v="1"/>
    <x v="23"/>
    <x v="0"/>
  </r>
  <r>
    <x v="62"/>
    <x v="6"/>
    <n v="17"/>
    <x v="1"/>
    <x v="39"/>
    <x v="4"/>
  </r>
  <r>
    <x v="63"/>
    <x v="16"/>
    <n v="23"/>
    <x v="0"/>
    <x v="7"/>
    <x v="1"/>
  </r>
  <r>
    <x v="64"/>
    <x v="12"/>
    <n v="70"/>
    <x v="0"/>
    <x v="20"/>
    <x v="6"/>
  </r>
  <r>
    <x v="65"/>
    <x v="4"/>
    <n v="33"/>
    <x v="1"/>
    <x v="22"/>
    <x v="6"/>
  </r>
  <r>
    <x v="66"/>
    <x v="3"/>
    <n v="26"/>
    <x v="0"/>
    <x v="39"/>
    <x v="2"/>
  </r>
  <r>
    <x v="24"/>
    <x v="2"/>
    <n v="56"/>
    <x v="0"/>
    <x v="18"/>
    <x v="0"/>
  </r>
  <r>
    <x v="67"/>
    <x v="12"/>
    <n v="47"/>
    <x v="0"/>
    <x v="40"/>
    <x v="3"/>
  </r>
  <r>
    <x v="68"/>
    <x v="15"/>
    <n v="21"/>
    <x v="0"/>
    <x v="15"/>
    <x v="1"/>
  </r>
  <r>
    <x v="69"/>
    <x v="5"/>
    <n v="46"/>
    <x v="0"/>
    <x v="31"/>
    <x v="4"/>
  </r>
  <r>
    <x v="70"/>
    <x v="18"/>
    <n v="43"/>
    <x v="1"/>
    <x v="41"/>
    <x v="0"/>
  </r>
  <r>
    <x v="71"/>
    <x v="0"/>
    <n v="52"/>
    <x v="0"/>
    <x v="10"/>
    <x v="0"/>
  </r>
  <r>
    <x v="72"/>
    <x v="13"/>
    <n v="95"/>
    <x v="0"/>
    <x v="42"/>
    <x v="2"/>
  </r>
  <r>
    <x v="73"/>
    <x v="16"/>
    <n v="15"/>
    <x v="0"/>
    <x v="13"/>
    <x v="4"/>
  </r>
  <r>
    <x v="74"/>
    <x v="9"/>
    <n v="64"/>
    <x v="2"/>
    <x v="5"/>
    <x v="2"/>
  </r>
  <r>
    <x v="75"/>
    <x v="13"/>
    <n v="84"/>
    <x v="1"/>
    <x v="29"/>
    <x v="5"/>
  </r>
  <r>
    <x v="76"/>
    <x v="18"/>
    <n v="17"/>
    <x v="1"/>
    <x v="4"/>
    <x v="3"/>
  </r>
  <r>
    <x v="77"/>
    <x v="13"/>
    <n v="24"/>
    <x v="1"/>
    <x v="33"/>
    <x v="2"/>
  </r>
  <r>
    <x v="78"/>
    <x v="10"/>
    <n v="47"/>
    <x v="0"/>
    <x v="43"/>
    <x v="3"/>
  </r>
  <r>
    <x v="21"/>
    <x v="2"/>
    <n v="22"/>
    <x v="0"/>
    <x v="3"/>
    <x v="1"/>
  </r>
  <r>
    <x v="3"/>
    <x v="4"/>
    <n v="16"/>
    <x v="1"/>
    <x v="3"/>
    <x v="2"/>
  </r>
  <r>
    <x v="79"/>
    <x v="19"/>
    <n v="86"/>
    <x v="1"/>
    <x v="30"/>
    <x v="1"/>
  </r>
  <r>
    <x v="80"/>
    <x v="13"/>
    <n v="68"/>
    <x v="1"/>
    <x v="0"/>
    <x v="3"/>
  </r>
  <r>
    <x v="81"/>
    <x v="8"/>
    <n v="85"/>
    <x v="1"/>
    <x v="27"/>
    <x v="1"/>
  </r>
  <r>
    <x v="82"/>
    <x v="4"/>
    <n v="25"/>
    <x v="0"/>
    <x v="44"/>
    <x v="5"/>
  </r>
  <r>
    <x v="60"/>
    <x v="16"/>
    <n v="5"/>
    <x v="1"/>
    <x v="38"/>
    <x v="6"/>
  </r>
  <r>
    <x v="83"/>
    <x v="9"/>
    <n v="52"/>
    <x v="0"/>
    <x v="19"/>
    <x v="4"/>
  </r>
  <r>
    <x v="84"/>
    <x v="5"/>
    <n v="90"/>
    <x v="0"/>
    <x v="18"/>
    <x v="6"/>
  </r>
  <r>
    <x v="85"/>
    <x v="14"/>
    <n v="54"/>
    <x v="0"/>
    <x v="45"/>
    <x v="2"/>
  </r>
  <r>
    <x v="7"/>
    <x v="3"/>
    <n v="77"/>
    <x v="1"/>
    <x v="6"/>
    <x v="1"/>
  </r>
  <r>
    <x v="86"/>
    <x v="5"/>
    <n v="1"/>
    <x v="1"/>
    <x v="42"/>
    <x v="5"/>
  </r>
  <r>
    <x v="87"/>
    <x v="10"/>
    <n v="3"/>
    <x v="1"/>
    <x v="35"/>
    <x v="3"/>
  </r>
  <r>
    <x v="45"/>
    <x v="16"/>
    <n v="1"/>
    <x v="1"/>
    <x v="20"/>
    <x v="2"/>
  </r>
  <r>
    <x v="88"/>
    <x v="1"/>
    <n v="76"/>
    <x v="0"/>
    <x v="29"/>
    <x v="2"/>
  </r>
  <r>
    <x v="89"/>
    <x v="9"/>
    <n v="53"/>
    <x v="1"/>
    <x v="46"/>
    <x v="4"/>
  </r>
  <r>
    <x v="90"/>
    <x v="10"/>
    <n v="33"/>
    <x v="0"/>
    <x v="5"/>
    <x v="2"/>
  </r>
  <r>
    <x v="91"/>
    <x v="9"/>
    <n v="82"/>
    <x v="1"/>
    <x v="22"/>
    <x v="5"/>
  </r>
  <r>
    <x v="92"/>
    <x v="11"/>
    <n v="20"/>
    <x v="0"/>
    <x v="39"/>
    <x v="6"/>
  </r>
  <r>
    <x v="93"/>
    <x v="17"/>
    <n v="82"/>
    <x v="0"/>
    <x v="47"/>
    <x v="1"/>
  </r>
  <r>
    <x v="84"/>
    <x v="15"/>
    <n v="53"/>
    <x v="0"/>
    <x v="18"/>
    <x v="6"/>
  </r>
  <r>
    <x v="94"/>
    <x v="8"/>
    <n v="56"/>
    <x v="2"/>
    <x v="39"/>
    <x v="5"/>
  </r>
  <r>
    <x v="95"/>
    <x v="0"/>
    <n v="15"/>
    <x v="1"/>
    <x v="13"/>
    <x v="0"/>
  </r>
  <r>
    <x v="96"/>
    <x v="18"/>
    <n v="31"/>
    <x v="1"/>
    <x v="30"/>
    <x v="5"/>
  </r>
  <r>
    <x v="97"/>
    <x v="8"/>
    <n v="82"/>
    <x v="1"/>
    <x v="0"/>
    <x v="1"/>
  </r>
  <r>
    <x v="98"/>
    <x v="3"/>
    <n v="16"/>
    <x v="0"/>
    <x v="3"/>
    <x v="0"/>
  </r>
  <r>
    <x v="99"/>
    <x v="16"/>
    <n v="3"/>
    <x v="0"/>
    <x v="32"/>
    <x v="4"/>
  </r>
  <r>
    <x v="100"/>
    <x v="15"/>
    <n v="67"/>
    <x v="0"/>
    <x v="45"/>
    <x v="0"/>
  </r>
  <r>
    <x v="101"/>
    <x v="0"/>
    <n v="51"/>
    <x v="0"/>
    <x v="46"/>
    <x v="2"/>
  </r>
  <r>
    <x v="102"/>
    <x v="4"/>
    <n v="4"/>
    <x v="0"/>
    <x v="31"/>
    <x v="2"/>
  </r>
  <r>
    <x v="103"/>
    <x v="14"/>
    <n v="80"/>
    <x v="0"/>
    <x v="33"/>
    <x v="4"/>
  </r>
  <r>
    <x v="104"/>
    <x v="0"/>
    <n v="5"/>
    <x v="0"/>
    <x v="48"/>
    <x v="5"/>
  </r>
  <r>
    <x v="105"/>
    <x v="2"/>
    <n v="51"/>
    <x v="1"/>
    <x v="1"/>
    <x v="1"/>
  </r>
  <r>
    <x v="106"/>
    <x v="13"/>
    <n v="88"/>
    <x v="1"/>
    <x v="45"/>
    <x v="1"/>
  </r>
  <r>
    <x v="78"/>
    <x v="11"/>
    <n v="86"/>
    <x v="0"/>
    <x v="43"/>
    <x v="3"/>
  </r>
  <r>
    <x v="107"/>
    <x v="4"/>
    <n v="52"/>
    <x v="1"/>
    <x v="43"/>
    <x v="0"/>
  </r>
  <r>
    <x v="108"/>
    <x v="19"/>
    <n v="67"/>
    <x v="1"/>
    <x v="18"/>
    <x v="6"/>
  </r>
  <r>
    <x v="109"/>
    <x v="4"/>
    <n v="58"/>
    <x v="1"/>
    <x v="37"/>
    <x v="0"/>
  </r>
  <r>
    <x v="110"/>
    <x v="8"/>
    <n v="62"/>
    <x v="0"/>
    <x v="49"/>
    <x v="2"/>
  </r>
  <r>
    <x v="111"/>
    <x v="4"/>
    <n v="76"/>
    <x v="0"/>
    <x v="36"/>
    <x v="1"/>
  </r>
  <r>
    <x v="112"/>
    <x v="18"/>
    <n v="18"/>
    <x v="0"/>
    <x v="50"/>
    <x v="6"/>
  </r>
  <r>
    <x v="113"/>
    <x v="17"/>
    <n v="20"/>
    <x v="1"/>
    <x v="12"/>
    <x v="5"/>
  </r>
  <r>
    <x v="114"/>
    <x v="19"/>
    <n v="22"/>
    <x v="2"/>
    <x v="8"/>
    <x v="5"/>
  </r>
  <r>
    <x v="115"/>
    <x v="16"/>
    <n v="2"/>
    <x v="2"/>
    <x v="30"/>
    <x v="6"/>
  </r>
  <r>
    <x v="106"/>
    <x v="7"/>
    <n v="31"/>
    <x v="1"/>
    <x v="45"/>
    <x v="1"/>
  </r>
  <r>
    <x v="116"/>
    <x v="8"/>
    <n v="21"/>
    <x v="1"/>
    <x v="10"/>
    <x v="1"/>
  </r>
  <r>
    <x v="117"/>
    <x v="18"/>
    <n v="49"/>
    <x v="0"/>
    <x v="43"/>
    <x v="0"/>
  </r>
  <r>
    <x v="54"/>
    <x v="12"/>
    <n v="6"/>
    <x v="1"/>
    <x v="21"/>
    <x v="2"/>
  </r>
  <r>
    <x v="118"/>
    <x v="13"/>
    <n v="18"/>
    <x v="0"/>
    <x v="34"/>
    <x v="3"/>
  </r>
  <r>
    <x v="119"/>
    <x v="18"/>
    <n v="48"/>
    <x v="1"/>
    <x v="19"/>
    <x v="6"/>
  </r>
  <r>
    <x v="120"/>
    <x v="12"/>
    <n v="36"/>
    <x v="2"/>
    <x v="30"/>
    <x v="5"/>
  </r>
  <r>
    <x v="121"/>
    <x v="10"/>
    <n v="1"/>
    <x v="0"/>
    <x v="50"/>
    <x v="3"/>
  </r>
  <r>
    <x v="122"/>
    <x v="1"/>
    <n v="92"/>
    <x v="1"/>
    <x v="0"/>
    <x v="6"/>
  </r>
  <r>
    <x v="123"/>
    <x v="7"/>
    <n v="3"/>
    <x v="1"/>
    <x v="8"/>
    <x v="1"/>
  </r>
  <r>
    <x v="124"/>
    <x v="17"/>
    <n v="5"/>
    <x v="1"/>
    <x v="15"/>
    <x v="6"/>
  </r>
  <r>
    <x v="32"/>
    <x v="9"/>
    <n v="78"/>
    <x v="0"/>
    <x v="23"/>
    <x v="5"/>
  </r>
  <r>
    <x v="125"/>
    <x v="14"/>
    <n v="59"/>
    <x v="1"/>
    <x v="18"/>
    <x v="2"/>
  </r>
  <r>
    <x v="126"/>
    <x v="14"/>
    <n v="3"/>
    <x v="1"/>
    <x v="39"/>
    <x v="1"/>
  </r>
  <r>
    <x v="127"/>
    <x v="4"/>
    <n v="7"/>
    <x v="0"/>
    <x v="32"/>
    <x v="0"/>
  </r>
  <r>
    <x v="128"/>
    <x v="3"/>
    <n v="65"/>
    <x v="1"/>
    <x v="34"/>
    <x v="1"/>
  </r>
  <r>
    <x v="29"/>
    <x v="12"/>
    <n v="77"/>
    <x v="1"/>
    <x v="21"/>
    <x v="1"/>
  </r>
  <r>
    <x v="83"/>
    <x v="12"/>
    <n v="84"/>
    <x v="0"/>
    <x v="19"/>
    <x v="4"/>
  </r>
  <r>
    <x v="129"/>
    <x v="18"/>
    <n v="7"/>
    <x v="1"/>
    <x v="6"/>
    <x v="2"/>
  </r>
  <r>
    <x v="130"/>
    <x v="10"/>
    <n v="83"/>
    <x v="1"/>
    <x v="43"/>
    <x v="4"/>
  </r>
  <r>
    <x v="131"/>
    <x v="1"/>
    <n v="16"/>
    <x v="0"/>
    <x v="22"/>
    <x v="2"/>
  </r>
  <r>
    <x v="132"/>
    <x v="3"/>
    <n v="26"/>
    <x v="1"/>
    <x v="10"/>
    <x v="4"/>
  </r>
  <r>
    <x v="133"/>
    <x v="7"/>
    <n v="87"/>
    <x v="0"/>
    <x v="23"/>
    <x v="4"/>
  </r>
  <r>
    <x v="134"/>
    <x v="3"/>
    <n v="72"/>
    <x v="1"/>
    <x v="14"/>
    <x v="0"/>
  </r>
  <r>
    <x v="135"/>
    <x v="3"/>
    <n v="30"/>
    <x v="0"/>
    <x v="27"/>
    <x v="6"/>
  </r>
  <r>
    <x v="136"/>
    <x v="8"/>
    <n v="55"/>
    <x v="1"/>
    <x v="39"/>
    <x v="6"/>
  </r>
  <r>
    <x v="137"/>
    <x v="13"/>
    <n v="95"/>
    <x v="0"/>
    <x v="16"/>
    <x v="4"/>
  </r>
  <r>
    <x v="138"/>
    <x v="0"/>
    <n v="25"/>
    <x v="1"/>
    <x v="13"/>
    <x v="3"/>
  </r>
  <r>
    <x v="119"/>
    <x v="2"/>
    <n v="70"/>
    <x v="1"/>
    <x v="19"/>
    <x v="6"/>
  </r>
  <r>
    <x v="138"/>
    <x v="14"/>
    <n v="94"/>
    <x v="1"/>
    <x v="13"/>
    <x v="3"/>
  </r>
  <r>
    <x v="139"/>
    <x v="13"/>
    <n v="44"/>
    <x v="1"/>
    <x v="29"/>
    <x v="4"/>
  </r>
  <r>
    <x v="140"/>
    <x v="14"/>
    <n v="27"/>
    <x v="0"/>
    <x v="31"/>
    <x v="5"/>
  </r>
  <r>
    <x v="141"/>
    <x v="12"/>
    <n v="63"/>
    <x v="0"/>
    <x v="46"/>
    <x v="5"/>
  </r>
  <r>
    <x v="142"/>
    <x v="17"/>
    <n v="74"/>
    <x v="0"/>
    <x v="33"/>
    <x v="3"/>
  </r>
  <r>
    <x v="143"/>
    <x v="19"/>
    <n v="86"/>
    <x v="1"/>
    <x v="51"/>
    <x v="1"/>
  </r>
  <r>
    <x v="144"/>
    <x v="13"/>
    <n v="76"/>
    <x v="0"/>
    <x v="38"/>
    <x v="3"/>
  </r>
  <r>
    <x v="145"/>
    <x v="15"/>
    <n v="100"/>
    <x v="2"/>
    <x v="15"/>
    <x v="4"/>
  </r>
  <r>
    <x v="146"/>
    <x v="6"/>
    <n v="37"/>
    <x v="2"/>
    <x v="30"/>
    <x v="0"/>
  </r>
  <r>
    <x v="102"/>
    <x v="17"/>
    <n v="18"/>
    <x v="0"/>
    <x v="31"/>
    <x v="2"/>
  </r>
  <r>
    <x v="115"/>
    <x v="15"/>
    <n v="40"/>
    <x v="2"/>
    <x v="30"/>
    <x v="6"/>
  </r>
  <r>
    <x v="147"/>
    <x v="17"/>
    <n v="33"/>
    <x v="0"/>
    <x v="27"/>
    <x v="2"/>
  </r>
  <r>
    <x v="148"/>
    <x v="16"/>
    <n v="24"/>
    <x v="1"/>
    <x v="19"/>
    <x v="4"/>
  </r>
  <r>
    <x v="149"/>
    <x v="4"/>
    <n v="65"/>
    <x v="0"/>
    <x v="22"/>
    <x v="0"/>
  </r>
  <r>
    <x v="150"/>
    <x v="1"/>
    <n v="68"/>
    <x v="0"/>
    <x v="37"/>
    <x v="6"/>
  </r>
  <r>
    <x v="151"/>
    <x v="10"/>
    <n v="9"/>
    <x v="0"/>
    <x v="11"/>
    <x v="2"/>
  </r>
  <r>
    <x v="152"/>
    <x v="18"/>
    <n v="52"/>
    <x v="0"/>
    <x v="21"/>
    <x v="5"/>
  </r>
  <r>
    <x v="153"/>
    <x v="3"/>
    <n v="25"/>
    <x v="0"/>
    <x v="4"/>
    <x v="2"/>
  </r>
  <r>
    <x v="31"/>
    <x v="11"/>
    <n v="90"/>
    <x v="0"/>
    <x v="22"/>
    <x v="4"/>
  </r>
  <r>
    <x v="154"/>
    <x v="9"/>
    <n v="99"/>
    <x v="2"/>
    <x v="5"/>
    <x v="5"/>
  </r>
  <r>
    <x v="155"/>
    <x v="16"/>
    <n v="18"/>
    <x v="0"/>
    <x v="33"/>
    <x v="0"/>
  </r>
  <r>
    <x v="156"/>
    <x v="0"/>
    <n v="32"/>
    <x v="0"/>
    <x v="36"/>
    <x v="4"/>
  </r>
  <r>
    <x v="157"/>
    <x v="0"/>
    <n v="61"/>
    <x v="1"/>
    <x v="25"/>
    <x v="3"/>
  </r>
  <r>
    <x v="158"/>
    <x v="11"/>
    <n v="19"/>
    <x v="2"/>
    <x v="32"/>
    <x v="1"/>
  </r>
  <r>
    <x v="159"/>
    <x v="0"/>
    <n v="12"/>
    <x v="0"/>
    <x v="32"/>
    <x v="1"/>
  </r>
  <r>
    <x v="119"/>
    <x v="0"/>
    <n v="76"/>
    <x v="1"/>
    <x v="19"/>
    <x v="6"/>
  </r>
  <r>
    <x v="160"/>
    <x v="5"/>
    <n v="45"/>
    <x v="1"/>
    <x v="9"/>
    <x v="5"/>
  </r>
  <r>
    <x v="161"/>
    <x v="19"/>
    <n v="6"/>
    <x v="0"/>
    <x v="31"/>
    <x v="6"/>
  </r>
  <r>
    <x v="137"/>
    <x v="5"/>
    <n v="19"/>
    <x v="0"/>
    <x v="16"/>
    <x v="4"/>
  </r>
  <r>
    <x v="162"/>
    <x v="16"/>
    <n v="75"/>
    <x v="0"/>
    <x v="7"/>
    <x v="6"/>
  </r>
  <r>
    <x v="163"/>
    <x v="0"/>
    <n v="90"/>
    <x v="1"/>
    <x v="12"/>
    <x v="1"/>
  </r>
  <r>
    <x v="164"/>
    <x v="8"/>
    <n v="96"/>
    <x v="1"/>
    <x v="17"/>
    <x v="4"/>
  </r>
  <r>
    <x v="22"/>
    <x v="5"/>
    <n v="57"/>
    <x v="1"/>
    <x v="16"/>
    <x v="6"/>
  </r>
  <r>
    <x v="165"/>
    <x v="14"/>
    <n v="89"/>
    <x v="1"/>
    <x v="45"/>
    <x v="4"/>
  </r>
  <r>
    <x v="166"/>
    <x v="2"/>
    <n v="68"/>
    <x v="0"/>
    <x v="11"/>
    <x v="3"/>
  </r>
  <r>
    <x v="167"/>
    <x v="12"/>
    <n v="93"/>
    <x v="1"/>
    <x v="38"/>
    <x v="3"/>
  </r>
  <r>
    <x v="168"/>
    <x v="0"/>
    <n v="4"/>
    <x v="2"/>
    <x v="32"/>
    <x v="6"/>
  </r>
  <r>
    <x v="169"/>
    <x v="7"/>
    <n v="70"/>
    <x v="0"/>
    <x v="42"/>
    <x v="6"/>
  </r>
  <r>
    <x v="170"/>
    <x v="18"/>
    <n v="91"/>
    <x v="1"/>
    <x v="36"/>
    <x v="1"/>
  </r>
  <r>
    <x v="171"/>
    <x v="15"/>
    <n v="61"/>
    <x v="1"/>
    <x v="48"/>
    <x v="3"/>
  </r>
  <r>
    <x v="172"/>
    <x v="6"/>
    <n v="54"/>
    <x v="1"/>
    <x v="1"/>
    <x v="6"/>
  </r>
  <r>
    <x v="159"/>
    <x v="8"/>
    <n v="50"/>
    <x v="0"/>
    <x v="32"/>
    <x v="1"/>
  </r>
  <r>
    <x v="173"/>
    <x v="4"/>
    <n v="13"/>
    <x v="0"/>
    <x v="41"/>
    <x v="3"/>
  </r>
  <r>
    <x v="174"/>
    <x v="12"/>
    <n v="35"/>
    <x v="0"/>
    <x v="0"/>
    <x v="3"/>
  </r>
  <r>
    <x v="175"/>
    <x v="5"/>
    <n v="23"/>
    <x v="0"/>
    <x v="15"/>
    <x v="6"/>
  </r>
  <r>
    <x v="176"/>
    <x v="0"/>
    <n v="54"/>
    <x v="1"/>
    <x v="9"/>
    <x v="6"/>
  </r>
  <r>
    <x v="177"/>
    <x v="8"/>
    <n v="11"/>
    <x v="1"/>
    <x v="31"/>
    <x v="3"/>
  </r>
  <r>
    <x v="178"/>
    <x v="5"/>
    <n v="57"/>
    <x v="0"/>
    <x v="44"/>
    <x v="2"/>
  </r>
  <r>
    <x v="179"/>
    <x v="10"/>
    <n v="1"/>
    <x v="1"/>
    <x v="40"/>
    <x v="5"/>
  </r>
  <r>
    <x v="180"/>
    <x v="15"/>
    <n v="26"/>
    <x v="1"/>
    <x v="3"/>
    <x v="5"/>
  </r>
  <r>
    <x v="77"/>
    <x v="18"/>
    <n v="1"/>
    <x v="1"/>
    <x v="33"/>
    <x v="2"/>
  </r>
  <r>
    <x v="75"/>
    <x v="19"/>
    <n v="95"/>
    <x v="1"/>
    <x v="29"/>
    <x v="5"/>
  </r>
  <r>
    <x v="181"/>
    <x v="17"/>
    <n v="22"/>
    <x v="1"/>
    <x v="38"/>
    <x v="2"/>
  </r>
  <r>
    <x v="182"/>
    <x v="9"/>
    <n v="79"/>
    <x v="0"/>
    <x v="26"/>
    <x v="6"/>
  </r>
  <r>
    <x v="14"/>
    <x v="19"/>
    <n v="26"/>
    <x v="0"/>
    <x v="13"/>
    <x v="3"/>
  </r>
  <r>
    <x v="183"/>
    <x v="1"/>
    <n v="19"/>
    <x v="1"/>
    <x v="29"/>
    <x v="1"/>
  </r>
  <r>
    <x v="44"/>
    <x v="19"/>
    <n v="53"/>
    <x v="0"/>
    <x v="31"/>
    <x v="0"/>
  </r>
  <r>
    <x v="184"/>
    <x v="19"/>
    <n v="76"/>
    <x v="1"/>
    <x v="17"/>
    <x v="1"/>
  </r>
  <r>
    <x v="185"/>
    <x v="16"/>
    <n v="45"/>
    <x v="1"/>
    <x v="16"/>
    <x v="4"/>
  </r>
  <r>
    <x v="186"/>
    <x v="13"/>
    <n v="33"/>
    <x v="1"/>
    <x v="26"/>
    <x v="0"/>
  </r>
  <r>
    <x v="187"/>
    <x v="3"/>
    <n v="71"/>
    <x v="1"/>
    <x v="50"/>
    <x v="5"/>
  </r>
  <r>
    <x v="134"/>
    <x v="19"/>
    <n v="87"/>
    <x v="1"/>
    <x v="14"/>
    <x v="0"/>
  </r>
  <r>
    <x v="188"/>
    <x v="17"/>
    <n v="56"/>
    <x v="0"/>
    <x v="11"/>
    <x v="6"/>
  </r>
  <r>
    <x v="189"/>
    <x v="18"/>
    <n v="77"/>
    <x v="0"/>
    <x v="39"/>
    <x v="1"/>
  </r>
  <r>
    <x v="190"/>
    <x v="14"/>
    <n v="94"/>
    <x v="0"/>
    <x v="34"/>
    <x v="0"/>
  </r>
  <r>
    <x v="45"/>
    <x v="16"/>
    <n v="5"/>
    <x v="1"/>
    <x v="20"/>
    <x v="2"/>
  </r>
  <r>
    <x v="191"/>
    <x v="2"/>
    <n v="49"/>
    <x v="0"/>
    <x v="23"/>
    <x v="1"/>
  </r>
  <r>
    <x v="192"/>
    <x v="19"/>
    <n v="7"/>
    <x v="1"/>
    <x v="24"/>
    <x v="3"/>
  </r>
  <r>
    <x v="193"/>
    <x v="15"/>
    <n v="6"/>
    <x v="0"/>
    <x v="2"/>
    <x v="0"/>
  </r>
  <r>
    <x v="194"/>
    <x v="10"/>
    <n v="14"/>
    <x v="2"/>
    <x v="8"/>
    <x v="6"/>
  </r>
  <r>
    <x v="195"/>
    <x v="11"/>
    <n v="59"/>
    <x v="0"/>
    <x v="19"/>
    <x v="3"/>
  </r>
  <r>
    <x v="196"/>
    <x v="18"/>
    <n v="4"/>
    <x v="0"/>
    <x v="37"/>
    <x v="5"/>
  </r>
  <r>
    <x v="197"/>
    <x v="10"/>
    <n v="42"/>
    <x v="0"/>
    <x v="50"/>
    <x v="0"/>
  </r>
  <r>
    <x v="198"/>
    <x v="7"/>
    <n v="21"/>
    <x v="0"/>
    <x v="9"/>
    <x v="1"/>
  </r>
  <r>
    <x v="199"/>
    <x v="13"/>
    <n v="75"/>
    <x v="0"/>
    <x v="7"/>
    <x v="5"/>
  </r>
  <r>
    <x v="200"/>
    <x v="6"/>
    <n v="7"/>
    <x v="1"/>
    <x v="26"/>
    <x v="5"/>
  </r>
  <r>
    <x v="201"/>
    <x v="11"/>
    <n v="60"/>
    <x v="1"/>
    <x v="18"/>
    <x v="3"/>
  </r>
  <r>
    <x v="123"/>
    <x v="19"/>
    <n v="65"/>
    <x v="1"/>
    <x v="8"/>
    <x v="1"/>
  </r>
  <r>
    <x v="202"/>
    <x v="10"/>
    <n v="29"/>
    <x v="1"/>
    <x v="30"/>
    <x v="0"/>
  </r>
  <r>
    <x v="203"/>
    <x v="10"/>
    <n v="87"/>
    <x v="0"/>
    <x v="24"/>
    <x v="1"/>
  </r>
  <r>
    <x v="168"/>
    <x v="15"/>
    <n v="24"/>
    <x v="2"/>
    <x v="32"/>
    <x v="6"/>
  </r>
  <r>
    <x v="39"/>
    <x v="16"/>
    <n v="64"/>
    <x v="0"/>
    <x v="7"/>
    <x v="4"/>
  </r>
  <r>
    <x v="28"/>
    <x v="3"/>
    <n v="70"/>
    <x v="0"/>
    <x v="20"/>
    <x v="4"/>
  </r>
  <r>
    <x v="204"/>
    <x v="0"/>
    <n v="81"/>
    <x v="1"/>
    <x v="8"/>
    <x v="0"/>
  </r>
  <r>
    <x v="86"/>
    <x v="9"/>
    <n v="38"/>
    <x v="1"/>
    <x v="42"/>
    <x v="5"/>
  </r>
  <r>
    <x v="205"/>
    <x v="19"/>
    <n v="97"/>
    <x v="0"/>
    <x v="38"/>
    <x v="5"/>
  </r>
  <r>
    <x v="206"/>
    <x v="9"/>
    <n v="79"/>
    <x v="1"/>
    <x v="7"/>
    <x v="3"/>
  </r>
  <r>
    <x v="207"/>
    <x v="7"/>
    <n v="91"/>
    <x v="0"/>
    <x v="38"/>
    <x v="2"/>
  </r>
  <r>
    <x v="208"/>
    <x v="2"/>
    <n v="59"/>
    <x v="1"/>
    <x v="5"/>
    <x v="5"/>
  </r>
  <r>
    <x v="150"/>
    <x v="12"/>
    <n v="92"/>
    <x v="0"/>
    <x v="37"/>
    <x v="6"/>
  </r>
  <r>
    <x v="177"/>
    <x v="13"/>
    <n v="93"/>
    <x v="1"/>
    <x v="31"/>
    <x v="3"/>
  </r>
  <r>
    <x v="209"/>
    <x v="2"/>
    <n v="32"/>
    <x v="1"/>
    <x v="52"/>
    <x v="6"/>
  </r>
  <r>
    <x v="210"/>
    <x v="6"/>
    <n v="23"/>
    <x v="1"/>
    <x v="4"/>
    <x v="2"/>
  </r>
  <r>
    <x v="211"/>
    <x v="18"/>
    <n v="8"/>
    <x v="0"/>
    <x v="8"/>
    <x v="1"/>
  </r>
  <r>
    <x v="165"/>
    <x v="18"/>
    <n v="10"/>
    <x v="1"/>
    <x v="45"/>
    <x v="4"/>
  </r>
  <r>
    <x v="212"/>
    <x v="15"/>
    <n v="16"/>
    <x v="1"/>
    <x v="21"/>
    <x v="4"/>
  </r>
  <r>
    <x v="213"/>
    <x v="7"/>
    <n v="65"/>
    <x v="1"/>
    <x v="7"/>
    <x v="4"/>
  </r>
  <r>
    <x v="109"/>
    <x v="16"/>
    <n v="37"/>
    <x v="1"/>
    <x v="37"/>
    <x v="0"/>
  </r>
  <r>
    <x v="214"/>
    <x v="8"/>
    <n v="60"/>
    <x v="1"/>
    <x v="23"/>
    <x v="5"/>
  </r>
  <r>
    <x v="215"/>
    <x v="15"/>
    <n v="23"/>
    <x v="1"/>
    <x v="40"/>
    <x v="2"/>
  </r>
  <r>
    <x v="216"/>
    <x v="11"/>
    <n v="22"/>
    <x v="1"/>
    <x v="39"/>
    <x v="0"/>
  </r>
  <r>
    <x v="23"/>
    <x v="8"/>
    <n v="16"/>
    <x v="1"/>
    <x v="17"/>
    <x v="5"/>
  </r>
  <r>
    <x v="187"/>
    <x v="9"/>
    <n v="31"/>
    <x v="1"/>
    <x v="50"/>
    <x v="5"/>
  </r>
  <r>
    <x v="217"/>
    <x v="13"/>
    <n v="27"/>
    <x v="1"/>
    <x v="51"/>
    <x v="6"/>
  </r>
  <r>
    <x v="218"/>
    <x v="8"/>
    <n v="44"/>
    <x v="0"/>
    <x v="35"/>
    <x v="3"/>
  </r>
  <r>
    <x v="219"/>
    <x v="19"/>
    <n v="60"/>
    <x v="0"/>
    <x v="3"/>
    <x v="3"/>
  </r>
  <r>
    <x v="85"/>
    <x v="8"/>
    <n v="77"/>
    <x v="0"/>
    <x v="45"/>
    <x v="2"/>
  </r>
  <r>
    <x v="220"/>
    <x v="11"/>
    <n v="83"/>
    <x v="0"/>
    <x v="4"/>
    <x v="0"/>
  </r>
  <r>
    <x v="213"/>
    <x v="16"/>
    <n v="97"/>
    <x v="1"/>
    <x v="7"/>
    <x v="4"/>
  </r>
  <r>
    <x v="221"/>
    <x v="11"/>
    <n v="3"/>
    <x v="1"/>
    <x v="23"/>
    <x v="1"/>
  </r>
  <r>
    <x v="222"/>
    <x v="12"/>
    <n v="56"/>
    <x v="0"/>
    <x v="21"/>
    <x v="0"/>
  </r>
  <r>
    <x v="223"/>
    <x v="5"/>
    <n v="41"/>
    <x v="1"/>
    <x v="28"/>
    <x v="4"/>
  </r>
  <r>
    <x v="224"/>
    <x v="0"/>
    <n v="97"/>
    <x v="1"/>
    <x v="28"/>
    <x v="2"/>
  </r>
  <r>
    <x v="140"/>
    <x v="18"/>
    <n v="61"/>
    <x v="0"/>
    <x v="31"/>
    <x v="5"/>
  </r>
  <r>
    <x v="225"/>
    <x v="17"/>
    <n v="61"/>
    <x v="1"/>
    <x v="52"/>
    <x v="4"/>
  </r>
  <r>
    <x v="226"/>
    <x v="18"/>
    <n v="97"/>
    <x v="0"/>
    <x v="42"/>
    <x v="3"/>
  </r>
  <r>
    <x v="227"/>
    <x v="12"/>
    <n v="19"/>
    <x v="1"/>
    <x v="15"/>
    <x v="0"/>
  </r>
  <r>
    <x v="228"/>
    <x v="11"/>
    <n v="86"/>
    <x v="0"/>
    <x v="23"/>
    <x v="6"/>
  </r>
  <r>
    <x v="44"/>
    <x v="16"/>
    <n v="41"/>
    <x v="0"/>
    <x v="31"/>
    <x v="0"/>
  </r>
  <r>
    <x v="229"/>
    <x v="2"/>
    <n v="44"/>
    <x v="0"/>
    <x v="40"/>
    <x v="0"/>
  </r>
  <r>
    <x v="74"/>
    <x v="0"/>
    <n v="60"/>
    <x v="2"/>
    <x v="5"/>
    <x v="2"/>
  </r>
  <r>
    <x v="22"/>
    <x v="6"/>
    <n v="18"/>
    <x v="1"/>
    <x v="16"/>
    <x v="6"/>
  </r>
  <r>
    <x v="230"/>
    <x v="19"/>
    <n v="29"/>
    <x v="1"/>
    <x v="2"/>
    <x v="0"/>
  </r>
  <r>
    <x v="231"/>
    <x v="2"/>
    <n v="8"/>
    <x v="1"/>
    <x v="25"/>
    <x v="6"/>
  </r>
  <r>
    <x v="232"/>
    <x v="10"/>
    <n v="20"/>
    <x v="0"/>
    <x v="10"/>
    <x v="3"/>
  </r>
  <r>
    <x v="226"/>
    <x v="13"/>
    <n v="96"/>
    <x v="0"/>
    <x v="42"/>
    <x v="3"/>
  </r>
  <r>
    <x v="28"/>
    <x v="19"/>
    <n v="28"/>
    <x v="0"/>
    <x v="20"/>
    <x v="4"/>
  </r>
  <r>
    <x v="15"/>
    <x v="2"/>
    <n v="35"/>
    <x v="1"/>
    <x v="4"/>
    <x v="5"/>
  </r>
  <r>
    <x v="233"/>
    <x v="3"/>
    <n v="24"/>
    <x v="1"/>
    <x v="48"/>
    <x v="1"/>
  </r>
  <r>
    <x v="234"/>
    <x v="1"/>
    <n v="5"/>
    <x v="0"/>
    <x v="8"/>
    <x v="3"/>
  </r>
  <r>
    <x v="77"/>
    <x v="9"/>
    <n v="52"/>
    <x v="1"/>
    <x v="33"/>
    <x v="2"/>
  </r>
  <r>
    <x v="47"/>
    <x v="17"/>
    <n v="71"/>
    <x v="0"/>
    <x v="26"/>
    <x v="0"/>
  </r>
  <r>
    <x v="235"/>
    <x v="4"/>
    <n v="8"/>
    <x v="1"/>
    <x v="20"/>
    <x v="1"/>
  </r>
  <r>
    <x v="236"/>
    <x v="3"/>
    <n v="80"/>
    <x v="0"/>
    <x v="48"/>
    <x v="2"/>
  </r>
  <r>
    <x v="34"/>
    <x v="0"/>
    <n v="78"/>
    <x v="1"/>
    <x v="8"/>
    <x v="2"/>
  </r>
  <r>
    <x v="237"/>
    <x v="3"/>
    <n v="66"/>
    <x v="1"/>
    <x v="28"/>
    <x v="0"/>
  </r>
  <r>
    <x v="238"/>
    <x v="1"/>
    <n v="30"/>
    <x v="0"/>
    <x v="37"/>
    <x v="1"/>
  </r>
  <r>
    <x v="13"/>
    <x v="0"/>
    <n v="62"/>
    <x v="0"/>
    <x v="12"/>
    <x v="0"/>
  </r>
  <r>
    <x v="239"/>
    <x v="8"/>
    <n v="47"/>
    <x v="2"/>
    <x v="39"/>
    <x v="4"/>
  </r>
  <r>
    <x v="240"/>
    <x v="6"/>
    <n v="52"/>
    <x v="1"/>
    <x v="2"/>
    <x v="4"/>
  </r>
  <r>
    <x v="241"/>
    <x v="18"/>
    <n v="28"/>
    <x v="2"/>
    <x v="25"/>
    <x v="0"/>
  </r>
  <r>
    <x v="38"/>
    <x v="19"/>
    <n v="44"/>
    <x v="0"/>
    <x v="26"/>
    <x v="4"/>
  </r>
  <r>
    <x v="204"/>
    <x v="16"/>
    <n v="53"/>
    <x v="1"/>
    <x v="8"/>
    <x v="0"/>
  </r>
  <r>
    <x v="99"/>
    <x v="18"/>
    <n v="99"/>
    <x v="0"/>
    <x v="32"/>
    <x v="4"/>
  </r>
  <r>
    <x v="190"/>
    <x v="11"/>
    <n v="91"/>
    <x v="0"/>
    <x v="34"/>
    <x v="0"/>
  </r>
  <r>
    <x v="242"/>
    <x v="8"/>
    <n v="14"/>
    <x v="1"/>
    <x v="6"/>
    <x v="3"/>
  </r>
  <r>
    <x v="139"/>
    <x v="10"/>
    <n v="90"/>
    <x v="1"/>
    <x v="29"/>
    <x v="4"/>
  </r>
  <r>
    <x v="107"/>
    <x v="10"/>
    <n v="99"/>
    <x v="1"/>
    <x v="43"/>
    <x v="0"/>
  </r>
  <r>
    <x v="94"/>
    <x v="1"/>
    <n v="17"/>
    <x v="2"/>
    <x v="39"/>
    <x v="5"/>
  </r>
  <r>
    <x v="243"/>
    <x v="2"/>
    <n v="11"/>
    <x v="1"/>
    <x v="44"/>
    <x v="6"/>
  </r>
  <r>
    <x v="244"/>
    <x v="3"/>
    <n v="16"/>
    <x v="1"/>
    <x v="37"/>
    <x v="1"/>
  </r>
  <r>
    <x v="228"/>
    <x v="10"/>
    <n v="41"/>
    <x v="0"/>
    <x v="23"/>
    <x v="6"/>
  </r>
  <r>
    <x v="33"/>
    <x v="10"/>
    <n v="62"/>
    <x v="1"/>
    <x v="5"/>
    <x v="4"/>
  </r>
  <r>
    <x v="245"/>
    <x v="12"/>
    <n v="79"/>
    <x v="0"/>
    <x v="3"/>
    <x v="6"/>
  </r>
  <r>
    <x v="246"/>
    <x v="8"/>
    <n v="24"/>
    <x v="1"/>
    <x v="36"/>
    <x v="5"/>
  </r>
  <r>
    <x v="247"/>
    <x v="12"/>
    <n v="6"/>
    <x v="2"/>
    <x v="8"/>
    <x v="2"/>
  </r>
  <r>
    <x v="242"/>
    <x v="11"/>
    <n v="19"/>
    <x v="1"/>
    <x v="6"/>
    <x v="3"/>
  </r>
  <r>
    <x v="33"/>
    <x v="11"/>
    <n v="98"/>
    <x v="1"/>
    <x v="5"/>
    <x v="4"/>
  </r>
  <r>
    <x v="109"/>
    <x v="6"/>
    <n v="91"/>
    <x v="1"/>
    <x v="37"/>
    <x v="0"/>
  </r>
  <r>
    <x v="248"/>
    <x v="9"/>
    <n v="45"/>
    <x v="1"/>
    <x v="21"/>
    <x v="0"/>
  </r>
  <r>
    <x v="249"/>
    <x v="8"/>
    <n v="76"/>
    <x v="0"/>
    <x v="30"/>
    <x v="3"/>
  </r>
  <r>
    <x v="250"/>
    <x v="5"/>
    <n v="46"/>
    <x v="1"/>
    <x v="24"/>
    <x v="1"/>
  </r>
  <r>
    <x v="251"/>
    <x v="7"/>
    <n v="28"/>
    <x v="0"/>
    <x v="51"/>
    <x v="0"/>
  </r>
  <r>
    <x v="88"/>
    <x v="10"/>
    <n v="44"/>
    <x v="0"/>
    <x v="29"/>
    <x v="2"/>
  </r>
  <r>
    <x v="252"/>
    <x v="19"/>
    <n v="58"/>
    <x v="0"/>
    <x v="35"/>
    <x v="1"/>
  </r>
  <r>
    <x v="253"/>
    <x v="1"/>
    <n v="91"/>
    <x v="0"/>
    <x v="38"/>
    <x v="1"/>
  </r>
  <r>
    <x v="254"/>
    <x v="18"/>
    <n v="22"/>
    <x v="1"/>
    <x v="45"/>
    <x v="0"/>
  </r>
  <r>
    <x v="255"/>
    <x v="17"/>
    <n v="61"/>
    <x v="0"/>
    <x v="34"/>
    <x v="2"/>
  </r>
  <r>
    <x v="113"/>
    <x v="8"/>
    <n v="86"/>
    <x v="1"/>
    <x v="12"/>
    <x v="5"/>
  </r>
  <r>
    <x v="256"/>
    <x v="6"/>
    <n v="5"/>
    <x v="0"/>
    <x v="28"/>
    <x v="6"/>
  </r>
  <r>
    <x v="257"/>
    <x v="7"/>
    <n v="4"/>
    <x v="0"/>
    <x v="25"/>
    <x v="1"/>
  </r>
  <r>
    <x v="258"/>
    <x v="17"/>
    <n v="21"/>
    <x v="1"/>
    <x v="50"/>
    <x v="0"/>
  </r>
  <r>
    <x v="259"/>
    <x v="17"/>
    <n v="49"/>
    <x v="1"/>
    <x v="17"/>
    <x v="2"/>
  </r>
  <r>
    <x v="260"/>
    <x v="6"/>
    <n v="8"/>
    <x v="1"/>
    <x v="16"/>
    <x v="1"/>
  </r>
  <r>
    <x v="261"/>
    <x v="8"/>
    <n v="60"/>
    <x v="0"/>
    <x v="10"/>
    <x v="1"/>
  </r>
  <r>
    <x v="262"/>
    <x v="12"/>
    <n v="53"/>
    <x v="0"/>
    <x v="4"/>
    <x v="5"/>
  </r>
  <r>
    <x v="160"/>
    <x v="0"/>
    <n v="39"/>
    <x v="1"/>
    <x v="9"/>
    <x v="5"/>
  </r>
  <r>
    <x v="263"/>
    <x v="15"/>
    <n v="93"/>
    <x v="2"/>
    <x v="8"/>
    <x v="1"/>
  </r>
  <r>
    <x v="76"/>
    <x v="3"/>
    <n v="75"/>
    <x v="1"/>
    <x v="4"/>
    <x v="3"/>
  </r>
  <r>
    <x v="264"/>
    <x v="0"/>
    <n v="61"/>
    <x v="0"/>
    <x v="12"/>
    <x v="2"/>
  </r>
  <r>
    <x v="144"/>
    <x v="1"/>
    <n v="81"/>
    <x v="0"/>
    <x v="38"/>
    <x v="3"/>
  </r>
  <r>
    <x v="265"/>
    <x v="1"/>
    <n v="65"/>
    <x v="1"/>
    <x v="34"/>
    <x v="3"/>
  </r>
  <r>
    <x v="155"/>
    <x v="2"/>
    <n v="36"/>
    <x v="0"/>
    <x v="33"/>
    <x v="0"/>
  </r>
  <r>
    <x v="200"/>
    <x v="8"/>
    <n v="45"/>
    <x v="1"/>
    <x v="26"/>
    <x v="5"/>
  </r>
  <r>
    <x v="266"/>
    <x v="5"/>
    <n v="71"/>
    <x v="0"/>
    <x v="45"/>
    <x v="1"/>
  </r>
  <r>
    <x v="185"/>
    <x v="18"/>
    <n v="72"/>
    <x v="1"/>
    <x v="16"/>
    <x v="4"/>
  </r>
  <r>
    <x v="267"/>
    <x v="9"/>
    <n v="97"/>
    <x v="1"/>
    <x v="10"/>
    <x v="0"/>
  </r>
  <r>
    <x v="268"/>
    <x v="19"/>
    <n v="37"/>
    <x v="2"/>
    <x v="15"/>
    <x v="3"/>
  </r>
  <r>
    <x v="269"/>
    <x v="16"/>
    <n v="62"/>
    <x v="0"/>
    <x v="17"/>
    <x v="2"/>
  </r>
  <r>
    <x v="270"/>
    <x v="14"/>
    <n v="21"/>
    <x v="0"/>
    <x v="21"/>
    <x v="6"/>
  </r>
  <r>
    <x v="271"/>
    <x v="19"/>
    <n v="70"/>
    <x v="1"/>
    <x v="23"/>
    <x v="4"/>
  </r>
  <r>
    <x v="272"/>
    <x v="19"/>
    <n v="29"/>
    <x v="1"/>
    <x v="5"/>
    <x v="2"/>
  </r>
  <r>
    <x v="179"/>
    <x v="13"/>
    <n v="95"/>
    <x v="1"/>
    <x v="40"/>
    <x v="5"/>
  </r>
  <r>
    <x v="182"/>
    <x v="8"/>
    <n v="80"/>
    <x v="0"/>
    <x v="26"/>
    <x v="6"/>
  </r>
  <r>
    <x v="256"/>
    <x v="15"/>
    <n v="52"/>
    <x v="0"/>
    <x v="28"/>
    <x v="6"/>
  </r>
  <r>
    <x v="273"/>
    <x v="7"/>
    <n v="32"/>
    <x v="1"/>
    <x v="29"/>
    <x v="0"/>
  </r>
  <r>
    <x v="258"/>
    <x v="3"/>
    <n v="84"/>
    <x v="1"/>
    <x v="50"/>
    <x v="0"/>
  </r>
  <r>
    <x v="274"/>
    <x v="11"/>
    <n v="23"/>
    <x v="0"/>
    <x v="36"/>
    <x v="2"/>
  </r>
  <r>
    <x v="275"/>
    <x v="3"/>
    <n v="100"/>
    <x v="0"/>
    <x v="28"/>
    <x v="5"/>
  </r>
  <r>
    <x v="276"/>
    <x v="1"/>
    <n v="54"/>
    <x v="0"/>
    <x v="16"/>
    <x v="2"/>
  </r>
  <r>
    <x v="277"/>
    <x v="14"/>
    <n v="88"/>
    <x v="0"/>
    <x v="36"/>
    <x v="6"/>
  </r>
  <r>
    <x v="139"/>
    <x v="18"/>
    <n v="50"/>
    <x v="1"/>
    <x v="29"/>
    <x v="4"/>
  </r>
  <r>
    <x v="82"/>
    <x v="9"/>
    <n v="54"/>
    <x v="0"/>
    <x v="44"/>
    <x v="5"/>
  </r>
  <r>
    <x v="278"/>
    <x v="5"/>
    <n v="59"/>
    <x v="0"/>
    <x v="29"/>
    <x v="3"/>
  </r>
  <r>
    <x v="279"/>
    <x v="1"/>
    <n v="33"/>
    <x v="1"/>
    <x v="40"/>
    <x v="6"/>
  </r>
  <r>
    <x v="280"/>
    <x v="3"/>
    <n v="63"/>
    <x v="0"/>
    <x v="24"/>
    <x v="4"/>
  </r>
  <r>
    <x v="281"/>
    <x v="18"/>
    <n v="52"/>
    <x v="1"/>
    <x v="44"/>
    <x v="2"/>
  </r>
  <r>
    <x v="282"/>
    <x v="6"/>
    <n v="31"/>
    <x v="1"/>
    <x v="17"/>
    <x v="3"/>
  </r>
  <r>
    <x v="283"/>
    <x v="9"/>
    <n v="48"/>
    <x v="1"/>
    <x v="35"/>
    <x v="5"/>
  </r>
  <r>
    <x v="267"/>
    <x v="12"/>
    <n v="29"/>
    <x v="1"/>
    <x v="10"/>
    <x v="0"/>
  </r>
  <r>
    <x v="284"/>
    <x v="8"/>
    <n v="2"/>
    <x v="1"/>
    <x v="45"/>
    <x v="5"/>
  </r>
  <r>
    <x v="48"/>
    <x v="15"/>
    <n v="2"/>
    <x v="0"/>
    <x v="32"/>
    <x v="5"/>
  </r>
  <r>
    <x v="285"/>
    <x v="13"/>
    <n v="33"/>
    <x v="1"/>
    <x v="19"/>
    <x v="3"/>
  </r>
  <r>
    <x v="286"/>
    <x v="15"/>
    <n v="79"/>
    <x v="1"/>
    <x v="43"/>
    <x v="6"/>
  </r>
  <r>
    <x v="129"/>
    <x v="18"/>
    <n v="19"/>
    <x v="1"/>
    <x v="6"/>
    <x v="2"/>
  </r>
  <r>
    <x v="287"/>
    <x v="11"/>
    <n v="57"/>
    <x v="0"/>
    <x v="35"/>
    <x v="0"/>
  </r>
  <r>
    <x v="288"/>
    <x v="2"/>
    <n v="64"/>
    <x v="0"/>
    <x v="0"/>
    <x v="5"/>
  </r>
  <r>
    <x v="289"/>
    <x v="9"/>
    <n v="83"/>
    <x v="2"/>
    <x v="32"/>
    <x v="0"/>
  </r>
  <r>
    <x v="290"/>
    <x v="7"/>
    <n v="26"/>
    <x v="0"/>
    <x v="20"/>
    <x v="2"/>
  </r>
  <r>
    <x v="161"/>
    <x v="8"/>
    <n v="18"/>
    <x v="0"/>
    <x v="31"/>
    <x v="6"/>
  </r>
  <r>
    <x v="291"/>
    <x v="11"/>
    <n v="62"/>
    <x v="0"/>
    <x v="17"/>
    <x v="6"/>
  </r>
  <r>
    <x v="292"/>
    <x v="13"/>
    <n v="33"/>
    <x v="1"/>
    <x v="26"/>
    <x v="4"/>
  </r>
  <r>
    <x v="293"/>
    <x v="13"/>
    <n v="55"/>
    <x v="0"/>
    <x v="52"/>
    <x v="2"/>
  </r>
  <r>
    <x v="280"/>
    <x v="3"/>
    <n v="82"/>
    <x v="0"/>
    <x v="24"/>
    <x v="4"/>
  </r>
  <r>
    <x v="151"/>
    <x v="9"/>
    <n v="48"/>
    <x v="0"/>
    <x v="11"/>
    <x v="2"/>
  </r>
  <r>
    <x v="294"/>
    <x v="19"/>
    <n v="54"/>
    <x v="0"/>
    <x v="8"/>
    <x v="4"/>
  </r>
  <r>
    <x v="117"/>
    <x v="15"/>
    <n v="6"/>
    <x v="0"/>
    <x v="43"/>
    <x v="0"/>
  </r>
  <r>
    <x v="295"/>
    <x v="9"/>
    <n v="73"/>
    <x v="0"/>
    <x v="13"/>
    <x v="5"/>
  </r>
  <r>
    <x v="296"/>
    <x v="8"/>
    <n v="51"/>
    <x v="1"/>
    <x v="42"/>
    <x v="2"/>
  </r>
  <r>
    <x v="297"/>
    <x v="14"/>
    <n v="34"/>
    <x v="2"/>
    <x v="15"/>
    <x v="2"/>
  </r>
  <r>
    <x v="298"/>
    <x v="13"/>
    <n v="92"/>
    <x v="1"/>
    <x v="38"/>
    <x v="1"/>
  </r>
  <r>
    <x v="299"/>
    <x v="17"/>
    <n v="100"/>
    <x v="0"/>
    <x v="34"/>
    <x v="4"/>
  </r>
  <r>
    <x v="300"/>
    <x v="6"/>
    <n v="7"/>
    <x v="1"/>
    <x v="23"/>
    <x v="2"/>
  </r>
  <r>
    <x v="301"/>
    <x v="8"/>
    <n v="20"/>
    <x v="0"/>
    <x v="41"/>
    <x v="2"/>
  </r>
  <r>
    <x v="29"/>
    <x v="17"/>
    <n v="26"/>
    <x v="1"/>
    <x v="21"/>
    <x v="1"/>
  </r>
  <r>
    <x v="302"/>
    <x v="1"/>
    <n v="63"/>
    <x v="0"/>
    <x v="2"/>
    <x v="1"/>
  </r>
  <r>
    <x v="303"/>
    <x v="14"/>
    <n v="43"/>
    <x v="0"/>
    <x v="51"/>
    <x v="2"/>
  </r>
  <r>
    <x v="285"/>
    <x v="13"/>
    <n v="30"/>
    <x v="1"/>
    <x v="19"/>
    <x v="3"/>
  </r>
  <r>
    <x v="304"/>
    <x v="15"/>
    <n v="64"/>
    <x v="0"/>
    <x v="49"/>
    <x v="6"/>
  </r>
  <r>
    <x v="305"/>
    <x v="7"/>
    <n v="7"/>
    <x v="0"/>
    <x v="13"/>
    <x v="6"/>
  </r>
  <r>
    <x v="306"/>
    <x v="2"/>
    <n v="85"/>
    <x v="0"/>
    <x v="39"/>
    <x v="0"/>
  </r>
  <r>
    <x v="307"/>
    <x v="5"/>
    <n v="88"/>
    <x v="0"/>
    <x v="51"/>
    <x v="3"/>
  </r>
  <r>
    <x v="31"/>
    <x v="13"/>
    <n v="49"/>
    <x v="0"/>
    <x v="22"/>
    <x v="4"/>
  </r>
  <r>
    <x v="308"/>
    <x v="4"/>
    <n v="83"/>
    <x v="1"/>
    <x v="24"/>
    <x v="0"/>
  </r>
  <r>
    <x v="296"/>
    <x v="3"/>
    <n v="10"/>
    <x v="1"/>
    <x v="42"/>
    <x v="2"/>
  </r>
  <r>
    <x v="205"/>
    <x v="17"/>
    <n v="66"/>
    <x v="0"/>
    <x v="38"/>
    <x v="5"/>
  </r>
  <r>
    <x v="130"/>
    <x v="12"/>
    <n v="82"/>
    <x v="1"/>
    <x v="43"/>
    <x v="4"/>
  </r>
  <r>
    <x v="125"/>
    <x v="6"/>
    <n v="13"/>
    <x v="1"/>
    <x v="18"/>
    <x v="2"/>
  </r>
  <r>
    <x v="309"/>
    <x v="7"/>
    <n v="16"/>
    <x v="1"/>
    <x v="8"/>
    <x v="5"/>
  </r>
  <r>
    <x v="310"/>
    <x v="2"/>
    <n v="81"/>
    <x v="1"/>
    <x v="44"/>
    <x v="0"/>
  </r>
  <r>
    <x v="311"/>
    <x v="6"/>
    <n v="57"/>
    <x v="1"/>
    <x v="42"/>
    <x v="6"/>
  </r>
  <r>
    <x v="312"/>
    <x v="16"/>
    <n v="79"/>
    <x v="1"/>
    <x v="21"/>
    <x v="3"/>
  </r>
  <r>
    <x v="32"/>
    <x v="0"/>
    <n v="13"/>
    <x v="0"/>
    <x v="23"/>
    <x v="5"/>
  </r>
  <r>
    <x v="121"/>
    <x v="19"/>
    <n v="50"/>
    <x v="0"/>
    <x v="50"/>
    <x v="3"/>
  </r>
  <r>
    <x v="313"/>
    <x v="9"/>
    <n v="91"/>
    <x v="0"/>
    <x v="37"/>
    <x v="4"/>
  </r>
  <r>
    <x v="101"/>
    <x v="4"/>
    <n v="17"/>
    <x v="0"/>
    <x v="46"/>
    <x v="2"/>
  </r>
  <r>
    <x v="284"/>
    <x v="13"/>
    <n v="79"/>
    <x v="1"/>
    <x v="45"/>
    <x v="5"/>
  </r>
  <r>
    <x v="314"/>
    <x v="8"/>
    <n v="69"/>
    <x v="0"/>
    <x v="1"/>
    <x v="6"/>
  </r>
  <r>
    <x v="170"/>
    <x v="19"/>
    <n v="81"/>
    <x v="1"/>
    <x v="36"/>
    <x v="1"/>
  </r>
  <r>
    <x v="149"/>
    <x v="11"/>
    <n v="29"/>
    <x v="0"/>
    <x v="22"/>
    <x v="0"/>
  </r>
  <r>
    <x v="90"/>
    <x v="15"/>
    <n v="31"/>
    <x v="0"/>
    <x v="5"/>
    <x v="2"/>
  </r>
  <r>
    <x v="183"/>
    <x v="6"/>
    <n v="21"/>
    <x v="1"/>
    <x v="29"/>
    <x v="1"/>
  </r>
  <r>
    <x v="237"/>
    <x v="10"/>
    <n v="4"/>
    <x v="1"/>
    <x v="28"/>
    <x v="0"/>
  </r>
  <r>
    <x v="154"/>
    <x v="7"/>
    <n v="82"/>
    <x v="2"/>
    <x v="5"/>
    <x v="5"/>
  </r>
  <r>
    <x v="315"/>
    <x v="8"/>
    <n v="14"/>
    <x v="0"/>
    <x v="26"/>
    <x v="2"/>
  </r>
  <r>
    <x v="316"/>
    <x v="1"/>
    <n v="23"/>
    <x v="1"/>
    <x v="32"/>
    <x v="5"/>
  </r>
  <r>
    <x v="317"/>
    <x v="5"/>
    <n v="53"/>
    <x v="0"/>
    <x v="27"/>
    <x v="3"/>
  </r>
  <r>
    <x v="235"/>
    <x v="8"/>
    <n v="26"/>
    <x v="1"/>
    <x v="20"/>
    <x v="1"/>
  </r>
  <r>
    <x v="206"/>
    <x v="0"/>
    <n v="89"/>
    <x v="1"/>
    <x v="7"/>
    <x v="3"/>
  </r>
  <r>
    <x v="186"/>
    <x v="1"/>
    <n v="78"/>
    <x v="1"/>
    <x v="26"/>
    <x v="0"/>
  </r>
  <r>
    <x v="318"/>
    <x v="1"/>
    <n v="54"/>
    <x v="0"/>
    <x v="34"/>
    <x v="1"/>
  </r>
  <r>
    <x v="319"/>
    <x v="10"/>
    <n v="87"/>
    <x v="1"/>
    <x v="7"/>
    <x v="6"/>
  </r>
  <r>
    <x v="320"/>
    <x v="6"/>
    <n v="6"/>
    <x v="1"/>
    <x v="27"/>
    <x v="4"/>
  </r>
  <r>
    <x v="321"/>
    <x v="8"/>
    <n v="93"/>
    <x v="0"/>
    <x v="41"/>
    <x v="0"/>
  </r>
  <r>
    <x v="322"/>
    <x v="1"/>
    <n v="54"/>
    <x v="0"/>
    <x v="1"/>
    <x v="3"/>
  </r>
  <r>
    <x v="323"/>
    <x v="9"/>
    <n v="10"/>
    <x v="0"/>
    <x v="40"/>
    <x v="4"/>
  </r>
  <r>
    <x v="324"/>
    <x v="17"/>
    <n v="29"/>
    <x v="0"/>
    <x v="50"/>
    <x v="2"/>
  </r>
  <r>
    <x v="3"/>
    <x v="15"/>
    <n v="30"/>
    <x v="1"/>
    <x v="3"/>
    <x v="2"/>
  </r>
  <r>
    <x v="325"/>
    <x v="16"/>
    <n v="94"/>
    <x v="0"/>
    <x v="26"/>
    <x v="3"/>
  </r>
  <r>
    <x v="318"/>
    <x v="3"/>
    <n v="82"/>
    <x v="0"/>
    <x v="34"/>
    <x v="1"/>
  </r>
  <r>
    <x v="326"/>
    <x v="15"/>
    <n v="51"/>
    <x v="0"/>
    <x v="43"/>
    <x v="1"/>
  </r>
  <r>
    <x v="92"/>
    <x v="5"/>
    <n v="81"/>
    <x v="0"/>
    <x v="39"/>
    <x v="6"/>
  </r>
  <r>
    <x v="327"/>
    <x v="8"/>
    <n v="97"/>
    <x v="1"/>
    <x v="8"/>
    <x v="4"/>
  </r>
  <r>
    <x v="328"/>
    <x v="11"/>
    <n v="96"/>
    <x v="2"/>
    <x v="8"/>
    <x v="0"/>
  </r>
  <r>
    <x v="32"/>
    <x v="15"/>
    <n v="40"/>
    <x v="0"/>
    <x v="23"/>
    <x v="5"/>
  </r>
  <r>
    <x v="59"/>
    <x v="8"/>
    <n v="39"/>
    <x v="1"/>
    <x v="28"/>
    <x v="6"/>
  </r>
  <r>
    <x v="329"/>
    <x v="19"/>
    <n v="18"/>
    <x v="0"/>
    <x v="11"/>
    <x v="1"/>
  </r>
  <r>
    <x v="302"/>
    <x v="3"/>
    <n v="40"/>
    <x v="0"/>
    <x v="2"/>
    <x v="1"/>
  </r>
  <r>
    <x v="330"/>
    <x v="6"/>
    <n v="72"/>
    <x v="0"/>
    <x v="45"/>
    <x v="4"/>
  </r>
  <r>
    <x v="331"/>
    <x v="10"/>
    <n v="49"/>
    <x v="0"/>
    <x v="48"/>
    <x v="6"/>
  </r>
  <r>
    <x v="332"/>
    <x v="19"/>
    <n v="43"/>
    <x v="1"/>
    <x v="32"/>
    <x v="1"/>
  </r>
  <r>
    <x v="255"/>
    <x v="6"/>
    <n v="24"/>
    <x v="0"/>
    <x v="34"/>
    <x v="2"/>
  </r>
  <r>
    <x v="333"/>
    <x v="6"/>
    <n v="75"/>
    <x v="1"/>
    <x v="41"/>
    <x v="6"/>
  </r>
  <r>
    <x v="334"/>
    <x v="4"/>
    <n v="16"/>
    <x v="1"/>
    <x v="34"/>
    <x v="4"/>
  </r>
  <r>
    <x v="335"/>
    <x v="6"/>
    <n v="42"/>
    <x v="1"/>
    <x v="2"/>
    <x v="6"/>
  </r>
  <r>
    <x v="336"/>
    <x v="8"/>
    <n v="82"/>
    <x v="0"/>
    <x v="43"/>
    <x v="5"/>
  </r>
  <r>
    <x v="337"/>
    <x v="15"/>
    <n v="30"/>
    <x v="0"/>
    <x v="35"/>
    <x v="5"/>
  </r>
  <r>
    <x v="338"/>
    <x v="16"/>
    <n v="57"/>
    <x v="1"/>
    <x v="32"/>
    <x v="6"/>
  </r>
  <r>
    <x v="279"/>
    <x v="14"/>
    <n v="92"/>
    <x v="1"/>
    <x v="40"/>
    <x v="6"/>
  </r>
  <r>
    <x v="120"/>
    <x v="12"/>
    <n v="17"/>
    <x v="2"/>
    <x v="30"/>
    <x v="5"/>
  </r>
  <r>
    <x v="267"/>
    <x v="11"/>
    <n v="18"/>
    <x v="1"/>
    <x v="10"/>
    <x v="0"/>
  </r>
  <r>
    <x v="339"/>
    <x v="1"/>
    <n v="16"/>
    <x v="0"/>
    <x v="22"/>
    <x v="6"/>
  </r>
  <r>
    <x v="16"/>
    <x v="8"/>
    <n v="51"/>
    <x v="0"/>
    <x v="0"/>
    <x v="1"/>
  </r>
  <r>
    <x v="301"/>
    <x v="2"/>
    <n v="38"/>
    <x v="0"/>
    <x v="41"/>
    <x v="2"/>
  </r>
  <r>
    <x v="340"/>
    <x v="18"/>
    <n v="61"/>
    <x v="1"/>
    <x v="48"/>
    <x v="6"/>
  </r>
  <r>
    <x v="341"/>
    <x v="1"/>
    <n v="12"/>
    <x v="0"/>
    <x v="49"/>
    <x v="3"/>
  </r>
  <r>
    <x v="342"/>
    <x v="19"/>
    <n v="8"/>
    <x v="0"/>
    <x v="12"/>
    <x v="6"/>
  </r>
  <r>
    <x v="343"/>
    <x v="17"/>
    <n v="70"/>
    <x v="0"/>
    <x v="0"/>
    <x v="6"/>
  </r>
  <r>
    <x v="25"/>
    <x v="19"/>
    <n v="78"/>
    <x v="1"/>
    <x v="1"/>
    <x v="0"/>
  </r>
  <r>
    <x v="344"/>
    <x v="7"/>
    <n v="33"/>
    <x v="1"/>
    <x v="36"/>
    <x v="2"/>
  </r>
  <r>
    <x v="345"/>
    <x v="17"/>
    <n v="16"/>
    <x v="0"/>
    <x v="16"/>
    <x v="6"/>
  </r>
  <r>
    <x v="63"/>
    <x v="0"/>
    <n v="83"/>
    <x v="0"/>
    <x v="7"/>
    <x v="1"/>
  </r>
  <r>
    <x v="346"/>
    <x v="1"/>
    <n v="16"/>
    <x v="2"/>
    <x v="30"/>
    <x v="2"/>
  </r>
  <r>
    <x v="347"/>
    <x v="13"/>
    <n v="91"/>
    <x v="0"/>
    <x v="12"/>
    <x v="4"/>
  </r>
  <r>
    <x v="348"/>
    <x v="9"/>
    <n v="54"/>
    <x v="1"/>
    <x v="0"/>
    <x v="0"/>
  </r>
  <r>
    <x v="58"/>
    <x v="14"/>
    <n v="41"/>
    <x v="0"/>
    <x v="37"/>
    <x v="2"/>
  </r>
  <r>
    <x v="288"/>
    <x v="13"/>
    <n v="74"/>
    <x v="0"/>
    <x v="0"/>
    <x v="5"/>
  </r>
  <r>
    <x v="349"/>
    <x v="7"/>
    <n v="13"/>
    <x v="1"/>
    <x v="36"/>
    <x v="0"/>
  </r>
  <r>
    <x v="127"/>
    <x v="15"/>
    <n v="25"/>
    <x v="0"/>
    <x v="32"/>
    <x v="0"/>
  </r>
  <r>
    <x v="292"/>
    <x v="7"/>
    <n v="72"/>
    <x v="1"/>
    <x v="26"/>
    <x v="4"/>
  </r>
  <r>
    <x v="33"/>
    <x v="9"/>
    <n v="27"/>
    <x v="1"/>
    <x v="5"/>
    <x v="4"/>
  </r>
  <r>
    <x v="350"/>
    <x v="10"/>
    <n v="3"/>
    <x v="1"/>
    <x v="22"/>
    <x v="1"/>
  </r>
  <r>
    <x v="101"/>
    <x v="5"/>
    <n v="13"/>
    <x v="0"/>
    <x v="46"/>
    <x v="2"/>
  </r>
  <r>
    <x v="351"/>
    <x v="13"/>
    <n v="11"/>
    <x v="1"/>
    <x v="22"/>
    <x v="0"/>
  </r>
  <r>
    <x v="352"/>
    <x v="17"/>
    <n v="75"/>
    <x v="0"/>
    <x v="44"/>
    <x v="0"/>
  </r>
  <r>
    <x v="353"/>
    <x v="10"/>
    <n v="34"/>
    <x v="0"/>
    <x v="16"/>
    <x v="1"/>
  </r>
  <r>
    <x v="354"/>
    <x v="0"/>
    <n v="33"/>
    <x v="1"/>
    <x v="44"/>
    <x v="5"/>
  </r>
  <r>
    <x v="355"/>
    <x v="11"/>
    <n v="78"/>
    <x v="0"/>
    <x v="13"/>
    <x v="1"/>
  </r>
  <r>
    <x v="37"/>
    <x v="10"/>
    <n v="82"/>
    <x v="0"/>
    <x v="21"/>
    <x v="3"/>
  </r>
  <r>
    <x v="356"/>
    <x v="18"/>
    <n v="75"/>
    <x v="1"/>
    <x v="8"/>
    <x v="6"/>
  </r>
  <r>
    <x v="357"/>
    <x v="1"/>
    <n v="20"/>
    <x v="0"/>
    <x v="11"/>
    <x v="5"/>
  </r>
  <r>
    <x v="102"/>
    <x v="8"/>
    <n v="82"/>
    <x v="0"/>
    <x v="31"/>
    <x v="2"/>
  </r>
  <r>
    <x v="358"/>
    <x v="5"/>
    <n v="40"/>
    <x v="0"/>
    <x v="37"/>
    <x v="0"/>
  </r>
  <r>
    <x v="109"/>
    <x v="19"/>
    <n v="35"/>
    <x v="1"/>
    <x v="37"/>
    <x v="0"/>
  </r>
  <r>
    <x v="106"/>
    <x v="6"/>
    <n v="3"/>
    <x v="1"/>
    <x v="45"/>
    <x v="1"/>
  </r>
  <r>
    <x v="359"/>
    <x v="4"/>
    <n v="72"/>
    <x v="0"/>
    <x v="43"/>
    <x v="6"/>
  </r>
  <r>
    <x v="13"/>
    <x v="0"/>
    <n v="77"/>
    <x v="0"/>
    <x v="12"/>
    <x v="0"/>
  </r>
  <r>
    <x v="360"/>
    <x v="15"/>
    <n v="63"/>
    <x v="0"/>
    <x v="2"/>
    <x v="3"/>
  </r>
  <r>
    <x v="361"/>
    <x v="1"/>
    <n v="44"/>
    <x v="0"/>
    <x v="46"/>
    <x v="0"/>
  </r>
  <r>
    <x v="362"/>
    <x v="1"/>
    <n v="84"/>
    <x v="1"/>
    <x v="19"/>
    <x v="5"/>
  </r>
  <r>
    <x v="363"/>
    <x v="13"/>
    <n v="36"/>
    <x v="1"/>
    <x v="33"/>
    <x v="3"/>
  </r>
  <r>
    <x v="364"/>
    <x v="12"/>
    <n v="38"/>
    <x v="1"/>
    <x v="34"/>
    <x v="6"/>
  </r>
  <r>
    <x v="365"/>
    <x v="13"/>
    <n v="75"/>
    <x v="0"/>
    <x v="35"/>
    <x v="4"/>
  </r>
  <r>
    <x v="366"/>
    <x v="14"/>
    <n v="81"/>
    <x v="1"/>
    <x v="50"/>
    <x v="1"/>
  </r>
  <r>
    <x v="367"/>
    <x v="6"/>
    <n v="84"/>
    <x v="1"/>
    <x v="9"/>
    <x v="1"/>
  </r>
  <r>
    <x v="368"/>
    <x v="16"/>
    <n v="58"/>
    <x v="0"/>
    <x v="47"/>
    <x v="0"/>
  </r>
  <r>
    <x v="369"/>
    <x v="1"/>
    <n v="93"/>
    <x v="0"/>
    <x v="18"/>
    <x v="3"/>
  </r>
  <r>
    <x v="258"/>
    <x v="7"/>
    <n v="10"/>
    <x v="1"/>
    <x v="50"/>
    <x v="0"/>
  </r>
  <r>
    <x v="370"/>
    <x v="8"/>
    <n v="23"/>
    <x v="1"/>
    <x v="48"/>
    <x v="5"/>
  </r>
  <r>
    <x v="181"/>
    <x v="7"/>
    <n v="21"/>
    <x v="1"/>
    <x v="38"/>
    <x v="2"/>
  </r>
  <r>
    <x v="371"/>
    <x v="1"/>
    <n v="100"/>
    <x v="1"/>
    <x v="46"/>
    <x v="0"/>
  </r>
  <r>
    <x v="372"/>
    <x v="5"/>
    <n v="52"/>
    <x v="1"/>
    <x v="13"/>
    <x v="4"/>
  </r>
  <r>
    <x v="346"/>
    <x v="13"/>
    <n v="12"/>
    <x v="2"/>
    <x v="30"/>
    <x v="2"/>
  </r>
  <r>
    <x v="373"/>
    <x v="0"/>
    <n v="84"/>
    <x v="1"/>
    <x v="19"/>
    <x v="1"/>
  </r>
  <r>
    <x v="374"/>
    <x v="19"/>
    <n v="82"/>
    <x v="0"/>
    <x v="43"/>
    <x v="2"/>
  </r>
  <r>
    <x v="192"/>
    <x v="11"/>
    <n v="83"/>
    <x v="1"/>
    <x v="24"/>
    <x v="3"/>
  </r>
  <r>
    <x v="195"/>
    <x v="11"/>
    <n v="34"/>
    <x v="0"/>
    <x v="19"/>
    <x v="3"/>
  </r>
  <r>
    <x v="325"/>
    <x v="8"/>
    <n v="87"/>
    <x v="0"/>
    <x v="26"/>
    <x v="3"/>
  </r>
  <r>
    <x v="375"/>
    <x v="13"/>
    <n v="50"/>
    <x v="0"/>
    <x v="6"/>
    <x v="6"/>
  </r>
  <r>
    <x v="376"/>
    <x v="15"/>
    <n v="51"/>
    <x v="0"/>
    <x v="48"/>
    <x v="3"/>
  </r>
  <r>
    <x v="377"/>
    <x v="15"/>
    <n v="66"/>
    <x v="0"/>
    <x v="13"/>
    <x v="2"/>
  </r>
  <r>
    <x v="270"/>
    <x v="3"/>
    <n v="35"/>
    <x v="0"/>
    <x v="21"/>
    <x v="6"/>
  </r>
  <r>
    <x v="378"/>
    <x v="16"/>
    <n v="50"/>
    <x v="1"/>
    <x v="21"/>
    <x v="5"/>
  </r>
  <r>
    <x v="86"/>
    <x v="0"/>
    <n v="3"/>
    <x v="1"/>
    <x v="42"/>
    <x v="5"/>
  </r>
  <r>
    <x v="379"/>
    <x v="17"/>
    <n v="21"/>
    <x v="1"/>
    <x v="9"/>
    <x v="3"/>
  </r>
  <r>
    <x v="380"/>
    <x v="18"/>
    <n v="62"/>
    <x v="1"/>
    <x v="49"/>
    <x v="0"/>
  </r>
  <r>
    <x v="381"/>
    <x v="17"/>
    <n v="47"/>
    <x v="0"/>
    <x v="14"/>
    <x v="5"/>
  </r>
  <r>
    <x v="382"/>
    <x v="10"/>
    <n v="60"/>
    <x v="1"/>
    <x v="24"/>
    <x v="4"/>
  </r>
  <r>
    <x v="383"/>
    <x v="0"/>
    <n v="99"/>
    <x v="1"/>
    <x v="32"/>
    <x v="3"/>
  </r>
  <r>
    <x v="384"/>
    <x v="10"/>
    <n v="33"/>
    <x v="1"/>
    <x v="23"/>
    <x v="3"/>
  </r>
  <r>
    <x v="385"/>
    <x v="7"/>
    <n v="5"/>
    <x v="1"/>
    <x v="13"/>
    <x v="5"/>
  </r>
  <r>
    <x v="386"/>
    <x v="14"/>
    <n v="99"/>
    <x v="0"/>
    <x v="25"/>
    <x v="4"/>
  </r>
  <r>
    <x v="387"/>
    <x v="7"/>
    <n v="22"/>
    <x v="1"/>
    <x v="22"/>
    <x v="2"/>
  </r>
  <r>
    <x v="388"/>
    <x v="10"/>
    <n v="70"/>
    <x v="0"/>
    <x v="11"/>
    <x v="0"/>
  </r>
  <r>
    <x v="142"/>
    <x v="5"/>
    <n v="13"/>
    <x v="0"/>
    <x v="33"/>
    <x v="3"/>
  </r>
  <r>
    <x v="389"/>
    <x v="7"/>
    <n v="64"/>
    <x v="1"/>
    <x v="11"/>
    <x v="2"/>
  </r>
  <r>
    <x v="117"/>
    <x v="11"/>
    <n v="52"/>
    <x v="0"/>
    <x v="43"/>
    <x v="0"/>
  </r>
  <r>
    <x v="390"/>
    <x v="8"/>
    <n v="52"/>
    <x v="1"/>
    <x v="18"/>
    <x v="0"/>
  </r>
  <r>
    <x v="391"/>
    <x v="12"/>
    <n v="73"/>
    <x v="0"/>
    <x v="25"/>
    <x v="2"/>
  </r>
  <r>
    <x v="392"/>
    <x v="9"/>
    <n v="75"/>
    <x v="2"/>
    <x v="32"/>
    <x v="4"/>
  </r>
  <r>
    <x v="393"/>
    <x v="1"/>
    <n v="82"/>
    <x v="1"/>
    <x v="5"/>
    <x v="3"/>
  </r>
  <r>
    <x v="103"/>
    <x v="17"/>
    <n v="1"/>
    <x v="0"/>
    <x v="33"/>
    <x v="4"/>
  </r>
  <r>
    <x v="381"/>
    <x v="6"/>
    <n v="13"/>
    <x v="0"/>
    <x v="14"/>
    <x v="5"/>
  </r>
  <r>
    <x v="295"/>
    <x v="5"/>
    <n v="83"/>
    <x v="0"/>
    <x v="13"/>
    <x v="5"/>
  </r>
  <r>
    <x v="394"/>
    <x v="16"/>
    <n v="32"/>
    <x v="2"/>
    <x v="30"/>
    <x v="3"/>
  </r>
  <r>
    <x v="395"/>
    <x v="12"/>
    <n v="76"/>
    <x v="1"/>
    <x v="3"/>
    <x v="1"/>
  </r>
  <r>
    <x v="396"/>
    <x v="7"/>
    <n v="7"/>
    <x v="1"/>
    <x v="14"/>
    <x v="3"/>
  </r>
  <r>
    <x v="153"/>
    <x v="15"/>
    <n v="81"/>
    <x v="0"/>
    <x v="4"/>
    <x v="2"/>
  </r>
  <r>
    <x v="397"/>
    <x v="8"/>
    <n v="72"/>
    <x v="0"/>
    <x v="45"/>
    <x v="6"/>
  </r>
  <r>
    <x v="334"/>
    <x v="14"/>
    <n v="58"/>
    <x v="1"/>
    <x v="34"/>
    <x v="4"/>
  </r>
  <r>
    <x v="398"/>
    <x v="18"/>
    <n v="93"/>
    <x v="1"/>
    <x v="51"/>
    <x v="0"/>
  </r>
  <r>
    <x v="399"/>
    <x v="9"/>
    <n v="42"/>
    <x v="1"/>
    <x v="41"/>
    <x v="2"/>
  </r>
  <r>
    <x v="196"/>
    <x v="1"/>
    <n v="42"/>
    <x v="0"/>
    <x v="37"/>
    <x v="5"/>
  </r>
  <r>
    <x v="336"/>
    <x v="1"/>
    <n v="32"/>
    <x v="0"/>
    <x v="43"/>
    <x v="5"/>
  </r>
  <r>
    <x v="243"/>
    <x v="15"/>
    <n v="68"/>
    <x v="1"/>
    <x v="44"/>
    <x v="6"/>
  </r>
  <r>
    <x v="81"/>
    <x v="8"/>
    <n v="96"/>
    <x v="1"/>
    <x v="27"/>
    <x v="1"/>
  </r>
  <r>
    <x v="400"/>
    <x v="11"/>
    <n v="18"/>
    <x v="0"/>
    <x v="24"/>
    <x v="0"/>
  </r>
  <r>
    <x v="401"/>
    <x v="8"/>
    <n v="62"/>
    <x v="1"/>
    <x v="26"/>
    <x v="3"/>
  </r>
  <r>
    <x v="402"/>
    <x v="17"/>
    <n v="98"/>
    <x v="0"/>
    <x v="36"/>
    <x v="3"/>
  </r>
  <r>
    <x v="403"/>
    <x v="13"/>
    <n v="56"/>
    <x v="0"/>
    <x v="16"/>
    <x v="5"/>
  </r>
  <r>
    <x v="239"/>
    <x v="11"/>
    <n v="67"/>
    <x v="2"/>
    <x v="39"/>
    <x v="4"/>
  </r>
  <r>
    <x v="404"/>
    <x v="18"/>
    <n v="35"/>
    <x v="1"/>
    <x v="49"/>
    <x v="4"/>
  </r>
  <r>
    <x v="405"/>
    <x v="7"/>
    <n v="30"/>
    <x v="0"/>
    <x v="5"/>
    <x v="6"/>
  </r>
  <r>
    <x v="406"/>
    <x v="3"/>
    <n v="25"/>
    <x v="0"/>
    <x v="48"/>
    <x v="1"/>
  </r>
  <r>
    <x v="407"/>
    <x v="0"/>
    <n v="91"/>
    <x v="0"/>
    <x v="50"/>
    <x v="5"/>
  </r>
  <r>
    <x v="135"/>
    <x v="14"/>
    <n v="43"/>
    <x v="0"/>
    <x v="27"/>
    <x v="6"/>
  </r>
  <r>
    <x v="86"/>
    <x v="6"/>
    <n v="89"/>
    <x v="1"/>
    <x v="42"/>
    <x v="5"/>
  </r>
  <r>
    <x v="135"/>
    <x v="9"/>
    <n v="57"/>
    <x v="0"/>
    <x v="27"/>
    <x v="6"/>
  </r>
  <r>
    <x v="42"/>
    <x v="17"/>
    <n v="41"/>
    <x v="0"/>
    <x v="29"/>
    <x v="1"/>
  </r>
  <r>
    <x v="408"/>
    <x v="4"/>
    <n v="87"/>
    <x v="1"/>
    <x v="2"/>
    <x v="2"/>
  </r>
  <r>
    <x v="278"/>
    <x v="18"/>
    <n v="98"/>
    <x v="0"/>
    <x v="29"/>
    <x v="3"/>
  </r>
  <r>
    <x v="409"/>
    <x v="14"/>
    <n v="31"/>
    <x v="0"/>
    <x v="44"/>
    <x v="1"/>
  </r>
  <r>
    <x v="234"/>
    <x v="1"/>
    <n v="2"/>
    <x v="0"/>
    <x v="8"/>
    <x v="3"/>
  </r>
  <r>
    <x v="15"/>
    <x v="5"/>
    <n v="11"/>
    <x v="1"/>
    <x v="4"/>
    <x v="5"/>
  </r>
  <r>
    <x v="272"/>
    <x v="3"/>
    <n v="52"/>
    <x v="1"/>
    <x v="5"/>
    <x v="2"/>
  </r>
  <r>
    <x v="340"/>
    <x v="13"/>
    <n v="59"/>
    <x v="1"/>
    <x v="48"/>
    <x v="6"/>
  </r>
  <r>
    <x v="280"/>
    <x v="9"/>
    <n v="16"/>
    <x v="0"/>
    <x v="24"/>
    <x v="4"/>
  </r>
  <r>
    <x v="410"/>
    <x v="10"/>
    <n v="55"/>
    <x v="0"/>
    <x v="40"/>
    <x v="5"/>
  </r>
  <r>
    <x v="411"/>
    <x v="19"/>
    <n v="16"/>
    <x v="0"/>
    <x v="51"/>
    <x v="6"/>
  </r>
  <r>
    <x v="412"/>
    <x v="2"/>
    <n v="60"/>
    <x v="1"/>
    <x v="33"/>
    <x v="4"/>
  </r>
  <r>
    <x v="232"/>
    <x v="15"/>
    <n v="52"/>
    <x v="0"/>
    <x v="10"/>
    <x v="3"/>
  </r>
  <r>
    <x v="120"/>
    <x v="11"/>
    <n v="98"/>
    <x v="2"/>
    <x v="30"/>
    <x v="5"/>
  </r>
  <r>
    <x v="363"/>
    <x v="7"/>
    <n v="5"/>
    <x v="1"/>
    <x v="33"/>
    <x v="3"/>
  </r>
  <r>
    <x v="21"/>
    <x v="11"/>
    <n v="94"/>
    <x v="0"/>
    <x v="3"/>
    <x v="1"/>
  </r>
  <r>
    <x v="413"/>
    <x v="12"/>
    <n v="65"/>
    <x v="1"/>
    <x v="9"/>
    <x v="0"/>
  </r>
  <r>
    <x v="96"/>
    <x v="2"/>
    <n v="97"/>
    <x v="1"/>
    <x v="30"/>
    <x v="5"/>
  </r>
  <r>
    <x v="414"/>
    <x v="10"/>
    <n v="44"/>
    <x v="1"/>
    <x v="31"/>
    <x v="0"/>
  </r>
  <r>
    <x v="145"/>
    <x v="18"/>
    <n v="22"/>
    <x v="2"/>
    <x v="15"/>
    <x v="4"/>
  </r>
  <r>
    <x v="148"/>
    <x v="1"/>
    <n v="79"/>
    <x v="1"/>
    <x v="19"/>
    <x v="4"/>
  </r>
  <r>
    <x v="415"/>
    <x v="11"/>
    <n v="95"/>
    <x v="1"/>
    <x v="26"/>
    <x v="2"/>
  </r>
  <r>
    <x v="416"/>
    <x v="15"/>
    <n v="58"/>
    <x v="0"/>
    <x v="10"/>
    <x v="2"/>
  </r>
  <r>
    <x v="417"/>
    <x v="18"/>
    <n v="95"/>
    <x v="0"/>
    <x v="23"/>
    <x v="0"/>
  </r>
  <r>
    <x v="185"/>
    <x v="11"/>
    <n v="61"/>
    <x v="1"/>
    <x v="16"/>
    <x v="4"/>
  </r>
  <r>
    <x v="60"/>
    <x v="10"/>
    <n v="80"/>
    <x v="1"/>
    <x v="38"/>
    <x v="6"/>
  </r>
  <r>
    <x v="63"/>
    <x v="0"/>
    <n v="46"/>
    <x v="0"/>
    <x v="7"/>
    <x v="1"/>
  </r>
  <r>
    <x v="418"/>
    <x v="7"/>
    <n v="68"/>
    <x v="0"/>
    <x v="9"/>
    <x v="0"/>
  </r>
  <r>
    <x v="419"/>
    <x v="14"/>
    <n v="66"/>
    <x v="1"/>
    <x v="19"/>
    <x v="0"/>
  </r>
  <r>
    <x v="420"/>
    <x v="9"/>
    <n v="87"/>
    <x v="0"/>
    <x v="39"/>
    <x v="3"/>
  </r>
  <r>
    <x v="414"/>
    <x v="2"/>
    <n v="8"/>
    <x v="1"/>
    <x v="31"/>
    <x v="0"/>
  </r>
  <r>
    <x v="114"/>
    <x v="19"/>
    <n v="12"/>
    <x v="2"/>
    <x v="8"/>
    <x v="5"/>
  </r>
  <r>
    <x v="421"/>
    <x v="4"/>
    <n v="40"/>
    <x v="1"/>
    <x v="1"/>
    <x v="3"/>
  </r>
  <r>
    <x v="55"/>
    <x v="11"/>
    <n v="35"/>
    <x v="0"/>
    <x v="36"/>
    <x v="5"/>
  </r>
  <r>
    <x v="303"/>
    <x v="16"/>
    <n v="61"/>
    <x v="0"/>
    <x v="51"/>
    <x v="2"/>
  </r>
  <r>
    <x v="422"/>
    <x v="12"/>
    <n v="33"/>
    <x v="1"/>
    <x v="31"/>
    <x v="6"/>
  </r>
  <r>
    <x v="423"/>
    <x v="6"/>
    <n v="21"/>
    <x v="1"/>
    <x v="44"/>
    <x v="1"/>
  </r>
  <r>
    <x v="151"/>
    <x v="16"/>
    <n v="38"/>
    <x v="0"/>
    <x v="11"/>
    <x v="2"/>
  </r>
  <r>
    <x v="424"/>
    <x v="9"/>
    <n v="50"/>
    <x v="0"/>
    <x v="6"/>
    <x v="4"/>
  </r>
  <r>
    <x v="425"/>
    <x v="0"/>
    <n v="63"/>
    <x v="1"/>
    <x v="39"/>
    <x v="2"/>
  </r>
  <r>
    <x v="346"/>
    <x v="8"/>
    <n v="10"/>
    <x v="2"/>
    <x v="30"/>
    <x v="2"/>
  </r>
  <r>
    <x v="38"/>
    <x v="13"/>
    <n v="60"/>
    <x v="0"/>
    <x v="26"/>
    <x v="4"/>
  </r>
  <r>
    <x v="254"/>
    <x v="15"/>
    <n v="11"/>
    <x v="1"/>
    <x v="45"/>
    <x v="0"/>
  </r>
  <r>
    <x v="264"/>
    <x v="3"/>
    <n v="34"/>
    <x v="0"/>
    <x v="12"/>
    <x v="2"/>
  </r>
  <r>
    <x v="426"/>
    <x v="7"/>
    <n v="44"/>
    <x v="0"/>
    <x v="49"/>
    <x v="5"/>
  </r>
  <r>
    <x v="363"/>
    <x v="4"/>
    <n v="24"/>
    <x v="1"/>
    <x v="33"/>
    <x v="3"/>
  </r>
  <r>
    <x v="253"/>
    <x v="14"/>
    <n v="80"/>
    <x v="0"/>
    <x v="38"/>
    <x v="1"/>
  </r>
  <r>
    <x v="110"/>
    <x v="18"/>
    <n v="19"/>
    <x v="0"/>
    <x v="49"/>
    <x v="2"/>
  </r>
  <r>
    <x v="4"/>
    <x v="16"/>
    <n v="31"/>
    <x v="0"/>
    <x v="4"/>
    <x v="3"/>
  </r>
  <r>
    <x v="172"/>
    <x v="17"/>
    <n v="60"/>
    <x v="1"/>
    <x v="1"/>
    <x v="6"/>
  </r>
  <r>
    <x v="427"/>
    <x v="14"/>
    <n v="21"/>
    <x v="1"/>
    <x v="52"/>
    <x v="5"/>
  </r>
  <r>
    <x v="428"/>
    <x v="8"/>
    <n v="86"/>
    <x v="0"/>
    <x v="2"/>
    <x v="2"/>
  </r>
  <r>
    <x v="228"/>
    <x v="7"/>
    <n v="39"/>
    <x v="0"/>
    <x v="23"/>
    <x v="6"/>
  </r>
  <r>
    <x v="104"/>
    <x v="9"/>
    <n v="73"/>
    <x v="0"/>
    <x v="48"/>
    <x v="5"/>
  </r>
  <r>
    <x v="93"/>
    <x v="18"/>
    <n v="46"/>
    <x v="0"/>
    <x v="47"/>
    <x v="1"/>
  </r>
  <r>
    <x v="429"/>
    <x v="16"/>
    <n v="9"/>
    <x v="1"/>
    <x v="41"/>
    <x v="1"/>
  </r>
  <r>
    <x v="430"/>
    <x v="8"/>
    <n v="88"/>
    <x v="1"/>
    <x v="11"/>
    <x v="6"/>
  </r>
  <r>
    <x v="347"/>
    <x v="8"/>
    <n v="21"/>
    <x v="0"/>
    <x v="12"/>
    <x v="4"/>
  </r>
  <r>
    <x v="237"/>
    <x v="17"/>
    <n v="66"/>
    <x v="1"/>
    <x v="28"/>
    <x v="0"/>
  </r>
  <r>
    <x v="47"/>
    <x v="2"/>
    <n v="12"/>
    <x v="0"/>
    <x v="26"/>
    <x v="0"/>
  </r>
  <r>
    <x v="431"/>
    <x v="17"/>
    <n v="75"/>
    <x v="1"/>
    <x v="13"/>
    <x v="6"/>
  </r>
  <r>
    <x v="40"/>
    <x v="10"/>
    <n v="17"/>
    <x v="1"/>
    <x v="27"/>
    <x v="0"/>
  </r>
  <r>
    <x v="44"/>
    <x v="0"/>
    <n v="42"/>
    <x v="0"/>
    <x v="31"/>
    <x v="0"/>
  </r>
  <r>
    <x v="432"/>
    <x v="2"/>
    <n v="3"/>
    <x v="2"/>
    <x v="30"/>
    <x v="4"/>
  </r>
  <r>
    <x v="252"/>
    <x v="12"/>
    <n v="36"/>
    <x v="0"/>
    <x v="35"/>
    <x v="1"/>
  </r>
  <r>
    <x v="304"/>
    <x v="7"/>
    <n v="87"/>
    <x v="0"/>
    <x v="49"/>
    <x v="6"/>
  </r>
  <r>
    <x v="21"/>
    <x v="4"/>
    <n v="95"/>
    <x v="0"/>
    <x v="3"/>
    <x v="1"/>
  </r>
  <r>
    <x v="72"/>
    <x v="6"/>
    <n v="34"/>
    <x v="0"/>
    <x v="42"/>
    <x v="2"/>
  </r>
  <r>
    <x v="358"/>
    <x v="19"/>
    <n v="51"/>
    <x v="0"/>
    <x v="37"/>
    <x v="0"/>
  </r>
  <r>
    <x v="433"/>
    <x v="18"/>
    <n v="72"/>
    <x v="1"/>
    <x v="1"/>
    <x v="2"/>
  </r>
  <r>
    <x v="10"/>
    <x v="8"/>
    <n v="4"/>
    <x v="0"/>
    <x v="9"/>
    <x v="4"/>
  </r>
  <r>
    <x v="44"/>
    <x v="18"/>
    <n v="19"/>
    <x v="0"/>
    <x v="31"/>
    <x v="0"/>
  </r>
  <r>
    <x v="434"/>
    <x v="2"/>
    <n v="76"/>
    <x v="0"/>
    <x v="44"/>
    <x v="3"/>
  </r>
  <r>
    <x v="224"/>
    <x v="3"/>
    <n v="87"/>
    <x v="1"/>
    <x v="28"/>
    <x v="2"/>
  </r>
  <r>
    <x v="432"/>
    <x v="18"/>
    <n v="94"/>
    <x v="2"/>
    <x v="30"/>
    <x v="4"/>
  </r>
  <r>
    <x v="20"/>
    <x v="3"/>
    <n v="49"/>
    <x v="0"/>
    <x v="10"/>
    <x v="5"/>
  </r>
  <r>
    <x v="435"/>
    <x v="19"/>
    <n v="78"/>
    <x v="1"/>
    <x v="39"/>
    <x v="3"/>
  </r>
  <r>
    <x v="287"/>
    <x v="14"/>
    <n v="70"/>
    <x v="0"/>
    <x v="35"/>
    <x v="0"/>
  </r>
  <r>
    <x v="436"/>
    <x v="19"/>
    <n v="55"/>
    <x v="1"/>
    <x v="34"/>
    <x v="2"/>
  </r>
  <r>
    <x v="201"/>
    <x v="11"/>
    <n v="82"/>
    <x v="1"/>
    <x v="18"/>
    <x v="3"/>
  </r>
  <r>
    <x v="437"/>
    <x v="18"/>
    <n v="51"/>
    <x v="1"/>
    <x v="17"/>
    <x v="0"/>
  </r>
  <r>
    <x v="125"/>
    <x v="10"/>
    <n v="46"/>
    <x v="1"/>
    <x v="18"/>
    <x v="2"/>
  </r>
  <r>
    <x v="438"/>
    <x v="1"/>
    <n v="8"/>
    <x v="0"/>
    <x v="21"/>
    <x v="2"/>
  </r>
  <r>
    <x v="338"/>
    <x v="9"/>
    <n v="10"/>
    <x v="1"/>
    <x v="32"/>
    <x v="6"/>
  </r>
  <r>
    <x v="142"/>
    <x v="7"/>
    <n v="39"/>
    <x v="0"/>
    <x v="33"/>
    <x v="3"/>
  </r>
  <r>
    <x v="439"/>
    <x v="13"/>
    <n v="64"/>
    <x v="1"/>
    <x v="49"/>
    <x v="6"/>
  </r>
  <r>
    <x v="440"/>
    <x v="11"/>
    <n v="14"/>
    <x v="0"/>
    <x v="28"/>
    <x v="4"/>
  </r>
  <r>
    <x v="124"/>
    <x v="15"/>
    <n v="98"/>
    <x v="1"/>
    <x v="15"/>
    <x v="6"/>
  </r>
  <r>
    <x v="203"/>
    <x v="5"/>
    <n v="51"/>
    <x v="0"/>
    <x v="24"/>
    <x v="1"/>
  </r>
  <r>
    <x v="441"/>
    <x v="12"/>
    <n v="70"/>
    <x v="0"/>
    <x v="34"/>
    <x v="5"/>
  </r>
  <r>
    <x v="290"/>
    <x v="14"/>
    <n v="17"/>
    <x v="0"/>
    <x v="20"/>
    <x v="2"/>
  </r>
  <r>
    <x v="275"/>
    <x v="19"/>
    <n v="11"/>
    <x v="0"/>
    <x v="28"/>
    <x v="5"/>
  </r>
  <r>
    <x v="442"/>
    <x v="16"/>
    <n v="40"/>
    <x v="0"/>
    <x v="46"/>
    <x v="3"/>
  </r>
  <r>
    <x v="443"/>
    <x v="6"/>
    <n v="28"/>
    <x v="1"/>
    <x v="38"/>
    <x v="4"/>
  </r>
  <r>
    <x v="444"/>
    <x v="6"/>
    <n v="51"/>
    <x v="1"/>
    <x v="52"/>
    <x v="2"/>
  </r>
  <r>
    <x v="170"/>
    <x v="5"/>
    <n v="67"/>
    <x v="1"/>
    <x v="36"/>
    <x v="1"/>
  </r>
  <r>
    <x v="337"/>
    <x v="9"/>
    <n v="64"/>
    <x v="0"/>
    <x v="35"/>
    <x v="5"/>
  </r>
  <r>
    <x v="445"/>
    <x v="3"/>
    <n v="57"/>
    <x v="1"/>
    <x v="4"/>
    <x v="1"/>
  </r>
  <r>
    <x v="433"/>
    <x v="17"/>
    <n v="90"/>
    <x v="1"/>
    <x v="1"/>
    <x v="2"/>
  </r>
  <r>
    <x v="270"/>
    <x v="11"/>
    <n v="24"/>
    <x v="0"/>
    <x v="21"/>
    <x v="6"/>
  </r>
  <r>
    <x v="23"/>
    <x v="14"/>
    <n v="39"/>
    <x v="1"/>
    <x v="17"/>
    <x v="5"/>
  </r>
  <r>
    <x v="181"/>
    <x v="2"/>
    <n v="20"/>
    <x v="1"/>
    <x v="38"/>
    <x v="2"/>
  </r>
  <r>
    <x v="94"/>
    <x v="16"/>
    <n v="20"/>
    <x v="2"/>
    <x v="39"/>
    <x v="5"/>
  </r>
  <r>
    <x v="446"/>
    <x v="10"/>
    <n v="37"/>
    <x v="1"/>
    <x v="30"/>
    <x v="2"/>
  </r>
  <r>
    <x v="339"/>
    <x v="8"/>
    <n v="81"/>
    <x v="0"/>
    <x v="22"/>
    <x v="6"/>
  </r>
  <r>
    <x v="221"/>
    <x v="19"/>
    <n v="99"/>
    <x v="1"/>
    <x v="23"/>
    <x v="1"/>
  </r>
  <r>
    <x v="372"/>
    <x v="18"/>
    <n v="35"/>
    <x v="1"/>
    <x v="13"/>
    <x v="4"/>
  </r>
  <r>
    <x v="323"/>
    <x v="10"/>
    <n v="63"/>
    <x v="0"/>
    <x v="40"/>
    <x v="4"/>
  </r>
  <r>
    <x v="126"/>
    <x v="15"/>
    <n v="17"/>
    <x v="1"/>
    <x v="39"/>
    <x v="1"/>
  </r>
  <r>
    <x v="308"/>
    <x v="16"/>
    <n v="10"/>
    <x v="1"/>
    <x v="24"/>
    <x v="0"/>
  </r>
  <r>
    <x v="363"/>
    <x v="11"/>
    <n v="4"/>
    <x v="1"/>
    <x v="33"/>
    <x v="3"/>
  </r>
  <r>
    <x v="384"/>
    <x v="6"/>
    <n v="48"/>
    <x v="1"/>
    <x v="23"/>
    <x v="3"/>
  </r>
  <r>
    <x v="391"/>
    <x v="0"/>
    <n v="70"/>
    <x v="0"/>
    <x v="25"/>
    <x v="2"/>
  </r>
  <r>
    <x v="447"/>
    <x v="5"/>
    <n v="26"/>
    <x v="0"/>
    <x v="25"/>
    <x v="6"/>
  </r>
  <r>
    <x v="448"/>
    <x v="10"/>
    <n v="38"/>
    <x v="0"/>
    <x v="17"/>
    <x v="3"/>
  </r>
  <r>
    <x v="36"/>
    <x v="16"/>
    <n v="86"/>
    <x v="1"/>
    <x v="25"/>
    <x v="4"/>
  </r>
  <r>
    <x v="257"/>
    <x v="5"/>
    <n v="38"/>
    <x v="0"/>
    <x v="25"/>
    <x v="1"/>
  </r>
  <r>
    <x v="449"/>
    <x v="3"/>
    <n v="58"/>
    <x v="0"/>
    <x v="42"/>
    <x v="1"/>
  </r>
  <r>
    <x v="99"/>
    <x v="6"/>
    <n v="21"/>
    <x v="0"/>
    <x v="32"/>
    <x v="4"/>
  </r>
  <r>
    <x v="407"/>
    <x v="8"/>
    <n v="11"/>
    <x v="0"/>
    <x v="50"/>
    <x v="5"/>
  </r>
  <r>
    <x v="261"/>
    <x v="7"/>
    <n v="64"/>
    <x v="0"/>
    <x v="10"/>
    <x v="1"/>
  </r>
  <r>
    <x v="419"/>
    <x v="11"/>
    <n v="81"/>
    <x v="1"/>
    <x v="19"/>
    <x v="0"/>
  </r>
  <r>
    <x v="450"/>
    <x v="10"/>
    <n v="52"/>
    <x v="0"/>
    <x v="11"/>
    <x v="4"/>
  </r>
  <r>
    <x v="32"/>
    <x v="16"/>
    <n v="92"/>
    <x v="0"/>
    <x v="23"/>
    <x v="5"/>
  </r>
  <r>
    <x v="322"/>
    <x v="2"/>
    <n v="45"/>
    <x v="0"/>
    <x v="1"/>
    <x v="3"/>
  </r>
  <r>
    <x v="378"/>
    <x v="7"/>
    <n v="48"/>
    <x v="1"/>
    <x v="21"/>
    <x v="5"/>
  </r>
  <r>
    <x v="451"/>
    <x v="4"/>
    <n v="100"/>
    <x v="0"/>
    <x v="15"/>
    <x v="2"/>
  </r>
  <r>
    <x v="100"/>
    <x v="2"/>
    <n v="76"/>
    <x v="0"/>
    <x v="45"/>
    <x v="0"/>
  </r>
  <r>
    <x v="225"/>
    <x v="5"/>
    <n v="74"/>
    <x v="1"/>
    <x v="52"/>
    <x v="4"/>
  </r>
  <r>
    <x v="452"/>
    <x v="0"/>
    <n v="85"/>
    <x v="1"/>
    <x v="48"/>
    <x v="0"/>
  </r>
  <r>
    <x v="137"/>
    <x v="13"/>
    <n v="29"/>
    <x v="0"/>
    <x v="16"/>
    <x v="4"/>
  </r>
  <r>
    <x v="453"/>
    <x v="8"/>
    <n v="16"/>
    <x v="1"/>
    <x v="44"/>
    <x v="4"/>
  </r>
  <r>
    <x v="178"/>
    <x v="12"/>
    <n v="84"/>
    <x v="0"/>
    <x v="44"/>
    <x v="2"/>
  </r>
  <r>
    <x v="454"/>
    <x v="1"/>
    <n v="98"/>
    <x v="1"/>
    <x v="38"/>
    <x v="0"/>
  </r>
  <r>
    <x v="184"/>
    <x v="3"/>
    <n v="2"/>
    <x v="1"/>
    <x v="17"/>
    <x v="1"/>
  </r>
  <r>
    <x v="455"/>
    <x v="16"/>
    <n v="51"/>
    <x v="0"/>
    <x v="41"/>
    <x v="1"/>
  </r>
  <r>
    <x v="19"/>
    <x v="3"/>
    <n v="86"/>
    <x v="1"/>
    <x v="3"/>
    <x v="3"/>
  </r>
  <r>
    <x v="456"/>
    <x v="3"/>
    <n v="8"/>
    <x v="1"/>
    <x v="27"/>
    <x v="2"/>
  </r>
  <r>
    <x v="457"/>
    <x v="15"/>
    <n v="26"/>
    <x v="1"/>
    <x v="9"/>
    <x v="2"/>
  </r>
  <r>
    <x v="458"/>
    <x v="0"/>
    <n v="1"/>
    <x v="1"/>
    <x v="10"/>
    <x v="5"/>
  </r>
  <r>
    <x v="397"/>
    <x v="9"/>
    <n v="99"/>
    <x v="0"/>
    <x v="45"/>
    <x v="6"/>
  </r>
  <r>
    <x v="248"/>
    <x v="17"/>
    <n v="77"/>
    <x v="1"/>
    <x v="21"/>
    <x v="0"/>
  </r>
  <r>
    <x v="321"/>
    <x v="9"/>
    <n v="16"/>
    <x v="0"/>
    <x v="41"/>
    <x v="0"/>
  </r>
  <r>
    <x v="318"/>
    <x v="2"/>
    <n v="53"/>
    <x v="0"/>
    <x v="34"/>
    <x v="1"/>
  </r>
  <r>
    <x v="459"/>
    <x v="7"/>
    <n v="9"/>
    <x v="1"/>
    <x v="49"/>
    <x v="5"/>
  </r>
  <r>
    <x v="460"/>
    <x v="18"/>
    <n v="46"/>
    <x v="1"/>
    <x v="46"/>
    <x v="6"/>
  </r>
  <r>
    <x v="258"/>
    <x v="1"/>
    <n v="54"/>
    <x v="1"/>
    <x v="50"/>
    <x v="0"/>
  </r>
  <r>
    <x v="461"/>
    <x v="13"/>
    <n v="98"/>
    <x v="0"/>
    <x v="0"/>
    <x v="2"/>
  </r>
  <r>
    <x v="82"/>
    <x v="7"/>
    <n v="94"/>
    <x v="0"/>
    <x v="44"/>
    <x v="5"/>
  </r>
  <r>
    <x v="353"/>
    <x v="1"/>
    <n v="84"/>
    <x v="0"/>
    <x v="16"/>
    <x v="1"/>
  </r>
  <r>
    <x v="59"/>
    <x v="5"/>
    <n v="34"/>
    <x v="1"/>
    <x v="28"/>
    <x v="6"/>
  </r>
  <r>
    <x v="462"/>
    <x v="13"/>
    <n v="29"/>
    <x v="0"/>
    <x v="17"/>
    <x v="5"/>
  </r>
  <r>
    <x v="216"/>
    <x v="5"/>
    <n v="60"/>
    <x v="1"/>
    <x v="39"/>
    <x v="0"/>
  </r>
  <r>
    <x v="10"/>
    <x v="13"/>
    <n v="80"/>
    <x v="0"/>
    <x v="9"/>
    <x v="4"/>
  </r>
  <r>
    <x v="187"/>
    <x v="7"/>
    <n v="92"/>
    <x v="1"/>
    <x v="50"/>
    <x v="5"/>
  </r>
  <r>
    <x v="24"/>
    <x v="8"/>
    <n v="72"/>
    <x v="0"/>
    <x v="18"/>
    <x v="0"/>
  </r>
  <r>
    <x v="278"/>
    <x v="3"/>
    <n v="61"/>
    <x v="0"/>
    <x v="29"/>
    <x v="3"/>
  </r>
  <r>
    <x v="463"/>
    <x v="16"/>
    <n v="31"/>
    <x v="0"/>
    <x v="51"/>
    <x v="1"/>
  </r>
  <r>
    <x v="307"/>
    <x v="2"/>
    <n v="31"/>
    <x v="0"/>
    <x v="51"/>
    <x v="3"/>
  </r>
  <r>
    <x v="464"/>
    <x v="12"/>
    <n v="48"/>
    <x v="1"/>
    <x v="25"/>
    <x v="5"/>
  </r>
  <r>
    <x v="465"/>
    <x v="3"/>
    <n v="34"/>
    <x v="0"/>
    <x v="40"/>
    <x v="2"/>
  </r>
  <r>
    <x v="260"/>
    <x v="12"/>
    <n v="71"/>
    <x v="1"/>
    <x v="16"/>
    <x v="1"/>
  </r>
  <r>
    <x v="395"/>
    <x v="9"/>
    <n v="37"/>
    <x v="1"/>
    <x v="3"/>
    <x v="1"/>
  </r>
  <r>
    <x v="20"/>
    <x v="1"/>
    <n v="49"/>
    <x v="0"/>
    <x v="10"/>
    <x v="5"/>
  </r>
  <r>
    <x v="401"/>
    <x v="2"/>
    <n v="79"/>
    <x v="1"/>
    <x v="26"/>
    <x v="3"/>
  </r>
  <r>
    <x v="466"/>
    <x v="13"/>
    <n v="16"/>
    <x v="0"/>
    <x v="28"/>
    <x v="3"/>
  </r>
  <r>
    <x v="467"/>
    <x v="12"/>
    <n v="8"/>
    <x v="0"/>
    <x v="40"/>
    <x v="1"/>
  </r>
  <r>
    <x v="139"/>
    <x v="7"/>
    <n v="71"/>
    <x v="1"/>
    <x v="29"/>
    <x v="4"/>
  </r>
  <r>
    <x v="320"/>
    <x v="17"/>
    <n v="52"/>
    <x v="1"/>
    <x v="27"/>
    <x v="4"/>
  </r>
  <r>
    <x v="468"/>
    <x v="12"/>
    <n v="99"/>
    <x v="1"/>
    <x v="32"/>
    <x v="4"/>
  </r>
  <r>
    <x v="469"/>
    <x v="6"/>
    <n v="36"/>
    <x v="1"/>
    <x v="6"/>
    <x v="5"/>
  </r>
  <r>
    <x v="176"/>
    <x v="11"/>
    <n v="32"/>
    <x v="1"/>
    <x v="9"/>
    <x v="6"/>
  </r>
  <r>
    <x v="470"/>
    <x v="15"/>
    <n v="97"/>
    <x v="0"/>
    <x v="49"/>
    <x v="0"/>
  </r>
  <r>
    <x v="229"/>
    <x v="15"/>
    <n v="75"/>
    <x v="0"/>
    <x v="40"/>
    <x v="0"/>
  </r>
  <r>
    <x v="109"/>
    <x v="6"/>
    <n v="11"/>
    <x v="1"/>
    <x v="37"/>
    <x v="0"/>
  </r>
  <r>
    <x v="374"/>
    <x v="6"/>
    <n v="76"/>
    <x v="0"/>
    <x v="43"/>
    <x v="2"/>
  </r>
  <r>
    <x v="320"/>
    <x v="13"/>
    <n v="33"/>
    <x v="1"/>
    <x v="27"/>
    <x v="4"/>
  </r>
  <r>
    <x v="471"/>
    <x v="12"/>
    <n v="83"/>
    <x v="2"/>
    <x v="15"/>
    <x v="5"/>
  </r>
  <r>
    <x v="10"/>
    <x v="7"/>
    <n v="1"/>
    <x v="0"/>
    <x v="9"/>
    <x v="4"/>
  </r>
  <r>
    <x v="5"/>
    <x v="3"/>
    <n v="10"/>
    <x v="2"/>
    <x v="5"/>
    <x v="4"/>
  </r>
  <r>
    <x v="349"/>
    <x v="9"/>
    <n v="23"/>
    <x v="1"/>
    <x v="36"/>
    <x v="0"/>
  </r>
  <r>
    <x v="472"/>
    <x v="13"/>
    <n v="92"/>
    <x v="1"/>
    <x v="37"/>
    <x v="6"/>
  </r>
  <r>
    <x v="473"/>
    <x v="0"/>
    <n v="58"/>
    <x v="1"/>
    <x v="24"/>
    <x v="2"/>
  </r>
  <r>
    <x v="474"/>
    <x v="7"/>
    <n v="23"/>
    <x v="1"/>
    <x v="3"/>
    <x v="6"/>
  </r>
  <r>
    <x v="91"/>
    <x v="7"/>
    <n v="9"/>
    <x v="1"/>
    <x v="22"/>
    <x v="5"/>
  </r>
  <r>
    <x v="186"/>
    <x v="14"/>
    <n v="31"/>
    <x v="1"/>
    <x v="26"/>
    <x v="0"/>
  </r>
  <r>
    <x v="50"/>
    <x v="4"/>
    <n v="41"/>
    <x v="0"/>
    <x v="5"/>
    <x v="0"/>
  </r>
  <r>
    <x v="475"/>
    <x v="16"/>
    <n v="87"/>
    <x v="2"/>
    <x v="5"/>
    <x v="0"/>
  </r>
  <r>
    <x v="476"/>
    <x v="6"/>
    <n v="68"/>
    <x v="0"/>
    <x v="42"/>
    <x v="0"/>
  </r>
  <r>
    <x v="116"/>
    <x v="2"/>
    <n v="98"/>
    <x v="1"/>
    <x v="10"/>
    <x v="1"/>
  </r>
  <r>
    <x v="465"/>
    <x v="15"/>
    <n v="72"/>
    <x v="0"/>
    <x v="40"/>
    <x v="2"/>
  </r>
  <r>
    <x v="477"/>
    <x v="15"/>
    <n v="33"/>
    <x v="0"/>
    <x v="46"/>
    <x v="4"/>
  </r>
  <r>
    <x v="268"/>
    <x v="4"/>
    <n v="44"/>
    <x v="2"/>
    <x v="15"/>
    <x v="3"/>
  </r>
  <r>
    <x v="478"/>
    <x v="7"/>
    <n v="90"/>
    <x v="1"/>
    <x v="19"/>
    <x v="2"/>
  </r>
  <r>
    <x v="479"/>
    <x v="17"/>
    <n v="35"/>
    <x v="2"/>
    <x v="39"/>
    <x v="2"/>
  </r>
  <r>
    <x v="422"/>
    <x v="11"/>
    <n v="1"/>
    <x v="1"/>
    <x v="31"/>
    <x v="6"/>
  </r>
  <r>
    <x v="372"/>
    <x v="15"/>
    <n v="48"/>
    <x v="1"/>
    <x v="13"/>
    <x v="4"/>
  </r>
  <r>
    <x v="43"/>
    <x v="16"/>
    <n v="6"/>
    <x v="1"/>
    <x v="30"/>
    <x v="3"/>
  </r>
  <r>
    <x v="194"/>
    <x v="19"/>
    <n v="12"/>
    <x v="2"/>
    <x v="8"/>
    <x v="6"/>
  </r>
  <r>
    <x v="278"/>
    <x v="0"/>
    <n v="22"/>
    <x v="0"/>
    <x v="29"/>
    <x v="3"/>
  </r>
  <r>
    <x v="99"/>
    <x v="4"/>
    <n v="74"/>
    <x v="0"/>
    <x v="32"/>
    <x v="4"/>
  </r>
  <r>
    <x v="480"/>
    <x v="9"/>
    <n v="64"/>
    <x v="0"/>
    <x v="9"/>
    <x v="5"/>
  </r>
  <r>
    <x v="481"/>
    <x v="18"/>
    <n v="18"/>
    <x v="0"/>
    <x v="31"/>
    <x v="1"/>
  </r>
  <r>
    <x v="284"/>
    <x v="5"/>
    <n v="73"/>
    <x v="1"/>
    <x v="45"/>
    <x v="5"/>
  </r>
  <r>
    <x v="145"/>
    <x v="1"/>
    <n v="91"/>
    <x v="2"/>
    <x v="15"/>
    <x v="4"/>
  </r>
  <r>
    <x v="4"/>
    <x v="17"/>
    <n v="25"/>
    <x v="0"/>
    <x v="4"/>
    <x v="3"/>
  </r>
  <r>
    <x v="482"/>
    <x v="8"/>
    <n v="61"/>
    <x v="1"/>
    <x v="35"/>
    <x v="2"/>
  </r>
  <r>
    <x v="426"/>
    <x v="10"/>
    <n v="40"/>
    <x v="0"/>
    <x v="49"/>
    <x v="5"/>
  </r>
  <r>
    <x v="232"/>
    <x v="2"/>
    <n v="27"/>
    <x v="0"/>
    <x v="10"/>
    <x v="3"/>
  </r>
  <r>
    <x v="483"/>
    <x v="5"/>
    <n v="4"/>
    <x v="1"/>
    <x v="13"/>
    <x v="2"/>
  </r>
  <r>
    <x v="484"/>
    <x v="13"/>
    <n v="65"/>
    <x v="0"/>
    <x v="14"/>
    <x v="6"/>
  </r>
  <r>
    <x v="485"/>
    <x v="7"/>
    <n v="65"/>
    <x v="0"/>
    <x v="23"/>
    <x v="3"/>
  </r>
  <r>
    <x v="158"/>
    <x v="4"/>
    <n v="59"/>
    <x v="2"/>
    <x v="32"/>
    <x v="1"/>
  </r>
  <r>
    <x v="46"/>
    <x v="10"/>
    <n v="40"/>
    <x v="0"/>
    <x v="22"/>
    <x v="3"/>
  </r>
  <r>
    <x v="186"/>
    <x v="2"/>
    <n v="76"/>
    <x v="1"/>
    <x v="26"/>
    <x v="0"/>
  </r>
  <r>
    <x v="271"/>
    <x v="6"/>
    <n v="64"/>
    <x v="1"/>
    <x v="23"/>
    <x v="4"/>
  </r>
  <r>
    <x v="223"/>
    <x v="5"/>
    <n v="97"/>
    <x v="1"/>
    <x v="28"/>
    <x v="4"/>
  </r>
  <r>
    <x v="486"/>
    <x v="9"/>
    <n v="94"/>
    <x v="1"/>
    <x v="40"/>
    <x v="1"/>
  </r>
  <r>
    <x v="269"/>
    <x v="6"/>
    <n v="27"/>
    <x v="0"/>
    <x v="17"/>
    <x v="2"/>
  </r>
  <r>
    <x v="166"/>
    <x v="17"/>
    <n v="34"/>
    <x v="0"/>
    <x v="11"/>
    <x v="3"/>
  </r>
  <r>
    <x v="193"/>
    <x v="12"/>
    <n v="23"/>
    <x v="0"/>
    <x v="2"/>
    <x v="0"/>
  </r>
  <r>
    <x v="23"/>
    <x v="17"/>
    <n v="28"/>
    <x v="1"/>
    <x v="17"/>
    <x v="5"/>
  </r>
  <r>
    <x v="144"/>
    <x v="0"/>
    <n v="4"/>
    <x v="0"/>
    <x v="38"/>
    <x v="3"/>
  </r>
  <r>
    <x v="379"/>
    <x v="19"/>
    <n v="80"/>
    <x v="1"/>
    <x v="9"/>
    <x v="3"/>
  </r>
  <r>
    <x v="9"/>
    <x v="18"/>
    <n v="26"/>
    <x v="2"/>
    <x v="8"/>
    <x v="4"/>
  </r>
  <r>
    <x v="237"/>
    <x v="4"/>
    <n v="34"/>
    <x v="1"/>
    <x v="28"/>
    <x v="0"/>
  </r>
  <r>
    <x v="75"/>
    <x v="12"/>
    <n v="67"/>
    <x v="1"/>
    <x v="29"/>
    <x v="5"/>
  </r>
  <r>
    <x v="93"/>
    <x v="14"/>
    <n v="84"/>
    <x v="0"/>
    <x v="47"/>
    <x v="1"/>
  </r>
  <r>
    <x v="487"/>
    <x v="15"/>
    <n v="58"/>
    <x v="1"/>
    <x v="0"/>
    <x v="5"/>
  </r>
  <r>
    <x v="52"/>
    <x v="5"/>
    <n v="42"/>
    <x v="1"/>
    <x v="34"/>
    <x v="5"/>
  </r>
  <r>
    <x v="85"/>
    <x v="6"/>
    <n v="83"/>
    <x v="0"/>
    <x v="45"/>
    <x v="2"/>
  </r>
  <r>
    <x v="275"/>
    <x v="8"/>
    <n v="29"/>
    <x v="0"/>
    <x v="28"/>
    <x v="5"/>
  </r>
  <r>
    <x v="45"/>
    <x v="16"/>
    <n v="66"/>
    <x v="1"/>
    <x v="20"/>
    <x v="2"/>
  </r>
  <r>
    <x v="488"/>
    <x v="4"/>
    <n v="58"/>
    <x v="1"/>
    <x v="28"/>
    <x v="3"/>
  </r>
  <r>
    <x v="385"/>
    <x v="5"/>
    <n v="72"/>
    <x v="1"/>
    <x v="13"/>
    <x v="5"/>
  </r>
  <r>
    <x v="401"/>
    <x v="2"/>
    <n v="94"/>
    <x v="1"/>
    <x v="26"/>
    <x v="3"/>
  </r>
  <r>
    <x v="357"/>
    <x v="10"/>
    <n v="80"/>
    <x v="0"/>
    <x v="11"/>
    <x v="5"/>
  </r>
  <r>
    <x v="489"/>
    <x v="13"/>
    <n v="36"/>
    <x v="0"/>
    <x v="34"/>
    <x v="6"/>
  </r>
  <r>
    <x v="490"/>
    <x v="5"/>
    <n v="22"/>
    <x v="2"/>
    <x v="5"/>
    <x v="6"/>
  </r>
  <r>
    <x v="212"/>
    <x v="1"/>
    <n v="52"/>
    <x v="1"/>
    <x v="21"/>
    <x v="4"/>
  </r>
  <r>
    <x v="491"/>
    <x v="13"/>
    <n v="59"/>
    <x v="1"/>
    <x v="20"/>
    <x v="4"/>
  </r>
  <r>
    <x v="263"/>
    <x v="17"/>
    <n v="47"/>
    <x v="2"/>
    <x v="8"/>
    <x v="1"/>
  </r>
  <r>
    <x v="492"/>
    <x v="8"/>
    <n v="62"/>
    <x v="1"/>
    <x v="7"/>
    <x v="0"/>
  </r>
  <r>
    <x v="180"/>
    <x v="5"/>
    <n v="2"/>
    <x v="1"/>
    <x v="3"/>
    <x v="5"/>
  </r>
  <r>
    <x v="248"/>
    <x v="18"/>
    <n v="84"/>
    <x v="1"/>
    <x v="21"/>
    <x v="0"/>
  </r>
  <r>
    <x v="493"/>
    <x v="0"/>
    <n v="87"/>
    <x v="1"/>
    <x v="32"/>
    <x v="2"/>
  </r>
  <r>
    <x v="94"/>
    <x v="12"/>
    <n v="90"/>
    <x v="2"/>
    <x v="39"/>
    <x v="5"/>
  </r>
  <r>
    <x v="494"/>
    <x v="13"/>
    <n v="58"/>
    <x v="1"/>
    <x v="8"/>
    <x v="3"/>
  </r>
  <r>
    <x v="495"/>
    <x v="1"/>
    <n v="57"/>
    <x v="0"/>
    <x v="17"/>
    <x v="0"/>
  </r>
  <r>
    <x v="496"/>
    <x v="8"/>
    <n v="51"/>
    <x v="1"/>
    <x v="40"/>
    <x v="0"/>
  </r>
  <r>
    <x v="497"/>
    <x v="0"/>
    <n v="34"/>
    <x v="2"/>
    <x v="30"/>
    <x v="1"/>
  </r>
  <r>
    <x v="126"/>
    <x v="6"/>
    <n v="91"/>
    <x v="1"/>
    <x v="39"/>
    <x v="1"/>
  </r>
  <r>
    <x v="433"/>
    <x v="19"/>
    <n v="69"/>
    <x v="1"/>
    <x v="1"/>
    <x v="2"/>
  </r>
  <r>
    <x v="28"/>
    <x v="3"/>
    <n v="32"/>
    <x v="0"/>
    <x v="20"/>
    <x v="4"/>
  </r>
  <r>
    <x v="37"/>
    <x v="13"/>
    <n v="41"/>
    <x v="0"/>
    <x v="21"/>
    <x v="3"/>
  </r>
  <r>
    <x v="12"/>
    <x v="12"/>
    <n v="84"/>
    <x v="1"/>
    <x v="11"/>
    <x v="0"/>
  </r>
  <r>
    <x v="498"/>
    <x v="15"/>
    <n v="53"/>
    <x v="0"/>
    <x v="18"/>
    <x v="4"/>
  </r>
  <r>
    <x v="98"/>
    <x v="19"/>
    <n v="98"/>
    <x v="0"/>
    <x v="3"/>
    <x v="0"/>
  </r>
  <r>
    <x v="330"/>
    <x v="19"/>
    <n v="29"/>
    <x v="0"/>
    <x v="45"/>
    <x v="4"/>
  </r>
  <r>
    <x v="499"/>
    <x v="18"/>
    <n v="69"/>
    <x v="0"/>
    <x v="4"/>
    <x v="4"/>
  </r>
  <r>
    <x v="500"/>
    <x v="12"/>
    <n v="31"/>
    <x v="1"/>
    <x v="27"/>
    <x v="6"/>
  </r>
  <r>
    <x v="87"/>
    <x v="6"/>
    <n v="99"/>
    <x v="1"/>
    <x v="35"/>
    <x v="3"/>
  </r>
  <r>
    <x v="280"/>
    <x v="11"/>
    <n v="65"/>
    <x v="0"/>
    <x v="24"/>
    <x v="4"/>
  </r>
  <r>
    <x v="321"/>
    <x v="4"/>
    <n v="41"/>
    <x v="0"/>
    <x v="41"/>
    <x v="0"/>
  </r>
  <r>
    <x v="172"/>
    <x v="10"/>
    <n v="41"/>
    <x v="1"/>
    <x v="1"/>
    <x v="6"/>
  </r>
  <r>
    <x v="75"/>
    <x v="7"/>
    <n v="100"/>
    <x v="1"/>
    <x v="29"/>
    <x v="5"/>
  </r>
  <r>
    <x v="258"/>
    <x v="16"/>
    <n v="77"/>
    <x v="1"/>
    <x v="50"/>
    <x v="0"/>
  </r>
  <r>
    <x v="341"/>
    <x v="3"/>
    <n v="56"/>
    <x v="0"/>
    <x v="49"/>
    <x v="3"/>
  </r>
  <r>
    <x v="397"/>
    <x v="16"/>
    <n v="58"/>
    <x v="0"/>
    <x v="45"/>
    <x v="6"/>
  </r>
  <r>
    <x v="8"/>
    <x v="15"/>
    <n v="38"/>
    <x v="1"/>
    <x v="7"/>
    <x v="2"/>
  </r>
  <r>
    <x v="75"/>
    <x v="11"/>
    <n v="19"/>
    <x v="1"/>
    <x v="29"/>
    <x v="5"/>
  </r>
  <r>
    <x v="501"/>
    <x v="5"/>
    <n v="61"/>
    <x v="1"/>
    <x v="18"/>
    <x v="4"/>
  </r>
  <r>
    <x v="318"/>
    <x v="6"/>
    <n v="74"/>
    <x v="0"/>
    <x v="34"/>
    <x v="1"/>
  </r>
  <r>
    <x v="24"/>
    <x v="6"/>
    <n v="54"/>
    <x v="0"/>
    <x v="18"/>
    <x v="0"/>
  </r>
  <r>
    <x v="2"/>
    <x v="3"/>
    <n v="71"/>
    <x v="1"/>
    <x v="2"/>
    <x v="1"/>
  </r>
  <r>
    <x v="122"/>
    <x v="6"/>
    <n v="94"/>
    <x v="1"/>
    <x v="0"/>
    <x v="6"/>
  </r>
  <r>
    <x v="142"/>
    <x v="13"/>
    <n v="27"/>
    <x v="0"/>
    <x v="33"/>
    <x v="3"/>
  </r>
  <r>
    <x v="8"/>
    <x v="10"/>
    <n v="56"/>
    <x v="1"/>
    <x v="7"/>
    <x v="2"/>
  </r>
  <r>
    <x v="502"/>
    <x v="9"/>
    <n v="48"/>
    <x v="1"/>
    <x v="31"/>
    <x v="1"/>
  </r>
  <r>
    <x v="146"/>
    <x v="16"/>
    <n v="82"/>
    <x v="2"/>
    <x v="30"/>
    <x v="0"/>
  </r>
  <r>
    <x v="3"/>
    <x v="11"/>
    <n v="8"/>
    <x v="1"/>
    <x v="3"/>
    <x v="2"/>
  </r>
  <r>
    <x v="92"/>
    <x v="8"/>
    <n v="15"/>
    <x v="0"/>
    <x v="39"/>
    <x v="6"/>
  </r>
  <r>
    <x v="503"/>
    <x v="15"/>
    <n v="76"/>
    <x v="1"/>
    <x v="3"/>
    <x v="4"/>
  </r>
  <r>
    <x v="372"/>
    <x v="7"/>
    <n v="93"/>
    <x v="1"/>
    <x v="13"/>
    <x v="4"/>
  </r>
  <r>
    <x v="504"/>
    <x v="2"/>
    <n v="13"/>
    <x v="1"/>
    <x v="33"/>
    <x v="6"/>
  </r>
  <r>
    <x v="505"/>
    <x v="8"/>
    <n v="96"/>
    <x v="1"/>
    <x v="52"/>
    <x v="3"/>
  </r>
  <r>
    <x v="506"/>
    <x v="16"/>
    <n v="83"/>
    <x v="1"/>
    <x v="16"/>
    <x v="2"/>
  </r>
  <r>
    <x v="220"/>
    <x v="8"/>
    <n v="47"/>
    <x v="0"/>
    <x v="4"/>
    <x v="0"/>
  </r>
  <r>
    <x v="507"/>
    <x v="2"/>
    <n v="25"/>
    <x v="2"/>
    <x v="32"/>
    <x v="3"/>
  </r>
  <r>
    <x v="472"/>
    <x v="15"/>
    <n v="60"/>
    <x v="1"/>
    <x v="37"/>
    <x v="6"/>
  </r>
  <r>
    <x v="508"/>
    <x v="18"/>
    <n v="96"/>
    <x v="0"/>
    <x v="6"/>
    <x v="5"/>
  </r>
  <r>
    <x v="303"/>
    <x v="7"/>
    <n v="89"/>
    <x v="0"/>
    <x v="51"/>
    <x v="2"/>
  </r>
  <r>
    <x v="235"/>
    <x v="8"/>
    <n v="88"/>
    <x v="1"/>
    <x v="20"/>
    <x v="1"/>
  </r>
  <r>
    <x v="471"/>
    <x v="3"/>
    <n v="46"/>
    <x v="2"/>
    <x v="15"/>
    <x v="5"/>
  </r>
  <r>
    <x v="347"/>
    <x v="13"/>
    <n v="26"/>
    <x v="0"/>
    <x v="12"/>
    <x v="4"/>
  </r>
  <r>
    <x v="509"/>
    <x v="16"/>
    <n v="88"/>
    <x v="0"/>
    <x v="16"/>
    <x v="0"/>
  </r>
  <r>
    <x v="72"/>
    <x v="4"/>
    <n v="24"/>
    <x v="0"/>
    <x v="42"/>
    <x v="2"/>
  </r>
  <r>
    <x v="510"/>
    <x v="10"/>
    <n v="97"/>
    <x v="1"/>
    <x v="46"/>
    <x v="3"/>
  </r>
  <r>
    <x v="511"/>
    <x v="19"/>
    <n v="94"/>
    <x v="0"/>
    <x v="38"/>
    <x v="4"/>
  </r>
  <r>
    <x v="401"/>
    <x v="9"/>
    <n v="80"/>
    <x v="1"/>
    <x v="26"/>
    <x v="3"/>
  </r>
  <r>
    <x v="261"/>
    <x v="7"/>
    <n v="11"/>
    <x v="0"/>
    <x v="10"/>
    <x v="1"/>
  </r>
  <r>
    <x v="512"/>
    <x v="4"/>
    <n v="95"/>
    <x v="0"/>
    <x v="9"/>
    <x v="2"/>
  </r>
  <r>
    <x v="513"/>
    <x v="15"/>
    <n v="30"/>
    <x v="1"/>
    <x v="24"/>
    <x v="6"/>
  </r>
  <r>
    <x v="152"/>
    <x v="17"/>
    <n v="86"/>
    <x v="0"/>
    <x v="21"/>
    <x v="5"/>
  </r>
  <r>
    <x v="514"/>
    <x v="16"/>
    <n v="31"/>
    <x v="0"/>
    <x v="48"/>
    <x v="0"/>
  </r>
  <r>
    <x v="469"/>
    <x v="7"/>
    <n v="87"/>
    <x v="1"/>
    <x v="6"/>
    <x v="5"/>
  </r>
  <r>
    <x v="283"/>
    <x v="16"/>
    <n v="39"/>
    <x v="1"/>
    <x v="35"/>
    <x v="5"/>
  </r>
  <r>
    <x v="515"/>
    <x v="2"/>
    <n v="22"/>
    <x v="1"/>
    <x v="18"/>
    <x v="5"/>
  </r>
  <r>
    <x v="477"/>
    <x v="4"/>
    <n v="71"/>
    <x v="0"/>
    <x v="46"/>
    <x v="4"/>
  </r>
  <r>
    <x v="295"/>
    <x v="14"/>
    <n v="21"/>
    <x v="0"/>
    <x v="13"/>
    <x v="5"/>
  </r>
  <r>
    <x v="315"/>
    <x v="1"/>
    <n v="97"/>
    <x v="0"/>
    <x v="26"/>
    <x v="2"/>
  </r>
  <r>
    <x v="428"/>
    <x v="7"/>
    <n v="95"/>
    <x v="0"/>
    <x v="2"/>
    <x v="2"/>
  </r>
  <r>
    <x v="516"/>
    <x v="8"/>
    <n v="17"/>
    <x v="1"/>
    <x v="28"/>
    <x v="1"/>
  </r>
  <r>
    <x v="517"/>
    <x v="13"/>
    <n v="49"/>
    <x v="1"/>
    <x v="33"/>
    <x v="0"/>
  </r>
  <r>
    <x v="244"/>
    <x v="13"/>
    <n v="25"/>
    <x v="1"/>
    <x v="37"/>
    <x v="1"/>
  </r>
  <r>
    <x v="518"/>
    <x v="6"/>
    <n v="95"/>
    <x v="0"/>
    <x v="28"/>
    <x v="1"/>
  </r>
  <r>
    <x v="519"/>
    <x v="10"/>
    <n v="18"/>
    <x v="0"/>
    <x v="25"/>
    <x v="5"/>
  </r>
  <r>
    <x v="323"/>
    <x v="16"/>
    <n v="56"/>
    <x v="0"/>
    <x v="40"/>
    <x v="4"/>
  </r>
  <r>
    <x v="25"/>
    <x v="9"/>
    <n v="42"/>
    <x v="1"/>
    <x v="1"/>
    <x v="0"/>
  </r>
  <r>
    <x v="245"/>
    <x v="1"/>
    <n v="18"/>
    <x v="0"/>
    <x v="3"/>
    <x v="6"/>
  </r>
  <r>
    <x v="205"/>
    <x v="11"/>
    <n v="4"/>
    <x v="0"/>
    <x v="38"/>
    <x v="5"/>
  </r>
  <r>
    <x v="508"/>
    <x v="1"/>
    <n v="26"/>
    <x v="0"/>
    <x v="6"/>
    <x v="5"/>
  </r>
  <r>
    <x v="520"/>
    <x v="6"/>
    <n v="49"/>
    <x v="0"/>
    <x v="14"/>
    <x v="4"/>
  </r>
  <r>
    <x v="521"/>
    <x v="16"/>
    <n v="1"/>
    <x v="1"/>
    <x v="2"/>
    <x v="3"/>
  </r>
  <r>
    <x v="338"/>
    <x v="11"/>
    <n v="16"/>
    <x v="1"/>
    <x v="32"/>
    <x v="6"/>
  </r>
  <r>
    <x v="522"/>
    <x v="13"/>
    <n v="84"/>
    <x v="0"/>
    <x v="30"/>
    <x v="1"/>
  </r>
  <r>
    <x v="523"/>
    <x v="6"/>
    <n v="33"/>
    <x v="0"/>
    <x v="14"/>
    <x v="1"/>
  </r>
  <r>
    <x v="167"/>
    <x v="11"/>
    <n v="68"/>
    <x v="1"/>
    <x v="38"/>
    <x v="3"/>
  </r>
  <r>
    <x v="46"/>
    <x v="0"/>
    <n v="41"/>
    <x v="0"/>
    <x v="22"/>
    <x v="3"/>
  </r>
  <r>
    <x v="524"/>
    <x v="9"/>
    <n v="50"/>
    <x v="0"/>
    <x v="49"/>
    <x v="1"/>
  </r>
  <r>
    <x v="311"/>
    <x v="4"/>
    <n v="90"/>
    <x v="1"/>
    <x v="42"/>
    <x v="6"/>
  </r>
  <r>
    <x v="141"/>
    <x v="11"/>
    <n v="45"/>
    <x v="0"/>
    <x v="46"/>
    <x v="5"/>
  </r>
  <r>
    <x v="525"/>
    <x v="7"/>
    <n v="78"/>
    <x v="0"/>
    <x v="29"/>
    <x v="5"/>
  </r>
  <r>
    <x v="328"/>
    <x v="14"/>
    <n v="39"/>
    <x v="2"/>
    <x v="8"/>
    <x v="0"/>
  </r>
  <r>
    <x v="238"/>
    <x v="13"/>
    <n v="19"/>
    <x v="0"/>
    <x v="37"/>
    <x v="1"/>
  </r>
  <r>
    <x v="180"/>
    <x v="11"/>
    <n v="84"/>
    <x v="1"/>
    <x v="3"/>
    <x v="5"/>
  </r>
  <r>
    <x v="526"/>
    <x v="0"/>
    <n v="12"/>
    <x v="1"/>
    <x v="29"/>
    <x v="3"/>
  </r>
  <r>
    <x v="527"/>
    <x v="3"/>
    <n v="87"/>
    <x v="0"/>
    <x v="1"/>
    <x v="2"/>
  </r>
  <r>
    <x v="72"/>
    <x v="7"/>
    <n v="28"/>
    <x v="0"/>
    <x v="42"/>
    <x v="2"/>
  </r>
  <r>
    <x v="528"/>
    <x v="8"/>
    <n v="38"/>
    <x v="1"/>
    <x v="45"/>
    <x v="6"/>
  </r>
  <r>
    <x v="529"/>
    <x v="11"/>
    <n v="93"/>
    <x v="1"/>
    <x v="30"/>
    <x v="6"/>
  </r>
  <r>
    <x v="530"/>
    <x v="19"/>
    <n v="89"/>
    <x v="1"/>
    <x v="25"/>
    <x v="2"/>
  </r>
  <r>
    <x v="355"/>
    <x v="10"/>
    <n v="76"/>
    <x v="0"/>
    <x v="13"/>
    <x v="1"/>
  </r>
  <r>
    <x v="531"/>
    <x v="9"/>
    <n v="31"/>
    <x v="0"/>
    <x v="15"/>
    <x v="3"/>
  </r>
  <r>
    <x v="532"/>
    <x v="17"/>
    <n v="65"/>
    <x v="1"/>
    <x v="31"/>
    <x v="4"/>
  </r>
  <r>
    <x v="70"/>
    <x v="12"/>
    <n v="25"/>
    <x v="1"/>
    <x v="41"/>
    <x v="0"/>
  </r>
  <r>
    <x v="37"/>
    <x v="14"/>
    <n v="20"/>
    <x v="0"/>
    <x v="21"/>
    <x v="3"/>
  </r>
  <r>
    <x v="142"/>
    <x v="0"/>
    <n v="46"/>
    <x v="0"/>
    <x v="33"/>
    <x v="3"/>
  </r>
  <r>
    <x v="354"/>
    <x v="15"/>
    <n v="21"/>
    <x v="1"/>
    <x v="44"/>
    <x v="5"/>
  </r>
  <r>
    <x v="514"/>
    <x v="12"/>
    <n v="51"/>
    <x v="0"/>
    <x v="48"/>
    <x v="0"/>
  </r>
  <r>
    <x v="276"/>
    <x v="18"/>
    <n v="1"/>
    <x v="0"/>
    <x v="16"/>
    <x v="2"/>
  </r>
  <r>
    <x v="438"/>
    <x v="3"/>
    <n v="13"/>
    <x v="0"/>
    <x v="21"/>
    <x v="2"/>
  </r>
  <r>
    <x v="200"/>
    <x v="14"/>
    <n v="4"/>
    <x v="1"/>
    <x v="26"/>
    <x v="5"/>
  </r>
  <r>
    <x v="132"/>
    <x v="16"/>
    <n v="49"/>
    <x v="1"/>
    <x v="10"/>
    <x v="4"/>
  </r>
  <r>
    <x v="466"/>
    <x v="19"/>
    <n v="50"/>
    <x v="0"/>
    <x v="28"/>
    <x v="3"/>
  </r>
  <r>
    <x v="533"/>
    <x v="18"/>
    <n v="32"/>
    <x v="1"/>
    <x v="14"/>
    <x v="1"/>
  </r>
  <r>
    <x v="452"/>
    <x v="2"/>
    <n v="31"/>
    <x v="1"/>
    <x v="48"/>
    <x v="0"/>
  </r>
  <r>
    <x v="221"/>
    <x v="14"/>
    <n v="18"/>
    <x v="1"/>
    <x v="23"/>
    <x v="1"/>
  </r>
  <r>
    <x v="534"/>
    <x v="9"/>
    <n v="51"/>
    <x v="0"/>
    <x v="39"/>
    <x v="4"/>
  </r>
  <r>
    <x v="326"/>
    <x v="15"/>
    <n v="56"/>
    <x v="0"/>
    <x v="43"/>
    <x v="1"/>
  </r>
  <r>
    <x v="535"/>
    <x v="10"/>
    <n v="18"/>
    <x v="0"/>
    <x v="4"/>
    <x v="1"/>
  </r>
  <r>
    <x v="536"/>
    <x v="14"/>
    <n v="5"/>
    <x v="0"/>
    <x v="45"/>
    <x v="3"/>
  </r>
  <r>
    <x v="537"/>
    <x v="16"/>
    <n v="2"/>
    <x v="1"/>
    <x v="51"/>
    <x v="3"/>
  </r>
  <r>
    <x v="329"/>
    <x v="6"/>
    <n v="37"/>
    <x v="0"/>
    <x v="11"/>
    <x v="1"/>
  </r>
  <r>
    <x v="67"/>
    <x v="12"/>
    <n v="68"/>
    <x v="0"/>
    <x v="40"/>
    <x v="3"/>
  </r>
  <r>
    <x v="538"/>
    <x v="11"/>
    <n v="12"/>
    <x v="1"/>
    <x v="40"/>
    <x v="4"/>
  </r>
  <r>
    <x v="18"/>
    <x v="19"/>
    <n v="97"/>
    <x v="0"/>
    <x v="15"/>
    <x v="0"/>
  </r>
  <r>
    <x v="164"/>
    <x v="4"/>
    <n v="19"/>
    <x v="1"/>
    <x v="17"/>
    <x v="4"/>
  </r>
  <r>
    <x v="539"/>
    <x v="8"/>
    <n v="100"/>
    <x v="1"/>
    <x v="34"/>
    <x v="0"/>
  </r>
  <r>
    <x v="414"/>
    <x v="16"/>
    <n v="11"/>
    <x v="1"/>
    <x v="31"/>
    <x v="0"/>
  </r>
  <r>
    <x v="540"/>
    <x v="10"/>
    <n v="65"/>
    <x v="2"/>
    <x v="15"/>
    <x v="1"/>
  </r>
  <r>
    <x v="12"/>
    <x v="5"/>
    <n v="69"/>
    <x v="1"/>
    <x v="11"/>
    <x v="0"/>
  </r>
  <r>
    <x v="541"/>
    <x v="19"/>
    <n v="72"/>
    <x v="1"/>
    <x v="50"/>
    <x v="2"/>
  </r>
  <r>
    <x v="542"/>
    <x v="7"/>
    <n v="19"/>
    <x v="1"/>
    <x v="5"/>
    <x v="6"/>
  </r>
  <r>
    <x v="543"/>
    <x v="0"/>
    <n v="24"/>
    <x v="1"/>
    <x v="20"/>
    <x v="6"/>
  </r>
  <r>
    <x v="204"/>
    <x v="9"/>
    <n v="48"/>
    <x v="1"/>
    <x v="8"/>
    <x v="0"/>
  </r>
  <r>
    <x v="495"/>
    <x v="2"/>
    <n v="35"/>
    <x v="0"/>
    <x v="17"/>
    <x v="0"/>
  </r>
  <r>
    <x v="479"/>
    <x v="17"/>
    <n v="83"/>
    <x v="2"/>
    <x v="39"/>
    <x v="2"/>
  </r>
  <r>
    <x v="544"/>
    <x v="16"/>
    <n v="9"/>
    <x v="0"/>
    <x v="14"/>
    <x v="0"/>
  </r>
  <r>
    <x v="146"/>
    <x v="3"/>
    <n v="59"/>
    <x v="2"/>
    <x v="30"/>
    <x v="0"/>
  </r>
  <r>
    <x v="545"/>
    <x v="6"/>
    <n v="12"/>
    <x v="0"/>
    <x v="18"/>
    <x v="1"/>
  </r>
  <r>
    <x v="169"/>
    <x v="8"/>
    <n v="29"/>
    <x v="0"/>
    <x v="42"/>
    <x v="6"/>
  </r>
  <r>
    <x v="513"/>
    <x v="2"/>
    <n v="45"/>
    <x v="1"/>
    <x v="24"/>
    <x v="6"/>
  </r>
  <r>
    <x v="538"/>
    <x v="18"/>
    <n v="70"/>
    <x v="1"/>
    <x v="40"/>
    <x v="4"/>
  </r>
  <r>
    <x v="130"/>
    <x v="14"/>
    <n v="80"/>
    <x v="1"/>
    <x v="43"/>
    <x v="4"/>
  </r>
  <r>
    <x v="427"/>
    <x v="0"/>
    <n v="60"/>
    <x v="1"/>
    <x v="52"/>
    <x v="5"/>
  </r>
  <r>
    <x v="261"/>
    <x v="9"/>
    <n v="8"/>
    <x v="0"/>
    <x v="10"/>
    <x v="1"/>
  </r>
  <r>
    <x v="34"/>
    <x v="1"/>
    <n v="36"/>
    <x v="1"/>
    <x v="8"/>
    <x v="2"/>
  </r>
  <r>
    <x v="297"/>
    <x v="6"/>
    <n v="79"/>
    <x v="2"/>
    <x v="15"/>
    <x v="2"/>
  </r>
  <r>
    <x v="250"/>
    <x v="19"/>
    <n v="79"/>
    <x v="1"/>
    <x v="24"/>
    <x v="1"/>
  </r>
  <r>
    <x v="242"/>
    <x v="10"/>
    <n v="38"/>
    <x v="1"/>
    <x v="6"/>
    <x v="3"/>
  </r>
  <r>
    <x v="406"/>
    <x v="8"/>
    <n v="9"/>
    <x v="0"/>
    <x v="48"/>
    <x v="1"/>
  </r>
  <r>
    <x v="320"/>
    <x v="12"/>
    <n v="56"/>
    <x v="1"/>
    <x v="27"/>
    <x v="4"/>
  </r>
  <r>
    <x v="108"/>
    <x v="3"/>
    <n v="71"/>
    <x v="1"/>
    <x v="18"/>
    <x v="6"/>
  </r>
  <r>
    <x v="546"/>
    <x v="15"/>
    <n v="4"/>
    <x v="0"/>
    <x v="21"/>
    <x v="1"/>
  </r>
  <r>
    <x v="352"/>
    <x v="13"/>
    <n v="33"/>
    <x v="0"/>
    <x v="44"/>
    <x v="0"/>
  </r>
  <r>
    <x v="547"/>
    <x v="3"/>
    <n v="38"/>
    <x v="0"/>
    <x v="1"/>
    <x v="5"/>
  </r>
  <r>
    <x v="186"/>
    <x v="14"/>
    <n v="23"/>
    <x v="1"/>
    <x v="26"/>
    <x v="0"/>
  </r>
  <r>
    <x v="500"/>
    <x v="11"/>
    <n v="10"/>
    <x v="1"/>
    <x v="27"/>
    <x v="6"/>
  </r>
  <r>
    <x v="252"/>
    <x v="13"/>
    <n v="3"/>
    <x v="0"/>
    <x v="35"/>
    <x v="1"/>
  </r>
  <r>
    <x v="107"/>
    <x v="17"/>
    <n v="29"/>
    <x v="1"/>
    <x v="43"/>
    <x v="0"/>
  </r>
  <r>
    <x v="90"/>
    <x v="4"/>
    <n v="97"/>
    <x v="0"/>
    <x v="5"/>
    <x v="2"/>
  </r>
  <r>
    <x v="519"/>
    <x v="17"/>
    <n v="79"/>
    <x v="0"/>
    <x v="25"/>
    <x v="5"/>
  </r>
  <r>
    <x v="393"/>
    <x v="7"/>
    <n v="63"/>
    <x v="1"/>
    <x v="5"/>
    <x v="3"/>
  </r>
  <r>
    <x v="548"/>
    <x v="12"/>
    <n v="7"/>
    <x v="0"/>
    <x v="24"/>
    <x v="2"/>
  </r>
  <r>
    <x v="549"/>
    <x v="3"/>
    <n v="3"/>
    <x v="0"/>
    <x v="45"/>
    <x v="5"/>
  </r>
  <r>
    <x v="550"/>
    <x v="10"/>
    <n v="81"/>
    <x v="1"/>
    <x v="43"/>
    <x v="2"/>
  </r>
  <r>
    <x v="86"/>
    <x v="18"/>
    <n v="15"/>
    <x v="1"/>
    <x v="42"/>
    <x v="5"/>
  </r>
  <r>
    <x v="232"/>
    <x v="6"/>
    <n v="24"/>
    <x v="0"/>
    <x v="10"/>
    <x v="3"/>
  </r>
  <r>
    <x v="509"/>
    <x v="10"/>
    <n v="54"/>
    <x v="0"/>
    <x v="16"/>
    <x v="0"/>
  </r>
  <r>
    <x v="176"/>
    <x v="9"/>
    <n v="26"/>
    <x v="1"/>
    <x v="9"/>
    <x v="6"/>
  </r>
  <r>
    <x v="407"/>
    <x v="2"/>
    <n v="55"/>
    <x v="0"/>
    <x v="50"/>
    <x v="5"/>
  </r>
  <r>
    <x v="535"/>
    <x v="18"/>
    <n v="47"/>
    <x v="0"/>
    <x v="4"/>
    <x v="1"/>
  </r>
  <r>
    <x v="551"/>
    <x v="18"/>
    <n v="58"/>
    <x v="0"/>
    <x v="23"/>
    <x v="2"/>
  </r>
  <r>
    <x v="552"/>
    <x v="19"/>
    <n v="23"/>
    <x v="0"/>
    <x v="52"/>
    <x v="0"/>
  </r>
  <r>
    <x v="467"/>
    <x v="14"/>
    <n v="52"/>
    <x v="0"/>
    <x v="40"/>
    <x v="1"/>
  </r>
  <r>
    <x v="184"/>
    <x v="11"/>
    <n v="33"/>
    <x v="1"/>
    <x v="17"/>
    <x v="1"/>
  </r>
  <r>
    <x v="196"/>
    <x v="5"/>
    <n v="51"/>
    <x v="0"/>
    <x v="37"/>
    <x v="5"/>
  </r>
  <r>
    <x v="306"/>
    <x v="10"/>
    <n v="29"/>
    <x v="0"/>
    <x v="39"/>
    <x v="0"/>
  </r>
  <r>
    <x v="371"/>
    <x v="1"/>
    <n v="16"/>
    <x v="1"/>
    <x v="46"/>
    <x v="0"/>
  </r>
  <r>
    <x v="553"/>
    <x v="3"/>
    <n v="98"/>
    <x v="1"/>
    <x v="29"/>
    <x v="6"/>
  </r>
  <r>
    <x v="352"/>
    <x v="8"/>
    <n v="81"/>
    <x v="0"/>
    <x v="44"/>
    <x v="0"/>
  </r>
  <r>
    <x v="374"/>
    <x v="16"/>
    <n v="81"/>
    <x v="0"/>
    <x v="43"/>
    <x v="2"/>
  </r>
  <r>
    <x v="26"/>
    <x v="2"/>
    <n v="28"/>
    <x v="1"/>
    <x v="7"/>
    <x v="5"/>
  </r>
  <r>
    <x v="206"/>
    <x v="15"/>
    <n v="77"/>
    <x v="1"/>
    <x v="7"/>
    <x v="3"/>
  </r>
  <r>
    <x v="166"/>
    <x v="6"/>
    <n v="22"/>
    <x v="0"/>
    <x v="11"/>
    <x v="3"/>
  </r>
  <r>
    <x v="554"/>
    <x v="7"/>
    <n v="37"/>
    <x v="1"/>
    <x v="51"/>
    <x v="5"/>
  </r>
  <r>
    <x v="374"/>
    <x v="5"/>
    <n v="71"/>
    <x v="0"/>
    <x v="43"/>
    <x v="2"/>
  </r>
  <r>
    <x v="108"/>
    <x v="1"/>
    <n v="68"/>
    <x v="1"/>
    <x v="18"/>
    <x v="6"/>
  </r>
  <r>
    <x v="555"/>
    <x v="0"/>
    <n v="99"/>
    <x v="0"/>
    <x v="22"/>
    <x v="1"/>
  </r>
  <r>
    <x v="254"/>
    <x v="2"/>
    <n v="3"/>
    <x v="1"/>
    <x v="45"/>
    <x v="0"/>
  </r>
  <r>
    <x v="556"/>
    <x v="6"/>
    <n v="57"/>
    <x v="0"/>
    <x v="19"/>
    <x v="0"/>
  </r>
  <r>
    <x v="166"/>
    <x v="12"/>
    <n v="76"/>
    <x v="0"/>
    <x v="11"/>
    <x v="3"/>
  </r>
  <r>
    <x v="220"/>
    <x v="9"/>
    <n v="82"/>
    <x v="0"/>
    <x v="4"/>
    <x v="0"/>
  </r>
  <r>
    <x v="244"/>
    <x v="12"/>
    <n v="94"/>
    <x v="1"/>
    <x v="37"/>
    <x v="1"/>
  </r>
  <r>
    <x v="235"/>
    <x v="16"/>
    <n v="47"/>
    <x v="1"/>
    <x v="20"/>
    <x v="1"/>
  </r>
  <r>
    <x v="509"/>
    <x v="14"/>
    <n v="27"/>
    <x v="0"/>
    <x v="16"/>
    <x v="0"/>
  </r>
  <r>
    <x v="287"/>
    <x v="11"/>
    <n v="49"/>
    <x v="0"/>
    <x v="35"/>
    <x v="0"/>
  </r>
  <r>
    <x v="506"/>
    <x v="0"/>
    <n v="98"/>
    <x v="1"/>
    <x v="16"/>
    <x v="2"/>
  </r>
  <r>
    <x v="557"/>
    <x v="17"/>
    <n v="99"/>
    <x v="1"/>
    <x v="31"/>
    <x v="5"/>
  </r>
  <r>
    <x v="431"/>
    <x v="16"/>
    <n v="57"/>
    <x v="1"/>
    <x v="13"/>
    <x v="6"/>
  </r>
  <r>
    <x v="263"/>
    <x v="2"/>
    <n v="63"/>
    <x v="2"/>
    <x v="8"/>
    <x v="1"/>
  </r>
  <r>
    <x v="558"/>
    <x v="15"/>
    <n v="57"/>
    <x v="2"/>
    <x v="32"/>
    <x v="5"/>
  </r>
  <r>
    <x v="128"/>
    <x v="5"/>
    <n v="82"/>
    <x v="1"/>
    <x v="34"/>
    <x v="1"/>
  </r>
  <r>
    <x v="339"/>
    <x v="5"/>
    <n v="85"/>
    <x v="0"/>
    <x v="22"/>
    <x v="6"/>
  </r>
  <r>
    <x v="538"/>
    <x v="5"/>
    <n v="28"/>
    <x v="1"/>
    <x v="40"/>
    <x v="4"/>
  </r>
  <r>
    <x v="119"/>
    <x v="5"/>
    <n v="30"/>
    <x v="1"/>
    <x v="19"/>
    <x v="6"/>
  </r>
  <r>
    <x v="559"/>
    <x v="5"/>
    <n v="5"/>
    <x v="1"/>
    <x v="21"/>
    <x v="6"/>
  </r>
  <r>
    <x v="83"/>
    <x v="5"/>
    <n v="7"/>
    <x v="0"/>
    <x v="19"/>
    <x v="4"/>
  </r>
  <r>
    <x v="149"/>
    <x v="10"/>
    <n v="93"/>
    <x v="0"/>
    <x v="22"/>
    <x v="0"/>
  </r>
  <r>
    <x v="93"/>
    <x v="6"/>
    <n v="54"/>
    <x v="0"/>
    <x v="47"/>
    <x v="1"/>
  </r>
  <r>
    <x v="33"/>
    <x v="1"/>
    <n v="11"/>
    <x v="1"/>
    <x v="5"/>
    <x v="4"/>
  </r>
  <r>
    <x v="198"/>
    <x v="7"/>
    <n v="53"/>
    <x v="0"/>
    <x v="9"/>
    <x v="1"/>
  </r>
  <r>
    <x v="7"/>
    <x v="18"/>
    <n v="26"/>
    <x v="1"/>
    <x v="6"/>
    <x v="1"/>
  </r>
  <r>
    <x v="374"/>
    <x v="6"/>
    <n v="80"/>
    <x v="0"/>
    <x v="43"/>
    <x v="2"/>
  </r>
  <r>
    <x v="73"/>
    <x v="17"/>
    <n v="43"/>
    <x v="0"/>
    <x v="13"/>
    <x v="4"/>
  </r>
  <r>
    <x v="6"/>
    <x v="18"/>
    <n v="98"/>
    <x v="0"/>
    <x v="5"/>
    <x v="5"/>
  </r>
  <r>
    <x v="65"/>
    <x v="15"/>
    <n v="40"/>
    <x v="1"/>
    <x v="22"/>
    <x v="6"/>
  </r>
  <r>
    <x v="560"/>
    <x v="9"/>
    <n v="26"/>
    <x v="1"/>
    <x v="6"/>
    <x v="0"/>
  </r>
  <r>
    <x v="561"/>
    <x v="10"/>
    <n v="33"/>
    <x v="0"/>
    <x v="6"/>
    <x v="3"/>
  </r>
  <r>
    <x v="296"/>
    <x v="11"/>
    <n v="80"/>
    <x v="1"/>
    <x v="42"/>
    <x v="2"/>
  </r>
  <r>
    <x v="291"/>
    <x v="1"/>
    <n v="48"/>
    <x v="0"/>
    <x v="17"/>
    <x v="6"/>
  </r>
  <r>
    <x v="344"/>
    <x v="6"/>
    <n v="93"/>
    <x v="1"/>
    <x v="36"/>
    <x v="2"/>
  </r>
  <r>
    <x v="301"/>
    <x v="12"/>
    <n v="85"/>
    <x v="0"/>
    <x v="41"/>
    <x v="2"/>
  </r>
  <r>
    <x v="562"/>
    <x v="4"/>
    <n v="85"/>
    <x v="0"/>
    <x v="9"/>
    <x v="3"/>
  </r>
  <r>
    <x v="526"/>
    <x v="15"/>
    <n v="18"/>
    <x v="1"/>
    <x v="29"/>
    <x v="3"/>
  </r>
  <r>
    <x v="563"/>
    <x v="18"/>
    <n v="72"/>
    <x v="1"/>
    <x v="16"/>
    <x v="5"/>
  </r>
  <r>
    <x v="303"/>
    <x v="12"/>
    <n v="52"/>
    <x v="0"/>
    <x v="51"/>
    <x v="2"/>
  </r>
  <r>
    <x v="564"/>
    <x v="12"/>
    <n v="72"/>
    <x v="0"/>
    <x v="32"/>
    <x v="3"/>
  </r>
  <r>
    <x v="43"/>
    <x v="19"/>
    <n v="92"/>
    <x v="1"/>
    <x v="30"/>
    <x v="3"/>
  </r>
  <r>
    <x v="451"/>
    <x v="4"/>
    <n v="51"/>
    <x v="0"/>
    <x v="15"/>
    <x v="2"/>
  </r>
  <r>
    <x v="287"/>
    <x v="1"/>
    <n v="17"/>
    <x v="0"/>
    <x v="35"/>
    <x v="0"/>
  </r>
  <r>
    <x v="410"/>
    <x v="18"/>
    <n v="55"/>
    <x v="0"/>
    <x v="40"/>
    <x v="5"/>
  </r>
  <r>
    <x v="379"/>
    <x v="6"/>
    <n v="83"/>
    <x v="1"/>
    <x v="9"/>
    <x v="3"/>
  </r>
  <r>
    <x v="541"/>
    <x v="2"/>
    <n v="7"/>
    <x v="1"/>
    <x v="50"/>
    <x v="2"/>
  </r>
  <r>
    <x v="21"/>
    <x v="7"/>
    <n v="21"/>
    <x v="0"/>
    <x v="3"/>
    <x v="1"/>
  </r>
  <r>
    <x v="168"/>
    <x v="2"/>
    <n v="88"/>
    <x v="2"/>
    <x v="32"/>
    <x v="6"/>
  </r>
  <r>
    <x v="565"/>
    <x v="10"/>
    <n v="42"/>
    <x v="0"/>
    <x v="1"/>
    <x v="4"/>
  </r>
  <r>
    <x v="201"/>
    <x v="4"/>
    <n v="7"/>
    <x v="1"/>
    <x v="18"/>
    <x v="3"/>
  </r>
  <r>
    <x v="429"/>
    <x v="13"/>
    <n v="79"/>
    <x v="1"/>
    <x v="41"/>
    <x v="1"/>
  </r>
  <r>
    <x v="46"/>
    <x v="7"/>
    <n v="23"/>
    <x v="0"/>
    <x v="22"/>
    <x v="3"/>
  </r>
  <r>
    <x v="16"/>
    <x v="5"/>
    <n v="14"/>
    <x v="0"/>
    <x v="0"/>
    <x v="1"/>
  </r>
  <r>
    <x v="412"/>
    <x v="17"/>
    <n v="48"/>
    <x v="1"/>
    <x v="33"/>
    <x v="4"/>
  </r>
  <r>
    <x v="310"/>
    <x v="17"/>
    <n v="43"/>
    <x v="1"/>
    <x v="44"/>
    <x v="0"/>
  </r>
  <r>
    <x v="566"/>
    <x v="14"/>
    <n v="73"/>
    <x v="0"/>
    <x v="3"/>
    <x v="2"/>
  </r>
  <r>
    <x v="567"/>
    <x v="12"/>
    <n v="90"/>
    <x v="1"/>
    <x v="6"/>
    <x v="6"/>
  </r>
  <r>
    <x v="568"/>
    <x v="5"/>
    <n v="49"/>
    <x v="0"/>
    <x v="47"/>
    <x v="6"/>
  </r>
  <r>
    <x v="246"/>
    <x v="14"/>
    <n v="48"/>
    <x v="1"/>
    <x v="36"/>
    <x v="5"/>
  </r>
  <r>
    <x v="556"/>
    <x v="2"/>
    <n v="66"/>
    <x v="0"/>
    <x v="19"/>
    <x v="0"/>
  </r>
  <r>
    <x v="140"/>
    <x v="10"/>
    <n v="36"/>
    <x v="0"/>
    <x v="31"/>
    <x v="5"/>
  </r>
  <r>
    <x v="253"/>
    <x v="4"/>
    <n v="60"/>
    <x v="0"/>
    <x v="38"/>
    <x v="1"/>
  </r>
  <r>
    <x v="569"/>
    <x v="8"/>
    <n v="57"/>
    <x v="1"/>
    <x v="15"/>
    <x v="2"/>
  </r>
  <r>
    <x v="513"/>
    <x v="3"/>
    <n v="21"/>
    <x v="1"/>
    <x v="24"/>
    <x v="6"/>
  </r>
  <r>
    <x v="5"/>
    <x v="8"/>
    <n v="82"/>
    <x v="2"/>
    <x v="5"/>
    <x v="4"/>
  </r>
  <r>
    <x v="76"/>
    <x v="5"/>
    <n v="33"/>
    <x v="1"/>
    <x v="4"/>
    <x v="3"/>
  </r>
  <r>
    <x v="114"/>
    <x v="2"/>
    <n v="100"/>
    <x v="2"/>
    <x v="8"/>
    <x v="5"/>
  </r>
  <r>
    <x v="564"/>
    <x v="19"/>
    <n v="70"/>
    <x v="0"/>
    <x v="32"/>
    <x v="3"/>
  </r>
  <r>
    <x v="455"/>
    <x v="16"/>
    <n v="10"/>
    <x v="0"/>
    <x v="41"/>
    <x v="1"/>
  </r>
  <r>
    <x v="161"/>
    <x v="2"/>
    <n v="56"/>
    <x v="0"/>
    <x v="31"/>
    <x v="6"/>
  </r>
  <r>
    <x v="53"/>
    <x v="11"/>
    <n v="60"/>
    <x v="1"/>
    <x v="35"/>
    <x v="1"/>
  </r>
  <r>
    <x v="570"/>
    <x v="12"/>
    <n v="17"/>
    <x v="1"/>
    <x v="37"/>
    <x v="4"/>
  </r>
  <r>
    <x v="406"/>
    <x v="14"/>
    <n v="77"/>
    <x v="0"/>
    <x v="48"/>
    <x v="1"/>
  </r>
  <r>
    <x v="75"/>
    <x v="7"/>
    <n v="4"/>
    <x v="1"/>
    <x v="29"/>
    <x v="5"/>
  </r>
  <r>
    <x v="344"/>
    <x v="15"/>
    <n v="64"/>
    <x v="1"/>
    <x v="36"/>
    <x v="2"/>
  </r>
  <r>
    <x v="571"/>
    <x v="2"/>
    <n v="40"/>
    <x v="1"/>
    <x v="17"/>
    <x v="6"/>
  </r>
  <r>
    <x v="572"/>
    <x v="10"/>
    <n v="70"/>
    <x v="0"/>
    <x v="5"/>
    <x v="1"/>
  </r>
  <r>
    <x v="372"/>
    <x v="16"/>
    <n v="71"/>
    <x v="1"/>
    <x v="13"/>
    <x v="4"/>
  </r>
  <r>
    <x v="573"/>
    <x v="15"/>
    <n v="97"/>
    <x v="1"/>
    <x v="27"/>
    <x v="3"/>
  </r>
  <r>
    <x v="574"/>
    <x v="6"/>
    <n v="71"/>
    <x v="1"/>
    <x v="44"/>
    <x v="3"/>
  </r>
  <r>
    <x v="575"/>
    <x v="9"/>
    <n v="92"/>
    <x v="1"/>
    <x v="12"/>
    <x v="6"/>
  </r>
  <r>
    <x v="545"/>
    <x v="19"/>
    <n v="100"/>
    <x v="0"/>
    <x v="18"/>
    <x v="1"/>
  </r>
  <r>
    <x v="576"/>
    <x v="2"/>
    <n v="53"/>
    <x v="0"/>
    <x v="2"/>
    <x v="4"/>
  </r>
  <r>
    <x v="382"/>
    <x v="2"/>
    <n v="18"/>
    <x v="1"/>
    <x v="24"/>
    <x v="4"/>
  </r>
  <r>
    <x v="577"/>
    <x v="4"/>
    <n v="100"/>
    <x v="0"/>
    <x v="29"/>
    <x v="4"/>
  </r>
  <r>
    <x v="11"/>
    <x v="10"/>
    <n v="79"/>
    <x v="0"/>
    <x v="10"/>
    <x v="6"/>
  </r>
  <r>
    <x v="303"/>
    <x v="13"/>
    <n v="6"/>
    <x v="0"/>
    <x v="51"/>
    <x v="2"/>
  </r>
  <r>
    <x v="578"/>
    <x v="17"/>
    <n v="49"/>
    <x v="0"/>
    <x v="52"/>
    <x v="4"/>
  </r>
  <r>
    <x v="579"/>
    <x v="12"/>
    <n v="76"/>
    <x v="1"/>
    <x v="15"/>
    <x v="1"/>
  </r>
  <r>
    <x v="345"/>
    <x v="6"/>
    <n v="43"/>
    <x v="0"/>
    <x v="16"/>
    <x v="6"/>
  </r>
  <r>
    <x v="37"/>
    <x v="5"/>
    <n v="31"/>
    <x v="0"/>
    <x v="21"/>
    <x v="3"/>
  </r>
  <r>
    <x v="499"/>
    <x v="14"/>
    <n v="73"/>
    <x v="0"/>
    <x v="4"/>
    <x v="4"/>
  </r>
  <r>
    <x v="34"/>
    <x v="7"/>
    <n v="99"/>
    <x v="1"/>
    <x v="8"/>
    <x v="2"/>
  </r>
  <r>
    <x v="521"/>
    <x v="1"/>
    <n v="68"/>
    <x v="1"/>
    <x v="2"/>
    <x v="3"/>
  </r>
  <r>
    <x v="580"/>
    <x v="2"/>
    <n v="18"/>
    <x v="1"/>
    <x v="37"/>
    <x v="5"/>
  </r>
  <r>
    <x v="233"/>
    <x v="0"/>
    <n v="10"/>
    <x v="1"/>
    <x v="48"/>
    <x v="1"/>
  </r>
  <r>
    <x v="581"/>
    <x v="8"/>
    <n v="68"/>
    <x v="1"/>
    <x v="41"/>
    <x v="4"/>
  </r>
  <r>
    <x v="549"/>
    <x v="9"/>
    <n v="45"/>
    <x v="0"/>
    <x v="45"/>
    <x v="5"/>
  </r>
  <r>
    <x v="138"/>
    <x v="2"/>
    <n v="71"/>
    <x v="1"/>
    <x v="13"/>
    <x v="3"/>
  </r>
  <r>
    <x v="582"/>
    <x v="4"/>
    <n v="17"/>
    <x v="0"/>
    <x v="7"/>
    <x v="0"/>
  </r>
  <r>
    <x v="178"/>
    <x v="19"/>
    <n v="84"/>
    <x v="0"/>
    <x v="44"/>
    <x v="2"/>
  </r>
  <r>
    <x v="412"/>
    <x v="10"/>
    <n v="9"/>
    <x v="1"/>
    <x v="33"/>
    <x v="4"/>
  </r>
  <r>
    <x v="583"/>
    <x v="2"/>
    <n v="90"/>
    <x v="1"/>
    <x v="42"/>
    <x v="1"/>
  </r>
  <r>
    <x v="465"/>
    <x v="6"/>
    <n v="42"/>
    <x v="0"/>
    <x v="40"/>
    <x v="2"/>
  </r>
  <r>
    <x v="82"/>
    <x v="5"/>
    <n v="15"/>
    <x v="0"/>
    <x v="44"/>
    <x v="5"/>
  </r>
  <r>
    <x v="34"/>
    <x v="17"/>
    <n v="64"/>
    <x v="1"/>
    <x v="8"/>
    <x v="2"/>
  </r>
  <r>
    <x v="433"/>
    <x v="19"/>
    <n v="100"/>
    <x v="1"/>
    <x v="1"/>
    <x v="2"/>
  </r>
  <r>
    <x v="362"/>
    <x v="1"/>
    <n v="91"/>
    <x v="1"/>
    <x v="19"/>
    <x v="5"/>
  </r>
  <r>
    <x v="105"/>
    <x v="8"/>
    <n v="18"/>
    <x v="1"/>
    <x v="1"/>
    <x v="1"/>
  </r>
  <r>
    <x v="136"/>
    <x v="8"/>
    <n v="74"/>
    <x v="1"/>
    <x v="39"/>
    <x v="6"/>
  </r>
  <r>
    <x v="536"/>
    <x v="18"/>
    <n v="28"/>
    <x v="0"/>
    <x v="45"/>
    <x v="3"/>
  </r>
  <r>
    <x v="320"/>
    <x v="11"/>
    <n v="2"/>
    <x v="1"/>
    <x v="27"/>
    <x v="4"/>
  </r>
  <r>
    <x v="491"/>
    <x v="12"/>
    <n v="32"/>
    <x v="1"/>
    <x v="20"/>
    <x v="4"/>
  </r>
  <r>
    <x v="261"/>
    <x v="11"/>
    <n v="23"/>
    <x v="0"/>
    <x v="10"/>
    <x v="1"/>
  </r>
  <r>
    <x v="372"/>
    <x v="8"/>
    <n v="53"/>
    <x v="1"/>
    <x v="13"/>
    <x v="4"/>
  </r>
  <r>
    <x v="584"/>
    <x v="4"/>
    <n v="32"/>
    <x v="1"/>
    <x v="49"/>
    <x v="2"/>
  </r>
  <r>
    <x v="8"/>
    <x v="6"/>
    <n v="83"/>
    <x v="1"/>
    <x v="7"/>
    <x v="2"/>
  </r>
  <r>
    <x v="318"/>
    <x v="2"/>
    <n v="38"/>
    <x v="0"/>
    <x v="34"/>
    <x v="1"/>
  </r>
  <r>
    <x v="328"/>
    <x v="15"/>
    <n v="80"/>
    <x v="2"/>
    <x v="8"/>
    <x v="0"/>
  </r>
  <r>
    <x v="518"/>
    <x v="5"/>
    <n v="7"/>
    <x v="0"/>
    <x v="28"/>
    <x v="1"/>
  </r>
  <r>
    <x v="453"/>
    <x v="19"/>
    <n v="79"/>
    <x v="1"/>
    <x v="44"/>
    <x v="4"/>
  </r>
  <r>
    <x v="293"/>
    <x v="9"/>
    <n v="54"/>
    <x v="0"/>
    <x v="52"/>
    <x v="2"/>
  </r>
  <r>
    <x v="277"/>
    <x v="19"/>
    <n v="69"/>
    <x v="0"/>
    <x v="36"/>
    <x v="6"/>
  </r>
  <r>
    <x v="186"/>
    <x v="11"/>
    <n v="32"/>
    <x v="1"/>
    <x v="26"/>
    <x v="0"/>
  </r>
  <r>
    <x v="473"/>
    <x v="10"/>
    <n v="35"/>
    <x v="1"/>
    <x v="24"/>
    <x v="2"/>
  </r>
  <r>
    <x v="331"/>
    <x v="3"/>
    <n v="30"/>
    <x v="0"/>
    <x v="48"/>
    <x v="6"/>
  </r>
  <r>
    <x v="141"/>
    <x v="16"/>
    <n v="96"/>
    <x v="0"/>
    <x v="46"/>
    <x v="5"/>
  </r>
  <r>
    <x v="414"/>
    <x v="14"/>
    <n v="62"/>
    <x v="1"/>
    <x v="31"/>
    <x v="0"/>
  </r>
  <r>
    <x v="585"/>
    <x v="2"/>
    <n v="23"/>
    <x v="1"/>
    <x v="37"/>
    <x v="2"/>
  </r>
  <r>
    <x v="586"/>
    <x v="15"/>
    <n v="8"/>
    <x v="1"/>
    <x v="40"/>
    <x v="3"/>
  </r>
  <r>
    <x v="366"/>
    <x v="7"/>
    <n v="69"/>
    <x v="1"/>
    <x v="50"/>
    <x v="1"/>
  </r>
  <r>
    <x v="328"/>
    <x v="12"/>
    <n v="79"/>
    <x v="2"/>
    <x v="8"/>
    <x v="0"/>
  </r>
  <r>
    <x v="587"/>
    <x v="14"/>
    <n v="99"/>
    <x v="1"/>
    <x v="20"/>
    <x v="5"/>
  </r>
  <r>
    <x v="363"/>
    <x v="0"/>
    <n v="12"/>
    <x v="1"/>
    <x v="33"/>
    <x v="3"/>
  </r>
  <r>
    <x v="588"/>
    <x v="18"/>
    <n v="64"/>
    <x v="1"/>
    <x v="2"/>
    <x v="5"/>
  </r>
  <r>
    <x v="351"/>
    <x v="2"/>
    <n v="34"/>
    <x v="1"/>
    <x v="22"/>
    <x v="0"/>
  </r>
  <r>
    <x v="261"/>
    <x v="18"/>
    <n v="38"/>
    <x v="0"/>
    <x v="10"/>
    <x v="1"/>
  </r>
  <r>
    <x v="222"/>
    <x v="5"/>
    <n v="55"/>
    <x v="0"/>
    <x v="21"/>
    <x v="0"/>
  </r>
  <r>
    <x v="210"/>
    <x v="5"/>
    <n v="93"/>
    <x v="1"/>
    <x v="4"/>
    <x v="2"/>
  </r>
  <r>
    <x v="84"/>
    <x v="16"/>
    <n v="32"/>
    <x v="0"/>
    <x v="18"/>
    <x v="6"/>
  </r>
  <r>
    <x v="346"/>
    <x v="9"/>
    <n v="49"/>
    <x v="2"/>
    <x v="30"/>
    <x v="2"/>
  </r>
  <r>
    <x v="498"/>
    <x v="2"/>
    <n v="49"/>
    <x v="0"/>
    <x v="18"/>
    <x v="4"/>
  </r>
  <r>
    <x v="136"/>
    <x v="7"/>
    <n v="64"/>
    <x v="1"/>
    <x v="39"/>
    <x v="6"/>
  </r>
  <r>
    <x v="195"/>
    <x v="16"/>
    <n v="66"/>
    <x v="0"/>
    <x v="19"/>
    <x v="3"/>
  </r>
  <r>
    <x v="194"/>
    <x v="9"/>
    <n v="99"/>
    <x v="2"/>
    <x v="8"/>
    <x v="6"/>
  </r>
  <r>
    <x v="416"/>
    <x v="7"/>
    <n v="74"/>
    <x v="0"/>
    <x v="10"/>
    <x v="2"/>
  </r>
  <r>
    <x v="137"/>
    <x v="9"/>
    <n v="43"/>
    <x v="0"/>
    <x v="16"/>
    <x v="4"/>
  </r>
  <r>
    <x v="209"/>
    <x v="16"/>
    <n v="27"/>
    <x v="1"/>
    <x v="52"/>
    <x v="6"/>
  </r>
  <r>
    <x v="589"/>
    <x v="16"/>
    <n v="62"/>
    <x v="0"/>
    <x v="15"/>
    <x v="4"/>
  </r>
  <r>
    <x v="560"/>
    <x v="3"/>
    <n v="29"/>
    <x v="1"/>
    <x v="6"/>
    <x v="0"/>
  </r>
  <r>
    <x v="335"/>
    <x v="18"/>
    <n v="61"/>
    <x v="1"/>
    <x v="2"/>
    <x v="6"/>
  </r>
  <r>
    <x v="565"/>
    <x v="16"/>
    <n v="27"/>
    <x v="0"/>
    <x v="1"/>
    <x v="4"/>
  </r>
  <r>
    <x v="107"/>
    <x v="1"/>
    <n v="56"/>
    <x v="1"/>
    <x v="43"/>
    <x v="0"/>
  </r>
  <r>
    <x v="100"/>
    <x v="15"/>
    <n v="93"/>
    <x v="0"/>
    <x v="45"/>
    <x v="0"/>
  </r>
  <r>
    <x v="590"/>
    <x v="0"/>
    <n v="70"/>
    <x v="1"/>
    <x v="48"/>
    <x v="2"/>
  </r>
  <r>
    <x v="179"/>
    <x v="7"/>
    <n v="3"/>
    <x v="1"/>
    <x v="40"/>
    <x v="5"/>
  </r>
  <r>
    <x v="32"/>
    <x v="3"/>
    <n v="7"/>
    <x v="0"/>
    <x v="23"/>
    <x v="5"/>
  </r>
  <r>
    <x v="591"/>
    <x v="16"/>
    <n v="33"/>
    <x v="0"/>
    <x v="47"/>
    <x v="2"/>
  </r>
  <r>
    <x v="416"/>
    <x v="16"/>
    <n v="38"/>
    <x v="0"/>
    <x v="10"/>
    <x v="2"/>
  </r>
  <r>
    <x v="83"/>
    <x v="11"/>
    <n v="67"/>
    <x v="0"/>
    <x v="19"/>
    <x v="4"/>
  </r>
  <r>
    <x v="234"/>
    <x v="3"/>
    <n v="3"/>
    <x v="0"/>
    <x v="8"/>
    <x v="3"/>
  </r>
  <r>
    <x v="342"/>
    <x v="5"/>
    <n v="77"/>
    <x v="0"/>
    <x v="12"/>
    <x v="6"/>
  </r>
  <r>
    <x v="592"/>
    <x v="15"/>
    <n v="99"/>
    <x v="1"/>
    <x v="10"/>
    <x v="2"/>
  </r>
  <r>
    <x v="471"/>
    <x v="16"/>
    <n v="7"/>
    <x v="2"/>
    <x v="15"/>
    <x v="5"/>
  </r>
  <r>
    <x v="427"/>
    <x v="16"/>
    <n v="34"/>
    <x v="1"/>
    <x v="52"/>
    <x v="5"/>
  </r>
  <r>
    <x v="593"/>
    <x v="18"/>
    <n v="9"/>
    <x v="0"/>
    <x v="18"/>
    <x v="2"/>
  </r>
  <r>
    <x v="537"/>
    <x v="14"/>
    <n v="46"/>
    <x v="1"/>
    <x v="51"/>
    <x v="3"/>
  </r>
  <r>
    <x v="485"/>
    <x v="6"/>
    <n v="95"/>
    <x v="0"/>
    <x v="23"/>
    <x v="3"/>
  </r>
  <r>
    <x v="69"/>
    <x v="0"/>
    <n v="86"/>
    <x v="0"/>
    <x v="31"/>
    <x v="4"/>
  </r>
  <r>
    <x v="98"/>
    <x v="3"/>
    <n v="54"/>
    <x v="0"/>
    <x v="3"/>
    <x v="0"/>
  </r>
  <r>
    <x v="506"/>
    <x v="15"/>
    <n v="19"/>
    <x v="1"/>
    <x v="16"/>
    <x v="2"/>
  </r>
  <r>
    <x v="166"/>
    <x v="0"/>
    <n v="20"/>
    <x v="0"/>
    <x v="11"/>
    <x v="3"/>
  </r>
  <r>
    <x v="242"/>
    <x v="10"/>
    <n v="79"/>
    <x v="1"/>
    <x v="6"/>
    <x v="3"/>
  </r>
  <r>
    <x v="56"/>
    <x v="9"/>
    <n v="82"/>
    <x v="0"/>
    <x v="7"/>
    <x v="3"/>
  </r>
  <r>
    <x v="594"/>
    <x v="3"/>
    <n v="41"/>
    <x v="0"/>
    <x v="5"/>
    <x v="4"/>
  </r>
  <r>
    <x v="65"/>
    <x v="4"/>
    <n v="45"/>
    <x v="1"/>
    <x v="22"/>
    <x v="6"/>
  </r>
  <r>
    <x v="277"/>
    <x v="13"/>
    <n v="98"/>
    <x v="0"/>
    <x v="36"/>
    <x v="6"/>
  </r>
  <r>
    <x v="495"/>
    <x v="1"/>
    <n v="74"/>
    <x v="0"/>
    <x v="17"/>
    <x v="0"/>
  </r>
  <r>
    <x v="595"/>
    <x v="12"/>
    <n v="57"/>
    <x v="1"/>
    <x v="33"/>
    <x v="5"/>
  </r>
  <r>
    <x v="414"/>
    <x v="10"/>
    <n v="45"/>
    <x v="1"/>
    <x v="31"/>
    <x v="0"/>
  </r>
  <r>
    <x v="17"/>
    <x v="11"/>
    <n v="62"/>
    <x v="1"/>
    <x v="14"/>
    <x v="4"/>
  </r>
  <r>
    <x v="469"/>
    <x v="19"/>
    <n v="72"/>
    <x v="1"/>
    <x v="6"/>
    <x v="5"/>
  </r>
  <r>
    <x v="412"/>
    <x v="0"/>
    <n v="61"/>
    <x v="1"/>
    <x v="33"/>
    <x v="4"/>
  </r>
  <r>
    <x v="317"/>
    <x v="16"/>
    <n v="96"/>
    <x v="0"/>
    <x v="27"/>
    <x v="3"/>
  </r>
  <r>
    <x v="596"/>
    <x v="16"/>
    <n v="7"/>
    <x v="1"/>
    <x v="11"/>
    <x v="5"/>
  </r>
  <r>
    <x v="597"/>
    <x v="10"/>
    <n v="15"/>
    <x v="0"/>
    <x v="6"/>
    <x v="0"/>
  </r>
  <r>
    <x v="176"/>
    <x v="5"/>
    <n v="10"/>
    <x v="1"/>
    <x v="9"/>
    <x v="6"/>
  </r>
  <r>
    <x v="287"/>
    <x v="14"/>
    <n v="86"/>
    <x v="0"/>
    <x v="35"/>
    <x v="0"/>
  </r>
  <r>
    <x v="554"/>
    <x v="0"/>
    <n v="91"/>
    <x v="1"/>
    <x v="51"/>
    <x v="5"/>
  </r>
  <r>
    <x v="598"/>
    <x v="10"/>
    <n v="77"/>
    <x v="0"/>
    <x v="41"/>
    <x v="4"/>
  </r>
  <r>
    <x v="237"/>
    <x v="7"/>
    <n v="3"/>
    <x v="1"/>
    <x v="28"/>
    <x v="0"/>
  </r>
  <r>
    <x v="446"/>
    <x v="5"/>
    <n v="19"/>
    <x v="1"/>
    <x v="30"/>
    <x v="2"/>
  </r>
  <r>
    <x v="599"/>
    <x v="16"/>
    <n v="70"/>
    <x v="1"/>
    <x v="39"/>
    <x v="5"/>
  </r>
  <r>
    <x v="600"/>
    <x v="4"/>
    <n v="14"/>
    <x v="0"/>
    <x v="20"/>
    <x v="5"/>
  </r>
  <r>
    <x v="95"/>
    <x v="16"/>
    <n v="64"/>
    <x v="1"/>
    <x v="13"/>
    <x v="0"/>
  </r>
  <r>
    <x v="545"/>
    <x v="8"/>
    <n v="80"/>
    <x v="0"/>
    <x v="18"/>
    <x v="1"/>
  </r>
  <r>
    <x v="601"/>
    <x v="10"/>
    <n v="1"/>
    <x v="1"/>
    <x v="42"/>
    <x v="4"/>
  </r>
  <r>
    <x v="97"/>
    <x v="18"/>
    <n v="87"/>
    <x v="1"/>
    <x v="0"/>
    <x v="1"/>
  </r>
  <r>
    <x v="602"/>
    <x v="3"/>
    <n v="46"/>
    <x v="1"/>
    <x v="29"/>
    <x v="2"/>
  </r>
  <r>
    <x v="151"/>
    <x v="17"/>
    <n v="25"/>
    <x v="0"/>
    <x v="11"/>
    <x v="2"/>
  </r>
  <r>
    <x v="345"/>
    <x v="18"/>
    <n v="1"/>
    <x v="0"/>
    <x v="16"/>
    <x v="6"/>
  </r>
  <r>
    <x v="316"/>
    <x v="2"/>
    <n v="53"/>
    <x v="1"/>
    <x v="32"/>
    <x v="5"/>
  </r>
  <r>
    <x v="143"/>
    <x v="0"/>
    <n v="82"/>
    <x v="1"/>
    <x v="51"/>
    <x v="1"/>
  </r>
  <r>
    <x v="603"/>
    <x v="16"/>
    <n v="77"/>
    <x v="1"/>
    <x v="14"/>
    <x v="2"/>
  </r>
  <r>
    <x v="169"/>
    <x v="11"/>
    <n v="4"/>
    <x v="0"/>
    <x v="42"/>
    <x v="6"/>
  </r>
  <r>
    <x v="318"/>
    <x v="9"/>
    <n v="18"/>
    <x v="0"/>
    <x v="34"/>
    <x v="1"/>
  </r>
  <r>
    <x v="604"/>
    <x v="18"/>
    <n v="75"/>
    <x v="0"/>
    <x v="52"/>
    <x v="1"/>
  </r>
  <r>
    <x v="139"/>
    <x v="9"/>
    <n v="100"/>
    <x v="1"/>
    <x v="29"/>
    <x v="4"/>
  </r>
  <r>
    <x v="534"/>
    <x v="19"/>
    <n v="83"/>
    <x v="0"/>
    <x v="39"/>
    <x v="4"/>
  </r>
  <r>
    <x v="20"/>
    <x v="10"/>
    <n v="54"/>
    <x v="0"/>
    <x v="10"/>
    <x v="5"/>
  </r>
  <r>
    <x v="558"/>
    <x v="8"/>
    <n v="90"/>
    <x v="2"/>
    <x v="32"/>
    <x v="5"/>
  </r>
  <r>
    <x v="93"/>
    <x v="12"/>
    <n v="7"/>
    <x v="0"/>
    <x v="47"/>
    <x v="1"/>
  </r>
  <r>
    <x v="305"/>
    <x v="16"/>
    <n v="17"/>
    <x v="0"/>
    <x v="13"/>
    <x v="6"/>
  </r>
  <r>
    <x v="430"/>
    <x v="10"/>
    <n v="96"/>
    <x v="1"/>
    <x v="11"/>
    <x v="6"/>
  </r>
  <r>
    <x v="471"/>
    <x v="6"/>
    <n v="12"/>
    <x v="2"/>
    <x v="15"/>
    <x v="5"/>
  </r>
  <r>
    <x v="450"/>
    <x v="15"/>
    <n v="5"/>
    <x v="0"/>
    <x v="11"/>
    <x v="4"/>
  </r>
  <r>
    <x v="386"/>
    <x v="18"/>
    <n v="75"/>
    <x v="0"/>
    <x v="25"/>
    <x v="4"/>
  </r>
  <r>
    <x v="591"/>
    <x v="16"/>
    <n v="42"/>
    <x v="0"/>
    <x v="47"/>
    <x v="2"/>
  </r>
  <r>
    <x v="111"/>
    <x v="8"/>
    <n v="27"/>
    <x v="0"/>
    <x v="36"/>
    <x v="1"/>
  </r>
  <r>
    <x v="451"/>
    <x v="1"/>
    <n v="60"/>
    <x v="0"/>
    <x v="15"/>
    <x v="2"/>
  </r>
  <r>
    <x v="476"/>
    <x v="18"/>
    <n v="54"/>
    <x v="0"/>
    <x v="42"/>
    <x v="0"/>
  </r>
  <r>
    <x v="605"/>
    <x v="10"/>
    <n v="98"/>
    <x v="1"/>
    <x v="36"/>
    <x v="3"/>
  </r>
  <r>
    <x v="203"/>
    <x v="2"/>
    <n v="93"/>
    <x v="0"/>
    <x v="24"/>
    <x v="1"/>
  </r>
  <r>
    <x v="257"/>
    <x v="15"/>
    <n v="67"/>
    <x v="0"/>
    <x v="25"/>
    <x v="1"/>
  </r>
  <r>
    <x v="538"/>
    <x v="16"/>
    <n v="37"/>
    <x v="1"/>
    <x v="40"/>
    <x v="4"/>
  </r>
  <r>
    <x v="370"/>
    <x v="1"/>
    <n v="15"/>
    <x v="1"/>
    <x v="48"/>
    <x v="5"/>
  </r>
  <r>
    <x v="44"/>
    <x v="14"/>
    <n v="33"/>
    <x v="0"/>
    <x v="31"/>
    <x v="0"/>
  </r>
  <r>
    <x v="606"/>
    <x v="16"/>
    <n v="84"/>
    <x v="0"/>
    <x v="8"/>
    <x v="5"/>
  </r>
  <r>
    <x v="368"/>
    <x v="10"/>
    <n v="51"/>
    <x v="0"/>
    <x v="47"/>
    <x v="0"/>
  </r>
  <r>
    <x v="590"/>
    <x v="4"/>
    <n v="41"/>
    <x v="1"/>
    <x v="48"/>
    <x v="2"/>
  </r>
  <r>
    <x v="196"/>
    <x v="18"/>
    <n v="61"/>
    <x v="0"/>
    <x v="37"/>
    <x v="5"/>
  </r>
  <r>
    <x v="596"/>
    <x v="19"/>
    <n v="23"/>
    <x v="1"/>
    <x v="11"/>
    <x v="5"/>
  </r>
  <r>
    <x v="290"/>
    <x v="10"/>
    <n v="49"/>
    <x v="0"/>
    <x v="20"/>
    <x v="2"/>
  </r>
  <r>
    <x v="247"/>
    <x v="15"/>
    <n v="71"/>
    <x v="2"/>
    <x v="8"/>
    <x v="2"/>
  </r>
  <r>
    <x v="113"/>
    <x v="10"/>
    <n v="48"/>
    <x v="1"/>
    <x v="12"/>
    <x v="5"/>
  </r>
  <r>
    <x v="61"/>
    <x v="18"/>
    <n v="22"/>
    <x v="1"/>
    <x v="23"/>
    <x v="0"/>
  </r>
  <r>
    <x v="138"/>
    <x v="17"/>
    <n v="18"/>
    <x v="1"/>
    <x v="13"/>
    <x v="3"/>
  </r>
  <r>
    <x v="363"/>
    <x v="16"/>
    <n v="40"/>
    <x v="1"/>
    <x v="33"/>
    <x v="3"/>
  </r>
  <r>
    <x v="607"/>
    <x v="16"/>
    <n v="24"/>
    <x v="0"/>
    <x v="42"/>
    <x v="5"/>
  </r>
  <r>
    <x v="173"/>
    <x v="12"/>
    <n v="34"/>
    <x v="0"/>
    <x v="41"/>
    <x v="3"/>
  </r>
  <r>
    <x v="449"/>
    <x v="10"/>
    <n v="73"/>
    <x v="0"/>
    <x v="42"/>
    <x v="1"/>
  </r>
  <r>
    <x v="405"/>
    <x v="8"/>
    <n v="43"/>
    <x v="0"/>
    <x v="5"/>
    <x v="6"/>
  </r>
  <r>
    <x v="563"/>
    <x v="11"/>
    <n v="57"/>
    <x v="1"/>
    <x v="16"/>
    <x v="5"/>
  </r>
  <r>
    <x v="608"/>
    <x v="9"/>
    <n v="13"/>
    <x v="0"/>
    <x v="0"/>
    <x v="4"/>
  </r>
  <r>
    <x v="459"/>
    <x v="11"/>
    <n v="85"/>
    <x v="1"/>
    <x v="49"/>
    <x v="5"/>
  </r>
  <r>
    <x v="433"/>
    <x v="9"/>
    <n v="22"/>
    <x v="1"/>
    <x v="1"/>
    <x v="2"/>
  </r>
  <r>
    <x v="341"/>
    <x v="13"/>
    <n v="88"/>
    <x v="0"/>
    <x v="49"/>
    <x v="3"/>
  </r>
  <r>
    <x v="527"/>
    <x v="13"/>
    <n v="72"/>
    <x v="0"/>
    <x v="1"/>
    <x v="2"/>
  </r>
  <r>
    <x v="367"/>
    <x v="19"/>
    <n v="42"/>
    <x v="1"/>
    <x v="9"/>
    <x v="1"/>
  </r>
  <r>
    <x v="83"/>
    <x v="6"/>
    <n v="53"/>
    <x v="0"/>
    <x v="19"/>
    <x v="4"/>
  </r>
  <r>
    <x v="609"/>
    <x v="10"/>
    <n v="98"/>
    <x v="1"/>
    <x v="43"/>
    <x v="3"/>
  </r>
  <r>
    <x v="212"/>
    <x v="7"/>
    <n v="27"/>
    <x v="1"/>
    <x v="21"/>
    <x v="4"/>
  </r>
  <r>
    <x v="431"/>
    <x v="1"/>
    <n v="28"/>
    <x v="1"/>
    <x v="13"/>
    <x v="6"/>
  </r>
  <r>
    <x v="71"/>
    <x v="6"/>
    <n v="90"/>
    <x v="0"/>
    <x v="10"/>
    <x v="0"/>
  </r>
  <r>
    <x v="172"/>
    <x v="6"/>
    <n v="35"/>
    <x v="1"/>
    <x v="1"/>
    <x v="6"/>
  </r>
  <r>
    <x v="610"/>
    <x v="7"/>
    <n v="63"/>
    <x v="0"/>
    <x v="41"/>
    <x v="6"/>
  </r>
  <r>
    <x v="611"/>
    <x v="12"/>
    <n v="4"/>
    <x v="1"/>
    <x v="11"/>
    <x v="1"/>
  </r>
  <r>
    <x v="470"/>
    <x v="8"/>
    <n v="16"/>
    <x v="0"/>
    <x v="49"/>
    <x v="0"/>
  </r>
  <r>
    <x v="189"/>
    <x v="19"/>
    <n v="44"/>
    <x v="0"/>
    <x v="39"/>
    <x v="1"/>
  </r>
  <r>
    <x v="34"/>
    <x v="3"/>
    <n v="38"/>
    <x v="1"/>
    <x v="8"/>
    <x v="2"/>
  </r>
  <r>
    <x v="513"/>
    <x v="17"/>
    <n v="57"/>
    <x v="1"/>
    <x v="24"/>
    <x v="6"/>
  </r>
  <r>
    <x v="509"/>
    <x v="9"/>
    <n v="46"/>
    <x v="0"/>
    <x v="16"/>
    <x v="0"/>
  </r>
  <r>
    <x v="422"/>
    <x v="8"/>
    <n v="66"/>
    <x v="1"/>
    <x v="31"/>
    <x v="6"/>
  </r>
  <r>
    <x v="442"/>
    <x v="19"/>
    <n v="38"/>
    <x v="0"/>
    <x v="46"/>
    <x v="3"/>
  </r>
  <r>
    <x v="612"/>
    <x v="15"/>
    <n v="54"/>
    <x v="0"/>
    <x v="48"/>
    <x v="4"/>
  </r>
  <r>
    <x v="354"/>
    <x v="13"/>
    <n v="81"/>
    <x v="1"/>
    <x v="44"/>
    <x v="5"/>
  </r>
  <r>
    <x v="413"/>
    <x v="9"/>
    <n v="39"/>
    <x v="1"/>
    <x v="9"/>
    <x v="0"/>
  </r>
  <r>
    <x v="308"/>
    <x v="1"/>
    <n v="15"/>
    <x v="1"/>
    <x v="24"/>
    <x v="0"/>
  </r>
  <r>
    <x v="246"/>
    <x v="6"/>
    <n v="64"/>
    <x v="1"/>
    <x v="36"/>
    <x v="5"/>
  </r>
  <r>
    <x v="187"/>
    <x v="7"/>
    <n v="1"/>
    <x v="1"/>
    <x v="50"/>
    <x v="5"/>
  </r>
  <r>
    <x v="22"/>
    <x v="15"/>
    <n v="88"/>
    <x v="1"/>
    <x v="16"/>
    <x v="6"/>
  </r>
  <r>
    <x v="613"/>
    <x v="6"/>
    <n v="4"/>
    <x v="1"/>
    <x v="50"/>
    <x v="3"/>
  </r>
  <r>
    <x v="539"/>
    <x v="2"/>
    <n v="81"/>
    <x v="1"/>
    <x v="34"/>
    <x v="0"/>
  </r>
  <r>
    <x v="387"/>
    <x v="12"/>
    <n v="11"/>
    <x v="1"/>
    <x v="22"/>
    <x v="2"/>
  </r>
  <r>
    <x v="368"/>
    <x v="1"/>
    <n v="91"/>
    <x v="0"/>
    <x v="47"/>
    <x v="0"/>
  </r>
  <r>
    <x v="614"/>
    <x v="13"/>
    <n v="53"/>
    <x v="0"/>
    <x v="32"/>
    <x v="2"/>
  </r>
  <r>
    <x v="193"/>
    <x v="11"/>
    <n v="67"/>
    <x v="0"/>
    <x v="2"/>
    <x v="0"/>
  </r>
  <r>
    <x v="550"/>
    <x v="8"/>
    <n v="98"/>
    <x v="1"/>
    <x v="43"/>
    <x v="2"/>
  </r>
  <r>
    <x v="224"/>
    <x v="5"/>
    <n v="25"/>
    <x v="1"/>
    <x v="28"/>
    <x v="2"/>
  </r>
  <r>
    <x v="615"/>
    <x v="4"/>
    <n v="84"/>
    <x v="2"/>
    <x v="8"/>
    <x v="3"/>
  </r>
  <r>
    <x v="601"/>
    <x v="18"/>
    <n v="68"/>
    <x v="1"/>
    <x v="42"/>
    <x v="4"/>
  </r>
  <r>
    <x v="586"/>
    <x v="10"/>
    <n v="38"/>
    <x v="1"/>
    <x v="40"/>
    <x v="3"/>
  </r>
  <r>
    <x v="183"/>
    <x v="13"/>
    <n v="29"/>
    <x v="1"/>
    <x v="29"/>
    <x v="1"/>
  </r>
  <r>
    <x v="216"/>
    <x v="3"/>
    <n v="44"/>
    <x v="1"/>
    <x v="39"/>
    <x v="0"/>
  </r>
  <r>
    <x v="341"/>
    <x v="7"/>
    <n v="3"/>
    <x v="0"/>
    <x v="49"/>
    <x v="3"/>
  </r>
  <r>
    <x v="616"/>
    <x v="19"/>
    <n v="76"/>
    <x v="0"/>
    <x v="8"/>
    <x v="0"/>
  </r>
  <r>
    <x v="617"/>
    <x v="8"/>
    <n v="79"/>
    <x v="1"/>
    <x v="15"/>
    <x v="3"/>
  </r>
  <r>
    <x v="444"/>
    <x v="19"/>
    <n v="60"/>
    <x v="1"/>
    <x v="52"/>
    <x v="2"/>
  </r>
  <r>
    <x v="93"/>
    <x v="5"/>
    <n v="8"/>
    <x v="0"/>
    <x v="47"/>
    <x v="1"/>
  </r>
  <r>
    <x v="158"/>
    <x v="18"/>
    <n v="96"/>
    <x v="2"/>
    <x v="32"/>
    <x v="1"/>
  </r>
  <r>
    <x v="453"/>
    <x v="13"/>
    <n v="93"/>
    <x v="1"/>
    <x v="44"/>
    <x v="4"/>
  </r>
  <r>
    <x v="545"/>
    <x v="5"/>
    <n v="20"/>
    <x v="0"/>
    <x v="18"/>
    <x v="1"/>
  </r>
  <r>
    <x v="37"/>
    <x v="12"/>
    <n v="2"/>
    <x v="0"/>
    <x v="21"/>
    <x v="3"/>
  </r>
  <r>
    <x v="440"/>
    <x v="2"/>
    <n v="1"/>
    <x v="0"/>
    <x v="28"/>
    <x v="4"/>
  </r>
  <r>
    <x v="25"/>
    <x v="19"/>
    <n v="69"/>
    <x v="1"/>
    <x v="1"/>
    <x v="0"/>
  </r>
  <r>
    <x v="197"/>
    <x v="18"/>
    <n v="61"/>
    <x v="0"/>
    <x v="50"/>
    <x v="0"/>
  </r>
  <r>
    <x v="491"/>
    <x v="13"/>
    <n v="18"/>
    <x v="1"/>
    <x v="20"/>
    <x v="4"/>
  </r>
  <r>
    <x v="149"/>
    <x v="14"/>
    <n v="11"/>
    <x v="0"/>
    <x v="22"/>
    <x v="0"/>
  </r>
  <r>
    <x v="618"/>
    <x v="14"/>
    <n v="57"/>
    <x v="1"/>
    <x v="12"/>
    <x v="0"/>
  </r>
  <r>
    <x v="497"/>
    <x v="16"/>
    <n v="32"/>
    <x v="2"/>
    <x v="30"/>
    <x v="1"/>
  </r>
  <r>
    <x v="619"/>
    <x v="12"/>
    <n v="84"/>
    <x v="0"/>
    <x v="43"/>
    <x v="4"/>
  </r>
  <r>
    <x v="538"/>
    <x v="18"/>
    <n v="76"/>
    <x v="1"/>
    <x v="40"/>
    <x v="4"/>
  </r>
  <r>
    <x v="84"/>
    <x v="7"/>
    <n v="13"/>
    <x v="0"/>
    <x v="18"/>
    <x v="6"/>
  </r>
  <r>
    <x v="387"/>
    <x v="16"/>
    <n v="25"/>
    <x v="1"/>
    <x v="22"/>
    <x v="2"/>
  </r>
  <r>
    <x v="53"/>
    <x v="11"/>
    <n v="63"/>
    <x v="1"/>
    <x v="35"/>
    <x v="1"/>
  </r>
  <r>
    <x v="222"/>
    <x v="10"/>
    <n v="55"/>
    <x v="0"/>
    <x v="21"/>
    <x v="0"/>
  </r>
  <r>
    <x v="102"/>
    <x v="0"/>
    <n v="81"/>
    <x v="0"/>
    <x v="31"/>
    <x v="2"/>
  </r>
  <r>
    <x v="220"/>
    <x v="18"/>
    <n v="9"/>
    <x v="0"/>
    <x v="4"/>
    <x v="0"/>
  </r>
  <r>
    <x v="497"/>
    <x v="18"/>
    <n v="14"/>
    <x v="2"/>
    <x v="30"/>
    <x v="1"/>
  </r>
  <r>
    <x v="620"/>
    <x v="12"/>
    <n v="78"/>
    <x v="0"/>
    <x v="13"/>
    <x v="0"/>
  </r>
  <r>
    <x v="511"/>
    <x v="12"/>
    <n v="56"/>
    <x v="0"/>
    <x v="38"/>
    <x v="4"/>
  </r>
  <r>
    <x v="158"/>
    <x v="11"/>
    <n v="60"/>
    <x v="2"/>
    <x v="32"/>
    <x v="1"/>
  </r>
  <r>
    <x v="608"/>
    <x v="18"/>
    <n v="79"/>
    <x v="0"/>
    <x v="0"/>
    <x v="4"/>
  </r>
  <r>
    <x v="245"/>
    <x v="14"/>
    <n v="1"/>
    <x v="0"/>
    <x v="3"/>
    <x v="6"/>
  </r>
  <r>
    <x v="472"/>
    <x v="10"/>
    <n v="3"/>
    <x v="1"/>
    <x v="37"/>
    <x v="6"/>
  </r>
  <r>
    <x v="621"/>
    <x v="19"/>
    <n v="29"/>
    <x v="1"/>
    <x v="3"/>
    <x v="0"/>
  </r>
  <r>
    <x v="379"/>
    <x v="12"/>
    <n v="43"/>
    <x v="1"/>
    <x v="9"/>
    <x v="3"/>
  </r>
  <r>
    <x v="396"/>
    <x v="12"/>
    <n v="53"/>
    <x v="1"/>
    <x v="14"/>
    <x v="3"/>
  </r>
  <r>
    <x v="622"/>
    <x v="17"/>
    <n v="28"/>
    <x v="1"/>
    <x v="15"/>
    <x v="5"/>
  </r>
  <r>
    <x v="623"/>
    <x v="0"/>
    <n v="81"/>
    <x v="1"/>
    <x v="52"/>
    <x v="1"/>
  </r>
  <r>
    <x v="624"/>
    <x v="19"/>
    <n v="5"/>
    <x v="2"/>
    <x v="5"/>
    <x v="1"/>
  </r>
  <r>
    <x v="216"/>
    <x v="2"/>
    <n v="89"/>
    <x v="1"/>
    <x v="39"/>
    <x v="0"/>
  </r>
  <r>
    <x v="625"/>
    <x v="13"/>
    <n v="98"/>
    <x v="0"/>
    <x v="30"/>
    <x v="0"/>
  </r>
  <r>
    <x v="518"/>
    <x v="5"/>
    <n v="44"/>
    <x v="0"/>
    <x v="28"/>
    <x v="1"/>
  </r>
  <r>
    <x v="252"/>
    <x v="9"/>
    <n v="34"/>
    <x v="0"/>
    <x v="35"/>
    <x v="1"/>
  </r>
  <r>
    <x v="97"/>
    <x v="6"/>
    <n v="70"/>
    <x v="1"/>
    <x v="0"/>
    <x v="1"/>
  </r>
  <r>
    <x v="5"/>
    <x v="18"/>
    <n v="44"/>
    <x v="2"/>
    <x v="5"/>
    <x v="4"/>
  </r>
  <r>
    <x v="244"/>
    <x v="1"/>
    <n v="24"/>
    <x v="1"/>
    <x v="37"/>
    <x v="1"/>
  </r>
  <r>
    <x v="626"/>
    <x v="8"/>
    <n v="32"/>
    <x v="1"/>
    <x v="5"/>
    <x v="1"/>
  </r>
  <r>
    <x v="167"/>
    <x v="1"/>
    <n v="76"/>
    <x v="1"/>
    <x v="38"/>
    <x v="3"/>
  </r>
  <r>
    <x v="165"/>
    <x v="6"/>
    <n v="16"/>
    <x v="1"/>
    <x v="45"/>
    <x v="4"/>
  </r>
  <r>
    <x v="582"/>
    <x v="10"/>
    <n v="59"/>
    <x v="0"/>
    <x v="7"/>
    <x v="0"/>
  </r>
  <r>
    <x v="627"/>
    <x v="12"/>
    <n v="58"/>
    <x v="0"/>
    <x v="51"/>
    <x v="5"/>
  </r>
  <r>
    <x v="118"/>
    <x v="4"/>
    <n v="81"/>
    <x v="0"/>
    <x v="34"/>
    <x v="3"/>
  </r>
  <r>
    <x v="425"/>
    <x v="9"/>
    <n v="71"/>
    <x v="1"/>
    <x v="39"/>
    <x v="2"/>
  </r>
  <r>
    <x v="580"/>
    <x v="13"/>
    <n v="99"/>
    <x v="1"/>
    <x v="37"/>
    <x v="5"/>
  </r>
  <r>
    <x v="117"/>
    <x v="1"/>
    <n v="25"/>
    <x v="0"/>
    <x v="43"/>
    <x v="0"/>
  </r>
  <r>
    <x v="44"/>
    <x v="16"/>
    <n v="96"/>
    <x v="0"/>
    <x v="31"/>
    <x v="0"/>
  </r>
  <r>
    <x v="193"/>
    <x v="7"/>
    <n v="97"/>
    <x v="0"/>
    <x v="2"/>
    <x v="0"/>
  </r>
  <r>
    <x v="525"/>
    <x v="9"/>
    <n v="14"/>
    <x v="0"/>
    <x v="29"/>
    <x v="5"/>
  </r>
  <r>
    <x v="395"/>
    <x v="5"/>
    <n v="71"/>
    <x v="1"/>
    <x v="3"/>
    <x v="1"/>
  </r>
  <r>
    <x v="349"/>
    <x v="9"/>
    <n v="31"/>
    <x v="1"/>
    <x v="36"/>
    <x v="0"/>
  </r>
  <r>
    <x v="397"/>
    <x v="13"/>
    <n v="15"/>
    <x v="0"/>
    <x v="45"/>
    <x v="6"/>
  </r>
  <r>
    <x v="29"/>
    <x v="19"/>
    <n v="96"/>
    <x v="1"/>
    <x v="21"/>
    <x v="1"/>
  </r>
  <r>
    <x v="589"/>
    <x v="11"/>
    <n v="70"/>
    <x v="0"/>
    <x v="15"/>
    <x v="4"/>
  </r>
  <r>
    <x v="41"/>
    <x v="2"/>
    <n v="63"/>
    <x v="0"/>
    <x v="28"/>
    <x v="2"/>
  </r>
  <r>
    <x v="263"/>
    <x v="6"/>
    <n v="53"/>
    <x v="2"/>
    <x v="8"/>
    <x v="1"/>
  </r>
  <r>
    <x v="412"/>
    <x v="2"/>
    <n v="76"/>
    <x v="1"/>
    <x v="33"/>
    <x v="4"/>
  </r>
  <r>
    <x v="135"/>
    <x v="3"/>
    <n v="80"/>
    <x v="0"/>
    <x v="27"/>
    <x v="6"/>
  </r>
  <r>
    <x v="365"/>
    <x v="17"/>
    <n v="44"/>
    <x v="0"/>
    <x v="35"/>
    <x v="4"/>
  </r>
  <r>
    <x v="628"/>
    <x v="5"/>
    <n v="57"/>
    <x v="1"/>
    <x v="23"/>
    <x v="6"/>
  </r>
  <r>
    <x v="135"/>
    <x v="16"/>
    <n v="94"/>
    <x v="0"/>
    <x v="27"/>
    <x v="6"/>
  </r>
  <r>
    <x v="134"/>
    <x v="6"/>
    <n v="48"/>
    <x v="1"/>
    <x v="14"/>
    <x v="0"/>
  </r>
  <r>
    <x v="618"/>
    <x v="2"/>
    <n v="31"/>
    <x v="1"/>
    <x v="12"/>
    <x v="0"/>
  </r>
  <r>
    <x v="21"/>
    <x v="9"/>
    <n v="58"/>
    <x v="0"/>
    <x v="3"/>
    <x v="1"/>
  </r>
  <r>
    <x v="629"/>
    <x v="11"/>
    <n v="46"/>
    <x v="0"/>
    <x v="24"/>
    <x v="5"/>
  </r>
  <r>
    <x v="121"/>
    <x v="8"/>
    <n v="26"/>
    <x v="0"/>
    <x v="50"/>
    <x v="3"/>
  </r>
  <r>
    <x v="630"/>
    <x v="1"/>
    <n v="12"/>
    <x v="0"/>
    <x v="27"/>
    <x v="1"/>
  </r>
  <r>
    <x v="439"/>
    <x v="10"/>
    <n v="43"/>
    <x v="1"/>
    <x v="49"/>
    <x v="6"/>
  </r>
  <r>
    <x v="133"/>
    <x v="9"/>
    <n v="49"/>
    <x v="0"/>
    <x v="23"/>
    <x v="4"/>
  </r>
  <r>
    <x v="132"/>
    <x v="7"/>
    <n v="73"/>
    <x v="1"/>
    <x v="10"/>
    <x v="4"/>
  </r>
  <r>
    <x v="206"/>
    <x v="5"/>
    <n v="75"/>
    <x v="1"/>
    <x v="7"/>
    <x v="3"/>
  </r>
  <r>
    <x v="121"/>
    <x v="18"/>
    <n v="40"/>
    <x v="0"/>
    <x v="50"/>
    <x v="3"/>
  </r>
  <r>
    <x v="255"/>
    <x v="18"/>
    <n v="45"/>
    <x v="0"/>
    <x v="34"/>
    <x v="2"/>
  </r>
  <r>
    <x v="204"/>
    <x v="0"/>
    <n v="98"/>
    <x v="1"/>
    <x v="8"/>
    <x v="0"/>
  </r>
  <r>
    <x v="68"/>
    <x v="19"/>
    <n v="39"/>
    <x v="0"/>
    <x v="15"/>
    <x v="1"/>
  </r>
  <r>
    <x v="156"/>
    <x v="3"/>
    <n v="8"/>
    <x v="0"/>
    <x v="36"/>
    <x v="4"/>
  </r>
  <r>
    <x v="631"/>
    <x v="17"/>
    <n v="52"/>
    <x v="1"/>
    <x v="6"/>
    <x v="4"/>
  </r>
  <r>
    <x v="363"/>
    <x v="19"/>
    <n v="58"/>
    <x v="1"/>
    <x v="33"/>
    <x v="3"/>
  </r>
  <r>
    <x v="632"/>
    <x v="9"/>
    <n v="61"/>
    <x v="1"/>
    <x v="26"/>
    <x v="1"/>
  </r>
  <r>
    <x v="313"/>
    <x v="14"/>
    <n v="12"/>
    <x v="0"/>
    <x v="37"/>
    <x v="4"/>
  </r>
  <r>
    <x v="628"/>
    <x v="7"/>
    <n v="10"/>
    <x v="1"/>
    <x v="23"/>
    <x v="6"/>
  </r>
  <r>
    <x v="544"/>
    <x v="12"/>
    <n v="38"/>
    <x v="0"/>
    <x v="14"/>
    <x v="0"/>
  </r>
  <r>
    <x v="63"/>
    <x v="14"/>
    <n v="59"/>
    <x v="0"/>
    <x v="7"/>
    <x v="1"/>
  </r>
  <r>
    <x v="633"/>
    <x v="9"/>
    <n v="86"/>
    <x v="1"/>
    <x v="46"/>
    <x v="5"/>
  </r>
  <r>
    <x v="573"/>
    <x v="4"/>
    <n v="12"/>
    <x v="1"/>
    <x v="27"/>
    <x v="3"/>
  </r>
  <r>
    <x v="143"/>
    <x v="10"/>
    <n v="82"/>
    <x v="1"/>
    <x v="51"/>
    <x v="1"/>
  </r>
  <r>
    <x v="634"/>
    <x v="4"/>
    <n v="60"/>
    <x v="1"/>
    <x v="48"/>
    <x v="4"/>
  </r>
  <r>
    <x v="146"/>
    <x v="2"/>
    <n v="79"/>
    <x v="2"/>
    <x v="30"/>
    <x v="0"/>
  </r>
  <r>
    <x v="635"/>
    <x v="14"/>
    <n v="94"/>
    <x v="1"/>
    <x v="20"/>
    <x v="3"/>
  </r>
  <r>
    <x v="559"/>
    <x v="4"/>
    <n v="17"/>
    <x v="1"/>
    <x v="21"/>
    <x v="6"/>
  </r>
  <r>
    <x v="409"/>
    <x v="1"/>
    <n v="95"/>
    <x v="0"/>
    <x v="44"/>
    <x v="1"/>
  </r>
  <r>
    <x v="276"/>
    <x v="8"/>
    <n v="98"/>
    <x v="0"/>
    <x v="16"/>
    <x v="2"/>
  </r>
  <r>
    <x v="472"/>
    <x v="4"/>
    <n v="6"/>
    <x v="1"/>
    <x v="37"/>
    <x v="6"/>
  </r>
  <r>
    <x v="523"/>
    <x v="9"/>
    <n v="86"/>
    <x v="0"/>
    <x v="14"/>
    <x v="1"/>
  </r>
  <r>
    <x v="180"/>
    <x v="4"/>
    <n v="69"/>
    <x v="1"/>
    <x v="3"/>
    <x v="5"/>
  </r>
  <r>
    <x v="13"/>
    <x v="19"/>
    <n v="16"/>
    <x v="0"/>
    <x v="12"/>
    <x v="0"/>
  </r>
  <r>
    <x v="440"/>
    <x v="17"/>
    <n v="99"/>
    <x v="0"/>
    <x v="28"/>
    <x v="4"/>
  </r>
  <r>
    <x v="270"/>
    <x v="13"/>
    <n v="86"/>
    <x v="0"/>
    <x v="21"/>
    <x v="6"/>
  </r>
  <r>
    <x v="636"/>
    <x v="9"/>
    <n v="54"/>
    <x v="0"/>
    <x v="51"/>
    <x v="4"/>
  </r>
  <r>
    <x v="637"/>
    <x v="10"/>
    <n v="6"/>
    <x v="1"/>
    <x v="14"/>
    <x v="5"/>
  </r>
  <r>
    <x v="0"/>
    <x v="16"/>
    <n v="85"/>
    <x v="0"/>
    <x v="0"/>
    <x v="0"/>
  </r>
  <r>
    <x v="266"/>
    <x v="10"/>
    <n v="79"/>
    <x v="0"/>
    <x v="45"/>
    <x v="1"/>
  </r>
  <r>
    <x v="410"/>
    <x v="13"/>
    <n v="78"/>
    <x v="0"/>
    <x v="40"/>
    <x v="5"/>
  </r>
  <r>
    <x v="179"/>
    <x v="0"/>
    <n v="3"/>
    <x v="1"/>
    <x v="40"/>
    <x v="5"/>
  </r>
  <r>
    <x v="102"/>
    <x v="6"/>
    <n v="60"/>
    <x v="0"/>
    <x v="31"/>
    <x v="2"/>
  </r>
  <r>
    <x v="316"/>
    <x v="14"/>
    <n v="83"/>
    <x v="1"/>
    <x v="32"/>
    <x v="5"/>
  </r>
  <r>
    <x v="505"/>
    <x v="3"/>
    <n v="31"/>
    <x v="1"/>
    <x v="52"/>
    <x v="3"/>
  </r>
  <r>
    <x v="377"/>
    <x v="11"/>
    <n v="55"/>
    <x v="0"/>
    <x v="13"/>
    <x v="2"/>
  </r>
  <r>
    <x v="7"/>
    <x v="2"/>
    <n v="14"/>
    <x v="1"/>
    <x v="6"/>
    <x v="1"/>
  </r>
  <r>
    <x v="110"/>
    <x v="4"/>
    <n v="11"/>
    <x v="0"/>
    <x v="49"/>
    <x v="2"/>
  </r>
  <r>
    <x v="579"/>
    <x v="8"/>
    <n v="69"/>
    <x v="1"/>
    <x v="15"/>
    <x v="1"/>
  </r>
  <r>
    <x v="157"/>
    <x v="5"/>
    <n v="3"/>
    <x v="1"/>
    <x v="25"/>
    <x v="3"/>
  </r>
  <r>
    <x v="638"/>
    <x v="6"/>
    <n v="45"/>
    <x v="1"/>
    <x v="22"/>
    <x v="4"/>
  </r>
  <r>
    <x v="580"/>
    <x v="10"/>
    <n v="20"/>
    <x v="1"/>
    <x v="37"/>
    <x v="5"/>
  </r>
  <r>
    <x v="472"/>
    <x v="19"/>
    <n v="23"/>
    <x v="1"/>
    <x v="37"/>
    <x v="6"/>
  </r>
  <r>
    <x v="324"/>
    <x v="14"/>
    <n v="31"/>
    <x v="0"/>
    <x v="50"/>
    <x v="2"/>
  </r>
  <r>
    <x v="444"/>
    <x v="5"/>
    <n v="86"/>
    <x v="1"/>
    <x v="52"/>
    <x v="2"/>
  </r>
  <r>
    <x v="270"/>
    <x v="7"/>
    <n v="12"/>
    <x v="0"/>
    <x v="21"/>
    <x v="6"/>
  </r>
  <r>
    <x v="328"/>
    <x v="1"/>
    <n v="58"/>
    <x v="2"/>
    <x v="8"/>
    <x v="0"/>
  </r>
  <r>
    <x v="397"/>
    <x v="4"/>
    <n v="48"/>
    <x v="0"/>
    <x v="45"/>
    <x v="6"/>
  </r>
  <r>
    <x v="483"/>
    <x v="9"/>
    <n v="55"/>
    <x v="1"/>
    <x v="13"/>
    <x v="2"/>
  </r>
  <r>
    <x v="535"/>
    <x v="10"/>
    <n v="63"/>
    <x v="0"/>
    <x v="4"/>
    <x v="1"/>
  </r>
  <r>
    <x v="639"/>
    <x v="3"/>
    <n v="98"/>
    <x v="1"/>
    <x v="26"/>
    <x v="6"/>
  </r>
  <r>
    <x v="129"/>
    <x v="18"/>
    <n v="98"/>
    <x v="1"/>
    <x v="6"/>
    <x v="2"/>
  </r>
  <r>
    <x v="35"/>
    <x v="5"/>
    <n v="3"/>
    <x v="0"/>
    <x v="24"/>
    <x v="3"/>
  </r>
  <r>
    <x v="100"/>
    <x v="9"/>
    <n v="12"/>
    <x v="0"/>
    <x v="45"/>
    <x v="0"/>
  </r>
  <r>
    <x v="640"/>
    <x v="19"/>
    <n v="11"/>
    <x v="0"/>
    <x v="46"/>
    <x v="1"/>
  </r>
  <r>
    <x v="557"/>
    <x v="0"/>
    <n v="85"/>
    <x v="1"/>
    <x v="31"/>
    <x v="5"/>
  </r>
  <r>
    <x v="480"/>
    <x v="2"/>
    <n v="39"/>
    <x v="0"/>
    <x v="9"/>
    <x v="5"/>
  </r>
  <r>
    <x v="253"/>
    <x v="14"/>
    <n v="49"/>
    <x v="0"/>
    <x v="38"/>
    <x v="1"/>
  </r>
  <r>
    <x v="229"/>
    <x v="7"/>
    <n v="94"/>
    <x v="0"/>
    <x v="40"/>
    <x v="0"/>
  </r>
  <r>
    <x v="32"/>
    <x v="4"/>
    <n v="11"/>
    <x v="0"/>
    <x v="23"/>
    <x v="5"/>
  </r>
  <r>
    <x v="448"/>
    <x v="12"/>
    <n v="83"/>
    <x v="0"/>
    <x v="17"/>
    <x v="3"/>
  </r>
  <r>
    <x v="267"/>
    <x v="19"/>
    <n v="79"/>
    <x v="1"/>
    <x v="10"/>
    <x v="0"/>
  </r>
  <r>
    <x v="458"/>
    <x v="12"/>
    <n v="74"/>
    <x v="1"/>
    <x v="10"/>
    <x v="5"/>
  </r>
  <r>
    <x v="484"/>
    <x v="3"/>
    <n v="36"/>
    <x v="0"/>
    <x v="14"/>
    <x v="6"/>
  </r>
  <r>
    <x v="345"/>
    <x v="11"/>
    <n v="86"/>
    <x v="0"/>
    <x v="16"/>
    <x v="6"/>
  </r>
  <r>
    <x v="641"/>
    <x v="14"/>
    <n v="64"/>
    <x v="0"/>
    <x v="2"/>
    <x v="6"/>
  </r>
  <r>
    <x v="642"/>
    <x v="18"/>
    <n v="12"/>
    <x v="0"/>
    <x v="26"/>
    <x v="5"/>
  </r>
  <r>
    <x v="273"/>
    <x v="14"/>
    <n v="46"/>
    <x v="1"/>
    <x v="29"/>
    <x v="0"/>
  </r>
  <r>
    <x v="413"/>
    <x v="19"/>
    <n v="37"/>
    <x v="1"/>
    <x v="9"/>
    <x v="0"/>
  </r>
  <r>
    <x v="52"/>
    <x v="6"/>
    <n v="73"/>
    <x v="1"/>
    <x v="34"/>
    <x v="5"/>
  </r>
  <r>
    <x v="615"/>
    <x v="5"/>
    <n v="61"/>
    <x v="2"/>
    <x v="8"/>
    <x v="3"/>
  </r>
  <r>
    <x v="108"/>
    <x v="19"/>
    <n v="44"/>
    <x v="1"/>
    <x v="18"/>
    <x v="6"/>
  </r>
  <r>
    <x v="501"/>
    <x v="6"/>
    <n v="27"/>
    <x v="1"/>
    <x v="18"/>
    <x v="4"/>
  </r>
  <r>
    <x v="634"/>
    <x v="19"/>
    <n v="39"/>
    <x v="1"/>
    <x v="48"/>
    <x v="4"/>
  </r>
  <r>
    <x v="540"/>
    <x v="10"/>
    <n v="60"/>
    <x v="2"/>
    <x v="15"/>
    <x v="1"/>
  </r>
  <r>
    <x v="88"/>
    <x v="11"/>
    <n v="46"/>
    <x v="0"/>
    <x v="29"/>
    <x v="2"/>
  </r>
  <r>
    <x v="643"/>
    <x v="8"/>
    <n v="39"/>
    <x v="0"/>
    <x v="42"/>
    <x v="4"/>
  </r>
  <r>
    <x v="101"/>
    <x v="9"/>
    <n v="73"/>
    <x v="0"/>
    <x v="46"/>
    <x v="2"/>
  </r>
  <r>
    <x v="113"/>
    <x v="9"/>
    <n v="73"/>
    <x v="1"/>
    <x v="12"/>
    <x v="5"/>
  </r>
  <r>
    <x v="644"/>
    <x v="0"/>
    <n v="35"/>
    <x v="0"/>
    <x v="8"/>
    <x v="6"/>
  </r>
  <r>
    <x v="302"/>
    <x v="7"/>
    <n v="49"/>
    <x v="0"/>
    <x v="2"/>
    <x v="1"/>
  </r>
  <r>
    <x v="60"/>
    <x v="10"/>
    <n v="84"/>
    <x v="1"/>
    <x v="38"/>
    <x v="6"/>
  </r>
  <r>
    <x v="379"/>
    <x v="13"/>
    <n v="77"/>
    <x v="1"/>
    <x v="9"/>
    <x v="3"/>
  </r>
  <r>
    <x v="459"/>
    <x v="13"/>
    <n v="44"/>
    <x v="1"/>
    <x v="49"/>
    <x v="5"/>
  </r>
  <r>
    <x v="299"/>
    <x v="3"/>
    <n v="84"/>
    <x v="0"/>
    <x v="34"/>
    <x v="4"/>
  </r>
  <r>
    <x v="470"/>
    <x v="7"/>
    <n v="89"/>
    <x v="0"/>
    <x v="49"/>
    <x v="0"/>
  </r>
  <r>
    <x v="15"/>
    <x v="9"/>
    <n v="59"/>
    <x v="1"/>
    <x v="4"/>
    <x v="5"/>
  </r>
  <r>
    <x v="516"/>
    <x v="15"/>
    <n v="96"/>
    <x v="1"/>
    <x v="28"/>
    <x v="1"/>
  </r>
  <r>
    <x v="252"/>
    <x v="2"/>
    <n v="2"/>
    <x v="0"/>
    <x v="35"/>
    <x v="1"/>
  </r>
  <r>
    <x v="447"/>
    <x v="19"/>
    <n v="91"/>
    <x v="0"/>
    <x v="25"/>
    <x v="6"/>
  </r>
  <r>
    <x v="439"/>
    <x v="16"/>
    <n v="48"/>
    <x v="1"/>
    <x v="49"/>
    <x v="6"/>
  </r>
  <r>
    <x v="611"/>
    <x v="5"/>
    <n v="27"/>
    <x v="1"/>
    <x v="11"/>
    <x v="1"/>
  </r>
  <r>
    <x v="645"/>
    <x v="12"/>
    <n v="94"/>
    <x v="1"/>
    <x v="11"/>
    <x v="3"/>
  </r>
  <r>
    <x v="308"/>
    <x v="10"/>
    <n v="15"/>
    <x v="1"/>
    <x v="24"/>
    <x v="0"/>
  </r>
  <r>
    <x v="338"/>
    <x v="3"/>
    <n v="13"/>
    <x v="1"/>
    <x v="32"/>
    <x v="6"/>
  </r>
  <r>
    <x v="140"/>
    <x v="14"/>
    <n v="79"/>
    <x v="0"/>
    <x v="31"/>
    <x v="5"/>
  </r>
  <r>
    <x v="344"/>
    <x v="17"/>
    <n v="50"/>
    <x v="1"/>
    <x v="36"/>
    <x v="2"/>
  </r>
  <r>
    <x v="628"/>
    <x v="2"/>
    <n v="24"/>
    <x v="1"/>
    <x v="23"/>
    <x v="6"/>
  </r>
  <r>
    <x v="276"/>
    <x v="10"/>
    <n v="92"/>
    <x v="0"/>
    <x v="16"/>
    <x v="2"/>
  </r>
  <r>
    <x v="34"/>
    <x v="2"/>
    <n v="84"/>
    <x v="1"/>
    <x v="8"/>
    <x v="2"/>
  </r>
  <r>
    <x v="421"/>
    <x v="13"/>
    <n v="38"/>
    <x v="1"/>
    <x v="1"/>
    <x v="3"/>
  </r>
  <r>
    <x v="366"/>
    <x v="5"/>
    <n v="83"/>
    <x v="1"/>
    <x v="50"/>
    <x v="1"/>
  </r>
  <r>
    <x v="388"/>
    <x v="7"/>
    <n v="44"/>
    <x v="0"/>
    <x v="11"/>
    <x v="0"/>
  </r>
  <r>
    <x v="213"/>
    <x v="14"/>
    <n v="48"/>
    <x v="1"/>
    <x v="7"/>
    <x v="4"/>
  </r>
  <r>
    <x v="502"/>
    <x v="6"/>
    <n v="58"/>
    <x v="1"/>
    <x v="31"/>
    <x v="1"/>
  </r>
  <r>
    <x v="514"/>
    <x v="12"/>
    <n v="65"/>
    <x v="0"/>
    <x v="48"/>
    <x v="0"/>
  </r>
  <r>
    <x v="461"/>
    <x v="3"/>
    <n v="58"/>
    <x v="0"/>
    <x v="0"/>
    <x v="2"/>
  </r>
  <r>
    <x v="557"/>
    <x v="11"/>
    <n v="55"/>
    <x v="1"/>
    <x v="31"/>
    <x v="5"/>
  </r>
  <r>
    <x v="448"/>
    <x v="18"/>
    <n v="76"/>
    <x v="0"/>
    <x v="17"/>
    <x v="3"/>
  </r>
  <r>
    <x v="436"/>
    <x v="7"/>
    <n v="94"/>
    <x v="1"/>
    <x v="34"/>
    <x v="2"/>
  </r>
  <r>
    <x v="442"/>
    <x v="1"/>
    <n v="48"/>
    <x v="0"/>
    <x v="46"/>
    <x v="3"/>
  </r>
  <r>
    <x v="646"/>
    <x v="14"/>
    <n v="31"/>
    <x v="0"/>
    <x v="7"/>
    <x v="2"/>
  </r>
  <r>
    <x v="593"/>
    <x v="14"/>
    <n v="80"/>
    <x v="0"/>
    <x v="18"/>
    <x v="2"/>
  </r>
  <r>
    <x v="404"/>
    <x v="8"/>
    <n v="41"/>
    <x v="1"/>
    <x v="49"/>
    <x v="4"/>
  </r>
  <r>
    <x v="505"/>
    <x v="12"/>
    <n v="45"/>
    <x v="1"/>
    <x v="52"/>
    <x v="3"/>
  </r>
  <r>
    <x v="647"/>
    <x v="0"/>
    <n v="41"/>
    <x v="1"/>
    <x v="43"/>
    <x v="5"/>
  </r>
  <r>
    <x v="473"/>
    <x v="7"/>
    <n v="47"/>
    <x v="1"/>
    <x v="24"/>
    <x v="2"/>
  </r>
  <r>
    <x v="639"/>
    <x v="0"/>
    <n v="63"/>
    <x v="1"/>
    <x v="26"/>
    <x v="6"/>
  </r>
  <r>
    <x v="189"/>
    <x v="7"/>
    <n v="20"/>
    <x v="0"/>
    <x v="39"/>
    <x v="1"/>
  </r>
  <r>
    <x v="90"/>
    <x v="7"/>
    <n v="59"/>
    <x v="0"/>
    <x v="5"/>
    <x v="2"/>
  </r>
  <r>
    <x v="398"/>
    <x v="7"/>
    <n v="30"/>
    <x v="1"/>
    <x v="51"/>
    <x v="0"/>
  </r>
  <r>
    <x v="543"/>
    <x v="8"/>
    <n v="88"/>
    <x v="1"/>
    <x v="20"/>
    <x v="6"/>
  </r>
  <r>
    <x v="56"/>
    <x v="7"/>
    <n v="41"/>
    <x v="0"/>
    <x v="7"/>
    <x v="3"/>
  </r>
  <r>
    <x v="625"/>
    <x v="17"/>
    <n v="100"/>
    <x v="0"/>
    <x v="30"/>
    <x v="0"/>
  </r>
  <r>
    <x v="204"/>
    <x v="16"/>
    <n v="64"/>
    <x v="1"/>
    <x v="8"/>
    <x v="0"/>
  </r>
  <r>
    <x v="217"/>
    <x v="15"/>
    <n v="56"/>
    <x v="1"/>
    <x v="51"/>
    <x v="6"/>
  </r>
  <r>
    <x v="60"/>
    <x v="12"/>
    <n v="47"/>
    <x v="1"/>
    <x v="38"/>
    <x v="6"/>
  </r>
  <r>
    <x v="648"/>
    <x v="10"/>
    <n v="8"/>
    <x v="0"/>
    <x v="27"/>
    <x v="5"/>
  </r>
  <r>
    <x v="22"/>
    <x v="0"/>
    <n v="99"/>
    <x v="1"/>
    <x v="16"/>
    <x v="6"/>
  </r>
  <r>
    <x v="153"/>
    <x v="19"/>
    <n v="89"/>
    <x v="0"/>
    <x v="4"/>
    <x v="2"/>
  </r>
  <r>
    <x v="649"/>
    <x v="2"/>
    <n v="11"/>
    <x v="1"/>
    <x v="42"/>
    <x v="0"/>
  </r>
  <r>
    <x v="509"/>
    <x v="0"/>
    <n v="64"/>
    <x v="0"/>
    <x v="16"/>
    <x v="0"/>
  </r>
  <r>
    <x v="143"/>
    <x v="14"/>
    <n v="69"/>
    <x v="1"/>
    <x v="51"/>
    <x v="1"/>
  </r>
  <r>
    <x v="436"/>
    <x v="10"/>
    <n v="97"/>
    <x v="1"/>
    <x v="34"/>
    <x v="2"/>
  </r>
  <r>
    <x v="650"/>
    <x v="8"/>
    <n v="1"/>
    <x v="1"/>
    <x v="36"/>
    <x v="6"/>
  </r>
  <r>
    <x v="101"/>
    <x v="10"/>
    <n v="98"/>
    <x v="0"/>
    <x v="46"/>
    <x v="2"/>
  </r>
  <r>
    <x v="330"/>
    <x v="18"/>
    <n v="49"/>
    <x v="0"/>
    <x v="45"/>
    <x v="4"/>
  </r>
  <r>
    <x v="438"/>
    <x v="4"/>
    <n v="86"/>
    <x v="0"/>
    <x v="21"/>
    <x v="2"/>
  </r>
  <r>
    <x v="101"/>
    <x v="6"/>
    <n v="89"/>
    <x v="0"/>
    <x v="46"/>
    <x v="2"/>
  </r>
  <r>
    <x v="73"/>
    <x v="18"/>
    <n v="35"/>
    <x v="0"/>
    <x v="13"/>
    <x v="4"/>
  </r>
  <r>
    <x v="593"/>
    <x v="16"/>
    <n v="1"/>
    <x v="0"/>
    <x v="18"/>
    <x v="2"/>
  </r>
  <r>
    <x v="651"/>
    <x v="12"/>
    <n v="12"/>
    <x v="1"/>
    <x v="43"/>
    <x v="1"/>
  </r>
  <r>
    <x v="540"/>
    <x v="2"/>
    <n v="99"/>
    <x v="2"/>
    <x v="15"/>
    <x v="1"/>
  </r>
  <r>
    <x v="293"/>
    <x v="7"/>
    <n v="47"/>
    <x v="0"/>
    <x v="52"/>
    <x v="2"/>
  </r>
  <r>
    <x v="70"/>
    <x v="13"/>
    <n v="95"/>
    <x v="1"/>
    <x v="41"/>
    <x v="0"/>
  </r>
  <r>
    <x v="646"/>
    <x v="19"/>
    <n v="96"/>
    <x v="0"/>
    <x v="7"/>
    <x v="2"/>
  </r>
  <r>
    <x v="551"/>
    <x v="5"/>
    <n v="4"/>
    <x v="0"/>
    <x v="23"/>
    <x v="2"/>
  </r>
  <r>
    <x v="480"/>
    <x v="0"/>
    <n v="82"/>
    <x v="0"/>
    <x v="9"/>
    <x v="5"/>
  </r>
  <r>
    <x v="151"/>
    <x v="13"/>
    <n v="84"/>
    <x v="0"/>
    <x v="11"/>
    <x v="2"/>
  </r>
  <r>
    <x v="294"/>
    <x v="10"/>
    <n v="93"/>
    <x v="0"/>
    <x v="8"/>
    <x v="4"/>
  </r>
  <r>
    <x v="260"/>
    <x v="16"/>
    <n v="29"/>
    <x v="1"/>
    <x v="16"/>
    <x v="1"/>
  </r>
  <r>
    <x v="605"/>
    <x v="5"/>
    <n v="36"/>
    <x v="1"/>
    <x v="36"/>
    <x v="3"/>
  </r>
  <r>
    <x v="198"/>
    <x v="2"/>
    <n v="61"/>
    <x v="0"/>
    <x v="9"/>
    <x v="1"/>
  </r>
  <r>
    <x v="638"/>
    <x v="6"/>
    <n v="62"/>
    <x v="1"/>
    <x v="22"/>
    <x v="4"/>
  </r>
  <r>
    <x v="652"/>
    <x v="18"/>
    <n v="29"/>
    <x v="2"/>
    <x v="32"/>
    <x v="2"/>
  </r>
  <r>
    <x v="251"/>
    <x v="11"/>
    <n v="18"/>
    <x v="0"/>
    <x v="51"/>
    <x v="0"/>
  </r>
  <r>
    <x v="362"/>
    <x v="11"/>
    <n v="84"/>
    <x v="1"/>
    <x v="19"/>
    <x v="5"/>
  </r>
  <r>
    <x v="631"/>
    <x v="17"/>
    <n v="12"/>
    <x v="1"/>
    <x v="6"/>
    <x v="4"/>
  </r>
  <r>
    <x v="361"/>
    <x v="4"/>
    <n v="91"/>
    <x v="0"/>
    <x v="46"/>
    <x v="0"/>
  </r>
  <r>
    <x v="127"/>
    <x v="0"/>
    <n v="58"/>
    <x v="0"/>
    <x v="32"/>
    <x v="0"/>
  </r>
  <r>
    <x v="278"/>
    <x v="6"/>
    <n v="11"/>
    <x v="0"/>
    <x v="29"/>
    <x v="3"/>
  </r>
  <r>
    <x v="56"/>
    <x v="19"/>
    <n v="8"/>
    <x v="0"/>
    <x v="7"/>
    <x v="3"/>
  </r>
  <r>
    <x v="105"/>
    <x v="7"/>
    <n v="29"/>
    <x v="1"/>
    <x v="1"/>
    <x v="1"/>
  </r>
  <r>
    <x v="63"/>
    <x v="6"/>
    <n v="32"/>
    <x v="0"/>
    <x v="7"/>
    <x v="1"/>
  </r>
  <r>
    <x v="151"/>
    <x v="1"/>
    <n v="18"/>
    <x v="0"/>
    <x v="11"/>
    <x v="2"/>
  </r>
  <r>
    <x v="526"/>
    <x v="18"/>
    <n v="56"/>
    <x v="1"/>
    <x v="29"/>
    <x v="3"/>
  </r>
  <r>
    <x v="80"/>
    <x v="14"/>
    <n v="16"/>
    <x v="1"/>
    <x v="0"/>
    <x v="3"/>
  </r>
  <r>
    <x v="481"/>
    <x v="16"/>
    <n v="61"/>
    <x v="0"/>
    <x v="31"/>
    <x v="1"/>
  </r>
  <r>
    <x v="653"/>
    <x v="14"/>
    <n v="10"/>
    <x v="0"/>
    <x v="39"/>
    <x v="5"/>
  </r>
  <r>
    <x v="285"/>
    <x v="15"/>
    <n v="96"/>
    <x v="1"/>
    <x v="19"/>
    <x v="3"/>
  </r>
  <r>
    <x v="230"/>
    <x v="14"/>
    <n v="65"/>
    <x v="1"/>
    <x v="2"/>
    <x v="0"/>
  </r>
  <r>
    <x v="654"/>
    <x v="15"/>
    <n v="35"/>
    <x v="0"/>
    <x v="37"/>
    <x v="3"/>
  </r>
  <r>
    <x v="263"/>
    <x v="12"/>
    <n v="76"/>
    <x v="2"/>
    <x v="8"/>
    <x v="1"/>
  </r>
  <r>
    <x v="655"/>
    <x v="7"/>
    <n v="95"/>
    <x v="0"/>
    <x v="12"/>
    <x v="1"/>
  </r>
  <r>
    <x v="165"/>
    <x v="8"/>
    <n v="78"/>
    <x v="1"/>
    <x v="45"/>
    <x v="4"/>
  </r>
  <r>
    <x v="185"/>
    <x v="15"/>
    <n v="96"/>
    <x v="1"/>
    <x v="16"/>
    <x v="4"/>
  </r>
  <r>
    <x v="616"/>
    <x v="4"/>
    <n v="73"/>
    <x v="0"/>
    <x v="8"/>
    <x v="0"/>
  </r>
  <r>
    <x v="221"/>
    <x v="8"/>
    <n v="40"/>
    <x v="1"/>
    <x v="23"/>
    <x v="1"/>
  </r>
  <r>
    <x v="656"/>
    <x v="12"/>
    <n v="27"/>
    <x v="0"/>
    <x v="41"/>
    <x v="5"/>
  </r>
  <r>
    <x v="620"/>
    <x v="3"/>
    <n v="32"/>
    <x v="0"/>
    <x v="13"/>
    <x v="0"/>
  </r>
  <r>
    <x v="456"/>
    <x v="15"/>
    <n v="50"/>
    <x v="1"/>
    <x v="27"/>
    <x v="2"/>
  </r>
  <r>
    <x v="274"/>
    <x v="16"/>
    <n v="51"/>
    <x v="0"/>
    <x v="36"/>
    <x v="2"/>
  </r>
  <r>
    <x v="364"/>
    <x v="4"/>
    <n v="74"/>
    <x v="1"/>
    <x v="34"/>
    <x v="6"/>
  </r>
  <r>
    <x v="601"/>
    <x v="4"/>
    <n v="40"/>
    <x v="1"/>
    <x v="42"/>
    <x v="4"/>
  </r>
  <r>
    <x v="115"/>
    <x v="10"/>
    <n v="56"/>
    <x v="2"/>
    <x v="30"/>
    <x v="6"/>
  </r>
  <r>
    <x v="657"/>
    <x v="12"/>
    <n v="63"/>
    <x v="1"/>
    <x v="46"/>
    <x v="2"/>
  </r>
  <r>
    <x v="453"/>
    <x v="3"/>
    <n v="42"/>
    <x v="1"/>
    <x v="44"/>
    <x v="4"/>
  </r>
  <r>
    <x v="267"/>
    <x v="0"/>
    <n v="54"/>
    <x v="1"/>
    <x v="10"/>
    <x v="0"/>
  </r>
  <r>
    <x v="596"/>
    <x v="13"/>
    <n v="88"/>
    <x v="1"/>
    <x v="11"/>
    <x v="5"/>
  </r>
  <r>
    <x v="456"/>
    <x v="7"/>
    <n v="98"/>
    <x v="1"/>
    <x v="27"/>
    <x v="2"/>
  </r>
  <r>
    <x v="143"/>
    <x v="16"/>
    <n v="10"/>
    <x v="1"/>
    <x v="51"/>
    <x v="1"/>
  </r>
  <r>
    <x v="93"/>
    <x v="17"/>
    <n v="46"/>
    <x v="0"/>
    <x v="47"/>
    <x v="1"/>
  </r>
  <r>
    <x v="605"/>
    <x v="7"/>
    <n v="4"/>
    <x v="1"/>
    <x v="36"/>
    <x v="3"/>
  </r>
  <r>
    <x v="198"/>
    <x v="19"/>
    <n v="99"/>
    <x v="0"/>
    <x v="9"/>
    <x v="1"/>
  </r>
  <r>
    <x v="330"/>
    <x v="6"/>
    <n v="37"/>
    <x v="0"/>
    <x v="45"/>
    <x v="4"/>
  </r>
  <r>
    <x v="69"/>
    <x v="16"/>
    <n v="20"/>
    <x v="0"/>
    <x v="31"/>
    <x v="4"/>
  </r>
  <r>
    <x v="527"/>
    <x v="17"/>
    <n v="90"/>
    <x v="0"/>
    <x v="1"/>
    <x v="2"/>
  </r>
  <r>
    <x v="273"/>
    <x v="5"/>
    <n v="44"/>
    <x v="1"/>
    <x v="29"/>
    <x v="0"/>
  </r>
  <r>
    <x v="653"/>
    <x v="18"/>
    <n v="50"/>
    <x v="0"/>
    <x v="39"/>
    <x v="5"/>
  </r>
  <r>
    <x v="98"/>
    <x v="8"/>
    <n v="89"/>
    <x v="0"/>
    <x v="3"/>
    <x v="0"/>
  </r>
  <r>
    <x v="263"/>
    <x v="17"/>
    <n v="7"/>
    <x v="2"/>
    <x v="8"/>
    <x v="1"/>
  </r>
  <r>
    <x v="658"/>
    <x v="3"/>
    <n v="3"/>
    <x v="1"/>
    <x v="46"/>
    <x v="1"/>
  </r>
  <r>
    <x v="302"/>
    <x v="9"/>
    <n v="83"/>
    <x v="0"/>
    <x v="2"/>
    <x v="1"/>
  </r>
  <r>
    <x v="340"/>
    <x v="19"/>
    <n v="42"/>
    <x v="1"/>
    <x v="48"/>
    <x v="6"/>
  </r>
  <r>
    <x v="301"/>
    <x v="4"/>
    <n v="38"/>
    <x v="0"/>
    <x v="41"/>
    <x v="2"/>
  </r>
  <r>
    <x v="431"/>
    <x v="15"/>
    <n v="35"/>
    <x v="1"/>
    <x v="13"/>
    <x v="6"/>
  </r>
  <r>
    <x v="509"/>
    <x v="6"/>
    <n v="53"/>
    <x v="0"/>
    <x v="16"/>
    <x v="0"/>
  </r>
  <r>
    <x v="360"/>
    <x v="15"/>
    <n v="62"/>
    <x v="0"/>
    <x v="2"/>
    <x v="3"/>
  </r>
  <r>
    <x v="269"/>
    <x v="18"/>
    <n v="42"/>
    <x v="0"/>
    <x v="17"/>
    <x v="2"/>
  </r>
  <r>
    <x v="606"/>
    <x v="13"/>
    <n v="24"/>
    <x v="0"/>
    <x v="8"/>
    <x v="5"/>
  </r>
  <r>
    <x v="659"/>
    <x v="1"/>
    <n v="15"/>
    <x v="0"/>
    <x v="14"/>
    <x v="2"/>
  </r>
  <r>
    <x v="561"/>
    <x v="10"/>
    <n v="41"/>
    <x v="0"/>
    <x v="6"/>
    <x v="3"/>
  </r>
  <r>
    <x v="36"/>
    <x v="9"/>
    <n v="29"/>
    <x v="1"/>
    <x v="25"/>
    <x v="4"/>
  </r>
  <r>
    <x v="632"/>
    <x v="17"/>
    <n v="2"/>
    <x v="1"/>
    <x v="26"/>
    <x v="1"/>
  </r>
  <r>
    <x v="524"/>
    <x v="11"/>
    <n v="53"/>
    <x v="0"/>
    <x v="49"/>
    <x v="1"/>
  </r>
  <r>
    <x v="34"/>
    <x v="2"/>
    <n v="63"/>
    <x v="1"/>
    <x v="8"/>
    <x v="2"/>
  </r>
  <r>
    <x v="304"/>
    <x v="9"/>
    <n v="70"/>
    <x v="0"/>
    <x v="49"/>
    <x v="6"/>
  </r>
  <r>
    <x v="123"/>
    <x v="1"/>
    <n v="67"/>
    <x v="1"/>
    <x v="8"/>
    <x v="1"/>
  </r>
  <r>
    <x v="33"/>
    <x v="5"/>
    <n v="95"/>
    <x v="1"/>
    <x v="5"/>
    <x v="4"/>
  </r>
  <r>
    <x v="660"/>
    <x v="19"/>
    <n v="81"/>
    <x v="0"/>
    <x v="44"/>
    <x v="6"/>
  </r>
  <r>
    <x v="128"/>
    <x v="6"/>
    <n v="29"/>
    <x v="1"/>
    <x v="34"/>
    <x v="1"/>
  </r>
  <r>
    <x v="661"/>
    <x v="15"/>
    <n v="80"/>
    <x v="1"/>
    <x v="18"/>
    <x v="1"/>
  </r>
  <r>
    <x v="445"/>
    <x v="2"/>
    <n v="12"/>
    <x v="1"/>
    <x v="4"/>
    <x v="1"/>
  </r>
  <r>
    <x v="394"/>
    <x v="17"/>
    <n v="60"/>
    <x v="2"/>
    <x v="30"/>
    <x v="3"/>
  </r>
  <r>
    <x v="662"/>
    <x v="0"/>
    <n v="13"/>
    <x v="0"/>
    <x v="12"/>
    <x v="5"/>
  </r>
  <r>
    <x v="663"/>
    <x v="14"/>
    <n v="14"/>
    <x v="0"/>
    <x v="10"/>
    <x v="4"/>
  </r>
  <r>
    <x v="634"/>
    <x v="1"/>
    <n v="62"/>
    <x v="1"/>
    <x v="48"/>
    <x v="4"/>
  </r>
  <r>
    <x v="269"/>
    <x v="4"/>
    <n v="59"/>
    <x v="0"/>
    <x v="17"/>
    <x v="2"/>
  </r>
  <r>
    <x v="53"/>
    <x v="4"/>
    <n v="61"/>
    <x v="1"/>
    <x v="35"/>
    <x v="1"/>
  </r>
  <r>
    <x v="59"/>
    <x v="18"/>
    <n v="35"/>
    <x v="1"/>
    <x v="28"/>
    <x v="6"/>
  </r>
  <r>
    <x v="221"/>
    <x v="11"/>
    <n v="36"/>
    <x v="1"/>
    <x v="23"/>
    <x v="1"/>
  </r>
  <r>
    <x v="291"/>
    <x v="18"/>
    <n v="3"/>
    <x v="0"/>
    <x v="17"/>
    <x v="6"/>
  </r>
  <r>
    <x v="664"/>
    <x v="6"/>
    <n v="18"/>
    <x v="0"/>
    <x v="1"/>
    <x v="0"/>
  </r>
  <r>
    <x v="366"/>
    <x v="14"/>
    <n v="69"/>
    <x v="1"/>
    <x v="50"/>
    <x v="1"/>
  </r>
  <r>
    <x v="565"/>
    <x v="8"/>
    <n v="44"/>
    <x v="0"/>
    <x v="1"/>
    <x v="4"/>
  </r>
  <r>
    <x v="446"/>
    <x v="16"/>
    <n v="69"/>
    <x v="1"/>
    <x v="30"/>
    <x v="2"/>
  </r>
  <r>
    <x v="231"/>
    <x v="4"/>
    <n v="1"/>
    <x v="1"/>
    <x v="25"/>
    <x v="6"/>
  </r>
  <r>
    <x v="374"/>
    <x v="16"/>
    <n v="22"/>
    <x v="0"/>
    <x v="43"/>
    <x v="2"/>
  </r>
  <r>
    <x v="201"/>
    <x v="2"/>
    <n v="82"/>
    <x v="1"/>
    <x v="18"/>
    <x v="3"/>
  </r>
  <r>
    <x v="357"/>
    <x v="17"/>
    <n v="43"/>
    <x v="0"/>
    <x v="11"/>
    <x v="5"/>
  </r>
  <r>
    <x v="315"/>
    <x v="7"/>
    <n v="21"/>
    <x v="0"/>
    <x v="26"/>
    <x v="2"/>
  </r>
  <r>
    <x v="312"/>
    <x v="3"/>
    <n v="23"/>
    <x v="1"/>
    <x v="21"/>
    <x v="3"/>
  </r>
  <r>
    <x v="425"/>
    <x v="16"/>
    <n v="50"/>
    <x v="1"/>
    <x v="39"/>
    <x v="2"/>
  </r>
  <r>
    <x v="451"/>
    <x v="3"/>
    <n v="73"/>
    <x v="0"/>
    <x v="15"/>
    <x v="2"/>
  </r>
  <r>
    <x v="224"/>
    <x v="2"/>
    <n v="59"/>
    <x v="1"/>
    <x v="28"/>
    <x v="2"/>
  </r>
  <r>
    <x v="283"/>
    <x v="2"/>
    <n v="19"/>
    <x v="1"/>
    <x v="35"/>
    <x v="5"/>
  </r>
  <r>
    <x v="502"/>
    <x v="8"/>
    <n v="34"/>
    <x v="1"/>
    <x v="31"/>
    <x v="1"/>
  </r>
  <r>
    <x v="665"/>
    <x v="0"/>
    <n v="44"/>
    <x v="0"/>
    <x v="15"/>
    <x v="5"/>
  </r>
  <r>
    <x v="580"/>
    <x v="3"/>
    <n v="55"/>
    <x v="1"/>
    <x v="37"/>
    <x v="5"/>
  </r>
  <r>
    <x v="54"/>
    <x v="4"/>
    <n v="89"/>
    <x v="1"/>
    <x v="21"/>
    <x v="2"/>
  </r>
  <r>
    <x v="562"/>
    <x v="17"/>
    <n v="50"/>
    <x v="0"/>
    <x v="9"/>
    <x v="3"/>
  </r>
  <r>
    <x v="317"/>
    <x v="3"/>
    <n v="46"/>
    <x v="0"/>
    <x v="27"/>
    <x v="3"/>
  </r>
  <r>
    <x v="666"/>
    <x v="0"/>
    <n v="21"/>
    <x v="1"/>
    <x v="11"/>
    <x v="4"/>
  </r>
  <r>
    <x v="38"/>
    <x v="17"/>
    <n v="14"/>
    <x v="0"/>
    <x v="26"/>
    <x v="4"/>
  </r>
  <r>
    <x v="667"/>
    <x v="6"/>
    <n v="56"/>
    <x v="1"/>
    <x v="4"/>
    <x v="6"/>
  </r>
  <r>
    <x v="282"/>
    <x v="17"/>
    <n v="91"/>
    <x v="1"/>
    <x v="17"/>
    <x v="3"/>
  </r>
  <r>
    <x v="536"/>
    <x v="3"/>
    <n v="35"/>
    <x v="0"/>
    <x v="45"/>
    <x v="3"/>
  </r>
  <r>
    <x v="515"/>
    <x v="10"/>
    <n v="61"/>
    <x v="1"/>
    <x v="18"/>
    <x v="5"/>
  </r>
  <r>
    <x v="153"/>
    <x v="7"/>
    <n v="83"/>
    <x v="0"/>
    <x v="4"/>
    <x v="2"/>
  </r>
  <r>
    <x v="230"/>
    <x v="11"/>
    <n v="53"/>
    <x v="1"/>
    <x v="2"/>
    <x v="0"/>
  </r>
  <r>
    <x v="104"/>
    <x v="5"/>
    <n v="11"/>
    <x v="0"/>
    <x v="48"/>
    <x v="5"/>
  </r>
  <r>
    <x v="192"/>
    <x v="12"/>
    <n v="45"/>
    <x v="1"/>
    <x v="24"/>
    <x v="3"/>
  </r>
  <r>
    <x v="593"/>
    <x v="1"/>
    <n v="42"/>
    <x v="0"/>
    <x v="18"/>
    <x v="2"/>
  </r>
  <r>
    <x v="623"/>
    <x v="3"/>
    <n v="56"/>
    <x v="1"/>
    <x v="52"/>
    <x v="1"/>
  </r>
  <r>
    <x v="85"/>
    <x v="18"/>
    <n v="80"/>
    <x v="0"/>
    <x v="45"/>
    <x v="2"/>
  </r>
  <r>
    <x v="284"/>
    <x v="0"/>
    <n v="56"/>
    <x v="1"/>
    <x v="45"/>
    <x v="5"/>
  </r>
  <r>
    <x v="78"/>
    <x v="3"/>
    <n v="100"/>
    <x v="0"/>
    <x v="43"/>
    <x v="3"/>
  </r>
  <r>
    <x v="581"/>
    <x v="14"/>
    <n v="21"/>
    <x v="1"/>
    <x v="41"/>
    <x v="4"/>
  </r>
  <r>
    <x v="568"/>
    <x v="2"/>
    <n v="18"/>
    <x v="0"/>
    <x v="47"/>
    <x v="6"/>
  </r>
  <r>
    <x v="601"/>
    <x v="3"/>
    <n v="38"/>
    <x v="1"/>
    <x v="42"/>
    <x v="4"/>
  </r>
  <r>
    <x v="668"/>
    <x v="7"/>
    <n v="84"/>
    <x v="0"/>
    <x v="47"/>
    <x v="4"/>
  </r>
  <r>
    <x v="663"/>
    <x v="2"/>
    <n v="14"/>
    <x v="0"/>
    <x v="10"/>
    <x v="4"/>
  </r>
  <r>
    <x v="488"/>
    <x v="19"/>
    <n v="43"/>
    <x v="1"/>
    <x v="28"/>
    <x v="3"/>
  </r>
  <r>
    <x v="50"/>
    <x v="12"/>
    <n v="33"/>
    <x v="0"/>
    <x v="5"/>
    <x v="0"/>
  </r>
  <r>
    <x v="309"/>
    <x v="6"/>
    <n v="85"/>
    <x v="1"/>
    <x v="8"/>
    <x v="5"/>
  </r>
  <r>
    <x v="194"/>
    <x v="11"/>
    <n v="17"/>
    <x v="2"/>
    <x v="8"/>
    <x v="6"/>
  </r>
  <r>
    <x v="461"/>
    <x v="16"/>
    <n v="82"/>
    <x v="0"/>
    <x v="0"/>
    <x v="2"/>
  </r>
  <r>
    <x v="248"/>
    <x v="19"/>
    <n v="8"/>
    <x v="1"/>
    <x v="21"/>
    <x v="0"/>
  </r>
  <r>
    <x v="330"/>
    <x v="6"/>
    <n v="66"/>
    <x v="0"/>
    <x v="45"/>
    <x v="4"/>
  </r>
  <r>
    <x v="436"/>
    <x v="6"/>
    <n v="19"/>
    <x v="1"/>
    <x v="34"/>
    <x v="2"/>
  </r>
  <r>
    <x v="407"/>
    <x v="18"/>
    <n v="13"/>
    <x v="0"/>
    <x v="50"/>
    <x v="5"/>
  </r>
  <r>
    <x v="435"/>
    <x v="6"/>
    <n v="97"/>
    <x v="1"/>
    <x v="39"/>
    <x v="3"/>
  </r>
  <r>
    <x v="373"/>
    <x v="3"/>
    <n v="52"/>
    <x v="1"/>
    <x v="19"/>
    <x v="1"/>
  </r>
  <r>
    <x v="669"/>
    <x v="17"/>
    <n v="49"/>
    <x v="0"/>
    <x v="33"/>
    <x v="5"/>
  </r>
  <r>
    <x v="371"/>
    <x v="15"/>
    <n v="13"/>
    <x v="1"/>
    <x v="46"/>
    <x v="0"/>
  </r>
  <r>
    <x v="670"/>
    <x v="8"/>
    <n v="42"/>
    <x v="0"/>
    <x v="6"/>
    <x v="1"/>
  </r>
  <r>
    <x v="101"/>
    <x v="5"/>
    <n v="28"/>
    <x v="0"/>
    <x v="46"/>
    <x v="2"/>
  </r>
  <r>
    <x v="475"/>
    <x v="3"/>
    <n v="8"/>
    <x v="2"/>
    <x v="5"/>
    <x v="0"/>
  </r>
  <r>
    <x v="401"/>
    <x v="3"/>
    <n v="5"/>
    <x v="1"/>
    <x v="26"/>
    <x v="3"/>
  </r>
  <r>
    <x v="91"/>
    <x v="15"/>
    <n v="33"/>
    <x v="1"/>
    <x v="22"/>
    <x v="5"/>
  </r>
  <r>
    <x v="98"/>
    <x v="18"/>
    <n v="71"/>
    <x v="0"/>
    <x v="3"/>
    <x v="0"/>
  </r>
  <r>
    <x v="124"/>
    <x v="4"/>
    <n v="16"/>
    <x v="1"/>
    <x v="15"/>
    <x v="6"/>
  </r>
  <r>
    <x v="671"/>
    <x v="8"/>
    <n v="42"/>
    <x v="0"/>
    <x v="9"/>
    <x v="6"/>
  </r>
  <r>
    <x v="530"/>
    <x v="8"/>
    <n v="37"/>
    <x v="1"/>
    <x v="25"/>
    <x v="2"/>
  </r>
  <r>
    <x v="468"/>
    <x v="3"/>
    <n v="78"/>
    <x v="1"/>
    <x v="32"/>
    <x v="4"/>
  </r>
  <r>
    <x v="32"/>
    <x v="13"/>
    <n v="66"/>
    <x v="0"/>
    <x v="23"/>
    <x v="5"/>
  </r>
  <r>
    <x v="617"/>
    <x v="0"/>
    <n v="9"/>
    <x v="1"/>
    <x v="15"/>
    <x v="3"/>
  </r>
  <r>
    <x v="50"/>
    <x v="7"/>
    <n v="25"/>
    <x v="0"/>
    <x v="5"/>
    <x v="0"/>
  </r>
  <r>
    <x v="557"/>
    <x v="17"/>
    <n v="39"/>
    <x v="1"/>
    <x v="31"/>
    <x v="5"/>
  </r>
  <r>
    <x v="87"/>
    <x v="15"/>
    <n v="30"/>
    <x v="1"/>
    <x v="35"/>
    <x v="3"/>
  </r>
  <r>
    <x v="173"/>
    <x v="7"/>
    <n v="1"/>
    <x v="0"/>
    <x v="41"/>
    <x v="3"/>
  </r>
  <r>
    <x v="672"/>
    <x v="4"/>
    <n v="17"/>
    <x v="0"/>
    <x v="6"/>
    <x v="2"/>
  </r>
  <r>
    <x v="186"/>
    <x v="17"/>
    <n v="92"/>
    <x v="1"/>
    <x v="26"/>
    <x v="0"/>
  </r>
  <r>
    <x v="92"/>
    <x v="2"/>
    <n v="53"/>
    <x v="0"/>
    <x v="39"/>
    <x v="6"/>
  </r>
  <r>
    <x v="331"/>
    <x v="8"/>
    <n v="25"/>
    <x v="0"/>
    <x v="48"/>
    <x v="6"/>
  </r>
  <r>
    <x v="621"/>
    <x v="19"/>
    <n v="26"/>
    <x v="1"/>
    <x v="3"/>
    <x v="0"/>
  </r>
  <r>
    <x v="510"/>
    <x v="1"/>
    <n v="91"/>
    <x v="1"/>
    <x v="46"/>
    <x v="3"/>
  </r>
  <r>
    <x v="454"/>
    <x v="4"/>
    <n v="93"/>
    <x v="1"/>
    <x v="38"/>
    <x v="0"/>
  </r>
  <r>
    <x v="636"/>
    <x v="6"/>
    <n v="12"/>
    <x v="0"/>
    <x v="51"/>
    <x v="4"/>
  </r>
  <r>
    <x v="497"/>
    <x v="19"/>
    <n v="26"/>
    <x v="2"/>
    <x v="30"/>
    <x v="1"/>
  </r>
  <r>
    <x v="221"/>
    <x v="2"/>
    <n v="78"/>
    <x v="1"/>
    <x v="23"/>
    <x v="1"/>
  </r>
  <r>
    <x v="673"/>
    <x v="16"/>
    <n v="62"/>
    <x v="0"/>
    <x v="46"/>
    <x v="6"/>
  </r>
  <r>
    <x v="85"/>
    <x v="15"/>
    <n v="97"/>
    <x v="0"/>
    <x v="45"/>
    <x v="2"/>
  </r>
  <r>
    <x v="407"/>
    <x v="2"/>
    <n v="98"/>
    <x v="0"/>
    <x v="50"/>
    <x v="5"/>
  </r>
  <r>
    <x v="342"/>
    <x v="7"/>
    <n v="22"/>
    <x v="0"/>
    <x v="12"/>
    <x v="6"/>
  </r>
  <r>
    <x v="379"/>
    <x v="5"/>
    <n v="3"/>
    <x v="1"/>
    <x v="9"/>
    <x v="3"/>
  </r>
  <r>
    <x v="114"/>
    <x v="10"/>
    <n v="79"/>
    <x v="2"/>
    <x v="8"/>
    <x v="5"/>
  </r>
  <r>
    <x v="615"/>
    <x v="9"/>
    <n v="44"/>
    <x v="2"/>
    <x v="8"/>
    <x v="3"/>
  </r>
  <r>
    <x v="101"/>
    <x v="10"/>
    <n v="66"/>
    <x v="0"/>
    <x v="46"/>
    <x v="2"/>
  </r>
  <r>
    <x v="527"/>
    <x v="6"/>
    <n v="83"/>
    <x v="0"/>
    <x v="1"/>
    <x v="2"/>
  </r>
  <r>
    <x v="224"/>
    <x v="8"/>
    <n v="59"/>
    <x v="1"/>
    <x v="28"/>
    <x v="2"/>
  </r>
  <r>
    <x v="3"/>
    <x v="4"/>
    <n v="46"/>
    <x v="1"/>
    <x v="3"/>
    <x v="2"/>
  </r>
  <r>
    <x v="93"/>
    <x v="19"/>
    <n v="60"/>
    <x v="0"/>
    <x v="47"/>
    <x v="1"/>
  </r>
  <r>
    <x v="96"/>
    <x v="16"/>
    <n v="28"/>
    <x v="1"/>
    <x v="30"/>
    <x v="5"/>
  </r>
  <r>
    <x v="520"/>
    <x v="13"/>
    <n v="5"/>
    <x v="0"/>
    <x v="14"/>
    <x v="4"/>
  </r>
  <r>
    <x v="610"/>
    <x v="3"/>
    <n v="60"/>
    <x v="0"/>
    <x v="41"/>
    <x v="6"/>
  </r>
  <r>
    <x v="379"/>
    <x v="2"/>
    <n v="75"/>
    <x v="1"/>
    <x v="9"/>
    <x v="3"/>
  </r>
  <r>
    <x v="297"/>
    <x v="19"/>
    <n v="69"/>
    <x v="2"/>
    <x v="15"/>
    <x v="2"/>
  </r>
  <r>
    <x v="207"/>
    <x v="15"/>
    <n v="48"/>
    <x v="0"/>
    <x v="38"/>
    <x v="2"/>
  </r>
  <r>
    <x v="249"/>
    <x v="2"/>
    <n v="54"/>
    <x v="0"/>
    <x v="30"/>
    <x v="3"/>
  </r>
  <r>
    <x v="377"/>
    <x v="11"/>
    <n v="40"/>
    <x v="0"/>
    <x v="13"/>
    <x v="2"/>
  </r>
  <r>
    <x v="380"/>
    <x v="7"/>
    <n v="80"/>
    <x v="1"/>
    <x v="49"/>
    <x v="0"/>
  </r>
  <r>
    <x v="143"/>
    <x v="5"/>
    <n v="47"/>
    <x v="1"/>
    <x v="51"/>
    <x v="1"/>
  </r>
  <r>
    <x v="674"/>
    <x v="13"/>
    <n v="47"/>
    <x v="1"/>
    <x v="51"/>
    <x v="2"/>
  </r>
  <r>
    <x v="114"/>
    <x v="9"/>
    <n v="23"/>
    <x v="2"/>
    <x v="8"/>
    <x v="5"/>
  </r>
  <r>
    <x v="460"/>
    <x v="8"/>
    <n v="51"/>
    <x v="1"/>
    <x v="46"/>
    <x v="6"/>
  </r>
  <r>
    <x v="495"/>
    <x v="10"/>
    <n v="51"/>
    <x v="0"/>
    <x v="17"/>
    <x v="0"/>
  </r>
  <r>
    <x v="515"/>
    <x v="6"/>
    <n v="13"/>
    <x v="1"/>
    <x v="18"/>
    <x v="5"/>
  </r>
  <r>
    <x v="328"/>
    <x v="12"/>
    <n v="78"/>
    <x v="2"/>
    <x v="8"/>
    <x v="0"/>
  </r>
  <r>
    <x v="70"/>
    <x v="12"/>
    <n v="10"/>
    <x v="1"/>
    <x v="41"/>
    <x v="0"/>
  </r>
  <r>
    <x v="600"/>
    <x v="9"/>
    <n v="64"/>
    <x v="0"/>
    <x v="20"/>
    <x v="5"/>
  </r>
  <r>
    <x v="391"/>
    <x v="10"/>
    <n v="68"/>
    <x v="0"/>
    <x v="25"/>
    <x v="2"/>
  </r>
  <r>
    <x v="452"/>
    <x v="6"/>
    <n v="81"/>
    <x v="1"/>
    <x v="48"/>
    <x v="0"/>
  </r>
  <r>
    <x v="436"/>
    <x v="11"/>
    <n v="72"/>
    <x v="1"/>
    <x v="34"/>
    <x v="2"/>
  </r>
  <r>
    <x v="161"/>
    <x v="7"/>
    <n v="69"/>
    <x v="0"/>
    <x v="31"/>
    <x v="6"/>
  </r>
  <r>
    <x v="573"/>
    <x v="16"/>
    <n v="25"/>
    <x v="1"/>
    <x v="27"/>
    <x v="3"/>
  </r>
  <r>
    <x v="593"/>
    <x v="0"/>
    <n v="73"/>
    <x v="0"/>
    <x v="18"/>
    <x v="2"/>
  </r>
  <r>
    <x v="50"/>
    <x v="10"/>
    <n v="5"/>
    <x v="0"/>
    <x v="5"/>
    <x v="0"/>
  </r>
  <r>
    <x v="81"/>
    <x v="2"/>
    <n v="5"/>
    <x v="1"/>
    <x v="27"/>
    <x v="1"/>
  </r>
  <r>
    <x v="93"/>
    <x v="10"/>
    <n v="6"/>
    <x v="0"/>
    <x v="47"/>
    <x v="1"/>
  </r>
  <r>
    <x v="170"/>
    <x v="17"/>
    <n v="86"/>
    <x v="1"/>
    <x v="36"/>
    <x v="1"/>
  </r>
  <r>
    <x v="479"/>
    <x v="14"/>
    <n v="39"/>
    <x v="2"/>
    <x v="39"/>
    <x v="2"/>
  </r>
  <r>
    <x v="617"/>
    <x v="18"/>
    <n v="33"/>
    <x v="1"/>
    <x v="15"/>
    <x v="3"/>
  </r>
  <r>
    <x v="247"/>
    <x v="6"/>
    <n v="30"/>
    <x v="2"/>
    <x v="8"/>
    <x v="2"/>
  </r>
  <r>
    <x v="675"/>
    <x v="9"/>
    <n v="78"/>
    <x v="0"/>
    <x v="52"/>
    <x v="5"/>
  </r>
  <r>
    <x v="81"/>
    <x v="17"/>
    <n v="56"/>
    <x v="1"/>
    <x v="27"/>
    <x v="1"/>
  </r>
  <r>
    <x v="29"/>
    <x v="14"/>
    <n v="71"/>
    <x v="1"/>
    <x v="21"/>
    <x v="1"/>
  </r>
  <r>
    <x v="513"/>
    <x v="13"/>
    <n v="39"/>
    <x v="1"/>
    <x v="24"/>
    <x v="6"/>
  </r>
  <r>
    <x v="223"/>
    <x v="4"/>
    <n v="77"/>
    <x v="1"/>
    <x v="28"/>
    <x v="4"/>
  </r>
  <r>
    <x v="483"/>
    <x v="3"/>
    <n v="92"/>
    <x v="1"/>
    <x v="13"/>
    <x v="2"/>
  </r>
  <r>
    <x v="365"/>
    <x v="0"/>
    <n v="59"/>
    <x v="0"/>
    <x v="35"/>
    <x v="4"/>
  </r>
  <r>
    <x v="454"/>
    <x v="2"/>
    <n v="39"/>
    <x v="1"/>
    <x v="38"/>
    <x v="0"/>
  </r>
  <r>
    <x v="602"/>
    <x v="0"/>
    <n v="43"/>
    <x v="1"/>
    <x v="29"/>
    <x v="2"/>
  </r>
  <r>
    <x v="6"/>
    <x v="11"/>
    <n v="88"/>
    <x v="0"/>
    <x v="5"/>
    <x v="5"/>
  </r>
  <r>
    <x v="149"/>
    <x v="9"/>
    <n v="68"/>
    <x v="0"/>
    <x v="22"/>
    <x v="0"/>
  </r>
  <r>
    <x v="569"/>
    <x v="5"/>
    <n v="82"/>
    <x v="1"/>
    <x v="15"/>
    <x v="2"/>
  </r>
  <r>
    <x v="367"/>
    <x v="5"/>
    <n v="1"/>
    <x v="1"/>
    <x v="9"/>
    <x v="1"/>
  </r>
  <r>
    <x v="109"/>
    <x v="14"/>
    <n v="63"/>
    <x v="1"/>
    <x v="37"/>
    <x v="0"/>
  </r>
  <r>
    <x v="426"/>
    <x v="19"/>
    <n v="70"/>
    <x v="0"/>
    <x v="49"/>
    <x v="5"/>
  </r>
  <r>
    <x v="282"/>
    <x v="19"/>
    <n v="66"/>
    <x v="1"/>
    <x v="17"/>
    <x v="3"/>
  </r>
  <r>
    <x v="676"/>
    <x v="17"/>
    <n v="22"/>
    <x v="0"/>
    <x v="20"/>
    <x v="3"/>
  </r>
  <r>
    <x v="322"/>
    <x v="0"/>
    <n v="57"/>
    <x v="0"/>
    <x v="1"/>
    <x v="3"/>
  </r>
  <r>
    <x v="81"/>
    <x v="11"/>
    <n v="59"/>
    <x v="1"/>
    <x v="27"/>
    <x v="1"/>
  </r>
  <r>
    <x v="677"/>
    <x v="16"/>
    <n v="3"/>
    <x v="0"/>
    <x v="33"/>
    <x v="2"/>
  </r>
  <r>
    <x v="178"/>
    <x v="1"/>
    <n v="35"/>
    <x v="0"/>
    <x v="44"/>
    <x v="2"/>
  </r>
  <r>
    <x v="217"/>
    <x v="17"/>
    <n v="67"/>
    <x v="1"/>
    <x v="51"/>
    <x v="6"/>
  </r>
  <r>
    <x v="443"/>
    <x v="5"/>
    <n v="44"/>
    <x v="1"/>
    <x v="38"/>
    <x v="4"/>
  </r>
  <r>
    <x v="564"/>
    <x v="6"/>
    <n v="72"/>
    <x v="0"/>
    <x v="32"/>
    <x v="3"/>
  </r>
  <r>
    <x v="133"/>
    <x v="1"/>
    <n v="46"/>
    <x v="0"/>
    <x v="23"/>
    <x v="4"/>
  </r>
  <r>
    <x v="148"/>
    <x v="1"/>
    <n v="36"/>
    <x v="1"/>
    <x v="19"/>
    <x v="4"/>
  </r>
  <r>
    <x v="330"/>
    <x v="5"/>
    <n v="1"/>
    <x v="0"/>
    <x v="45"/>
    <x v="4"/>
  </r>
  <r>
    <x v="669"/>
    <x v="0"/>
    <n v="3"/>
    <x v="0"/>
    <x v="33"/>
    <x v="5"/>
  </r>
  <r>
    <x v="210"/>
    <x v="14"/>
    <n v="74"/>
    <x v="1"/>
    <x v="4"/>
    <x v="2"/>
  </r>
  <r>
    <x v="649"/>
    <x v="7"/>
    <n v="58"/>
    <x v="1"/>
    <x v="42"/>
    <x v="0"/>
  </r>
  <r>
    <x v="400"/>
    <x v="10"/>
    <n v="34"/>
    <x v="0"/>
    <x v="24"/>
    <x v="0"/>
  </r>
  <r>
    <x v="460"/>
    <x v="5"/>
    <n v="14"/>
    <x v="1"/>
    <x v="46"/>
    <x v="6"/>
  </r>
  <r>
    <x v="576"/>
    <x v="9"/>
    <n v="22"/>
    <x v="0"/>
    <x v="2"/>
    <x v="4"/>
  </r>
  <r>
    <x v="678"/>
    <x v="11"/>
    <n v="79"/>
    <x v="0"/>
    <x v="36"/>
    <x v="0"/>
  </r>
  <r>
    <x v="679"/>
    <x v="17"/>
    <n v="22"/>
    <x v="1"/>
    <x v="24"/>
    <x v="5"/>
  </r>
  <r>
    <x v="64"/>
    <x v="12"/>
    <n v="39"/>
    <x v="0"/>
    <x v="20"/>
    <x v="6"/>
  </r>
  <r>
    <x v="680"/>
    <x v="2"/>
    <n v="60"/>
    <x v="0"/>
    <x v="5"/>
    <x v="3"/>
  </r>
  <r>
    <x v="375"/>
    <x v="16"/>
    <n v="60"/>
    <x v="0"/>
    <x v="6"/>
    <x v="6"/>
  </r>
  <r>
    <x v="681"/>
    <x v="13"/>
    <n v="18"/>
    <x v="1"/>
    <x v="4"/>
    <x v="4"/>
  </r>
  <r>
    <x v="682"/>
    <x v="13"/>
    <n v="48"/>
    <x v="1"/>
    <x v="32"/>
    <x v="0"/>
  </r>
  <r>
    <x v="6"/>
    <x v="9"/>
    <n v="61"/>
    <x v="0"/>
    <x v="5"/>
    <x v="5"/>
  </r>
  <r>
    <x v="515"/>
    <x v="14"/>
    <n v="59"/>
    <x v="1"/>
    <x v="18"/>
    <x v="5"/>
  </r>
  <r>
    <x v="82"/>
    <x v="10"/>
    <n v="18"/>
    <x v="0"/>
    <x v="44"/>
    <x v="5"/>
  </r>
  <r>
    <x v="667"/>
    <x v="13"/>
    <n v="97"/>
    <x v="1"/>
    <x v="4"/>
    <x v="6"/>
  </r>
  <r>
    <x v="43"/>
    <x v="6"/>
    <n v="37"/>
    <x v="1"/>
    <x v="30"/>
    <x v="3"/>
  </r>
  <r>
    <x v="37"/>
    <x v="8"/>
    <n v="83"/>
    <x v="0"/>
    <x v="21"/>
    <x v="3"/>
  </r>
  <r>
    <x v="539"/>
    <x v="4"/>
    <n v="2"/>
    <x v="1"/>
    <x v="34"/>
    <x v="0"/>
  </r>
  <r>
    <x v="55"/>
    <x v="15"/>
    <n v="19"/>
    <x v="0"/>
    <x v="36"/>
    <x v="5"/>
  </r>
  <r>
    <x v="149"/>
    <x v="7"/>
    <n v="12"/>
    <x v="0"/>
    <x v="22"/>
    <x v="0"/>
  </r>
  <r>
    <x v="33"/>
    <x v="2"/>
    <n v="28"/>
    <x v="1"/>
    <x v="5"/>
    <x v="4"/>
  </r>
  <r>
    <x v="639"/>
    <x v="0"/>
    <n v="46"/>
    <x v="1"/>
    <x v="26"/>
    <x v="6"/>
  </r>
  <r>
    <x v="100"/>
    <x v="10"/>
    <n v="47"/>
    <x v="0"/>
    <x v="45"/>
    <x v="0"/>
  </r>
  <r>
    <x v="306"/>
    <x v="16"/>
    <n v="7"/>
    <x v="0"/>
    <x v="39"/>
    <x v="0"/>
  </r>
  <r>
    <x v="154"/>
    <x v="4"/>
    <n v="96"/>
    <x v="2"/>
    <x v="5"/>
    <x v="5"/>
  </r>
  <r>
    <x v="413"/>
    <x v="10"/>
    <n v="11"/>
    <x v="1"/>
    <x v="9"/>
    <x v="0"/>
  </r>
  <r>
    <x v="347"/>
    <x v="16"/>
    <n v="55"/>
    <x v="0"/>
    <x v="12"/>
    <x v="4"/>
  </r>
  <r>
    <x v="545"/>
    <x v="1"/>
    <n v="68"/>
    <x v="0"/>
    <x v="18"/>
    <x v="1"/>
  </r>
  <r>
    <x v="151"/>
    <x v="9"/>
    <n v="31"/>
    <x v="0"/>
    <x v="11"/>
    <x v="2"/>
  </r>
  <r>
    <x v="119"/>
    <x v="2"/>
    <n v="4"/>
    <x v="1"/>
    <x v="19"/>
    <x v="6"/>
  </r>
  <r>
    <x v="230"/>
    <x v="13"/>
    <n v="45"/>
    <x v="1"/>
    <x v="2"/>
    <x v="0"/>
  </r>
  <r>
    <x v="446"/>
    <x v="19"/>
    <n v="17"/>
    <x v="1"/>
    <x v="30"/>
    <x v="2"/>
  </r>
  <r>
    <x v="431"/>
    <x v="12"/>
    <n v="97"/>
    <x v="1"/>
    <x v="13"/>
    <x v="6"/>
  </r>
  <r>
    <x v="150"/>
    <x v="8"/>
    <n v="72"/>
    <x v="0"/>
    <x v="37"/>
    <x v="6"/>
  </r>
  <r>
    <x v="278"/>
    <x v="13"/>
    <n v="82"/>
    <x v="0"/>
    <x v="29"/>
    <x v="3"/>
  </r>
  <r>
    <x v="260"/>
    <x v="1"/>
    <n v="7"/>
    <x v="1"/>
    <x v="16"/>
    <x v="1"/>
  </r>
  <r>
    <x v="475"/>
    <x v="4"/>
    <n v="14"/>
    <x v="2"/>
    <x v="5"/>
    <x v="0"/>
  </r>
  <r>
    <x v="460"/>
    <x v="5"/>
    <n v="60"/>
    <x v="1"/>
    <x v="46"/>
    <x v="6"/>
  </r>
  <r>
    <x v="38"/>
    <x v="18"/>
    <n v="36"/>
    <x v="0"/>
    <x v="26"/>
    <x v="4"/>
  </r>
  <r>
    <x v="447"/>
    <x v="15"/>
    <n v="71"/>
    <x v="0"/>
    <x v="25"/>
    <x v="6"/>
  </r>
  <r>
    <x v="74"/>
    <x v="11"/>
    <n v="63"/>
    <x v="2"/>
    <x v="5"/>
    <x v="2"/>
  </r>
  <r>
    <x v="683"/>
    <x v="5"/>
    <n v="94"/>
    <x v="1"/>
    <x v="5"/>
    <x v="0"/>
  </r>
  <r>
    <x v="614"/>
    <x v="16"/>
    <n v="58"/>
    <x v="0"/>
    <x v="32"/>
    <x v="2"/>
  </r>
  <r>
    <x v="254"/>
    <x v="4"/>
    <n v="63"/>
    <x v="1"/>
    <x v="45"/>
    <x v="0"/>
  </r>
  <r>
    <x v="299"/>
    <x v="1"/>
    <n v="47"/>
    <x v="0"/>
    <x v="34"/>
    <x v="4"/>
  </r>
  <r>
    <x v="684"/>
    <x v="13"/>
    <n v="1"/>
    <x v="0"/>
    <x v="31"/>
    <x v="3"/>
  </r>
  <r>
    <x v="215"/>
    <x v="19"/>
    <n v="16"/>
    <x v="1"/>
    <x v="40"/>
    <x v="2"/>
  </r>
  <r>
    <x v="40"/>
    <x v="4"/>
    <n v="74"/>
    <x v="1"/>
    <x v="27"/>
    <x v="0"/>
  </r>
  <r>
    <x v="188"/>
    <x v="12"/>
    <n v="17"/>
    <x v="0"/>
    <x v="11"/>
    <x v="6"/>
  </r>
  <r>
    <x v="366"/>
    <x v="2"/>
    <n v="41"/>
    <x v="1"/>
    <x v="50"/>
    <x v="1"/>
  </r>
  <r>
    <x v="310"/>
    <x v="4"/>
    <n v="76"/>
    <x v="1"/>
    <x v="44"/>
    <x v="0"/>
  </r>
  <r>
    <x v="108"/>
    <x v="10"/>
    <n v="25"/>
    <x v="1"/>
    <x v="18"/>
    <x v="6"/>
  </r>
  <r>
    <x v="535"/>
    <x v="18"/>
    <n v="71"/>
    <x v="0"/>
    <x v="4"/>
    <x v="1"/>
  </r>
  <r>
    <x v="298"/>
    <x v="4"/>
    <n v="57"/>
    <x v="1"/>
    <x v="38"/>
    <x v="1"/>
  </r>
  <r>
    <x v="431"/>
    <x v="1"/>
    <n v="7"/>
    <x v="1"/>
    <x v="13"/>
    <x v="6"/>
  </r>
  <r>
    <x v="646"/>
    <x v="4"/>
    <n v="11"/>
    <x v="0"/>
    <x v="7"/>
    <x v="2"/>
  </r>
  <r>
    <x v="101"/>
    <x v="9"/>
    <n v="55"/>
    <x v="0"/>
    <x v="46"/>
    <x v="2"/>
  </r>
  <r>
    <x v="433"/>
    <x v="11"/>
    <n v="96"/>
    <x v="1"/>
    <x v="1"/>
    <x v="2"/>
  </r>
  <r>
    <x v="464"/>
    <x v="16"/>
    <n v="64"/>
    <x v="1"/>
    <x v="25"/>
    <x v="5"/>
  </r>
  <r>
    <x v="685"/>
    <x v="11"/>
    <n v="37"/>
    <x v="1"/>
    <x v="35"/>
    <x v="4"/>
  </r>
  <r>
    <x v="252"/>
    <x v="0"/>
    <n v="48"/>
    <x v="0"/>
    <x v="35"/>
    <x v="1"/>
  </r>
  <r>
    <x v="273"/>
    <x v="15"/>
    <n v="63"/>
    <x v="1"/>
    <x v="29"/>
    <x v="0"/>
  </r>
  <r>
    <x v="499"/>
    <x v="3"/>
    <n v="1"/>
    <x v="0"/>
    <x v="4"/>
    <x v="4"/>
  </r>
  <r>
    <x v="686"/>
    <x v="18"/>
    <n v="5"/>
    <x v="0"/>
    <x v="19"/>
    <x v="1"/>
  </r>
  <r>
    <x v="479"/>
    <x v="5"/>
    <n v="23"/>
    <x v="2"/>
    <x v="39"/>
    <x v="2"/>
  </r>
  <r>
    <x v="308"/>
    <x v="16"/>
    <n v="63"/>
    <x v="1"/>
    <x v="24"/>
    <x v="0"/>
  </r>
  <r>
    <x v="525"/>
    <x v="19"/>
    <n v="93"/>
    <x v="0"/>
    <x v="29"/>
    <x v="5"/>
  </r>
  <r>
    <x v="687"/>
    <x v="14"/>
    <n v="29"/>
    <x v="0"/>
    <x v="38"/>
    <x v="6"/>
  </r>
  <r>
    <x v="233"/>
    <x v="8"/>
    <n v="62"/>
    <x v="1"/>
    <x v="48"/>
    <x v="1"/>
  </r>
  <r>
    <x v="109"/>
    <x v="11"/>
    <n v="49"/>
    <x v="1"/>
    <x v="37"/>
    <x v="0"/>
  </r>
  <r>
    <x v="605"/>
    <x v="4"/>
    <n v="87"/>
    <x v="1"/>
    <x v="36"/>
    <x v="3"/>
  </r>
  <r>
    <x v="425"/>
    <x v="7"/>
    <n v="86"/>
    <x v="1"/>
    <x v="39"/>
    <x v="2"/>
  </r>
  <r>
    <x v="482"/>
    <x v="8"/>
    <n v="82"/>
    <x v="1"/>
    <x v="35"/>
    <x v="2"/>
  </r>
  <r>
    <x v="444"/>
    <x v="14"/>
    <n v="22"/>
    <x v="1"/>
    <x v="52"/>
    <x v="2"/>
  </r>
  <r>
    <x v="151"/>
    <x v="10"/>
    <n v="65"/>
    <x v="0"/>
    <x v="11"/>
    <x v="2"/>
  </r>
  <r>
    <x v="507"/>
    <x v="17"/>
    <n v="91"/>
    <x v="2"/>
    <x v="32"/>
    <x v="3"/>
  </r>
  <r>
    <x v="571"/>
    <x v="6"/>
    <n v="47"/>
    <x v="1"/>
    <x v="17"/>
    <x v="6"/>
  </r>
  <r>
    <x v="116"/>
    <x v="16"/>
    <n v="20"/>
    <x v="1"/>
    <x v="10"/>
    <x v="1"/>
  </r>
  <r>
    <x v="426"/>
    <x v="7"/>
    <n v="39"/>
    <x v="0"/>
    <x v="49"/>
    <x v="5"/>
  </r>
  <r>
    <x v="57"/>
    <x v="16"/>
    <n v="66"/>
    <x v="1"/>
    <x v="37"/>
    <x v="3"/>
  </r>
  <r>
    <x v="688"/>
    <x v="2"/>
    <n v="15"/>
    <x v="0"/>
    <x v="33"/>
    <x v="1"/>
  </r>
  <r>
    <x v="689"/>
    <x v="2"/>
    <n v="89"/>
    <x v="1"/>
    <x v="12"/>
    <x v="2"/>
  </r>
  <r>
    <x v="255"/>
    <x v="5"/>
    <n v="56"/>
    <x v="0"/>
    <x v="34"/>
    <x v="2"/>
  </r>
  <r>
    <x v="134"/>
    <x v="8"/>
    <n v="81"/>
    <x v="1"/>
    <x v="14"/>
    <x v="0"/>
  </r>
  <r>
    <x v="642"/>
    <x v="0"/>
    <n v="35"/>
    <x v="0"/>
    <x v="26"/>
    <x v="5"/>
  </r>
  <r>
    <x v="690"/>
    <x v="5"/>
    <n v="44"/>
    <x v="0"/>
    <x v="52"/>
    <x v="6"/>
  </r>
  <r>
    <x v="401"/>
    <x v="4"/>
    <n v="37"/>
    <x v="1"/>
    <x v="26"/>
    <x v="3"/>
  </r>
  <r>
    <x v="691"/>
    <x v="3"/>
    <n v="93"/>
    <x v="1"/>
    <x v="10"/>
    <x v="6"/>
  </r>
  <r>
    <x v="350"/>
    <x v="9"/>
    <n v="14"/>
    <x v="1"/>
    <x v="22"/>
    <x v="1"/>
  </r>
  <r>
    <x v="394"/>
    <x v="2"/>
    <n v="57"/>
    <x v="2"/>
    <x v="30"/>
    <x v="3"/>
  </r>
  <r>
    <x v="659"/>
    <x v="7"/>
    <n v="76"/>
    <x v="0"/>
    <x v="14"/>
    <x v="2"/>
  </r>
  <r>
    <x v="456"/>
    <x v="0"/>
    <n v="21"/>
    <x v="1"/>
    <x v="27"/>
    <x v="2"/>
  </r>
  <r>
    <x v="29"/>
    <x v="5"/>
    <n v="98"/>
    <x v="1"/>
    <x v="21"/>
    <x v="1"/>
  </r>
  <r>
    <x v="692"/>
    <x v="14"/>
    <n v="31"/>
    <x v="1"/>
    <x v="33"/>
    <x v="1"/>
  </r>
  <r>
    <x v="6"/>
    <x v="5"/>
    <n v="44"/>
    <x v="0"/>
    <x v="5"/>
    <x v="5"/>
  </r>
  <r>
    <x v="501"/>
    <x v="15"/>
    <n v="37"/>
    <x v="1"/>
    <x v="18"/>
    <x v="4"/>
  </r>
  <r>
    <x v="693"/>
    <x v="11"/>
    <n v="74"/>
    <x v="1"/>
    <x v="1"/>
    <x v="5"/>
  </r>
  <r>
    <x v="596"/>
    <x v="14"/>
    <n v="66"/>
    <x v="1"/>
    <x v="11"/>
    <x v="5"/>
  </r>
  <r>
    <x v="411"/>
    <x v="13"/>
    <n v="11"/>
    <x v="0"/>
    <x v="51"/>
    <x v="6"/>
  </r>
  <r>
    <x v="565"/>
    <x v="17"/>
    <n v="34"/>
    <x v="0"/>
    <x v="1"/>
    <x v="4"/>
  </r>
  <r>
    <x v="402"/>
    <x v="9"/>
    <n v="29"/>
    <x v="0"/>
    <x v="36"/>
    <x v="3"/>
  </r>
  <r>
    <x v="626"/>
    <x v="0"/>
    <n v="72"/>
    <x v="1"/>
    <x v="5"/>
    <x v="1"/>
  </r>
  <r>
    <x v="450"/>
    <x v="10"/>
    <n v="14"/>
    <x v="0"/>
    <x v="11"/>
    <x v="4"/>
  </r>
  <r>
    <x v="390"/>
    <x v="12"/>
    <n v="90"/>
    <x v="1"/>
    <x v="18"/>
    <x v="0"/>
  </r>
  <r>
    <x v="303"/>
    <x v="2"/>
    <n v="68"/>
    <x v="0"/>
    <x v="51"/>
    <x v="2"/>
  </r>
  <r>
    <x v="19"/>
    <x v="9"/>
    <n v="75"/>
    <x v="1"/>
    <x v="3"/>
    <x v="3"/>
  </r>
  <r>
    <x v="205"/>
    <x v="15"/>
    <n v="87"/>
    <x v="0"/>
    <x v="38"/>
    <x v="5"/>
  </r>
  <r>
    <x v="352"/>
    <x v="9"/>
    <n v="20"/>
    <x v="0"/>
    <x v="44"/>
    <x v="0"/>
  </r>
  <r>
    <x v="694"/>
    <x v="1"/>
    <n v="53"/>
    <x v="0"/>
    <x v="16"/>
    <x v="3"/>
  </r>
  <r>
    <x v="101"/>
    <x v="1"/>
    <n v="7"/>
    <x v="0"/>
    <x v="46"/>
    <x v="2"/>
  </r>
  <r>
    <x v="48"/>
    <x v="19"/>
    <n v="54"/>
    <x v="0"/>
    <x v="32"/>
    <x v="5"/>
  </r>
  <r>
    <x v="583"/>
    <x v="4"/>
    <n v="34"/>
    <x v="1"/>
    <x v="42"/>
    <x v="1"/>
  </r>
  <r>
    <x v="546"/>
    <x v="19"/>
    <n v="3"/>
    <x v="0"/>
    <x v="21"/>
    <x v="1"/>
  </r>
  <r>
    <x v="462"/>
    <x v="8"/>
    <n v="3"/>
    <x v="0"/>
    <x v="17"/>
    <x v="5"/>
  </r>
  <r>
    <x v="573"/>
    <x v="4"/>
    <n v="38"/>
    <x v="1"/>
    <x v="27"/>
    <x v="3"/>
  </r>
  <r>
    <x v="485"/>
    <x v="7"/>
    <n v="44"/>
    <x v="0"/>
    <x v="23"/>
    <x v="3"/>
  </r>
  <r>
    <x v="365"/>
    <x v="18"/>
    <n v="96"/>
    <x v="0"/>
    <x v="35"/>
    <x v="4"/>
  </r>
  <r>
    <x v="629"/>
    <x v="14"/>
    <n v="15"/>
    <x v="0"/>
    <x v="24"/>
    <x v="5"/>
  </r>
  <r>
    <x v="93"/>
    <x v="10"/>
    <n v="10"/>
    <x v="0"/>
    <x v="47"/>
    <x v="1"/>
  </r>
  <r>
    <x v="200"/>
    <x v="7"/>
    <n v="49"/>
    <x v="1"/>
    <x v="26"/>
    <x v="5"/>
  </r>
  <r>
    <x v="389"/>
    <x v="7"/>
    <n v="98"/>
    <x v="1"/>
    <x v="11"/>
    <x v="2"/>
  </r>
  <r>
    <x v="524"/>
    <x v="19"/>
    <n v="49"/>
    <x v="0"/>
    <x v="49"/>
    <x v="1"/>
  </r>
  <r>
    <x v="104"/>
    <x v="14"/>
    <n v="20"/>
    <x v="0"/>
    <x v="48"/>
    <x v="5"/>
  </r>
  <r>
    <x v="695"/>
    <x v="14"/>
    <n v="36"/>
    <x v="1"/>
    <x v="35"/>
    <x v="0"/>
  </r>
  <r>
    <x v="145"/>
    <x v="3"/>
    <n v="52"/>
    <x v="2"/>
    <x v="15"/>
    <x v="4"/>
  </r>
  <r>
    <x v="343"/>
    <x v="6"/>
    <n v="14"/>
    <x v="0"/>
    <x v="0"/>
    <x v="6"/>
  </r>
  <r>
    <x v="675"/>
    <x v="10"/>
    <n v="27"/>
    <x v="0"/>
    <x v="52"/>
    <x v="5"/>
  </r>
  <r>
    <x v="106"/>
    <x v="18"/>
    <n v="7"/>
    <x v="1"/>
    <x v="45"/>
    <x v="1"/>
  </r>
  <r>
    <x v="213"/>
    <x v="12"/>
    <n v="37"/>
    <x v="1"/>
    <x v="7"/>
    <x v="4"/>
  </r>
  <r>
    <x v="506"/>
    <x v="6"/>
    <n v="87"/>
    <x v="1"/>
    <x v="16"/>
    <x v="2"/>
  </r>
  <r>
    <x v="148"/>
    <x v="4"/>
    <n v="89"/>
    <x v="1"/>
    <x v="19"/>
    <x v="4"/>
  </r>
  <r>
    <x v="693"/>
    <x v="1"/>
    <n v="36"/>
    <x v="1"/>
    <x v="1"/>
    <x v="5"/>
  </r>
  <r>
    <x v="195"/>
    <x v="12"/>
    <n v="51"/>
    <x v="0"/>
    <x v="19"/>
    <x v="3"/>
  </r>
  <r>
    <x v="496"/>
    <x v="12"/>
    <n v="5"/>
    <x v="1"/>
    <x v="40"/>
    <x v="0"/>
  </r>
  <r>
    <x v="85"/>
    <x v="2"/>
    <n v="96"/>
    <x v="0"/>
    <x v="45"/>
    <x v="2"/>
  </r>
  <r>
    <x v="328"/>
    <x v="6"/>
    <n v="59"/>
    <x v="2"/>
    <x v="8"/>
    <x v="0"/>
  </r>
  <r>
    <x v="79"/>
    <x v="7"/>
    <n v="51"/>
    <x v="1"/>
    <x v="30"/>
    <x v="1"/>
  </r>
  <r>
    <x v="579"/>
    <x v="5"/>
    <n v="57"/>
    <x v="1"/>
    <x v="15"/>
    <x v="1"/>
  </r>
  <r>
    <x v="31"/>
    <x v="0"/>
    <n v="9"/>
    <x v="0"/>
    <x v="22"/>
    <x v="4"/>
  </r>
  <r>
    <x v="161"/>
    <x v="7"/>
    <n v="14"/>
    <x v="0"/>
    <x v="31"/>
    <x v="6"/>
  </r>
  <r>
    <x v="24"/>
    <x v="17"/>
    <n v="75"/>
    <x v="0"/>
    <x v="18"/>
    <x v="0"/>
  </r>
  <r>
    <x v="230"/>
    <x v="17"/>
    <n v="77"/>
    <x v="1"/>
    <x v="2"/>
    <x v="0"/>
  </r>
  <r>
    <x v="255"/>
    <x v="9"/>
    <n v="58"/>
    <x v="0"/>
    <x v="34"/>
    <x v="2"/>
  </r>
  <r>
    <x v="21"/>
    <x v="2"/>
    <n v="26"/>
    <x v="0"/>
    <x v="3"/>
    <x v="1"/>
  </r>
  <r>
    <x v="547"/>
    <x v="12"/>
    <n v="26"/>
    <x v="0"/>
    <x v="1"/>
    <x v="5"/>
  </r>
  <r>
    <x v="627"/>
    <x v="11"/>
    <n v="52"/>
    <x v="0"/>
    <x v="51"/>
    <x v="5"/>
  </r>
  <r>
    <x v="149"/>
    <x v="10"/>
    <n v="5"/>
    <x v="0"/>
    <x v="22"/>
    <x v="0"/>
  </r>
  <r>
    <x v="522"/>
    <x v="12"/>
    <n v="23"/>
    <x v="0"/>
    <x v="30"/>
    <x v="1"/>
  </r>
  <r>
    <x v="100"/>
    <x v="2"/>
    <n v="58"/>
    <x v="0"/>
    <x v="45"/>
    <x v="0"/>
  </r>
  <r>
    <x v="5"/>
    <x v="4"/>
    <n v="85"/>
    <x v="2"/>
    <x v="5"/>
    <x v="4"/>
  </r>
  <r>
    <x v="620"/>
    <x v="12"/>
    <n v="4"/>
    <x v="0"/>
    <x v="13"/>
    <x v="0"/>
  </r>
  <r>
    <x v="152"/>
    <x v="3"/>
    <n v="10"/>
    <x v="0"/>
    <x v="21"/>
    <x v="5"/>
  </r>
  <r>
    <x v="544"/>
    <x v="3"/>
    <n v="71"/>
    <x v="0"/>
    <x v="14"/>
    <x v="0"/>
  </r>
  <r>
    <x v="143"/>
    <x v="3"/>
    <n v="89"/>
    <x v="1"/>
    <x v="51"/>
    <x v="1"/>
  </r>
  <r>
    <x v="353"/>
    <x v="17"/>
    <n v="17"/>
    <x v="0"/>
    <x v="16"/>
    <x v="1"/>
  </r>
  <r>
    <x v="182"/>
    <x v="8"/>
    <n v="17"/>
    <x v="0"/>
    <x v="26"/>
    <x v="6"/>
  </r>
  <r>
    <x v="283"/>
    <x v="12"/>
    <n v="93"/>
    <x v="1"/>
    <x v="35"/>
    <x v="5"/>
  </r>
  <r>
    <x v="278"/>
    <x v="2"/>
    <n v="56"/>
    <x v="0"/>
    <x v="29"/>
    <x v="3"/>
  </r>
  <r>
    <x v="696"/>
    <x v="10"/>
    <n v="72"/>
    <x v="1"/>
    <x v="41"/>
    <x v="3"/>
  </r>
  <r>
    <x v="141"/>
    <x v="1"/>
    <n v="67"/>
    <x v="0"/>
    <x v="46"/>
    <x v="5"/>
  </r>
  <r>
    <x v="137"/>
    <x v="4"/>
    <n v="99"/>
    <x v="0"/>
    <x v="16"/>
    <x v="4"/>
  </r>
  <r>
    <x v="697"/>
    <x v="1"/>
    <n v="41"/>
    <x v="1"/>
    <x v="25"/>
    <x v="1"/>
  </r>
  <r>
    <x v="317"/>
    <x v="10"/>
    <n v="15"/>
    <x v="0"/>
    <x v="27"/>
    <x v="3"/>
  </r>
  <r>
    <x v="526"/>
    <x v="6"/>
    <n v="38"/>
    <x v="1"/>
    <x v="29"/>
    <x v="3"/>
  </r>
  <r>
    <x v="25"/>
    <x v="19"/>
    <n v="75"/>
    <x v="1"/>
    <x v="1"/>
    <x v="0"/>
  </r>
  <r>
    <x v="675"/>
    <x v="6"/>
    <n v="52"/>
    <x v="0"/>
    <x v="52"/>
    <x v="5"/>
  </r>
  <r>
    <x v="373"/>
    <x v="13"/>
    <n v="92"/>
    <x v="1"/>
    <x v="19"/>
    <x v="1"/>
  </r>
  <r>
    <x v="181"/>
    <x v="6"/>
    <n v="48"/>
    <x v="1"/>
    <x v="38"/>
    <x v="2"/>
  </r>
  <r>
    <x v="598"/>
    <x v="11"/>
    <n v="25"/>
    <x v="0"/>
    <x v="41"/>
    <x v="4"/>
  </r>
  <r>
    <x v="123"/>
    <x v="8"/>
    <n v="46"/>
    <x v="1"/>
    <x v="8"/>
    <x v="1"/>
  </r>
  <r>
    <x v="397"/>
    <x v="1"/>
    <n v="54"/>
    <x v="0"/>
    <x v="45"/>
    <x v="6"/>
  </r>
  <r>
    <x v="127"/>
    <x v="6"/>
    <n v="38"/>
    <x v="0"/>
    <x v="32"/>
    <x v="0"/>
  </r>
  <r>
    <x v="389"/>
    <x v="15"/>
    <n v="11"/>
    <x v="1"/>
    <x v="11"/>
    <x v="2"/>
  </r>
  <r>
    <x v="698"/>
    <x v="16"/>
    <n v="58"/>
    <x v="1"/>
    <x v="7"/>
    <x v="1"/>
  </r>
  <r>
    <x v="41"/>
    <x v="7"/>
    <n v="72"/>
    <x v="0"/>
    <x v="28"/>
    <x v="2"/>
  </r>
  <r>
    <x v="362"/>
    <x v="14"/>
    <n v="44"/>
    <x v="1"/>
    <x v="19"/>
    <x v="5"/>
  </r>
  <r>
    <x v="472"/>
    <x v="16"/>
    <n v="80"/>
    <x v="1"/>
    <x v="37"/>
    <x v="6"/>
  </r>
  <r>
    <x v="455"/>
    <x v="8"/>
    <n v="15"/>
    <x v="0"/>
    <x v="41"/>
    <x v="1"/>
  </r>
  <r>
    <x v="190"/>
    <x v="15"/>
    <n v="72"/>
    <x v="0"/>
    <x v="34"/>
    <x v="0"/>
  </r>
  <r>
    <x v="296"/>
    <x v="0"/>
    <n v="17"/>
    <x v="1"/>
    <x v="42"/>
    <x v="2"/>
  </r>
  <r>
    <x v="590"/>
    <x v="3"/>
    <n v="71"/>
    <x v="1"/>
    <x v="48"/>
    <x v="2"/>
  </r>
  <r>
    <x v="673"/>
    <x v="10"/>
    <n v="78"/>
    <x v="0"/>
    <x v="46"/>
    <x v="6"/>
  </r>
  <r>
    <x v="560"/>
    <x v="14"/>
    <n v="47"/>
    <x v="1"/>
    <x v="6"/>
    <x v="0"/>
  </r>
  <r>
    <x v="383"/>
    <x v="13"/>
    <n v="69"/>
    <x v="1"/>
    <x v="32"/>
    <x v="3"/>
  </r>
  <r>
    <x v="362"/>
    <x v="0"/>
    <n v="100"/>
    <x v="1"/>
    <x v="19"/>
    <x v="5"/>
  </r>
  <r>
    <x v="513"/>
    <x v="1"/>
    <n v="12"/>
    <x v="1"/>
    <x v="24"/>
    <x v="6"/>
  </r>
  <r>
    <x v="585"/>
    <x v="9"/>
    <n v="59"/>
    <x v="1"/>
    <x v="37"/>
    <x v="2"/>
  </r>
  <r>
    <x v="456"/>
    <x v="17"/>
    <n v="41"/>
    <x v="1"/>
    <x v="27"/>
    <x v="2"/>
  </r>
  <r>
    <x v="699"/>
    <x v="7"/>
    <n v="20"/>
    <x v="1"/>
    <x v="30"/>
    <x v="4"/>
  </r>
  <r>
    <x v="389"/>
    <x v="18"/>
    <n v="14"/>
    <x v="1"/>
    <x v="11"/>
    <x v="2"/>
  </r>
  <r>
    <x v="567"/>
    <x v="6"/>
    <n v="48"/>
    <x v="1"/>
    <x v="6"/>
    <x v="6"/>
  </r>
  <r>
    <x v="495"/>
    <x v="14"/>
    <n v="50"/>
    <x v="0"/>
    <x v="17"/>
    <x v="0"/>
  </r>
  <r>
    <x v="700"/>
    <x v="12"/>
    <n v="49"/>
    <x v="1"/>
    <x v="15"/>
    <x v="4"/>
  </r>
  <r>
    <x v="701"/>
    <x v="12"/>
    <n v="76"/>
    <x v="0"/>
    <x v="3"/>
    <x v="4"/>
  </r>
  <r>
    <x v="702"/>
    <x v="16"/>
    <n v="64"/>
    <x v="0"/>
    <x v="19"/>
    <x v="5"/>
  </r>
  <r>
    <x v="167"/>
    <x v="16"/>
    <n v="23"/>
    <x v="1"/>
    <x v="38"/>
    <x v="3"/>
  </r>
  <r>
    <x v="703"/>
    <x v="15"/>
    <n v="55"/>
    <x v="0"/>
    <x v="40"/>
    <x v="6"/>
  </r>
  <r>
    <x v="54"/>
    <x v="16"/>
    <n v="12"/>
    <x v="1"/>
    <x v="21"/>
    <x v="2"/>
  </r>
  <r>
    <x v="104"/>
    <x v="14"/>
    <n v="36"/>
    <x v="0"/>
    <x v="48"/>
    <x v="5"/>
  </r>
  <r>
    <x v="460"/>
    <x v="17"/>
    <n v="58"/>
    <x v="1"/>
    <x v="46"/>
    <x v="6"/>
  </r>
  <r>
    <x v="704"/>
    <x v="8"/>
    <n v="73"/>
    <x v="1"/>
    <x v="20"/>
    <x v="0"/>
  </r>
  <r>
    <x v="194"/>
    <x v="19"/>
    <n v="26"/>
    <x v="2"/>
    <x v="8"/>
    <x v="6"/>
  </r>
  <r>
    <x v="610"/>
    <x v="15"/>
    <n v="52"/>
    <x v="0"/>
    <x v="41"/>
    <x v="6"/>
  </r>
  <r>
    <x v="147"/>
    <x v="12"/>
    <n v="99"/>
    <x v="0"/>
    <x v="27"/>
    <x v="2"/>
  </r>
  <r>
    <x v="106"/>
    <x v="3"/>
    <n v="80"/>
    <x v="1"/>
    <x v="45"/>
    <x v="1"/>
  </r>
  <r>
    <x v="207"/>
    <x v="6"/>
    <n v="83"/>
    <x v="0"/>
    <x v="38"/>
    <x v="2"/>
  </r>
  <r>
    <x v="64"/>
    <x v="1"/>
    <n v="73"/>
    <x v="0"/>
    <x v="20"/>
    <x v="6"/>
  </r>
  <r>
    <x v="117"/>
    <x v="17"/>
    <n v="17"/>
    <x v="0"/>
    <x v="43"/>
    <x v="0"/>
  </r>
  <r>
    <x v="79"/>
    <x v="2"/>
    <n v="68"/>
    <x v="1"/>
    <x v="30"/>
    <x v="1"/>
  </r>
  <r>
    <x v="281"/>
    <x v="0"/>
    <n v="35"/>
    <x v="1"/>
    <x v="44"/>
    <x v="2"/>
  </r>
  <r>
    <x v="557"/>
    <x v="13"/>
    <n v="96"/>
    <x v="1"/>
    <x v="31"/>
    <x v="5"/>
  </r>
  <r>
    <x v="335"/>
    <x v="8"/>
    <n v="37"/>
    <x v="1"/>
    <x v="2"/>
    <x v="6"/>
  </r>
  <r>
    <x v="96"/>
    <x v="8"/>
    <n v="38"/>
    <x v="1"/>
    <x v="30"/>
    <x v="5"/>
  </r>
  <r>
    <x v="683"/>
    <x v="13"/>
    <n v="2"/>
    <x v="1"/>
    <x v="5"/>
    <x v="0"/>
  </r>
  <r>
    <x v="426"/>
    <x v="17"/>
    <n v="21"/>
    <x v="0"/>
    <x v="49"/>
    <x v="5"/>
  </r>
  <r>
    <x v="679"/>
    <x v="2"/>
    <n v="20"/>
    <x v="1"/>
    <x v="24"/>
    <x v="5"/>
  </r>
  <r>
    <x v="306"/>
    <x v="11"/>
    <n v="91"/>
    <x v="0"/>
    <x v="39"/>
    <x v="0"/>
  </r>
  <r>
    <x v="651"/>
    <x v="12"/>
    <n v="9"/>
    <x v="1"/>
    <x v="43"/>
    <x v="1"/>
  </r>
  <r>
    <x v="316"/>
    <x v="13"/>
    <n v="62"/>
    <x v="1"/>
    <x v="32"/>
    <x v="5"/>
  </r>
  <r>
    <x v="329"/>
    <x v="15"/>
    <n v="16"/>
    <x v="0"/>
    <x v="11"/>
    <x v="1"/>
  </r>
  <r>
    <x v="201"/>
    <x v="3"/>
    <n v="3"/>
    <x v="1"/>
    <x v="18"/>
    <x v="3"/>
  </r>
  <r>
    <x v="232"/>
    <x v="0"/>
    <n v="50"/>
    <x v="0"/>
    <x v="10"/>
    <x v="3"/>
  </r>
  <r>
    <x v="500"/>
    <x v="1"/>
    <n v="8"/>
    <x v="1"/>
    <x v="27"/>
    <x v="6"/>
  </r>
  <r>
    <x v="397"/>
    <x v="2"/>
    <n v="88"/>
    <x v="0"/>
    <x v="45"/>
    <x v="6"/>
  </r>
  <r>
    <x v="53"/>
    <x v="14"/>
    <n v="80"/>
    <x v="1"/>
    <x v="35"/>
    <x v="1"/>
  </r>
  <r>
    <x v="423"/>
    <x v="16"/>
    <n v="17"/>
    <x v="1"/>
    <x v="44"/>
    <x v="1"/>
  </r>
  <r>
    <x v="478"/>
    <x v="9"/>
    <n v="77"/>
    <x v="1"/>
    <x v="19"/>
    <x v="2"/>
  </r>
  <r>
    <x v="92"/>
    <x v="10"/>
    <n v="82"/>
    <x v="0"/>
    <x v="39"/>
    <x v="6"/>
  </r>
  <r>
    <x v="365"/>
    <x v="5"/>
    <n v="84"/>
    <x v="0"/>
    <x v="35"/>
    <x v="4"/>
  </r>
  <r>
    <x v="214"/>
    <x v="18"/>
    <n v="45"/>
    <x v="1"/>
    <x v="23"/>
    <x v="5"/>
  </r>
  <r>
    <x v="126"/>
    <x v="10"/>
    <n v="97"/>
    <x v="1"/>
    <x v="39"/>
    <x v="1"/>
  </r>
  <r>
    <x v="6"/>
    <x v="5"/>
    <n v="13"/>
    <x v="0"/>
    <x v="5"/>
    <x v="5"/>
  </r>
  <r>
    <x v="383"/>
    <x v="6"/>
    <n v="90"/>
    <x v="1"/>
    <x v="32"/>
    <x v="3"/>
  </r>
  <r>
    <x v="81"/>
    <x v="2"/>
    <n v="15"/>
    <x v="1"/>
    <x v="27"/>
    <x v="1"/>
  </r>
  <r>
    <x v="113"/>
    <x v="1"/>
    <n v="73"/>
    <x v="1"/>
    <x v="12"/>
    <x v="5"/>
  </r>
  <r>
    <x v="287"/>
    <x v="2"/>
    <n v="82"/>
    <x v="0"/>
    <x v="35"/>
    <x v="0"/>
  </r>
  <r>
    <x v="599"/>
    <x v="11"/>
    <n v="89"/>
    <x v="1"/>
    <x v="39"/>
    <x v="5"/>
  </r>
  <r>
    <x v="137"/>
    <x v="2"/>
    <n v="97"/>
    <x v="0"/>
    <x v="16"/>
    <x v="4"/>
  </r>
  <r>
    <x v="520"/>
    <x v="0"/>
    <n v="60"/>
    <x v="0"/>
    <x v="14"/>
    <x v="4"/>
  </r>
  <r>
    <x v="205"/>
    <x v="13"/>
    <n v="33"/>
    <x v="0"/>
    <x v="38"/>
    <x v="5"/>
  </r>
  <r>
    <x v="472"/>
    <x v="7"/>
    <n v="46"/>
    <x v="1"/>
    <x v="37"/>
    <x v="6"/>
  </r>
  <r>
    <x v="251"/>
    <x v="7"/>
    <n v="82"/>
    <x v="0"/>
    <x v="51"/>
    <x v="0"/>
  </r>
  <r>
    <x v="440"/>
    <x v="13"/>
    <n v="91"/>
    <x v="0"/>
    <x v="28"/>
    <x v="4"/>
  </r>
  <r>
    <x v="669"/>
    <x v="18"/>
    <n v="37"/>
    <x v="0"/>
    <x v="33"/>
    <x v="5"/>
  </r>
  <r>
    <x v="365"/>
    <x v="0"/>
    <n v="67"/>
    <x v="0"/>
    <x v="35"/>
    <x v="4"/>
  </r>
  <r>
    <x v="0"/>
    <x v="0"/>
    <n v="51"/>
    <x v="0"/>
    <x v="0"/>
    <x v="0"/>
  </r>
  <r>
    <x v="533"/>
    <x v="13"/>
    <n v="32"/>
    <x v="1"/>
    <x v="14"/>
    <x v="1"/>
  </r>
  <r>
    <x v="358"/>
    <x v="5"/>
    <n v="10"/>
    <x v="0"/>
    <x v="37"/>
    <x v="0"/>
  </r>
  <r>
    <x v="523"/>
    <x v="9"/>
    <n v="47"/>
    <x v="0"/>
    <x v="14"/>
    <x v="1"/>
  </r>
  <r>
    <x v="482"/>
    <x v="18"/>
    <n v="14"/>
    <x v="1"/>
    <x v="35"/>
    <x v="2"/>
  </r>
  <r>
    <x v="131"/>
    <x v="1"/>
    <n v="33"/>
    <x v="0"/>
    <x v="22"/>
    <x v="2"/>
  </r>
  <r>
    <x v="705"/>
    <x v="16"/>
    <n v="99"/>
    <x v="0"/>
    <x v="8"/>
    <x v="2"/>
  </r>
  <r>
    <x v="126"/>
    <x v="11"/>
    <n v="93"/>
    <x v="1"/>
    <x v="39"/>
    <x v="1"/>
  </r>
  <r>
    <x v="486"/>
    <x v="15"/>
    <n v="14"/>
    <x v="1"/>
    <x v="40"/>
    <x v="1"/>
  </r>
  <r>
    <x v="489"/>
    <x v="12"/>
    <n v="58"/>
    <x v="0"/>
    <x v="34"/>
    <x v="6"/>
  </r>
  <r>
    <x v="63"/>
    <x v="7"/>
    <n v="55"/>
    <x v="0"/>
    <x v="7"/>
    <x v="1"/>
  </r>
  <r>
    <x v="706"/>
    <x v="9"/>
    <n v="90"/>
    <x v="1"/>
    <x v="45"/>
    <x v="3"/>
  </r>
  <r>
    <x v="45"/>
    <x v="15"/>
    <n v="16"/>
    <x v="1"/>
    <x v="20"/>
    <x v="2"/>
  </r>
  <r>
    <x v="386"/>
    <x v="3"/>
    <n v="77"/>
    <x v="0"/>
    <x v="25"/>
    <x v="4"/>
  </r>
  <r>
    <x v="166"/>
    <x v="8"/>
    <n v="77"/>
    <x v="0"/>
    <x v="11"/>
    <x v="3"/>
  </r>
  <r>
    <x v="396"/>
    <x v="3"/>
    <n v="12"/>
    <x v="1"/>
    <x v="14"/>
    <x v="3"/>
  </r>
  <r>
    <x v="460"/>
    <x v="8"/>
    <n v="48"/>
    <x v="1"/>
    <x v="46"/>
    <x v="6"/>
  </r>
  <r>
    <x v="204"/>
    <x v="18"/>
    <n v="43"/>
    <x v="1"/>
    <x v="8"/>
    <x v="0"/>
  </r>
  <r>
    <x v="218"/>
    <x v="4"/>
    <n v="58"/>
    <x v="0"/>
    <x v="35"/>
    <x v="3"/>
  </r>
  <r>
    <x v="481"/>
    <x v="8"/>
    <n v="96"/>
    <x v="0"/>
    <x v="31"/>
    <x v="1"/>
  </r>
  <r>
    <x v="486"/>
    <x v="15"/>
    <n v="64"/>
    <x v="1"/>
    <x v="4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0:O32" firstHeaderRow="1" firstDataRow="2" firstDataCol="1"/>
  <pivotFields count="8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21">
        <item x="18"/>
        <item x="15"/>
        <item x="5"/>
        <item x="1"/>
        <item x="17"/>
        <item x="8"/>
        <item x="12"/>
        <item x="14"/>
        <item x="6"/>
        <item x="0"/>
        <item x="4"/>
        <item x="19"/>
        <item x="2"/>
        <item x="13"/>
        <item x="10"/>
        <item x="11"/>
        <item x="9"/>
        <item x="3"/>
        <item x="7"/>
        <item x="16"/>
        <item t="default"/>
      </items>
    </pivotField>
    <pivotField dataField="1" compact="0" outline="0" showAll="0"/>
    <pivotField compact="0" outline="0" showAll="0" defaultSubtotal="0">
      <items count="3">
        <item x="0"/>
        <item x="1"/>
        <item x="2"/>
      </items>
    </pivotField>
    <pivotField compact="0" outline="0" showAll="0"/>
    <pivotField compact="0" numFmtId="165" outline="0" showAll="0" defaultSubtotal="0"/>
    <pivotField axis="axisCol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6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Quantité " fld="2" baseField="5" baseItem="1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2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3:J27" firstHeaderRow="1" firstDataRow="2" firstDataCol="1"/>
  <pivotFields count="8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21">
        <item x="18"/>
        <item x="15"/>
        <item x="5"/>
        <item x="1"/>
        <item x="17"/>
        <item x="8"/>
        <item x="12"/>
        <item x="14"/>
        <item x="6"/>
        <item x="0"/>
        <item x="4"/>
        <item x="19"/>
        <item x="2"/>
        <item x="13"/>
        <item x="10"/>
        <item x="11"/>
        <item x="9"/>
        <item x="3"/>
        <item x="7"/>
        <item x="16"/>
        <item t="default"/>
      </items>
    </pivotField>
    <pivotField dataField="1" compact="0" outline="0" showAll="0"/>
    <pivotField compact="0" outline="0" showAll="0" defaultSubtotal="0">
      <items count="3">
        <item x="0"/>
        <item x="1"/>
        <item x="2"/>
      </items>
    </pivotField>
    <pivotField compact="0" outline="0" showAll="0">
      <items count="54">
        <item h="1" x="30"/>
        <item h="1" x="32"/>
        <item h="1" x="8"/>
        <item h="1" x="5"/>
        <item h="1" x="15"/>
        <item h="1" x="39"/>
        <item h="1" x="23"/>
        <item h="1" x="11"/>
        <item h="1" x="10"/>
        <item h="1" x="26"/>
        <item h="1" x="19"/>
        <item h="1" x="41"/>
        <item h="1" x="0"/>
        <item h="1" x="37"/>
        <item h="1" x="31"/>
        <item h="1" x="6"/>
        <item h="1" x="51"/>
        <item h="1" x="27"/>
        <item h="1" x="45"/>
        <item h="1" x="4"/>
        <item h="1" x="7"/>
        <item h="1" x="9"/>
        <item h="1" x="14"/>
        <item h="1" x="3"/>
        <item h="1" x="1"/>
        <item h="1" x="43"/>
        <item h="1" x="46"/>
        <item h="1" x="17"/>
        <item h="1" x="44"/>
        <item h="1" x="38"/>
        <item h="1" x="28"/>
        <item h="1" x="21"/>
        <item h="1" x="49"/>
        <item h="1" x="50"/>
        <item h="1" x="22"/>
        <item h="1" x="35"/>
        <item h="1" x="48"/>
        <item h="1" x="20"/>
        <item h="1" x="24"/>
        <item h="1" x="29"/>
        <item h="1" x="2"/>
        <item h="1" x="40"/>
        <item h="1" x="42"/>
        <item h="1" x="36"/>
        <item h="1" x="34"/>
        <item h="1" x="13"/>
        <item h="1" x="18"/>
        <item h="1" x="52"/>
        <item h="1" x="12"/>
        <item h="1" x="16"/>
        <item h="1" x="33"/>
        <item h="1" x="25"/>
        <item x="47"/>
        <item t="default"/>
      </items>
    </pivotField>
    <pivotField axis="axisCol" compact="0" numFmtId="165" outline="0" sortType="ascending" defaultSubtotal="0">
      <items count="7">
        <item x="2"/>
        <item x="4"/>
        <item x="5"/>
        <item x="6"/>
        <item x="1"/>
        <item x="3"/>
        <item x="0"/>
      </items>
    </pivotField>
    <pivotField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13">
    <i>
      <x/>
    </i>
    <i>
      <x v="2"/>
    </i>
    <i>
      <x v="3"/>
    </i>
    <i>
      <x v="4"/>
    </i>
    <i>
      <x v="6"/>
    </i>
    <i>
      <x v="7"/>
    </i>
    <i>
      <x v="8"/>
    </i>
    <i>
      <x v="11"/>
    </i>
    <i>
      <x v="12"/>
    </i>
    <i>
      <x v="14"/>
    </i>
    <i>
      <x v="18"/>
    </i>
    <i>
      <x v="19"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Quantité " fld="2" baseField="5" baseItem="1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CD1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CD1"/>
  </pivotTables>
  <data>
    <tabular pivotCacheId="1">
      <items count="3">
        <i x="0" s="1"/>
        <i x="1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6" name="TCD2"/>
  </pivotTables>
  <data>
    <tabular pivotCacheId="1">
      <items count="3">
        <i x="0" s="1"/>
        <i x="1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6" name="TCD2"/>
  </pivotTables>
  <data>
    <tabular pivotCacheId="1">
      <items count="53">
        <i x="30"/>
        <i x="32"/>
        <i x="8"/>
        <i x="5"/>
        <i x="15"/>
        <i x="39"/>
        <i x="23"/>
        <i x="11"/>
        <i x="10"/>
        <i x="26"/>
        <i x="19"/>
        <i x="41"/>
        <i x="0"/>
        <i x="37"/>
        <i x="31"/>
        <i x="6"/>
        <i x="51"/>
        <i x="27"/>
        <i x="45"/>
        <i x="4"/>
        <i x="7"/>
        <i x="9"/>
        <i x="14"/>
        <i x="3"/>
        <i x="1"/>
        <i x="43"/>
        <i x="46"/>
        <i x="17"/>
        <i x="44"/>
        <i x="38"/>
        <i x="28"/>
        <i x="21"/>
        <i x="49"/>
        <i x="50"/>
        <i x="22"/>
        <i x="35"/>
        <i x="48"/>
        <i x="20"/>
        <i x="24"/>
        <i x="29"/>
        <i x="2"/>
        <i x="40"/>
        <i x="42"/>
        <i x="36"/>
        <i x="34"/>
        <i x="13"/>
        <i x="18"/>
        <i x="52"/>
        <i x="12"/>
        <i x="16"/>
        <i x="33"/>
        <i x="25"/>
        <i x="47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4" rowHeight="241300"/>
  <slicer name="Année" cache="Segment_Année" caption="Anné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 1" cache="Segment_Année1" caption="Année" rowHeight="241300"/>
  <slicer name="Semaine" cache="Segment_Semaine" caption="Semaine" columnCount="10" rowHeight="241300"/>
</slicers>
</file>

<file path=xl/tables/table1.xml><?xml version="1.0" encoding="utf-8"?>
<table xmlns="http://schemas.openxmlformats.org/spreadsheetml/2006/main" id="3" name="tbl_Données" displayName="tbl_Données" comment="Source TCDs" ref="A3:F2008" totalsRowShown="0">
  <autoFilter ref="A3:F2008"/>
  <tableColumns count="6">
    <tableColumn id="1" name="Date" dataDxfId="5"/>
    <tableColumn id="2" name="Produit" dataDxfId="4"/>
    <tableColumn id="3" name="Quantité" dataDxfId="3"/>
    <tableColumn id="5" name="Année" dataDxfId="2">
      <calculatedColumnFormula>IF(AND(WEEKNUM(tbl_Données[[#This Row],[Date]],21)=53,MONTH(tbl_Données[[#This Row],[Date]])=1),YEAR(tbl_Données[[#This Row],[Date]])-1,YEAR(tbl_Données[[#This Row],[Date]]))</calculatedColumnFormula>
    </tableColumn>
    <tableColumn id="4" name="Semaine" dataDxfId="1">
      <calculatedColumnFormula>WEEKNUM(tbl_Données[[#This Row],[Date]],21)</calculatedColumnFormula>
    </tableColumn>
    <tableColumn id="6" name="Jour" dataDxfId="0">
      <calculatedColumnFormula>TEXT(tbl_Données[[#This Row],[Date]],"jjj")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Produits" displayName="tbl_Produits" comment="Source liste déroulante" ref="A2:A22" totalsRowShown="0">
  <autoFilter ref="A2:A22"/>
  <tableColumns count="1">
    <tableColumn id="1" name="Produit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008"/>
  <sheetViews>
    <sheetView showGridLines="0" zoomScale="75" zoomScaleNormal="75" zoomScalePageLayoutView="80" workbookViewId="0">
      <selection activeCell="D4" sqref="D4"/>
    </sheetView>
  </sheetViews>
  <sheetFormatPr baseColWidth="10" defaultRowHeight="15" x14ac:dyDescent="0.25"/>
  <cols>
    <col min="1" max="1" width="12.85546875" style="1" bestFit="1" customWidth="1"/>
    <col min="2" max="2" width="13.7109375" style="1" bestFit="1" customWidth="1"/>
    <col min="3" max="16384" width="11.42578125" style="1"/>
  </cols>
  <sheetData>
    <row r="2" spans="1:6" x14ac:dyDescent="0.25">
      <c r="A2" s="2" t="s">
        <v>39</v>
      </c>
    </row>
    <row r="3" spans="1:6" x14ac:dyDescent="0.25">
      <c r="A3" s="1" t="s">
        <v>22</v>
      </c>
      <c r="B3" s="1" t="s">
        <v>23</v>
      </c>
      <c r="C3" s="1" t="s">
        <v>24</v>
      </c>
      <c r="D3" s="1" t="s">
        <v>28</v>
      </c>
      <c r="E3" s="1" t="s">
        <v>25</v>
      </c>
      <c r="F3" s="1" t="s">
        <v>29</v>
      </c>
    </row>
    <row r="4" spans="1:6" x14ac:dyDescent="0.25">
      <c r="A4" s="3">
        <v>42092</v>
      </c>
      <c r="B4" s="1" t="s">
        <v>1</v>
      </c>
      <c r="C4" s="1">
        <v>4</v>
      </c>
      <c r="D4" s="4">
        <f>IF(AND(WEEKNUM(tbl_Données[[#This Row],[Date]],21)=53,MONTH(tbl_Données[[#This Row],[Date]])=1),YEAR(tbl_Données[[#This Row],[Date]])-1,YEAR(tbl_Données[[#This Row],[Date]]))</f>
        <v>2015</v>
      </c>
      <c r="E4" s="8">
        <f>WEEKNUM(tbl_Données[[#This Row],[Date]],21)</f>
        <v>13</v>
      </c>
      <c r="F4" s="9" t="str">
        <f>TEXT(tbl_Données[[#This Row],[Date]],"jjj")</f>
        <v>dim</v>
      </c>
    </row>
    <row r="5" spans="1:6" x14ac:dyDescent="0.25">
      <c r="A5" s="3">
        <v>42174</v>
      </c>
      <c r="B5" s="1" t="s">
        <v>4</v>
      </c>
      <c r="C5" s="1">
        <v>21</v>
      </c>
      <c r="D5" s="4">
        <f>IF(AND(WEEKNUM(tbl_Données[[#This Row],[Date]],21)=53,MONTH(tbl_Données[[#This Row],[Date]])=1),YEAR(tbl_Données[[#This Row],[Date]])-1,YEAR(tbl_Données[[#This Row],[Date]]))</f>
        <v>2015</v>
      </c>
      <c r="E5" s="8">
        <f>WEEKNUM(tbl_Données[[#This Row],[Date]],21)</f>
        <v>25</v>
      </c>
      <c r="F5" s="9" t="str">
        <f>TEXT(tbl_Données[[#This Row],[Date]],"jjj")</f>
        <v>ven</v>
      </c>
    </row>
    <row r="6" spans="1:6" x14ac:dyDescent="0.25">
      <c r="A6" s="3">
        <v>42657</v>
      </c>
      <c r="B6" s="1" t="s">
        <v>2</v>
      </c>
      <c r="C6" s="1">
        <v>27</v>
      </c>
      <c r="D6" s="4">
        <f>IF(AND(WEEKNUM(tbl_Données[[#This Row],[Date]],21)=53,MONTH(tbl_Données[[#This Row],[Date]])=1),YEAR(tbl_Données[[#This Row],[Date]])-1,YEAR(tbl_Données[[#This Row],[Date]]))</f>
        <v>2016</v>
      </c>
      <c r="E6" s="8">
        <f>WEEKNUM(tbl_Données[[#This Row],[Date]],21)</f>
        <v>41</v>
      </c>
      <c r="F6" s="9" t="str">
        <f>TEXT(tbl_Données[[#This Row],[Date]],"jjj")</f>
        <v>ven</v>
      </c>
    </row>
    <row r="7" spans="1:6" x14ac:dyDescent="0.25">
      <c r="A7" s="3">
        <v>42534</v>
      </c>
      <c r="B7" s="1" t="s">
        <v>11</v>
      </c>
      <c r="C7" s="1">
        <v>11</v>
      </c>
      <c r="D7" s="4">
        <f>IF(AND(WEEKNUM(tbl_Données[[#This Row],[Date]],21)=53,MONTH(tbl_Données[[#This Row],[Date]])=1),YEAR(tbl_Données[[#This Row],[Date]])-1,YEAR(tbl_Données[[#This Row],[Date]]))</f>
        <v>2016</v>
      </c>
      <c r="E7" s="8">
        <f>WEEKNUM(tbl_Données[[#This Row],[Date]],21)</f>
        <v>24</v>
      </c>
      <c r="F7" s="9" t="str">
        <f>TEXT(tbl_Données[[#This Row],[Date]],"jjj")</f>
        <v>lun</v>
      </c>
    </row>
    <row r="8" spans="1:6" x14ac:dyDescent="0.25">
      <c r="A8" s="3">
        <v>42140</v>
      </c>
      <c r="B8" s="1" t="s">
        <v>18</v>
      </c>
      <c r="C8" s="1">
        <v>93</v>
      </c>
      <c r="D8" s="4">
        <f>IF(AND(WEEKNUM(tbl_Données[[#This Row],[Date]],21)=53,MONTH(tbl_Données[[#This Row],[Date]])=1),YEAR(tbl_Données[[#This Row],[Date]])-1,YEAR(tbl_Données[[#This Row],[Date]]))</f>
        <v>2015</v>
      </c>
      <c r="E8" s="8">
        <f>WEEKNUM(tbl_Données[[#This Row],[Date]],21)</f>
        <v>20</v>
      </c>
      <c r="F8" s="9" t="str">
        <f>TEXT(tbl_Données[[#This Row],[Date]],"jjj")</f>
        <v>sam</v>
      </c>
    </row>
    <row r="9" spans="1:6" x14ac:dyDescent="0.25">
      <c r="A9" s="3">
        <v>42759</v>
      </c>
      <c r="B9" s="1" t="s">
        <v>3</v>
      </c>
      <c r="C9" s="1">
        <v>17</v>
      </c>
      <c r="D9" s="4">
        <f>IF(AND(WEEKNUM(tbl_Données[[#This Row],[Date]],21)=53,MONTH(tbl_Données[[#This Row],[Date]])=1),YEAR(tbl_Données[[#This Row],[Date]])-1,YEAR(tbl_Données[[#This Row],[Date]]))</f>
        <v>2017</v>
      </c>
      <c r="E9" s="8">
        <f>WEEKNUM(tbl_Données[[#This Row],[Date]],21)</f>
        <v>4</v>
      </c>
      <c r="F9" s="9" t="str">
        <f>TEXT(tbl_Données[[#This Row],[Date]],"jjj")</f>
        <v>mar</v>
      </c>
    </row>
    <row r="10" spans="1:6" x14ac:dyDescent="0.25">
      <c r="A10" s="3">
        <v>42025</v>
      </c>
      <c r="B10" s="1" t="s">
        <v>12</v>
      </c>
      <c r="C10" s="1">
        <v>18</v>
      </c>
      <c r="D10" s="4">
        <f>IF(AND(WEEKNUM(tbl_Données[[#This Row],[Date]],21)=53,MONTH(tbl_Données[[#This Row],[Date]])=1),YEAR(tbl_Données[[#This Row],[Date]])-1,YEAR(tbl_Données[[#This Row],[Date]]))</f>
        <v>2015</v>
      </c>
      <c r="E10" s="8">
        <f>WEEKNUM(tbl_Données[[#This Row],[Date]],21)</f>
        <v>4</v>
      </c>
      <c r="F10" s="9" t="str">
        <f>TEXT(tbl_Données[[#This Row],[Date]],"jjj")</f>
        <v>mer</v>
      </c>
    </row>
    <row r="11" spans="1:6" x14ac:dyDescent="0.25">
      <c r="A11" s="3">
        <v>42482</v>
      </c>
      <c r="B11" s="1" t="s">
        <v>8</v>
      </c>
      <c r="C11" s="1">
        <v>100</v>
      </c>
      <c r="D11" s="4">
        <f>IF(AND(WEEKNUM(tbl_Données[[#This Row],[Date]],21)=53,MONTH(tbl_Données[[#This Row],[Date]])=1),YEAR(tbl_Données[[#This Row],[Date]])-1,YEAR(tbl_Données[[#This Row],[Date]]))</f>
        <v>2016</v>
      </c>
      <c r="E11" s="8">
        <f>WEEKNUM(tbl_Données[[#This Row],[Date]],21)</f>
        <v>16</v>
      </c>
      <c r="F11" s="9" t="str">
        <f>TEXT(tbl_Données[[#This Row],[Date]],"jjj")</f>
        <v>ven</v>
      </c>
    </row>
    <row r="12" spans="1:6" x14ac:dyDescent="0.25">
      <c r="A12" s="3">
        <v>42513</v>
      </c>
      <c r="B12" s="5" t="s">
        <v>3</v>
      </c>
      <c r="C12" s="1">
        <v>63</v>
      </c>
      <c r="D12" s="4">
        <f>IF(AND(WEEKNUM(tbl_Données[[#This Row],[Date]],21)=53,MONTH(tbl_Données[[#This Row],[Date]])=1),YEAR(tbl_Données[[#This Row],[Date]])-1,YEAR(tbl_Données[[#This Row],[Date]]))</f>
        <v>2016</v>
      </c>
      <c r="E12" s="8">
        <f>WEEKNUM(tbl_Données[[#This Row],[Date]],21)</f>
        <v>21</v>
      </c>
      <c r="F12" s="9" t="str">
        <f>TEXT(tbl_Données[[#This Row],[Date]],"jjj")</f>
        <v>lun</v>
      </c>
    </row>
    <row r="13" spans="1:6" x14ac:dyDescent="0.25">
      <c r="A13" s="3">
        <v>42752</v>
      </c>
      <c r="B13" s="5" t="s">
        <v>15</v>
      </c>
      <c r="C13" s="1">
        <v>68</v>
      </c>
      <c r="D13" s="4">
        <f>IF(AND(WEEKNUM(tbl_Données[[#This Row],[Date]],21)=53,MONTH(tbl_Données[[#This Row],[Date]])=1),YEAR(tbl_Données[[#This Row],[Date]])-1,YEAR(tbl_Données[[#This Row],[Date]]))</f>
        <v>2017</v>
      </c>
      <c r="E13" s="8">
        <f>WEEKNUM(tbl_Données[[#This Row],[Date]],21)</f>
        <v>3</v>
      </c>
      <c r="F13" s="9" t="str">
        <f>TEXT(tbl_Données[[#This Row],[Date]],"jjj")</f>
        <v>mar</v>
      </c>
    </row>
    <row r="14" spans="1:6" x14ac:dyDescent="0.25">
      <c r="A14" s="3">
        <v>42150</v>
      </c>
      <c r="B14" s="5" t="s">
        <v>6</v>
      </c>
      <c r="C14" s="1">
        <v>23</v>
      </c>
      <c r="D14" s="4">
        <f>IF(AND(WEEKNUM(tbl_Données[[#This Row],[Date]],21)=53,MONTH(tbl_Données[[#This Row],[Date]])=1),YEAR(tbl_Données[[#This Row],[Date]])-1,YEAR(tbl_Données[[#This Row],[Date]]))</f>
        <v>2015</v>
      </c>
      <c r="E14" s="8">
        <f>WEEKNUM(tbl_Données[[#This Row],[Date]],21)</f>
        <v>22</v>
      </c>
      <c r="F14" s="9" t="str">
        <f>TEXT(tbl_Données[[#This Row],[Date]],"jjj")</f>
        <v>mar</v>
      </c>
    </row>
    <row r="15" spans="1:6" x14ac:dyDescent="0.25">
      <c r="A15" s="3">
        <v>42534</v>
      </c>
      <c r="B15" s="5" t="s">
        <v>9</v>
      </c>
      <c r="C15" s="1">
        <v>84</v>
      </c>
      <c r="D15" s="4">
        <f>IF(AND(WEEKNUM(tbl_Données[[#This Row],[Date]],21)=53,MONTH(tbl_Données[[#This Row],[Date]])=1),YEAR(tbl_Données[[#This Row],[Date]])-1,YEAR(tbl_Données[[#This Row],[Date]]))</f>
        <v>2016</v>
      </c>
      <c r="E15" s="8">
        <f>WEEKNUM(tbl_Données[[#This Row],[Date]],21)</f>
        <v>24</v>
      </c>
      <c r="F15" s="9" t="str">
        <f>TEXT(tbl_Données[[#This Row],[Date]],"jjj")</f>
        <v>lun</v>
      </c>
    </row>
    <row r="16" spans="1:6" x14ac:dyDescent="0.25">
      <c r="A16" s="3">
        <v>42061</v>
      </c>
      <c r="B16" s="5" t="s">
        <v>1</v>
      </c>
      <c r="C16" s="1">
        <v>87</v>
      </c>
      <c r="D16" s="4">
        <f>IF(AND(WEEKNUM(tbl_Données[[#This Row],[Date]],21)=53,MONTH(tbl_Données[[#This Row],[Date]])=1),YEAR(tbl_Données[[#This Row],[Date]])-1,YEAR(tbl_Données[[#This Row],[Date]]))</f>
        <v>2015</v>
      </c>
      <c r="E16" s="8">
        <f>WEEKNUM(tbl_Données[[#This Row],[Date]],21)</f>
        <v>9</v>
      </c>
      <c r="F16" s="9" t="str">
        <f>TEXT(tbl_Données[[#This Row],[Date]],"jjj")</f>
        <v>jeu</v>
      </c>
    </row>
    <row r="17" spans="1:6" x14ac:dyDescent="0.25">
      <c r="A17" s="3">
        <v>42428</v>
      </c>
      <c r="B17" s="5" t="s">
        <v>0</v>
      </c>
      <c r="C17" s="1">
        <v>26</v>
      </c>
      <c r="D17" s="4">
        <f>IF(AND(WEEKNUM(tbl_Données[[#This Row],[Date]],21)=53,MONTH(tbl_Données[[#This Row],[Date]])=1),YEAR(tbl_Données[[#This Row],[Date]])-1,YEAR(tbl_Données[[#This Row],[Date]]))</f>
        <v>2016</v>
      </c>
      <c r="E17" s="8">
        <f>WEEKNUM(tbl_Données[[#This Row],[Date]],21)</f>
        <v>8</v>
      </c>
      <c r="F17" s="9" t="str">
        <f>TEXT(tbl_Données[[#This Row],[Date]],"jjj")</f>
        <v>dim</v>
      </c>
    </row>
    <row r="18" spans="1:6" x14ac:dyDescent="0.25">
      <c r="A18" s="3">
        <v>42344</v>
      </c>
      <c r="B18" s="5" t="s">
        <v>0</v>
      </c>
      <c r="C18" s="1">
        <v>51</v>
      </c>
      <c r="D18" s="4">
        <f>IF(AND(WEEKNUM(tbl_Données[[#This Row],[Date]],21)=53,MONTH(tbl_Données[[#This Row],[Date]])=1),YEAR(tbl_Données[[#This Row],[Date]])-1,YEAR(tbl_Données[[#This Row],[Date]]))</f>
        <v>2015</v>
      </c>
      <c r="E18" s="8">
        <f>WEEKNUM(tbl_Données[[#This Row],[Date]],21)</f>
        <v>49</v>
      </c>
      <c r="F18" s="9" t="str">
        <f>TEXT(tbl_Données[[#This Row],[Date]],"jjj")</f>
        <v>dim</v>
      </c>
    </row>
    <row r="19" spans="1:6" x14ac:dyDescent="0.25">
      <c r="A19" s="3">
        <v>42322</v>
      </c>
      <c r="B19" s="5" t="s">
        <v>18</v>
      </c>
      <c r="C19" s="1">
        <v>18</v>
      </c>
      <c r="D19" s="4">
        <f>IF(AND(WEEKNUM(tbl_Données[[#This Row],[Date]],21)=53,MONTH(tbl_Données[[#This Row],[Date]])=1),YEAR(tbl_Données[[#This Row],[Date]])-1,YEAR(tbl_Données[[#This Row],[Date]]))</f>
        <v>2015</v>
      </c>
      <c r="E19" s="8">
        <f>WEEKNUM(tbl_Données[[#This Row],[Date]],21)</f>
        <v>46</v>
      </c>
      <c r="F19" s="9" t="str">
        <f>TEXT(tbl_Données[[#This Row],[Date]],"jjj")</f>
        <v>sam</v>
      </c>
    </row>
    <row r="20" spans="1:6" x14ac:dyDescent="0.25">
      <c r="A20" s="3">
        <v>42508</v>
      </c>
      <c r="B20" s="5" t="s">
        <v>2</v>
      </c>
      <c r="C20" s="1">
        <v>63</v>
      </c>
      <c r="D20" s="4">
        <f>IF(AND(WEEKNUM(tbl_Données[[#This Row],[Date]],21)=53,MONTH(tbl_Données[[#This Row],[Date]])=1),YEAR(tbl_Données[[#This Row],[Date]])-1,YEAR(tbl_Données[[#This Row],[Date]]))</f>
        <v>2016</v>
      </c>
      <c r="E20" s="8">
        <f>WEEKNUM(tbl_Données[[#This Row],[Date]],21)</f>
        <v>20</v>
      </c>
      <c r="F20" s="9" t="str">
        <f>TEXT(tbl_Données[[#This Row],[Date]],"jjj")</f>
        <v>mer</v>
      </c>
    </row>
    <row r="21" spans="1:6" x14ac:dyDescent="0.25">
      <c r="A21" s="3">
        <v>42090</v>
      </c>
      <c r="B21" s="5" t="s">
        <v>16</v>
      </c>
      <c r="C21" s="1">
        <v>59</v>
      </c>
      <c r="D21" s="4">
        <f>IF(AND(WEEKNUM(tbl_Données[[#This Row],[Date]],21)=53,MONTH(tbl_Données[[#This Row],[Date]])=1),YEAR(tbl_Données[[#This Row],[Date]])-1,YEAR(tbl_Données[[#This Row],[Date]]))</f>
        <v>2015</v>
      </c>
      <c r="E21" s="8">
        <f>WEEKNUM(tbl_Données[[#This Row],[Date]],21)</f>
        <v>13</v>
      </c>
      <c r="F21" s="9" t="str">
        <f>TEXT(tbl_Données[[#This Row],[Date]],"jjj")</f>
        <v>ven</v>
      </c>
    </row>
    <row r="22" spans="1:6" x14ac:dyDescent="0.25">
      <c r="A22" s="3">
        <v>42528</v>
      </c>
      <c r="B22" s="5" t="s">
        <v>10</v>
      </c>
      <c r="C22" s="1">
        <v>17</v>
      </c>
      <c r="D22" s="4">
        <f>IF(AND(WEEKNUM(tbl_Données[[#This Row],[Date]],21)=53,MONTH(tbl_Données[[#This Row],[Date]])=1),YEAR(tbl_Données[[#This Row],[Date]])-1,YEAR(tbl_Données[[#This Row],[Date]]))</f>
        <v>2016</v>
      </c>
      <c r="E22" s="8">
        <f>WEEKNUM(tbl_Données[[#This Row],[Date]],21)</f>
        <v>23</v>
      </c>
      <c r="F22" s="9" t="str">
        <f>TEXT(tbl_Données[[#This Row],[Date]],"jjj")</f>
        <v>mar</v>
      </c>
    </row>
    <row r="23" spans="1:6" x14ac:dyDescent="0.25">
      <c r="A23" s="3">
        <v>42036</v>
      </c>
      <c r="B23" s="5" t="s">
        <v>0</v>
      </c>
      <c r="C23" s="1">
        <v>22</v>
      </c>
      <c r="D23" s="4">
        <f>IF(AND(WEEKNUM(tbl_Données[[#This Row],[Date]],21)=53,MONTH(tbl_Données[[#This Row],[Date]])=1),YEAR(tbl_Données[[#This Row],[Date]])-1,YEAR(tbl_Données[[#This Row],[Date]]))</f>
        <v>2015</v>
      </c>
      <c r="E23" s="8">
        <f>WEEKNUM(tbl_Données[[#This Row],[Date]],21)</f>
        <v>5</v>
      </c>
      <c r="F23" s="9" t="str">
        <f>TEXT(tbl_Données[[#This Row],[Date]],"jjj")</f>
        <v>dim</v>
      </c>
    </row>
    <row r="24" spans="1:6" x14ac:dyDescent="0.25">
      <c r="A24" s="3">
        <v>42759</v>
      </c>
      <c r="B24" s="5" t="s">
        <v>9</v>
      </c>
      <c r="C24" s="1">
        <v>76</v>
      </c>
      <c r="D24" s="4">
        <f>IF(AND(WEEKNUM(tbl_Données[[#This Row],[Date]],21)=53,MONTH(tbl_Données[[#This Row],[Date]])=1),YEAR(tbl_Données[[#This Row],[Date]])-1,YEAR(tbl_Données[[#This Row],[Date]]))</f>
        <v>2017</v>
      </c>
      <c r="E24" s="8">
        <f>WEEKNUM(tbl_Données[[#This Row],[Date]],21)</f>
        <v>4</v>
      </c>
      <c r="F24" s="9" t="str">
        <f>TEXT(tbl_Données[[#This Row],[Date]],"jjj")</f>
        <v>mar</v>
      </c>
    </row>
    <row r="25" spans="1:6" x14ac:dyDescent="0.25">
      <c r="A25" s="3">
        <v>42539</v>
      </c>
      <c r="B25" s="5" t="s">
        <v>13</v>
      </c>
      <c r="C25" s="1">
        <v>84</v>
      </c>
      <c r="D25" s="4">
        <f>IF(AND(WEEKNUM(tbl_Données[[#This Row],[Date]],21)=53,MONTH(tbl_Données[[#This Row],[Date]])=1),YEAR(tbl_Données[[#This Row],[Date]])-1,YEAR(tbl_Données[[#This Row],[Date]]))</f>
        <v>2016</v>
      </c>
      <c r="E25" s="8">
        <f>WEEKNUM(tbl_Données[[#This Row],[Date]],21)</f>
        <v>24</v>
      </c>
      <c r="F25" s="9" t="str">
        <f>TEXT(tbl_Données[[#This Row],[Date]],"jjj")</f>
        <v>sam</v>
      </c>
    </row>
    <row r="26" spans="1:6" x14ac:dyDescent="0.25">
      <c r="A26" s="3">
        <v>42060</v>
      </c>
      <c r="B26" s="5" t="s">
        <v>8</v>
      </c>
      <c r="C26" s="1">
        <v>8</v>
      </c>
      <c r="D26" s="4">
        <f>IF(AND(WEEKNUM(tbl_Données[[#This Row],[Date]],21)=53,MONTH(tbl_Données[[#This Row],[Date]])=1),YEAR(tbl_Données[[#This Row],[Date]])-1,YEAR(tbl_Données[[#This Row],[Date]]))</f>
        <v>2015</v>
      </c>
      <c r="E26" s="8">
        <f>WEEKNUM(tbl_Données[[#This Row],[Date]],21)</f>
        <v>9</v>
      </c>
      <c r="F26" s="9" t="str">
        <f>TEXT(tbl_Données[[#This Row],[Date]],"jjj")</f>
        <v>mer</v>
      </c>
    </row>
    <row r="27" spans="1:6" x14ac:dyDescent="0.25">
      <c r="A27" s="3">
        <v>42167</v>
      </c>
      <c r="B27" s="5" t="s">
        <v>18</v>
      </c>
      <c r="C27" s="1">
        <v>92</v>
      </c>
      <c r="D27" s="4">
        <f>IF(AND(WEEKNUM(tbl_Données[[#This Row],[Date]],21)=53,MONTH(tbl_Données[[#This Row],[Date]])=1),YEAR(tbl_Données[[#This Row],[Date]])-1,YEAR(tbl_Données[[#This Row],[Date]]))</f>
        <v>2015</v>
      </c>
      <c r="E27" s="8">
        <f>WEEKNUM(tbl_Données[[#This Row],[Date]],21)</f>
        <v>24</v>
      </c>
      <c r="F27" s="9" t="str">
        <f>TEXT(tbl_Données[[#This Row],[Date]],"jjj")</f>
        <v>ven</v>
      </c>
    </row>
    <row r="28" spans="1:6" x14ac:dyDescent="0.25">
      <c r="A28" s="3">
        <v>42719</v>
      </c>
      <c r="B28" s="5" t="s">
        <v>18</v>
      </c>
      <c r="C28" s="1">
        <v>80</v>
      </c>
      <c r="D28" s="4">
        <f>IF(AND(WEEKNUM(tbl_Données[[#This Row],[Date]],21)=53,MONTH(tbl_Données[[#This Row],[Date]])=1),YEAR(tbl_Données[[#This Row],[Date]])-1,YEAR(tbl_Données[[#This Row],[Date]]))</f>
        <v>2016</v>
      </c>
      <c r="E28" s="8">
        <f>WEEKNUM(tbl_Données[[#This Row],[Date]],21)</f>
        <v>50</v>
      </c>
      <c r="F28" s="9" t="str">
        <f>TEXT(tbl_Données[[#This Row],[Date]],"jjj")</f>
        <v>jeu</v>
      </c>
    </row>
    <row r="29" spans="1:6" x14ac:dyDescent="0.25">
      <c r="A29" s="3">
        <v>42564</v>
      </c>
      <c r="B29" s="5" t="s">
        <v>14</v>
      </c>
      <c r="C29" s="1">
        <v>58</v>
      </c>
      <c r="D29" s="4">
        <f>IF(AND(WEEKNUM(tbl_Données[[#This Row],[Date]],21)=53,MONTH(tbl_Données[[#This Row],[Date]])=1),YEAR(tbl_Données[[#This Row],[Date]])-1,YEAR(tbl_Données[[#This Row],[Date]]))</f>
        <v>2016</v>
      </c>
      <c r="E29" s="8">
        <f>WEEKNUM(tbl_Données[[#This Row],[Date]],21)</f>
        <v>28</v>
      </c>
      <c r="F29" s="9" t="str">
        <f>TEXT(tbl_Données[[#This Row],[Date]],"jjj")</f>
        <v>mer</v>
      </c>
    </row>
    <row r="30" spans="1:6" x14ac:dyDescent="0.25">
      <c r="A30" s="3">
        <v>42330</v>
      </c>
      <c r="B30" s="5" t="s">
        <v>5</v>
      </c>
      <c r="C30" s="1">
        <v>19</v>
      </c>
      <c r="D30" s="4">
        <f>IF(AND(WEEKNUM(tbl_Données[[#This Row],[Date]],21)=53,MONTH(tbl_Données[[#This Row],[Date]])=1),YEAR(tbl_Données[[#This Row],[Date]])-1,YEAR(tbl_Données[[#This Row],[Date]]))</f>
        <v>2015</v>
      </c>
      <c r="E30" s="8">
        <f>WEEKNUM(tbl_Données[[#This Row],[Date]],21)</f>
        <v>47</v>
      </c>
      <c r="F30" s="9" t="str">
        <f>TEXT(tbl_Données[[#This Row],[Date]],"jjj")</f>
        <v>dim</v>
      </c>
    </row>
    <row r="31" spans="1:6" x14ac:dyDescent="0.25">
      <c r="A31" s="3">
        <v>42547</v>
      </c>
      <c r="B31" s="5" t="s">
        <v>1</v>
      </c>
      <c r="C31" s="1">
        <v>97</v>
      </c>
      <c r="D31" s="4">
        <f>IF(AND(WEEKNUM(tbl_Données[[#This Row],[Date]],21)=53,MONTH(tbl_Données[[#This Row],[Date]])=1),YEAR(tbl_Données[[#This Row],[Date]])-1,YEAR(tbl_Données[[#This Row],[Date]]))</f>
        <v>2016</v>
      </c>
      <c r="E31" s="8">
        <f>WEEKNUM(tbl_Données[[#This Row],[Date]],21)</f>
        <v>25</v>
      </c>
      <c r="F31" s="9" t="str">
        <f>TEXT(tbl_Données[[#This Row],[Date]],"jjj")</f>
        <v>dim</v>
      </c>
    </row>
    <row r="32" spans="1:6" x14ac:dyDescent="0.25">
      <c r="A32" s="3">
        <v>42515</v>
      </c>
      <c r="B32" s="5" t="s">
        <v>0</v>
      </c>
      <c r="C32" s="1">
        <v>88</v>
      </c>
      <c r="D32" s="4">
        <f>IF(AND(WEEKNUM(tbl_Données[[#This Row],[Date]],21)=53,MONTH(tbl_Données[[#This Row],[Date]])=1),YEAR(tbl_Données[[#This Row],[Date]])-1,YEAR(tbl_Données[[#This Row],[Date]]))</f>
        <v>2016</v>
      </c>
      <c r="E32" s="8">
        <f>WEEKNUM(tbl_Données[[#This Row],[Date]],21)</f>
        <v>21</v>
      </c>
      <c r="F32" s="9" t="str">
        <f>TEXT(tbl_Données[[#This Row],[Date]],"jjj")</f>
        <v>mer</v>
      </c>
    </row>
    <row r="33" spans="1:6" x14ac:dyDescent="0.25">
      <c r="A33" s="3">
        <v>42075</v>
      </c>
      <c r="B33" s="5" t="s">
        <v>14</v>
      </c>
      <c r="C33" s="1">
        <v>54</v>
      </c>
      <c r="D33" s="4">
        <f>IF(AND(WEEKNUM(tbl_Données[[#This Row],[Date]],21)=53,MONTH(tbl_Données[[#This Row],[Date]])=1),YEAR(tbl_Données[[#This Row],[Date]])-1,YEAR(tbl_Données[[#This Row],[Date]]))</f>
        <v>2015</v>
      </c>
      <c r="E33" s="8">
        <f>WEEKNUM(tbl_Données[[#This Row],[Date]],21)</f>
        <v>11</v>
      </c>
      <c r="F33" s="9" t="str">
        <f>TEXT(tbl_Données[[#This Row],[Date]],"jjj")</f>
        <v>jeu</v>
      </c>
    </row>
    <row r="34" spans="1:6" x14ac:dyDescent="0.25">
      <c r="A34" s="3">
        <v>42262</v>
      </c>
      <c r="B34" s="5" t="s">
        <v>15</v>
      </c>
      <c r="C34" s="1">
        <v>79</v>
      </c>
      <c r="D34" s="4">
        <f>IF(AND(WEEKNUM(tbl_Données[[#This Row],[Date]],21)=53,MONTH(tbl_Données[[#This Row],[Date]])=1),YEAR(tbl_Données[[#This Row],[Date]])-1,YEAR(tbl_Données[[#This Row],[Date]]))</f>
        <v>2015</v>
      </c>
      <c r="E34" s="8">
        <f>WEEKNUM(tbl_Données[[#This Row],[Date]],21)</f>
        <v>38</v>
      </c>
      <c r="F34" s="9" t="str">
        <f>TEXT(tbl_Données[[#This Row],[Date]],"jjj")</f>
        <v>mar</v>
      </c>
    </row>
    <row r="35" spans="1:6" x14ac:dyDescent="0.25">
      <c r="A35" s="3">
        <v>42594</v>
      </c>
      <c r="B35" s="5" t="s">
        <v>11</v>
      </c>
      <c r="C35" s="1">
        <v>33</v>
      </c>
      <c r="D35" s="4">
        <f>IF(AND(WEEKNUM(tbl_Données[[#This Row],[Date]],21)=53,MONTH(tbl_Données[[#This Row],[Date]])=1),YEAR(tbl_Données[[#This Row],[Date]])-1,YEAR(tbl_Données[[#This Row],[Date]]))</f>
        <v>2016</v>
      </c>
      <c r="E35" s="8">
        <f>WEEKNUM(tbl_Données[[#This Row],[Date]],21)</f>
        <v>32</v>
      </c>
      <c r="F35" s="9" t="str">
        <f>TEXT(tbl_Données[[#This Row],[Date]],"jjj")</f>
        <v>ven</v>
      </c>
    </row>
    <row r="36" spans="1:6" x14ac:dyDescent="0.25">
      <c r="A36" s="3">
        <v>42072</v>
      </c>
      <c r="B36" s="5" t="s">
        <v>10</v>
      </c>
      <c r="C36" s="1">
        <v>58</v>
      </c>
      <c r="D36" s="4">
        <f>IF(AND(WEEKNUM(tbl_Données[[#This Row],[Date]],21)=53,MONTH(tbl_Données[[#This Row],[Date]])=1),YEAR(tbl_Données[[#This Row],[Date]])-1,YEAR(tbl_Données[[#This Row],[Date]]))</f>
        <v>2015</v>
      </c>
      <c r="E36" s="8">
        <f>WEEKNUM(tbl_Données[[#This Row],[Date]],21)</f>
        <v>11</v>
      </c>
      <c r="F36" s="9" t="str">
        <f>TEXT(tbl_Données[[#This Row],[Date]],"jjj")</f>
        <v>lun</v>
      </c>
    </row>
    <row r="37" spans="1:6" x14ac:dyDescent="0.25">
      <c r="A37" s="3">
        <v>42241</v>
      </c>
      <c r="B37" s="5" t="s">
        <v>7</v>
      </c>
      <c r="C37" s="1">
        <v>22</v>
      </c>
      <c r="D37" s="4">
        <f>IF(AND(WEEKNUM(tbl_Données[[#This Row],[Date]],21)=53,MONTH(tbl_Données[[#This Row],[Date]])=1),YEAR(tbl_Données[[#This Row],[Date]])-1,YEAR(tbl_Données[[#This Row],[Date]]))</f>
        <v>2015</v>
      </c>
      <c r="E37" s="8">
        <f>WEEKNUM(tbl_Données[[#This Row],[Date]],21)</f>
        <v>35</v>
      </c>
      <c r="F37" s="9" t="str">
        <f>TEXT(tbl_Données[[#This Row],[Date]],"jjj")</f>
        <v>mar</v>
      </c>
    </row>
    <row r="38" spans="1:6" x14ac:dyDescent="0.25">
      <c r="A38" s="3">
        <v>42046</v>
      </c>
      <c r="B38" s="5" t="s">
        <v>11</v>
      </c>
      <c r="C38" s="1">
        <v>100</v>
      </c>
      <c r="D38" s="4">
        <f>IF(AND(WEEKNUM(tbl_Données[[#This Row],[Date]],21)=53,MONTH(tbl_Données[[#This Row],[Date]])=1),YEAR(tbl_Données[[#This Row],[Date]])-1,YEAR(tbl_Données[[#This Row],[Date]]))</f>
        <v>2015</v>
      </c>
      <c r="E38" s="8">
        <f>WEEKNUM(tbl_Données[[#This Row],[Date]],21)</f>
        <v>7</v>
      </c>
      <c r="F38" s="9" t="str">
        <f>TEXT(tbl_Données[[#This Row],[Date]],"jjj")</f>
        <v>mer</v>
      </c>
    </row>
    <row r="39" spans="1:6" x14ac:dyDescent="0.25">
      <c r="A39" s="3">
        <v>42395</v>
      </c>
      <c r="B39" s="5" t="s">
        <v>17</v>
      </c>
      <c r="C39" s="1">
        <v>38</v>
      </c>
      <c r="D39" s="4">
        <f>IF(AND(WEEKNUM(tbl_Données[[#This Row],[Date]],21)=53,MONTH(tbl_Données[[#This Row],[Date]])=1),YEAR(tbl_Données[[#This Row],[Date]])-1,YEAR(tbl_Données[[#This Row],[Date]]))</f>
        <v>2016</v>
      </c>
      <c r="E39" s="8">
        <f>WEEKNUM(tbl_Données[[#This Row],[Date]],21)</f>
        <v>4</v>
      </c>
      <c r="F39" s="9" t="str">
        <f>TEXT(tbl_Données[[#This Row],[Date]],"jjj")</f>
        <v>mar</v>
      </c>
    </row>
    <row r="40" spans="1:6" x14ac:dyDescent="0.25">
      <c r="A40" s="3">
        <v>42387</v>
      </c>
      <c r="B40" s="5" t="s">
        <v>12</v>
      </c>
      <c r="C40" s="1">
        <v>8</v>
      </c>
      <c r="D40" s="4">
        <f>IF(AND(WEEKNUM(tbl_Données[[#This Row],[Date]],21)=53,MONTH(tbl_Données[[#This Row],[Date]])=1),YEAR(tbl_Données[[#This Row],[Date]])-1,YEAR(tbl_Données[[#This Row],[Date]]))</f>
        <v>2016</v>
      </c>
      <c r="E40" s="8">
        <f>WEEKNUM(tbl_Données[[#This Row],[Date]],21)</f>
        <v>3</v>
      </c>
      <c r="F40" s="9" t="str">
        <f>TEXT(tbl_Données[[#This Row],[Date]],"jjj")</f>
        <v>lun</v>
      </c>
    </row>
    <row r="41" spans="1:6" x14ac:dyDescent="0.25">
      <c r="A41" s="3">
        <v>42273</v>
      </c>
      <c r="B41" s="5" t="s">
        <v>18</v>
      </c>
      <c r="C41" s="1">
        <v>93</v>
      </c>
      <c r="D41" s="4">
        <f>IF(AND(WEEKNUM(tbl_Données[[#This Row],[Date]],21)=53,MONTH(tbl_Données[[#This Row],[Date]])=1),YEAR(tbl_Données[[#This Row],[Date]])-1,YEAR(tbl_Données[[#This Row],[Date]]))</f>
        <v>2015</v>
      </c>
      <c r="E41" s="8">
        <f>WEEKNUM(tbl_Données[[#This Row],[Date]],21)</f>
        <v>39</v>
      </c>
      <c r="F41" s="9" t="str">
        <f>TEXT(tbl_Données[[#This Row],[Date]],"jjj")</f>
        <v>sam</v>
      </c>
    </row>
    <row r="42" spans="1:6" x14ac:dyDescent="0.25">
      <c r="A42" s="3">
        <v>42731</v>
      </c>
      <c r="B42" s="5" t="s">
        <v>11</v>
      </c>
      <c r="C42" s="1">
        <v>72</v>
      </c>
      <c r="D42" s="4">
        <f>IF(AND(WEEKNUM(tbl_Données[[#This Row],[Date]],21)=53,MONTH(tbl_Données[[#This Row],[Date]])=1),YEAR(tbl_Données[[#This Row],[Date]])-1,YEAR(tbl_Données[[#This Row],[Date]]))</f>
        <v>2016</v>
      </c>
      <c r="E42" s="8">
        <f>WEEKNUM(tbl_Données[[#This Row],[Date]],21)</f>
        <v>52</v>
      </c>
      <c r="F42" s="9" t="str">
        <f>TEXT(tbl_Données[[#This Row],[Date]],"jjj")</f>
        <v>mar</v>
      </c>
    </row>
    <row r="43" spans="1:6" x14ac:dyDescent="0.25">
      <c r="A43" s="3">
        <v>42224</v>
      </c>
      <c r="B43" s="5" t="s">
        <v>1</v>
      </c>
      <c r="C43" s="1">
        <v>82</v>
      </c>
      <c r="D43" s="4">
        <f>IF(AND(WEEKNUM(tbl_Données[[#This Row],[Date]],21)=53,MONTH(tbl_Données[[#This Row],[Date]])=1),YEAR(tbl_Données[[#This Row],[Date]])-1,YEAR(tbl_Données[[#This Row],[Date]]))</f>
        <v>2015</v>
      </c>
      <c r="E43" s="8">
        <f>WEEKNUM(tbl_Données[[#This Row],[Date]],21)</f>
        <v>32</v>
      </c>
      <c r="F43" s="9" t="str">
        <f>TEXT(tbl_Données[[#This Row],[Date]],"jjj")</f>
        <v>sam</v>
      </c>
    </row>
    <row r="44" spans="1:6" x14ac:dyDescent="0.25">
      <c r="A44" s="3">
        <v>42066</v>
      </c>
      <c r="B44" s="5" t="s">
        <v>0</v>
      </c>
      <c r="C44" s="1">
        <v>13</v>
      </c>
      <c r="D44" s="4">
        <f>IF(AND(WEEKNUM(tbl_Données[[#This Row],[Date]],21)=53,MONTH(tbl_Données[[#This Row],[Date]])=1),YEAR(tbl_Données[[#This Row],[Date]])-1,YEAR(tbl_Données[[#This Row],[Date]]))</f>
        <v>2015</v>
      </c>
      <c r="E44" s="8">
        <f>WEEKNUM(tbl_Données[[#This Row],[Date]],21)</f>
        <v>10</v>
      </c>
      <c r="F44" s="9" t="str">
        <f>TEXT(tbl_Données[[#This Row],[Date]],"jjj")</f>
        <v>mar</v>
      </c>
    </row>
    <row r="45" spans="1:6" x14ac:dyDescent="0.25">
      <c r="A45" s="3">
        <v>42143</v>
      </c>
      <c r="B45" s="5" t="s">
        <v>15</v>
      </c>
      <c r="C45" s="1">
        <v>100</v>
      </c>
      <c r="D45" s="4">
        <f>IF(AND(WEEKNUM(tbl_Données[[#This Row],[Date]],21)=53,MONTH(tbl_Données[[#This Row],[Date]])=1),YEAR(tbl_Données[[#This Row],[Date]])-1,YEAR(tbl_Données[[#This Row],[Date]]))</f>
        <v>2015</v>
      </c>
      <c r="E45" s="8">
        <f>WEEKNUM(tbl_Données[[#This Row],[Date]],21)</f>
        <v>21</v>
      </c>
      <c r="F45" s="9" t="str">
        <f>TEXT(tbl_Données[[#This Row],[Date]],"jjj")</f>
        <v>mar</v>
      </c>
    </row>
    <row r="46" spans="1:6" x14ac:dyDescent="0.25">
      <c r="A46" s="3">
        <v>42498</v>
      </c>
      <c r="B46" s="5" t="s">
        <v>14</v>
      </c>
      <c r="C46" s="1">
        <v>64</v>
      </c>
      <c r="D46" s="4">
        <f>IF(AND(WEEKNUM(tbl_Données[[#This Row],[Date]],21)=53,MONTH(tbl_Données[[#This Row],[Date]])=1),YEAR(tbl_Données[[#This Row],[Date]])-1,YEAR(tbl_Données[[#This Row],[Date]]))</f>
        <v>2016</v>
      </c>
      <c r="E46" s="8">
        <f>WEEKNUM(tbl_Données[[#This Row],[Date]],21)</f>
        <v>18</v>
      </c>
      <c r="F46" s="9" t="str">
        <f>TEXT(tbl_Données[[#This Row],[Date]],"jjj")</f>
        <v>dim</v>
      </c>
    </row>
    <row r="47" spans="1:6" x14ac:dyDescent="0.25">
      <c r="A47" s="3">
        <v>42212</v>
      </c>
      <c r="B47" s="5" t="s">
        <v>7</v>
      </c>
      <c r="C47" s="1">
        <v>83</v>
      </c>
      <c r="D47" s="4">
        <f>IF(AND(WEEKNUM(tbl_Données[[#This Row],[Date]],21)=53,MONTH(tbl_Données[[#This Row],[Date]])=1),YEAR(tbl_Données[[#This Row],[Date]])-1,YEAR(tbl_Données[[#This Row],[Date]]))</f>
        <v>2015</v>
      </c>
      <c r="E47" s="8">
        <f>WEEKNUM(tbl_Données[[#This Row],[Date]],21)</f>
        <v>31</v>
      </c>
      <c r="F47" s="9" t="str">
        <f>TEXT(tbl_Données[[#This Row],[Date]],"jjj")</f>
        <v>lun</v>
      </c>
    </row>
    <row r="48" spans="1:6" x14ac:dyDescent="0.25">
      <c r="A48" s="3">
        <v>42279</v>
      </c>
      <c r="B48" s="5" t="s">
        <v>0</v>
      </c>
      <c r="C48" s="1">
        <v>86</v>
      </c>
      <c r="D48" s="4">
        <f>IF(AND(WEEKNUM(tbl_Données[[#This Row],[Date]],21)=53,MONTH(tbl_Données[[#This Row],[Date]])=1),YEAR(tbl_Données[[#This Row],[Date]])-1,YEAR(tbl_Données[[#This Row],[Date]]))</f>
        <v>2015</v>
      </c>
      <c r="E48" s="8">
        <f>WEEKNUM(tbl_Données[[#This Row],[Date]],21)</f>
        <v>40</v>
      </c>
      <c r="F48" s="9" t="str">
        <f>TEXT(tbl_Données[[#This Row],[Date]],"jjj")</f>
        <v>ven</v>
      </c>
    </row>
    <row r="49" spans="1:6" x14ac:dyDescent="0.25">
      <c r="A49" s="3">
        <v>42378</v>
      </c>
      <c r="B49" s="5" t="s">
        <v>18</v>
      </c>
      <c r="C49" s="1">
        <v>37</v>
      </c>
      <c r="D49" s="4">
        <f>IF(AND(WEEKNUM(tbl_Données[[#This Row],[Date]],21)=53,MONTH(tbl_Données[[#This Row],[Date]])=1),YEAR(tbl_Données[[#This Row],[Date]])-1,YEAR(tbl_Données[[#This Row],[Date]]))</f>
        <v>2016</v>
      </c>
      <c r="E49" s="8">
        <f>WEEKNUM(tbl_Données[[#This Row],[Date]],21)</f>
        <v>1</v>
      </c>
      <c r="F49" s="9" t="str">
        <f>TEXT(tbl_Données[[#This Row],[Date]],"jjj")</f>
        <v>sam</v>
      </c>
    </row>
    <row r="50" spans="1:6" x14ac:dyDescent="0.25">
      <c r="A50" s="3">
        <v>42106</v>
      </c>
      <c r="B50" s="5" t="s">
        <v>16</v>
      </c>
      <c r="C50" s="1">
        <v>78</v>
      </c>
      <c r="D50" s="4">
        <f>IF(AND(WEEKNUM(tbl_Données[[#This Row],[Date]],21)=53,MONTH(tbl_Données[[#This Row],[Date]])=1),YEAR(tbl_Données[[#This Row],[Date]])-1,YEAR(tbl_Données[[#This Row],[Date]]))</f>
        <v>2015</v>
      </c>
      <c r="E50" s="8">
        <f>WEEKNUM(tbl_Données[[#This Row],[Date]],21)</f>
        <v>15</v>
      </c>
      <c r="F50" s="9" t="str">
        <f>TEXT(tbl_Données[[#This Row],[Date]],"jjj")</f>
        <v>dim</v>
      </c>
    </row>
    <row r="51" spans="1:6" x14ac:dyDescent="0.25">
      <c r="A51" s="3">
        <v>42632</v>
      </c>
      <c r="B51" s="5" t="s">
        <v>19</v>
      </c>
      <c r="C51" s="1">
        <v>65</v>
      </c>
      <c r="D51" s="4">
        <f>IF(AND(WEEKNUM(tbl_Données[[#This Row],[Date]],21)=53,MONTH(tbl_Données[[#This Row],[Date]])=1),YEAR(tbl_Données[[#This Row],[Date]])-1,YEAR(tbl_Données[[#This Row],[Date]]))</f>
        <v>2016</v>
      </c>
      <c r="E51" s="8">
        <f>WEEKNUM(tbl_Données[[#This Row],[Date]],21)</f>
        <v>38</v>
      </c>
      <c r="F51" s="9" t="str">
        <f>TEXT(tbl_Données[[#This Row],[Date]],"jjj")</f>
        <v>lun</v>
      </c>
    </row>
    <row r="52" spans="1:6" x14ac:dyDescent="0.25">
      <c r="A52" s="3">
        <v>42245</v>
      </c>
      <c r="B52" s="5" t="s">
        <v>7</v>
      </c>
      <c r="C52" s="1">
        <v>29</v>
      </c>
      <c r="D52" s="4">
        <f>IF(AND(WEEKNUM(tbl_Données[[#This Row],[Date]],21)=53,MONTH(tbl_Données[[#This Row],[Date]])=1),YEAR(tbl_Données[[#This Row],[Date]])-1,YEAR(tbl_Données[[#This Row],[Date]]))</f>
        <v>2015</v>
      </c>
      <c r="E52" s="8">
        <f>WEEKNUM(tbl_Données[[#This Row],[Date]],21)</f>
        <v>35</v>
      </c>
      <c r="F52" s="9" t="str">
        <f>TEXT(tbl_Données[[#This Row],[Date]],"jjj")</f>
        <v>sam</v>
      </c>
    </row>
    <row r="53" spans="1:6" x14ac:dyDescent="0.25">
      <c r="A53" s="3">
        <v>42071</v>
      </c>
      <c r="B53" s="5" t="s">
        <v>15</v>
      </c>
      <c r="C53" s="1">
        <v>57</v>
      </c>
      <c r="D53" s="4">
        <f>IF(AND(WEEKNUM(tbl_Données[[#This Row],[Date]],21)=53,MONTH(tbl_Données[[#This Row],[Date]])=1),YEAR(tbl_Données[[#This Row],[Date]])-1,YEAR(tbl_Données[[#This Row],[Date]]))</f>
        <v>2015</v>
      </c>
      <c r="E53" s="8">
        <f>WEEKNUM(tbl_Données[[#This Row],[Date]],21)</f>
        <v>10</v>
      </c>
      <c r="F53" s="9" t="str">
        <f>TEXT(tbl_Données[[#This Row],[Date]],"jjj")</f>
        <v>dim</v>
      </c>
    </row>
    <row r="54" spans="1:6" x14ac:dyDescent="0.25">
      <c r="A54" s="3">
        <v>42011</v>
      </c>
      <c r="B54" s="5" t="s">
        <v>6</v>
      </c>
      <c r="C54" s="1">
        <v>35</v>
      </c>
      <c r="D54" s="4">
        <f>IF(AND(WEEKNUM(tbl_Données[[#This Row],[Date]],21)=53,MONTH(tbl_Données[[#This Row],[Date]])=1),YEAR(tbl_Données[[#This Row],[Date]])-1,YEAR(tbl_Données[[#This Row],[Date]]))</f>
        <v>2015</v>
      </c>
      <c r="E54" s="8">
        <f>WEEKNUM(tbl_Données[[#This Row],[Date]],21)</f>
        <v>2</v>
      </c>
      <c r="F54" s="9" t="str">
        <f>TEXT(tbl_Données[[#This Row],[Date]],"jjj")</f>
        <v>mer</v>
      </c>
    </row>
    <row r="55" spans="1:6" x14ac:dyDescent="0.25">
      <c r="A55" s="3">
        <v>42355</v>
      </c>
      <c r="B55" s="5" t="s">
        <v>18</v>
      </c>
      <c r="C55" s="1">
        <v>94</v>
      </c>
      <c r="D55" s="4">
        <f>IF(AND(WEEKNUM(tbl_Données[[#This Row],[Date]],21)=53,MONTH(tbl_Données[[#This Row],[Date]])=1),YEAR(tbl_Données[[#This Row],[Date]])-1,YEAR(tbl_Données[[#This Row],[Date]]))</f>
        <v>2015</v>
      </c>
      <c r="E55" s="8">
        <f>WEEKNUM(tbl_Données[[#This Row],[Date]],21)</f>
        <v>51</v>
      </c>
      <c r="F55" s="9" t="str">
        <f>TEXT(tbl_Données[[#This Row],[Date]],"jjj")</f>
        <v>jeu</v>
      </c>
    </row>
    <row r="56" spans="1:6" x14ac:dyDescent="0.25">
      <c r="A56" s="3">
        <v>42029</v>
      </c>
      <c r="B56" s="5" t="s">
        <v>2</v>
      </c>
      <c r="C56" s="1">
        <v>33</v>
      </c>
      <c r="D56" s="4">
        <f>IF(AND(WEEKNUM(tbl_Données[[#This Row],[Date]],21)=53,MONTH(tbl_Données[[#This Row],[Date]])=1),YEAR(tbl_Données[[#This Row],[Date]])-1,YEAR(tbl_Données[[#This Row],[Date]]))</f>
        <v>2015</v>
      </c>
      <c r="E56" s="8">
        <f>WEEKNUM(tbl_Données[[#This Row],[Date]],21)</f>
        <v>4</v>
      </c>
      <c r="F56" s="9" t="str">
        <f>TEXT(tbl_Données[[#This Row],[Date]],"jjj")</f>
        <v>dim</v>
      </c>
    </row>
    <row r="57" spans="1:6" x14ac:dyDescent="0.25">
      <c r="A57" s="3">
        <v>42326</v>
      </c>
      <c r="B57" s="5" t="s">
        <v>3</v>
      </c>
      <c r="C57" s="1">
        <v>29</v>
      </c>
      <c r="D57" s="4">
        <f>IF(AND(WEEKNUM(tbl_Données[[#This Row],[Date]],21)=53,MONTH(tbl_Données[[#This Row],[Date]])=1),YEAR(tbl_Données[[#This Row],[Date]])-1,YEAR(tbl_Données[[#This Row],[Date]]))</f>
        <v>2015</v>
      </c>
      <c r="E57" s="8">
        <f>WEEKNUM(tbl_Données[[#This Row],[Date]],21)</f>
        <v>47</v>
      </c>
      <c r="F57" s="9" t="str">
        <f>TEXT(tbl_Données[[#This Row],[Date]],"jjj")</f>
        <v>mer</v>
      </c>
    </row>
    <row r="58" spans="1:6" x14ac:dyDescent="0.25">
      <c r="A58" s="3">
        <v>42547</v>
      </c>
      <c r="B58" s="5" t="s">
        <v>10</v>
      </c>
      <c r="C58" s="1">
        <v>34</v>
      </c>
      <c r="D58" s="4">
        <f>IF(AND(WEEKNUM(tbl_Données[[#This Row],[Date]],21)=53,MONTH(tbl_Données[[#This Row],[Date]])=1),YEAR(tbl_Données[[#This Row],[Date]])-1,YEAR(tbl_Données[[#This Row],[Date]]))</f>
        <v>2016</v>
      </c>
      <c r="E58" s="8">
        <f>WEEKNUM(tbl_Données[[#This Row],[Date]],21)</f>
        <v>25</v>
      </c>
      <c r="F58" s="9" t="str">
        <f>TEXT(tbl_Données[[#This Row],[Date]],"jjj")</f>
        <v>dim</v>
      </c>
    </row>
    <row r="59" spans="1:6" x14ac:dyDescent="0.25">
      <c r="A59" s="3">
        <v>42683</v>
      </c>
      <c r="B59" s="5" t="s">
        <v>11</v>
      </c>
      <c r="C59" s="1">
        <v>88</v>
      </c>
      <c r="D59" s="4">
        <f>IF(AND(WEEKNUM(tbl_Données[[#This Row],[Date]],21)=53,MONTH(tbl_Données[[#This Row],[Date]])=1),YEAR(tbl_Données[[#This Row],[Date]])-1,YEAR(tbl_Données[[#This Row],[Date]]))</f>
        <v>2016</v>
      </c>
      <c r="E59" s="8">
        <f>WEEKNUM(tbl_Données[[#This Row],[Date]],21)</f>
        <v>45</v>
      </c>
      <c r="F59" s="9" t="str">
        <f>TEXT(tbl_Données[[#This Row],[Date]],"jjj")</f>
        <v>mer</v>
      </c>
    </row>
    <row r="60" spans="1:6" x14ac:dyDescent="0.25">
      <c r="A60" s="3">
        <v>42622</v>
      </c>
      <c r="B60" s="5" t="s">
        <v>0</v>
      </c>
      <c r="C60" s="1">
        <v>14</v>
      </c>
      <c r="D60" s="4">
        <f>IF(AND(WEEKNUM(tbl_Données[[#This Row],[Date]],21)=53,MONTH(tbl_Données[[#This Row],[Date]])=1),YEAR(tbl_Données[[#This Row],[Date]])-1,YEAR(tbl_Données[[#This Row],[Date]]))</f>
        <v>2016</v>
      </c>
      <c r="E60" s="8">
        <f>WEEKNUM(tbl_Données[[#This Row],[Date]],21)</f>
        <v>36</v>
      </c>
      <c r="F60" s="9" t="str">
        <f>TEXT(tbl_Données[[#This Row],[Date]],"jjj")</f>
        <v>ven</v>
      </c>
    </row>
    <row r="61" spans="1:6" x14ac:dyDescent="0.25">
      <c r="A61" s="3">
        <v>42590</v>
      </c>
      <c r="B61" s="5" t="s">
        <v>0</v>
      </c>
      <c r="C61" s="1">
        <v>20</v>
      </c>
      <c r="D61" s="4">
        <f>IF(AND(WEEKNUM(tbl_Données[[#This Row],[Date]],21)=53,MONTH(tbl_Données[[#This Row],[Date]])=1),YEAR(tbl_Données[[#This Row],[Date]])-1,YEAR(tbl_Données[[#This Row],[Date]]))</f>
        <v>2016</v>
      </c>
      <c r="E61" s="8">
        <f>WEEKNUM(tbl_Données[[#This Row],[Date]],21)</f>
        <v>32</v>
      </c>
      <c r="F61" s="9" t="str">
        <f>TEXT(tbl_Données[[#This Row],[Date]],"jjj")</f>
        <v>lun</v>
      </c>
    </row>
    <row r="62" spans="1:6" x14ac:dyDescent="0.25">
      <c r="A62" s="3">
        <v>42305</v>
      </c>
      <c r="B62" s="5" t="s">
        <v>2</v>
      </c>
      <c r="C62" s="1">
        <v>31</v>
      </c>
      <c r="D62" s="4">
        <f>IF(AND(WEEKNUM(tbl_Données[[#This Row],[Date]],21)=53,MONTH(tbl_Données[[#This Row],[Date]])=1),YEAR(tbl_Données[[#This Row],[Date]])-1,YEAR(tbl_Données[[#This Row],[Date]]))</f>
        <v>2015</v>
      </c>
      <c r="E62" s="8">
        <f>WEEKNUM(tbl_Données[[#This Row],[Date]],21)</f>
        <v>44</v>
      </c>
      <c r="F62" s="9" t="str">
        <f>TEXT(tbl_Données[[#This Row],[Date]],"jjj")</f>
        <v>mer</v>
      </c>
    </row>
    <row r="63" spans="1:6" x14ac:dyDescent="0.25">
      <c r="A63" s="3">
        <v>42147</v>
      </c>
      <c r="B63" s="5" t="s">
        <v>0</v>
      </c>
      <c r="C63" s="1">
        <v>79</v>
      </c>
      <c r="D63" s="4">
        <f>IF(AND(WEEKNUM(tbl_Données[[#This Row],[Date]],21)=53,MONTH(tbl_Données[[#This Row],[Date]])=1),YEAR(tbl_Données[[#This Row],[Date]])-1,YEAR(tbl_Données[[#This Row],[Date]]))</f>
        <v>2015</v>
      </c>
      <c r="E63" s="8">
        <f>WEEKNUM(tbl_Données[[#This Row],[Date]],21)</f>
        <v>21</v>
      </c>
      <c r="F63" s="9" t="str">
        <f>TEXT(tbl_Données[[#This Row],[Date]],"jjj")</f>
        <v>sam</v>
      </c>
    </row>
    <row r="64" spans="1:6" x14ac:dyDescent="0.25">
      <c r="A64" s="3">
        <v>42469</v>
      </c>
      <c r="B64" s="5" t="s">
        <v>11</v>
      </c>
      <c r="C64" s="1">
        <v>42</v>
      </c>
      <c r="D64" s="4">
        <f>IF(AND(WEEKNUM(tbl_Données[[#This Row],[Date]],21)=53,MONTH(tbl_Données[[#This Row],[Date]])=1),YEAR(tbl_Données[[#This Row],[Date]])-1,YEAR(tbl_Données[[#This Row],[Date]]))</f>
        <v>2016</v>
      </c>
      <c r="E64" s="8">
        <f>WEEKNUM(tbl_Données[[#This Row],[Date]],21)</f>
        <v>14</v>
      </c>
      <c r="F64" s="9" t="str">
        <f>TEXT(tbl_Données[[#This Row],[Date]],"jjj")</f>
        <v>sam</v>
      </c>
    </row>
    <row r="65" spans="1:6" x14ac:dyDescent="0.25">
      <c r="A65" s="3">
        <v>42093</v>
      </c>
      <c r="B65" s="5" t="s">
        <v>14</v>
      </c>
      <c r="C65" s="1">
        <v>29</v>
      </c>
      <c r="D65" s="4">
        <f>IF(AND(WEEKNUM(tbl_Données[[#This Row],[Date]],21)=53,MONTH(tbl_Données[[#This Row],[Date]])=1),YEAR(tbl_Données[[#This Row],[Date]])-1,YEAR(tbl_Données[[#This Row],[Date]]))</f>
        <v>2015</v>
      </c>
      <c r="E65" s="8">
        <f>WEEKNUM(tbl_Données[[#This Row],[Date]],21)</f>
        <v>14</v>
      </c>
      <c r="F65" s="9" t="str">
        <f>TEXT(tbl_Données[[#This Row],[Date]],"jjj")</f>
        <v>lun</v>
      </c>
    </row>
    <row r="66" spans="1:6" x14ac:dyDescent="0.25">
      <c r="A66" s="3">
        <v>42586</v>
      </c>
      <c r="B66" s="5" t="s">
        <v>3</v>
      </c>
      <c r="C66" s="1">
        <v>80</v>
      </c>
      <c r="D66" s="4">
        <f>IF(AND(WEEKNUM(tbl_Données[[#This Row],[Date]],21)=53,MONTH(tbl_Données[[#This Row],[Date]])=1),YEAR(tbl_Données[[#This Row],[Date]])-1,YEAR(tbl_Données[[#This Row],[Date]]))</f>
        <v>2016</v>
      </c>
      <c r="E66" s="8">
        <f>WEEKNUM(tbl_Données[[#This Row],[Date]],21)</f>
        <v>31</v>
      </c>
      <c r="F66" s="9" t="str">
        <f>TEXT(tbl_Données[[#This Row],[Date]],"jjj")</f>
        <v>jeu</v>
      </c>
    </row>
    <row r="67" spans="1:6" x14ac:dyDescent="0.25">
      <c r="A67" s="3">
        <v>42579</v>
      </c>
      <c r="B67" s="5" t="s">
        <v>17</v>
      </c>
      <c r="C67" s="1">
        <v>62</v>
      </c>
      <c r="D67" s="4">
        <f>IF(AND(WEEKNUM(tbl_Données[[#This Row],[Date]],21)=53,MONTH(tbl_Données[[#This Row],[Date]])=1),YEAR(tbl_Données[[#This Row],[Date]])-1,YEAR(tbl_Données[[#This Row],[Date]]))</f>
        <v>2016</v>
      </c>
      <c r="E67" s="8">
        <f>WEEKNUM(tbl_Données[[#This Row],[Date]],21)</f>
        <v>30</v>
      </c>
      <c r="F67" s="9" t="str">
        <f>TEXT(tbl_Données[[#This Row],[Date]],"jjj")</f>
        <v>jeu</v>
      </c>
    </row>
    <row r="68" spans="1:6" x14ac:dyDescent="0.25">
      <c r="A68" s="3">
        <v>42421</v>
      </c>
      <c r="B68" s="5" t="s">
        <v>6</v>
      </c>
      <c r="C68" s="1">
        <v>26</v>
      </c>
      <c r="D68" s="4">
        <f>IF(AND(WEEKNUM(tbl_Données[[#This Row],[Date]],21)=53,MONTH(tbl_Données[[#This Row],[Date]])=1),YEAR(tbl_Données[[#This Row],[Date]])-1,YEAR(tbl_Données[[#This Row],[Date]]))</f>
        <v>2016</v>
      </c>
      <c r="E68" s="8">
        <f>WEEKNUM(tbl_Données[[#This Row],[Date]],21)</f>
        <v>7</v>
      </c>
      <c r="F68" s="9" t="str">
        <f>TEXT(tbl_Données[[#This Row],[Date]],"jjj")</f>
        <v>dim</v>
      </c>
    </row>
    <row r="69" spans="1:6" x14ac:dyDescent="0.25">
      <c r="A69" s="3">
        <v>42409</v>
      </c>
      <c r="B69" s="5" t="s">
        <v>12</v>
      </c>
      <c r="C69" s="1">
        <v>17</v>
      </c>
      <c r="D69" s="4">
        <f>IF(AND(WEEKNUM(tbl_Données[[#This Row],[Date]],21)=53,MONTH(tbl_Données[[#This Row],[Date]])=1),YEAR(tbl_Données[[#This Row],[Date]])-1,YEAR(tbl_Données[[#This Row],[Date]]))</f>
        <v>2016</v>
      </c>
      <c r="E69" s="8">
        <f>WEEKNUM(tbl_Données[[#This Row],[Date]],21)</f>
        <v>6</v>
      </c>
      <c r="F69" s="9" t="str">
        <f>TEXT(tbl_Données[[#This Row],[Date]],"jjj")</f>
        <v>mar</v>
      </c>
    </row>
    <row r="70" spans="1:6" x14ac:dyDescent="0.25">
      <c r="A70" s="3">
        <v>42146</v>
      </c>
      <c r="B70" s="5" t="s">
        <v>5</v>
      </c>
      <c r="C70" s="1">
        <v>23</v>
      </c>
      <c r="D70" s="4">
        <f>IF(AND(WEEKNUM(tbl_Données[[#This Row],[Date]],21)=53,MONTH(tbl_Données[[#This Row],[Date]])=1),YEAR(tbl_Données[[#This Row],[Date]])-1,YEAR(tbl_Données[[#This Row],[Date]]))</f>
        <v>2015</v>
      </c>
      <c r="E70" s="8">
        <f>WEEKNUM(tbl_Données[[#This Row],[Date]],21)</f>
        <v>21</v>
      </c>
      <c r="F70" s="9" t="str">
        <f>TEXT(tbl_Données[[#This Row],[Date]],"jjj")</f>
        <v>ven</v>
      </c>
    </row>
    <row r="71" spans="1:6" x14ac:dyDescent="0.25">
      <c r="A71" s="3">
        <v>42264</v>
      </c>
      <c r="B71" s="5" t="s">
        <v>16</v>
      </c>
      <c r="C71" s="1">
        <v>70</v>
      </c>
      <c r="D71" s="4">
        <f>IF(AND(WEEKNUM(tbl_Données[[#This Row],[Date]],21)=53,MONTH(tbl_Données[[#This Row],[Date]])=1),YEAR(tbl_Données[[#This Row],[Date]])-1,YEAR(tbl_Données[[#This Row],[Date]]))</f>
        <v>2015</v>
      </c>
      <c r="E71" s="8">
        <f>WEEKNUM(tbl_Données[[#This Row],[Date]],21)</f>
        <v>38</v>
      </c>
      <c r="F71" s="9" t="str">
        <f>TEXT(tbl_Données[[#This Row],[Date]],"jjj")</f>
        <v>jeu</v>
      </c>
    </row>
    <row r="72" spans="1:6" x14ac:dyDescent="0.25">
      <c r="A72" s="3">
        <v>42614</v>
      </c>
      <c r="B72" s="5" t="s">
        <v>18</v>
      </c>
      <c r="C72" s="1">
        <v>33</v>
      </c>
      <c r="D72" s="4">
        <f>IF(AND(WEEKNUM(tbl_Données[[#This Row],[Date]],21)=53,MONTH(tbl_Données[[#This Row],[Date]])=1),YEAR(tbl_Données[[#This Row],[Date]])-1,YEAR(tbl_Données[[#This Row],[Date]]))</f>
        <v>2016</v>
      </c>
      <c r="E72" s="8">
        <f>WEEKNUM(tbl_Données[[#This Row],[Date]],21)</f>
        <v>35</v>
      </c>
      <c r="F72" s="9" t="str">
        <f>TEXT(tbl_Données[[#This Row],[Date]],"jjj")</f>
        <v>jeu</v>
      </c>
    </row>
    <row r="73" spans="1:6" x14ac:dyDescent="0.25">
      <c r="A73" s="3">
        <v>42037</v>
      </c>
      <c r="B73" s="5" t="s">
        <v>11</v>
      </c>
      <c r="C73" s="1">
        <v>26</v>
      </c>
      <c r="D73" s="4">
        <f>IF(AND(WEEKNUM(tbl_Données[[#This Row],[Date]],21)=53,MONTH(tbl_Données[[#This Row],[Date]])=1),YEAR(tbl_Données[[#This Row],[Date]])-1,YEAR(tbl_Données[[#This Row],[Date]]))</f>
        <v>2015</v>
      </c>
      <c r="E73" s="8">
        <f>WEEKNUM(tbl_Données[[#This Row],[Date]],21)</f>
        <v>6</v>
      </c>
      <c r="F73" s="9" t="str">
        <f>TEXT(tbl_Données[[#This Row],[Date]],"jjj")</f>
        <v>lun</v>
      </c>
    </row>
    <row r="74" spans="1:6" x14ac:dyDescent="0.25">
      <c r="A74" s="3">
        <v>42330</v>
      </c>
      <c r="B74" s="5" t="s">
        <v>2</v>
      </c>
      <c r="C74" s="1">
        <v>56</v>
      </c>
      <c r="D74" s="4">
        <f>IF(AND(WEEKNUM(tbl_Données[[#This Row],[Date]],21)=53,MONTH(tbl_Données[[#This Row],[Date]])=1),YEAR(tbl_Données[[#This Row],[Date]])-1,YEAR(tbl_Données[[#This Row],[Date]]))</f>
        <v>2015</v>
      </c>
      <c r="E74" s="8">
        <f>WEEKNUM(tbl_Données[[#This Row],[Date]],21)</f>
        <v>47</v>
      </c>
      <c r="F74" s="9" t="str">
        <f>TEXT(tbl_Données[[#This Row],[Date]],"jjj")</f>
        <v>dim</v>
      </c>
    </row>
    <row r="75" spans="1:6" x14ac:dyDescent="0.25">
      <c r="A75" s="3">
        <v>42294</v>
      </c>
      <c r="B75" s="5" t="s">
        <v>16</v>
      </c>
      <c r="C75" s="1">
        <v>47</v>
      </c>
      <c r="D75" s="4">
        <f>IF(AND(WEEKNUM(tbl_Données[[#This Row],[Date]],21)=53,MONTH(tbl_Données[[#This Row],[Date]])=1),YEAR(tbl_Données[[#This Row],[Date]])-1,YEAR(tbl_Données[[#This Row],[Date]]))</f>
        <v>2015</v>
      </c>
      <c r="E75" s="8">
        <f>WEEKNUM(tbl_Données[[#This Row],[Date]],21)</f>
        <v>42</v>
      </c>
      <c r="F75" s="9" t="str">
        <f>TEXT(tbl_Données[[#This Row],[Date]],"jjj")</f>
        <v>sam</v>
      </c>
    </row>
    <row r="76" spans="1:6" x14ac:dyDescent="0.25">
      <c r="A76" s="3">
        <v>42034</v>
      </c>
      <c r="B76" s="5" t="s">
        <v>14</v>
      </c>
      <c r="C76" s="1">
        <v>21</v>
      </c>
      <c r="D76" s="4">
        <f>IF(AND(WEEKNUM(tbl_Données[[#This Row],[Date]],21)=53,MONTH(tbl_Données[[#This Row],[Date]])=1),YEAR(tbl_Données[[#This Row],[Date]])-1,YEAR(tbl_Données[[#This Row],[Date]]))</f>
        <v>2015</v>
      </c>
      <c r="E76" s="8">
        <f>WEEKNUM(tbl_Données[[#This Row],[Date]],21)</f>
        <v>5</v>
      </c>
      <c r="F76" s="9" t="str">
        <f>TEXT(tbl_Données[[#This Row],[Date]],"jjj")</f>
        <v>ven</v>
      </c>
    </row>
    <row r="77" spans="1:6" x14ac:dyDescent="0.25">
      <c r="A77" s="3">
        <v>42101</v>
      </c>
      <c r="B77" s="5" t="s">
        <v>3</v>
      </c>
      <c r="C77" s="1">
        <v>46</v>
      </c>
      <c r="D77" s="4">
        <f>IF(AND(WEEKNUM(tbl_Données[[#This Row],[Date]],21)=53,MONTH(tbl_Données[[#This Row],[Date]])=1),YEAR(tbl_Données[[#This Row],[Date]])-1,YEAR(tbl_Données[[#This Row],[Date]]))</f>
        <v>2015</v>
      </c>
      <c r="E77" s="8">
        <f>WEEKNUM(tbl_Données[[#This Row],[Date]],21)</f>
        <v>15</v>
      </c>
      <c r="F77" s="9" t="str">
        <f>TEXT(tbl_Données[[#This Row],[Date]],"jjj")</f>
        <v>mar</v>
      </c>
    </row>
    <row r="78" spans="1:6" x14ac:dyDescent="0.25">
      <c r="A78" s="3">
        <v>42456</v>
      </c>
      <c r="B78" s="5" t="s">
        <v>17</v>
      </c>
      <c r="C78" s="1">
        <v>43</v>
      </c>
      <c r="D78" s="4">
        <f>IF(AND(WEEKNUM(tbl_Données[[#This Row],[Date]],21)=53,MONTH(tbl_Données[[#This Row],[Date]])=1),YEAR(tbl_Données[[#This Row],[Date]])-1,YEAR(tbl_Données[[#This Row],[Date]]))</f>
        <v>2016</v>
      </c>
      <c r="E78" s="8">
        <f>WEEKNUM(tbl_Données[[#This Row],[Date]],21)</f>
        <v>12</v>
      </c>
      <c r="F78" s="9" t="str">
        <f>TEXT(tbl_Données[[#This Row],[Date]],"jjj")</f>
        <v>dim</v>
      </c>
    </row>
    <row r="79" spans="1:6" x14ac:dyDescent="0.25">
      <c r="A79" s="3">
        <v>42064</v>
      </c>
      <c r="B79" s="5" t="s">
        <v>1</v>
      </c>
      <c r="C79" s="1">
        <v>52</v>
      </c>
      <c r="D79" s="4">
        <f>IF(AND(WEEKNUM(tbl_Données[[#This Row],[Date]],21)=53,MONTH(tbl_Données[[#This Row],[Date]])=1),YEAR(tbl_Données[[#This Row],[Date]])-1,YEAR(tbl_Données[[#This Row],[Date]]))</f>
        <v>2015</v>
      </c>
      <c r="E79" s="8">
        <f>WEEKNUM(tbl_Données[[#This Row],[Date]],21)</f>
        <v>9</v>
      </c>
      <c r="F79" s="9" t="str">
        <f>TEXT(tbl_Données[[#This Row],[Date]],"jjj")</f>
        <v>dim</v>
      </c>
    </row>
    <row r="80" spans="1:6" x14ac:dyDescent="0.25">
      <c r="A80" s="3">
        <v>42296</v>
      </c>
      <c r="B80" s="5" t="s">
        <v>10</v>
      </c>
      <c r="C80" s="1">
        <v>95</v>
      </c>
      <c r="D80" s="4">
        <f>IF(AND(WEEKNUM(tbl_Données[[#This Row],[Date]],21)=53,MONTH(tbl_Données[[#This Row],[Date]])=1),YEAR(tbl_Données[[#This Row],[Date]])-1,YEAR(tbl_Données[[#This Row],[Date]]))</f>
        <v>2015</v>
      </c>
      <c r="E80" s="8">
        <f>WEEKNUM(tbl_Données[[#This Row],[Date]],21)</f>
        <v>43</v>
      </c>
      <c r="F80" s="9" t="str">
        <f>TEXT(tbl_Données[[#This Row],[Date]],"jjj")</f>
        <v>lun</v>
      </c>
    </row>
    <row r="81" spans="1:6" x14ac:dyDescent="0.25">
      <c r="A81" s="3">
        <v>42318</v>
      </c>
      <c r="B81" s="5" t="s">
        <v>5</v>
      </c>
      <c r="C81" s="1">
        <v>15</v>
      </c>
      <c r="D81" s="4">
        <f>IF(AND(WEEKNUM(tbl_Données[[#This Row],[Date]],21)=53,MONTH(tbl_Données[[#This Row],[Date]])=1),YEAR(tbl_Données[[#This Row],[Date]])-1,YEAR(tbl_Données[[#This Row],[Date]]))</f>
        <v>2015</v>
      </c>
      <c r="E81" s="8">
        <f>WEEKNUM(tbl_Données[[#This Row],[Date]],21)</f>
        <v>46</v>
      </c>
      <c r="F81" s="9" t="str">
        <f>TEXT(tbl_Données[[#This Row],[Date]],"jjj")</f>
        <v>mar</v>
      </c>
    </row>
    <row r="82" spans="1:6" x14ac:dyDescent="0.25">
      <c r="A82" s="3">
        <v>42758</v>
      </c>
      <c r="B82" s="5" t="s">
        <v>6</v>
      </c>
      <c r="C82" s="1">
        <v>64</v>
      </c>
      <c r="D82" s="4">
        <f>IF(AND(WEEKNUM(tbl_Données[[#This Row],[Date]],21)=53,MONTH(tbl_Données[[#This Row],[Date]])=1),YEAR(tbl_Données[[#This Row],[Date]])-1,YEAR(tbl_Données[[#This Row],[Date]]))</f>
        <v>2017</v>
      </c>
      <c r="E82" s="8">
        <f>WEEKNUM(tbl_Données[[#This Row],[Date]],21)</f>
        <v>4</v>
      </c>
      <c r="F82" s="9" t="str">
        <f>TEXT(tbl_Données[[#This Row],[Date]],"jjj")</f>
        <v>lun</v>
      </c>
    </row>
    <row r="83" spans="1:6" x14ac:dyDescent="0.25">
      <c r="A83" s="3">
        <v>42648</v>
      </c>
      <c r="B83" s="5" t="s">
        <v>10</v>
      </c>
      <c r="C83" s="1">
        <v>84</v>
      </c>
      <c r="D83" s="4">
        <f>IF(AND(WEEKNUM(tbl_Données[[#This Row],[Date]],21)=53,MONTH(tbl_Données[[#This Row],[Date]])=1),YEAR(tbl_Données[[#This Row],[Date]])-1,YEAR(tbl_Données[[#This Row],[Date]]))</f>
        <v>2016</v>
      </c>
      <c r="E83" s="8">
        <f>WEEKNUM(tbl_Données[[#This Row],[Date]],21)</f>
        <v>40</v>
      </c>
      <c r="F83" s="9" t="str">
        <f>TEXT(tbl_Données[[#This Row],[Date]],"jjj")</f>
        <v>mer</v>
      </c>
    </row>
    <row r="84" spans="1:6" x14ac:dyDescent="0.25">
      <c r="A84" s="3">
        <v>42511</v>
      </c>
      <c r="B84" s="5" t="s">
        <v>17</v>
      </c>
      <c r="C84" s="1">
        <v>17</v>
      </c>
      <c r="D84" s="4">
        <f>IF(AND(WEEKNUM(tbl_Données[[#This Row],[Date]],21)=53,MONTH(tbl_Données[[#This Row],[Date]])=1),YEAR(tbl_Données[[#This Row],[Date]])-1,YEAR(tbl_Données[[#This Row],[Date]]))</f>
        <v>2016</v>
      </c>
      <c r="E84" s="8">
        <f>WEEKNUM(tbl_Données[[#This Row],[Date]],21)</f>
        <v>20</v>
      </c>
      <c r="F84" s="9" t="str">
        <f>TEXT(tbl_Données[[#This Row],[Date]],"jjj")</f>
        <v>sam</v>
      </c>
    </row>
    <row r="85" spans="1:6" x14ac:dyDescent="0.25">
      <c r="A85" s="3">
        <v>42723</v>
      </c>
      <c r="B85" s="5" t="s">
        <v>10</v>
      </c>
      <c r="C85" s="1">
        <v>24</v>
      </c>
      <c r="D85" s="4">
        <f>IF(AND(WEEKNUM(tbl_Données[[#This Row],[Date]],21)=53,MONTH(tbl_Données[[#This Row],[Date]])=1),YEAR(tbl_Données[[#This Row],[Date]])-1,YEAR(tbl_Données[[#This Row],[Date]]))</f>
        <v>2016</v>
      </c>
      <c r="E85" s="8">
        <f>WEEKNUM(tbl_Données[[#This Row],[Date]],21)</f>
        <v>51</v>
      </c>
      <c r="F85" s="9" t="str">
        <f>TEXT(tbl_Données[[#This Row],[Date]],"jjj")</f>
        <v>lun</v>
      </c>
    </row>
    <row r="86" spans="1:6" x14ac:dyDescent="0.25">
      <c r="A86" s="3">
        <v>42182</v>
      </c>
      <c r="B86" s="5" t="s">
        <v>9</v>
      </c>
      <c r="C86" s="1">
        <v>47</v>
      </c>
      <c r="D86" s="4">
        <f>IF(AND(WEEKNUM(tbl_Données[[#This Row],[Date]],21)=53,MONTH(tbl_Données[[#This Row],[Date]])=1),YEAR(tbl_Données[[#This Row],[Date]])-1,YEAR(tbl_Données[[#This Row],[Date]]))</f>
        <v>2015</v>
      </c>
      <c r="E86" s="8">
        <f>WEEKNUM(tbl_Données[[#This Row],[Date]],21)</f>
        <v>26</v>
      </c>
      <c r="F86" s="9" t="str">
        <f>TEXT(tbl_Données[[#This Row],[Date]],"jjj")</f>
        <v>sam</v>
      </c>
    </row>
    <row r="87" spans="1:6" x14ac:dyDescent="0.25">
      <c r="A87" s="3">
        <v>42167</v>
      </c>
      <c r="B87" s="5" t="s">
        <v>2</v>
      </c>
      <c r="C87" s="1">
        <v>22</v>
      </c>
      <c r="D87" s="4">
        <f>IF(AND(WEEKNUM(tbl_Données[[#This Row],[Date]],21)=53,MONTH(tbl_Données[[#This Row],[Date]])=1),YEAR(tbl_Données[[#This Row],[Date]])-1,YEAR(tbl_Données[[#This Row],[Date]]))</f>
        <v>2015</v>
      </c>
      <c r="E87" s="8">
        <f>WEEKNUM(tbl_Données[[#This Row],[Date]],21)</f>
        <v>24</v>
      </c>
      <c r="F87" s="9" t="str">
        <f>TEXT(tbl_Données[[#This Row],[Date]],"jjj")</f>
        <v>ven</v>
      </c>
    </row>
    <row r="88" spans="1:6" x14ac:dyDescent="0.25">
      <c r="A88" s="3">
        <v>42534</v>
      </c>
      <c r="B88" s="5" t="s">
        <v>18</v>
      </c>
      <c r="C88" s="1">
        <v>16</v>
      </c>
      <c r="D88" s="4">
        <f>IF(AND(WEEKNUM(tbl_Données[[#This Row],[Date]],21)=53,MONTH(tbl_Données[[#This Row],[Date]])=1),YEAR(tbl_Données[[#This Row],[Date]])-1,YEAR(tbl_Données[[#This Row],[Date]]))</f>
        <v>2016</v>
      </c>
      <c r="E88" s="8">
        <f>WEEKNUM(tbl_Données[[#This Row],[Date]],21)</f>
        <v>24</v>
      </c>
      <c r="F88" s="9" t="str">
        <f>TEXT(tbl_Données[[#This Row],[Date]],"jjj")</f>
        <v>lun</v>
      </c>
    </row>
    <row r="89" spans="1:6" x14ac:dyDescent="0.25">
      <c r="A89" s="3">
        <v>42377</v>
      </c>
      <c r="B89" s="5" t="s">
        <v>19</v>
      </c>
      <c r="C89" s="1">
        <v>86</v>
      </c>
      <c r="D89" s="4">
        <f>IF(AND(WEEKNUM(tbl_Données[[#This Row],[Date]],21)=53,MONTH(tbl_Données[[#This Row],[Date]])=1),YEAR(tbl_Données[[#This Row],[Date]])-1,YEAR(tbl_Données[[#This Row],[Date]]))</f>
        <v>2016</v>
      </c>
      <c r="E89" s="8">
        <f>WEEKNUM(tbl_Données[[#This Row],[Date]],21)</f>
        <v>1</v>
      </c>
      <c r="F89" s="9" t="str">
        <f>TEXT(tbl_Données[[#This Row],[Date]],"jjj")</f>
        <v>ven</v>
      </c>
    </row>
    <row r="90" spans="1:6" x14ac:dyDescent="0.25">
      <c r="A90" s="3">
        <v>42462</v>
      </c>
      <c r="B90" s="5" t="s">
        <v>10</v>
      </c>
      <c r="C90" s="1">
        <v>68</v>
      </c>
      <c r="D90" s="4">
        <f>IF(AND(WEEKNUM(tbl_Données[[#This Row],[Date]],21)=53,MONTH(tbl_Données[[#This Row],[Date]])=1),YEAR(tbl_Données[[#This Row],[Date]])-1,YEAR(tbl_Données[[#This Row],[Date]]))</f>
        <v>2016</v>
      </c>
      <c r="E90" s="8">
        <f>WEEKNUM(tbl_Données[[#This Row],[Date]],21)</f>
        <v>13</v>
      </c>
      <c r="F90" s="9" t="str">
        <f>TEXT(tbl_Données[[#This Row],[Date]],"jjj")</f>
        <v>sam</v>
      </c>
    </row>
    <row r="91" spans="1:6" x14ac:dyDescent="0.25">
      <c r="A91" s="3">
        <v>42496</v>
      </c>
      <c r="B91" s="5" t="s">
        <v>15</v>
      </c>
      <c r="C91" s="1">
        <v>85</v>
      </c>
      <c r="D91" s="4">
        <f>IF(AND(WEEKNUM(tbl_Données[[#This Row],[Date]],21)=53,MONTH(tbl_Données[[#This Row],[Date]])=1),YEAR(tbl_Données[[#This Row],[Date]])-1,YEAR(tbl_Données[[#This Row],[Date]]))</f>
        <v>2016</v>
      </c>
      <c r="E91" s="8">
        <f>WEEKNUM(tbl_Données[[#This Row],[Date]],21)</f>
        <v>18</v>
      </c>
      <c r="F91" s="9" t="str">
        <f>TEXT(tbl_Données[[#This Row],[Date]],"jjj")</f>
        <v>ven</v>
      </c>
    </row>
    <row r="92" spans="1:6" x14ac:dyDescent="0.25">
      <c r="A92" s="3">
        <v>42200</v>
      </c>
      <c r="B92" s="5" t="s">
        <v>18</v>
      </c>
      <c r="C92" s="1">
        <v>25</v>
      </c>
      <c r="D92" s="4">
        <f>IF(AND(WEEKNUM(tbl_Données[[#This Row],[Date]],21)=53,MONTH(tbl_Données[[#This Row],[Date]])=1),YEAR(tbl_Données[[#This Row],[Date]])-1,YEAR(tbl_Données[[#This Row],[Date]]))</f>
        <v>2015</v>
      </c>
      <c r="E92" s="8">
        <f>WEEKNUM(tbl_Données[[#This Row],[Date]],21)</f>
        <v>29</v>
      </c>
      <c r="F92" s="9" t="str">
        <f>TEXT(tbl_Données[[#This Row],[Date]],"jjj")</f>
        <v>mer</v>
      </c>
    </row>
    <row r="93" spans="1:6" x14ac:dyDescent="0.25">
      <c r="A93" s="3">
        <v>42579</v>
      </c>
      <c r="B93" s="5" t="s">
        <v>5</v>
      </c>
      <c r="C93" s="1">
        <v>5</v>
      </c>
      <c r="D93" s="4">
        <f>IF(AND(WEEKNUM(tbl_Données[[#This Row],[Date]],21)=53,MONTH(tbl_Données[[#This Row],[Date]])=1),YEAR(tbl_Données[[#This Row],[Date]])-1,YEAR(tbl_Données[[#This Row],[Date]]))</f>
        <v>2016</v>
      </c>
      <c r="E93" s="8">
        <f>WEEKNUM(tbl_Données[[#This Row],[Date]],21)</f>
        <v>30</v>
      </c>
      <c r="F93" s="9" t="str">
        <f>TEXT(tbl_Données[[#This Row],[Date]],"jjj")</f>
        <v>jeu</v>
      </c>
    </row>
    <row r="94" spans="1:6" x14ac:dyDescent="0.25">
      <c r="A94" s="3">
        <v>42073</v>
      </c>
      <c r="B94" s="5" t="s">
        <v>6</v>
      </c>
      <c r="C94" s="1">
        <v>52</v>
      </c>
      <c r="D94" s="4">
        <f>IF(AND(WEEKNUM(tbl_Données[[#This Row],[Date]],21)=53,MONTH(tbl_Données[[#This Row],[Date]])=1),YEAR(tbl_Données[[#This Row],[Date]])-1,YEAR(tbl_Données[[#This Row],[Date]]))</f>
        <v>2015</v>
      </c>
      <c r="E94" s="8">
        <f>WEEKNUM(tbl_Données[[#This Row],[Date]],21)</f>
        <v>11</v>
      </c>
      <c r="F94" s="9" t="str">
        <f>TEXT(tbl_Données[[#This Row],[Date]],"jjj")</f>
        <v>mar</v>
      </c>
    </row>
    <row r="95" spans="1:6" x14ac:dyDescent="0.25">
      <c r="A95" s="3">
        <v>42327</v>
      </c>
      <c r="B95" s="5" t="s">
        <v>3</v>
      </c>
      <c r="C95" s="1">
        <v>90</v>
      </c>
      <c r="D95" s="4">
        <f>IF(AND(WEEKNUM(tbl_Données[[#This Row],[Date]],21)=53,MONTH(tbl_Données[[#This Row],[Date]])=1),YEAR(tbl_Données[[#This Row],[Date]])-1,YEAR(tbl_Données[[#This Row],[Date]]))</f>
        <v>2015</v>
      </c>
      <c r="E95" s="8">
        <f>WEEKNUM(tbl_Données[[#This Row],[Date]],21)</f>
        <v>47</v>
      </c>
      <c r="F95" s="9" t="str">
        <f>TEXT(tbl_Données[[#This Row],[Date]],"jjj")</f>
        <v>jeu</v>
      </c>
    </row>
    <row r="96" spans="1:6" x14ac:dyDescent="0.25">
      <c r="A96" s="3">
        <v>42128</v>
      </c>
      <c r="B96" s="5" t="s">
        <v>13</v>
      </c>
      <c r="C96" s="1">
        <v>54</v>
      </c>
      <c r="D96" s="4">
        <f>IF(AND(WEEKNUM(tbl_Données[[#This Row],[Date]],21)=53,MONTH(tbl_Données[[#This Row],[Date]])=1),YEAR(tbl_Données[[#This Row],[Date]])-1,YEAR(tbl_Données[[#This Row],[Date]]))</f>
        <v>2015</v>
      </c>
      <c r="E96" s="8">
        <f>WEEKNUM(tbl_Données[[#This Row],[Date]],21)</f>
        <v>19</v>
      </c>
      <c r="F96" s="9" t="str">
        <f>TEXT(tbl_Données[[#This Row],[Date]],"jjj")</f>
        <v>lun</v>
      </c>
    </row>
    <row r="97" spans="1:6" x14ac:dyDescent="0.25">
      <c r="A97" s="3">
        <v>42482</v>
      </c>
      <c r="B97" s="5" t="s">
        <v>11</v>
      </c>
      <c r="C97" s="1">
        <v>77</v>
      </c>
      <c r="D97" s="4">
        <f>IF(AND(WEEKNUM(tbl_Données[[#This Row],[Date]],21)=53,MONTH(tbl_Données[[#This Row],[Date]])=1),YEAR(tbl_Données[[#This Row],[Date]])-1,YEAR(tbl_Données[[#This Row],[Date]]))</f>
        <v>2016</v>
      </c>
      <c r="E97" s="8">
        <f>WEEKNUM(tbl_Données[[#This Row],[Date]],21)</f>
        <v>16</v>
      </c>
      <c r="F97" s="9" t="str">
        <f>TEXT(tbl_Données[[#This Row],[Date]],"jjj")</f>
        <v>ven</v>
      </c>
    </row>
    <row r="98" spans="1:6" x14ac:dyDescent="0.25">
      <c r="A98" s="3">
        <v>42669</v>
      </c>
      <c r="B98" s="5" t="s">
        <v>3</v>
      </c>
      <c r="C98" s="1">
        <v>1</v>
      </c>
      <c r="D98" s="4">
        <f>IF(AND(WEEKNUM(tbl_Données[[#This Row],[Date]],21)=53,MONTH(tbl_Données[[#This Row],[Date]])=1),YEAR(tbl_Données[[#This Row],[Date]])-1,YEAR(tbl_Données[[#This Row],[Date]]))</f>
        <v>2016</v>
      </c>
      <c r="E98" s="8">
        <f>WEEKNUM(tbl_Données[[#This Row],[Date]],21)</f>
        <v>43</v>
      </c>
      <c r="F98" s="9" t="str">
        <f>TEXT(tbl_Données[[#This Row],[Date]],"jjj")</f>
        <v>mer</v>
      </c>
    </row>
    <row r="99" spans="1:6" x14ac:dyDescent="0.25">
      <c r="A99" s="3">
        <v>42623</v>
      </c>
      <c r="B99" s="5" t="s">
        <v>9</v>
      </c>
      <c r="C99" s="1">
        <v>3</v>
      </c>
      <c r="D99" s="4">
        <f>IF(AND(WEEKNUM(tbl_Données[[#This Row],[Date]],21)=53,MONTH(tbl_Données[[#This Row],[Date]])=1),YEAR(tbl_Données[[#This Row],[Date]])-1,YEAR(tbl_Données[[#This Row],[Date]]))</f>
        <v>2016</v>
      </c>
      <c r="E99" s="8">
        <f>WEEKNUM(tbl_Données[[#This Row],[Date]],21)</f>
        <v>36</v>
      </c>
      <c r="F99" s="9" t="str">
        <f>TEXT(tbl_Données[[#This Row],[Date]],"jjj")</f>
        <v>sam</v>
      </c>
    </row>
    <row r="100" spans="1:6" x14ac:dyDescent="0.25">
      <c r="A100" s="3">
        <v>42632</v>
      </c>
      <c r="B100" s="5" t="s">
        <v>5</v>
      </c>
      <c r="C100" s="1">
        <v>1</v>
      </c>
      <c r="D100" s="4">
        <f>IF(AND(WEEKNUM(tbl_Données[[#This Row],[Date]],21)=53,MONTH(tbl_Données[[#This Row],[Date]])=1),YEAR(tbl_Données[[#This Row],[Date]])-1,YEAR(tbl_Données[[#This Row],[Date]]))</f>
        <v>2016</v>
      </c>
      <c r="E100" s="8">
        <f>WEEKNUM(tbl_Données[[#This Row],[Date]],21)</f>
        <v>38</v>
      </c>
      <c r="F100" s="9" t="str">
        <f>TEXT(tbl_Données[[#This Row],[Date]],"jjj")</f>
        <v>lun</v>
      </c>
    </row>
    <row r="101" spans="1:6" x14ac:dyDescent="0.25">
      <c r="A101" s="3">
        <v>42275</v>
      </c>
      <c r="B101" s="5" t="s">
        <v>4</v>
      </c>
      <c r="C101" s="1">
        <v>76</v>
      </c>
      <c r="D101" s="4">
        <f>IF(AND(WEEKNUM(tbl_Données[[#This Row],[Date]],21)=53,MONTH(tbl_Données[[#This Row],[Date]])=1),YEAR(tbl_Données[[#This Row],[Date]])-1,YEAR(tbl_Données[[#This Row],[Date]]))</f>
        <v>2015</v>
      </c>
      <c r="E101" s="8">
        <f>WEEKNUM(tbl_Données[[#This Row],[Date]],21)</f>
        <v>40</v>
      </c>
      <c r="F101" s="9" t="str">
        <f>TEXT(tbl_Données[[#This Row],[Date]],"jjj")</f>
        <v>lun</v>
      </c>
    </row>
    <row r="102" spans="1:6" x14ac:dyDescent="0.25">
      <c r="A102" s="3">
        <v>42556</v>
      </c>
      <c r="B102" s="5" t="s">
        <v>6</v>
      </c>
      <c r="C102" s="1">
        <v>53</v>
      </c>
      <c r="D102" s="4">
        <f>IF(AND(WEEKNUM(tbl_Données[[#This Row],[Date]],21)=53,MONTH(tbl_Données[[#This Row],[Date]])=1),YEAR(tbl_Données[[#This Row],[Date]])-1,YEAR(tbl_Données[[#This Row],[Date]]))</f>
        <v>2016</v>
      </c>
      <c r="E102" s="8">
        <f>WEEKNUM(tbl_Données[[#This Row],[Date]],21)</f>
        <v>27</v>
      </c>
      <c r="F102" s="9" t="str">
        <f>TEXT(tbl_Données[[#This Row],[Date]],"jjj")</f>
        <v>mar</v>
      </c>
    </row>
    <row r="103" spans="1:6" x14ac:dyDescent="0.25">
      <c r="A103" s="3">
        <v>42023</v>
      </c>
      <c r="B103" s="5" t="s">
        <v>9</v>
      </c>
      <c r="C103" s="1">
        <v>33</v>
      </c>
      <c r="D103" s="4">
        <f>IF(AND(WEEKNUM(tbl_Données[[#This Row],[Date]],21)=53,MONTH(tbl_Données[[#This Row],[Date]])=1),YEAR(tbl_Données[[#This Row],[Date]])-1,YEAR(tbl_Données[[#This Row],[Date]]))</f>
        <v>2015</v>
      </c>
      <c r="E103" s="8">
        <f>WEEKNUM(tbl_Données[[#This Row],[Date]],21)</f>
        <v>4</v>
      </c>
      <c r="F103" s="9" t="str">
        <f>TEXT(tbl_Données[[#This Row],[Date]],"jjj")</f>
        <v>lun</v>
      </c>
    </row>
    <row r="104" spans="1:6" x14ac:dyDescent="0.25">
      <c r="A104" s="3">
        <v>42613</v>
      </c>
      <c r="B104" s="5" t="s">
        <v>6</v>
      </c>
      <c r="C104" s="1">
        <v>82</v>
      </c>
      <c r="D104" s="4">
        <f>IF(AND(WEEKNUM(tbl_Données[[#This Row],[Date]],21)=53,MONTH(tbl_Données[[#This Row],[Date]])=1),YEAR(tbl_Données[[#This Row],[Date]])-1,YEAR(tbl_Données[[#This Row],[Date]]))</f>
        <v>2016</v>
      </c>
      <c r="E104" s="8">
        <f>WEEKNUM(tbl_Données[[#This Row],[Date]],21)</f>
        <v>35</v>
      </c>
      <c r="F104" s="9" t="str">
        <f>TEXT(tbl_Données[[#This Row],[Date]],"jjj")</f>
        <v>mer</v>
      </c>
    </row>
    <row r="105" spans="1:6" x14ac:dyDescent="0.25">
      <c r="A105" s="3">
        <v>42040</v>
      </c>
      <c r="B105" s="5" t="s">
        <v>0</v>
      </c>
      <c r="C105" s="1">
        <v>20</v>
      </c>
      <c r="D105" s="4">
        <f>IF(AND(WEEKNUM(tbl_Données[[#This Row],[Date]],21)=53,MONTH(tbl_Données[[#This Row],[Date]])=1),YEAR(tbl_Données[[#This Row],[Date]])-1,YEAR(tbl_Données[[#This Row],[Date]]))</f>
        <v>2015</v>
      </c>
      <c r="E105" s="8">
        <f>WEEKNUM(tbl_Données[[#This Row],[Date]],21)</f>
        <v>6</v>
      </c>
      <c r="F105" s="9" t="str">
        <f>TEXT(tbl_Données[[#This Row],[Date]],"jjj")</f>
        <v>jeu</v>
      </c>
    </row>
    <row r="106" spans="1:6" x14ac:dyDescent="0.25">
      <c r="A106" s="3">
        <v>42370</v>
      </c>
      <c r="B106" s="5" t="s">
        <v>7</v>
      </c>
      <c r="C106" s="1">
        <v>82</v>
      </c>
      <c r="D106" s="4">
        <f>IF(AND(WEEKNUM(tbl_Données[[#This Row],[Date]],21)=53,MONTH(tbl_Données[[#This Row],[Date]])=1),YEAR(tbl_Données[[#This Row],[Date]])-1,YEAR(tbl_Données[[#This Row],[Date]]))</f>
        <v>2015</v>
      </c>
      <c r="E106" s="8">
        <f>WEEKNUM(tbl_Données[[#This Row],[Date]],21)</f>
        <v>53</v>
      </c>
      <c r="F106" s="9" t="str">
        <f>TEXT(tbl_Données[[#This Row],[Date]],"jjj")</f>
        <v>ven</v>
      </c>
    </row>
    <row r="107" spans="1:6" x14ac:dyDescent="0.25">
      <c r="A107" s="3">
        <v>42327</v>
      </c>
      <c r="B107" s="5" t="s">
        <v>14</v>
      </c>
      <c r="C107" s="1">
        <v>53</v>
      </c>
      <c r="D107" s="4">
        <f>IF(AND(WEEKNUM(tbl_Données[[#This Row],[Date]],21)=53,MONTH(tbl_Données[[#This Row],[Date]])=1),YEAR(tbl_Données[[#This Row],[Date]])-1,YEAR(tbl_Données[[#This Row],[Date]]))</f>
        <v>2015</v>
      </c>
      <c r="E107" s="8">
        <f>WEEKNUM(tbl_Données[[#This Row],[Date]],21)</f>
        <v>47</v>
      </c>
      <c r="F107" s="9" t="str">
        <f>TEXT(tbl_Données[[#This Row],[Date]],"jjj")</f>
        <v>jeu</v>
      </c>
    </row>
    <row r="108" spans="1:6" x14ac:dyDescent="0.25">
      <c r="A108" s="3">
        <v>42774</v>
      </c>
      <c r="B108" s="5" t="s">
        <v>15</v>
      </c>
      <c r="C108" s="1">
        <v>56</v>
      </c>
      <c r="D108" s="4">
        <f>IF(AND(WEEKNUM(tbl_Données[[#This Row],[Date]],21)=53,MONTH(tbl_Données[[#This Row],[Date]])=1),YEAR(tbl_Données[[#This Row],[Date]])-1,YEAR(tbl_Données[[#This Row],[Date]]))</f>
        <v>2017</v>
      </c>
      <c r="E108" s="8">
        <f>WEEKNUM(tbl_Données[[#This Row],[Date]],21)</f>
        <v>6</v>
      </c>
      <c r="F108" s="9" t="str">
        <f>TEXT(tbl_Données[[#This Row],[Date]],"jjj")</f>
        <v>mer</v>
      </c>
    </row>
    <row r="109" spans="1:6" x14ac:dyDescent="0.25">
      <c r="A109" s="3">
        <v>42694</v>
      </c>
      <c r="B109" s="5" t="s">
        <v>1</v>
      </c>
      <c r="C109" s="1">
        <v>15</v>
      </c>
      <c r="D109" s="4">
        <f>IF(AND(WEEKNUM(tbl_Données[[#This Row],[Date]],21)=53,MONTH(tbl_Données[[#This Row],[Date]])=1),YEAR(tbl_Données[[#This Row],[Date]])-1,YEAR(tbl_Données[[#This Row],[Date]]))</f>
        <v>2016</v>
      </c>
      <c r="E109" s="8">
        <f>WEEKNUM(tbl_Données[[#This Row],[Date]],21)</f>
        <v>46</v>
      </c>
      <c r="F109" s="9" t="str">
        <f>TEXT(tbl_Données[[#This Row],[Date]],"jjj")</f>
        <v>dim</v>
      </c>
    </row>
    <row r="110" spans="1:6" x14ac:dyDescent="0.25">
      <c r="A110" s="3">
        <v>42375</v>
      </c>
      <c r="B110" s="5" t="s">
        <v>17</v>
      </c>
      <c r="C110" s="1">
        <v>31</v>
      </c>
      <c r="D110" s="4">
        <f>IF(AND(WEEKNUM(tbl_Données[[#This Row],[Date]],21)=53,MONTH(tbl_Données[[#This Row],[Date]])=1),YEAR(tbl_Données[[#This Row],[Date]])-1,YEAR(tbl_Données[[#This Row],[Date]]))</f>
        <v>2016</v>
      </c>
      <c r="E110" s="8">
        <f>WEEKNUM(tbl_Données[[#This Row],[Date]],21)</f>
        <v>1</v>
      </c>
      <c r="F110" s="9" t="str">
        <f>TEXT(tbl_Données[[#This Row],[Date]],"jjj")</f>
        <v>mer</v>
      </c>
    </row>
    <row r="111" spans="1:6" x14ac:dyDescent="0.25">
      <c r="A111" s="3">
        <v>42461</v>
      </c>
      <c r="B111" s="5" t="s">
        <v>15</v>
      </c>
      <c r="C111" s="1">
        <v>82</v>
      </c>
      <c r="D111" s="4">
        <f>IF(AND(WEEKNUM(tbl_Données[[#This Row],[Date]],21)=53,MONTH(tbl_Données[[#This Row],[Date]])=1),YEAR(tbl_Données[[#This Row],[Date]])-1,YEAR(tbl_Données[[#This Row],[Date]]))</f>
        <v>2016</v>
      </c>
      <c r="E111" s="8">
        <f>WEEKNUM(tbl_Données[[#This Row],[Date]],21)</f>
        <v>13</v>
      </c>
      <c r="F111" s="9" t="str">
        <f>TEXT(tbl_Données[[#This Row],[Date]],"jjj")</f>
        <v>ven</v>
      </c>
    </row>
    <row r="112" spans="1:6" x14ac:dyDescent="0.25">
      <c r="A112" s="3">
        <v>42169</v>
      </c>
      <c r="B112" s="5" t="s">
        <v>11</v>
      </c>
      <c r="C112" s="1">
        <v>16</v>
      </c>
      <c r="D112" s="4">
        <f>IF(AND(WEEKNUM(tbl_Données[[#This Row],[Date]],21)=53,MONTH(tbl_Données[[#This Row],[Date]])=1),YEAR(tbl_Données[[#This Row],[Date]])-1,YEAR(tbl_Données[[#This Row],[Date]]))</f>
        <v>2015</v>
      </c>
      <c r="E112" s="8">
        <f>WEEKNUM(tbl_Données[[#This Row],[Date]],21)</f>
        <v>24</v>
      </c>
      <c r="F112" s="9" t="str">
        <f>TEXT(tbl_Données[[#This Row],[Date]],"jjj")</f>
        <v>dim</v>
      </c>
    </row>
    <row r="113" spans="1:6" x14ac:dyDescent="0.25">
      <c r="A113" s="3">
        <v>42010</v>
      </c>
      <c r="B113" s="5" t="s">
        <v>5</v>
      </c>
      <c r="C113" s="1">
        <v>3</v>
      </c>
      <c r="D113" s="4">
        <f>IF(AND(WEEKNUM(tbl_Données[[#This Row],[Date]],21)=53,MONTH(tbl_Données[[#This Row],[Date]])=1),YEAR(tbl_Données[[#This Row],[Date]])-1,YEAR(tbl_Données[[#This Row],[Date]]))</f>
        <v>2015</v>
      </c>
      <c r="E113" s="8">
        <f>WEEKNUM(tbl_Données[[#This Row],[Date]],21)</f>
        <v>2</v>
      </c>
      <c r="F113" s="9" t="str">
        <f>TEXT(tbl_Données[[#This Row],[Date]],"jjj")</f>
        <v>mar</v>
      </c>
    </row>
    <row r="114" spans="1:6" x14ac:dyDescent="0.25">
      <c r="A114" s="3">
        <v>42134</v>
      </c>
      <c r="B114" s="5" t="s">
        <v>14</v>
      </c>
      <c r="C114" s="1">
        <v>67</v>
      </c>
      <c r="D114" s="4">
        <f>IF(AND(WEEKNUM(tbl_Données[[#This Row],[Date]],21)=53,MONTH(tbl_Données[[#This Row],[Date]])=1),YEAR(tbl_Données[[#This Row],[Date]])-1,YEAR(tbl_Données[[#This Row],[Date]]))</f>
        <v>2015</v>
      </c>
      <c r="E114" s="8">
        <f>WEEKNUM(tbl_Données[[#This Row],[Date]],21)</f>
        <v>19</v>
      </c>
      <c r="F114" s="9" t="str">
        <f>TEXT(tbl_Données[[#This Row],[Date]],"jjj")</f>
        <v>dim</v>
      </c>
    </row>
    <row r="115" spans="1:6" x14ac:dyDescent="0.25">
      <c r="A115" s="3">
        <v>42184</v>
      </c>
      <c r="B115" s="5" t="s">
        <v>1</v>
      </c>
      <c r="C115" s="1">
        <v>51</v>
      </c>
      <c r="D115" s="4">
        <f>IF(AND(WEEKNUM(tbl_Données[[#This Row],[Date]],21)=53,MONTH(tbl_Données[[#This Row],[Date]])=1),YEAR(tbl_Données[[#This Row],[Date]])-1,YEAR(tbl_Données[[#This Row],[Date]]))</f>
        <v>2015</v>
      </c>
      <c r="E115" s="8">
        <f>WEEKNUM(tbl_Données[[#This Row],[Date]],21)</f>
        <v>27</v>
      </c>
      <c r="F115" s="9" t="str">
        <f>TEXT(tbl_Données[[#This Row],[Date]],"jjj")</f>
        <v>lun</v>
      </c>
    </row>
    <row r="116" spans="1:6" x14ac:dyDescent="0.25">
      <c r="A116" s="3">
        <v>42100</v>
      </c>
      <c r="B116" s="5" t="s">
        <v>18</v>
      </c>
      <c r="C116" s="1">
        <v>4</v>
      </c>
      <c r="D116" s="4">
        <f>IF(AND(WEEKNUM(tbl_Données[[#This Row],[Date]],21)=53,MONTH(tbl_Données[[#This Row],[Date]])=1),YEAR(tbl_Données[[#This Row],[Date]])-1,YEAR(tbl_Données[[#This Row],[Date]]))</f>
        <v>2015</v>
      </c>
      <c r="E116" s="8">
        <f>WEEKNUM(tbl_Données[[#This Row],[Date]],21)</f>
        <v>15</v>
      </c>
      <c r="F116" s="9" t="str">
        <f>TEXT(tbl_Données[[#This Row],[Date]],"jjj")</f>
        <v>lun</v>
      </c>
    </row>
    <row r="117" spans="1:6" x14ac:dyDescent="0.25">
      <c r="A117" s="3">
        <v>42353</v>
      </c>
      <c r="B117" s="5" t="s">
        <v>13</v>
      </c>
      <c r="C117" s="1">
        <v>80</v>
      </c>
      <c r="D117" s="4">
        <f>IF(AND(WEEKNUM(tbl_Données[[#This Row],[Date]],21)=53,MONTH(tbl_Données[[#This Row],[Date]])=1),YEAR(tbl_Données[[#This Row],[Date]])-1,YEAR(tbl_Données[[#This Row],[Date]]))</f>
        <v>2015</v>
      </c>
      <c r="E117" s="8">
        <f>WEEKNUM(tbl_Données[[#This Row],[Date]],21)</f>
        <v>51</v>
      </c>
      <c r="F117" s="9" t="str">
        <f>TEXT(tbl_Données[[#This Row],[Date]],"jjj")</f>
        <v>mar</v>
      </c>
    </row>
    <row r="118" spans="1:6" x14ac:dyDescent="0.25">
      <c r="A118" s="3">
        <v>42256</v>
      </c>
      <c r="B118" s="5" t="s">
        <v>1</v>
      </c>
      <c r="C118" s="1">
        <v>5</v>
      </c>
      <c r="D118" s="4">
        <f>IF(AND(WEEKNUM(tbl_Données[[#This Row],[Date]],21)=53,MONTH(tbl_Données[[#This Row],[Date]])=1),YEAR(tbl_Données[[#This Row],[Date]])-1,YEAR(tbl_Données[[#This Row],[Date]]))</f>
        <v>2015</v>
      </c>
      <c r="E118" s="8">
        <f>WEEKNUM(tbl_Données[[#This Row],[Date]],21)</f>
        <v>37</v>
      </c>
      <c r="F118" s="9" t="str">
        <f>TEXT(tbl_Données[[#This Row],[Date]],"jjj")</f>
        <v>mer</v>
      </c>
    </row>
    <row r="119" spans="1:6" x14ac:dyDescent="0.25">
      <c r="A119" s="3">
        <v>42545</v>
      </c>
      <c r="B119" s="5" t="s">
        <v>2</v>
      </c>
      <c r="C119" s="1">
        <v>51</v>
      </c>
      <c r="D119" s="4">
        <f>IF(AND(WEEKNUM(tbl_Données[[#This Row],[Date]],21)=53,MONTH(tbl_Données[[#This Row],[Date]])=1),YEAR(tbl_Données[[#This Row],[Date]])-1,YEAR(tbl_Données[[#This Row],[Date]]))</f>
        <v>2016</v>
      </c>
      <c r="E119" s="8">
        <f>WEEKNUM(tbl_Données[[#This Row],[Date]],21)</f>
        <v>25</v>
      </c>
      <c r="F119" s="9" t="str">
        <f>TEXT(tbl_Données[[#This Row],[Date]],"jjj")</f>
        <v>ven</v>
      </c>
    </row>
    <row r="120" spans="1:6" x14ac:dyDescent="0.25">
      <c r="A120" s="3">
        <v>42503</v>
      </c>
      <c r="B120" s="5" t="s">
        <v>10</v>
      </c>
      <c r="C120" s="1">
        <v>88</v>
      </c>
      <c r="D120" s="4">
        <f>IF(AND(WEEKNUM(tbl_Données[[#This Row],[Date]],21)=53,MONTH(tbl_Données[[#This Row],[Date]])=1),YEAR(tbl_Données[[#This Row],[Date]])-1,YEAR(tbl_Données[[#This Row],[Date]]))</f>
        <v>2016</v>
      </c>
      <c r="E120" s="8">
        <f>WEEKNUM(tbl_Données[[#This Row],[Date]],21)</f>
        <v>19</v>
      </c>
      <c r="F120" s="9" t="str">
        <f>TEXT(tbl_Données[[#This Row],[Date]],"jjj")</f>
        <v>ven</v>
      </c>
    </row>
    <row r="121" spans="1:6" x14ac:dyDescent="0.25">
      <c r="A121" s="3">
        <v>42182</v>
      </c>
      <c r="B121" s="5" t="s">
        <v>0</v>
      </c>
      <c r="C121" s="1">
        <v>86</v>
      </c>
      <c r="D121" s="4">
        <f>IF(AND(WEEKNUM(tbl_Données[[#This Row],[Date]],21)=53,MONTH(tbl_Données[[#This Row],[Date]])=1),YEAR(tbl_Données[[#This Row],[Date]])-1,YEAR(tbl_Données[[#This Row],[Date]]))</f>
        <v>2015</v>
      </c>
      <c r="E121" s="8">
        <f>WEEKNUM(tbl_Données[[#This Row],[Date]],21)</f>
        <v>26</v>
      </c>
      <c r="F121" s="9" t="str">
        <f>TEXT(tbl_Données[[#This Row],[Date]],"jjj")</f>
        <v>sam</v>
      </c>
    </row>
    <row r="122" spans="1:6" x14ac:dyDescent="0.25">
      <c r="A122" s="3">
        <v>42554</v>
      </c>
      <c r="B122" s="5" t="s">
        <v>18</v>
      </c>
      <c r="C122" s="1">
        <v>52</v>
      </c>
      <c r="D122" s="4">
        <f>IF(AND(WEEKNUM(tbl_Données[[#This Row],[Date]],21)=53,MONTH(tbl_Données[[#This Row],[Date]])=1),YEAR(tbl_Données[[#This Row],[Date]])-1,YEAR(tbl_Données[[#This Row],[Date]]))</f>
        <v>2016</v>
      </c>
      <c r="E122" s="8">
        <f>WEEKNUM(tbl_Données[[#This Row],[Date]],21)</f>
        <v>26</v>
      </c>
      <c r="F122" s="9" t="str">
        <f>TEXT(tbl_Données[[#This Row],[Date]],"jjj")</f>
        <v>dim</v>
      </c>
    </row>
    <row r="123" spans="1:6" x14ac:dyDescent="0.25">
      <c r="A123" s="3">
        <v>42698</v>
      </c>
      <c r="B123" s="5" t="s">
        <v>19</v>
      </c>
      <c r="C123" s="1">
        <v>67</v>
      </c>
      <c r="D123" s="4">
        <f>IF(AND(WEEKNUM(tbl_Données[[#This Row],[Date]],21)=53,MONTH(tbl_Données[[#This Row],[Date]])=1),YEAR(tbl_Données[[#This Row],[Date]])-1,YEAR(tbl_Données[[#This Row],[Date]]))</f>
        <v>2016</v>
      </c>
      <c r="E123" s="8">
        <f>WEEKNUM(tbl_Données[[#This Row],[Date]],21)</f>
        <v>47</v>
      </c>
      <c r="F123" s="9" t="str">
        <f>TEXT(tbl_Données[[#This Row],[Date]],"jjj")</f>
        <v>jeu</v>
      </c>
    </row>
    <row r="124" spans="1:6" x14ac:dyDescent="0.25">
      <c r="A124" s="3">
        <v>42470</v>
      </c>
      <c r="B124" s="5" t="s">
        <v>18</v>
      </c>
      <c r="C124" s="1">
        <v>58</v>
      </c>
      <c r="D124" s="4">
        <f>IF(AND(WEEKNUM(tbl_Données[[#This Row],[Date]],21)=53,MONTH(tbl_Données[[#This Row],[Date]])=1),YEAR(tbl_Données[[#This Row],[Date]])-1,YEAR(tbl_Données[[#This Row],[Date]]))</f>
        <v>2016</v>
      </c>
      <c r="E124" s="8">
        <f>WEEKNUM(tbl_Données[[#This Row],[Date]],21)</f>
        <v>14</v>
      </c>
      <c r="F124" s="9" t="str">
        <f>TEXT(tbl_Données[[#This Row],[Date]],"jjj")</f>
        <v>dim</v>
      </c>
    </row>
    <row r="125" spans="1:6" x14ac:dyDescent="0.25">
      <c r="A125" s="3">
        <v>42226</v>
      </c>
      <c r="B125" s="5" t="s">
        <v>15</v>
      </c>
      <c r="C125" s="1">
        <v>62</v>
      </c>
      <c r="D125" s="4">
        <f>IF(AND(WEEKNUM(tbl_Données[[#This Row],[Date]],21)=53,MONTH(tbl_Données[[#This Row],[Date]])=1),YEAR(tbl_Données[[#This Row],[Date]])-1,YEAR(tbl_Données[[#This Row],[Date]]))</f>
        <v>2015</v>
      </c>
      <c r="E125" s="8">
        <f>WEEKNUM(tbl_Données[[#This Row],[Date]],21)</f>
        <v>33</v>
      </c>
      <c r="F125" s="9" t="str">
        <f>TEXT(tbl_Données[[#This Row],[Date]],"jjj")</f>
        <v>lun</v>
      </c>
    </row>
    <row r="126" spans="1:6" x14ac:dyDescent="0.25">
      <c r="A126" s="3">
        <v>42307</v>
      </c>
      <c r="B126" s="5" t="s">
        <v>18</v>
      </c>
      <c r="C126" s="1">
        <v>76</v>
      </c>
      <c r="D126" s="4">
        <f>IF(AND(WEEKNUM(tbl_Données[[#This Row],[Date]],21)=53,MONTH(tbl_Données[[#This Row],[Date]])=1),YEAR(tbl_Données[[#This Row],[Date]])-1,YEAR(tbl_Données[[#This Row],[Date]]))</f>
        <v>2015</v>
      </c>
      <c r="E126" s="8">
        <f>WEEKNUM(tbl_Données[[#This Row],[Date]],21)</f>
        <v>44</v>
      </c>
      <c r="F126" s="9" t="str">
        <f>TEXT(tbl_Données[[#This Row],[Date]],"jjj")</f>
        <v>ven</v>
      </c>
    </row>
    <row r="127" spans="1:6" x14ac:dyDescent="0.25">
      <c r="A127" s="3">
        <v>42236</v>
      </c>
      <c r="B127" s="5" t="s">
        <v>17</v>
      </c>
      <c r="C127" s="1">
        <v>18</v>
      </c>
      <c r="D127" s="4">
        <f>IF(AND(WEEKNUM(tbl_Données[[#This Row],[Date]],21)=53,MONTH(tbl_Données[[#This Row],[Date]])=1),YEAR(tbl_Données[[#This Row],[Date]])-1,YEAR(tbl_Données[[#This Row],[Date]]))</f>
        <v>2015</v>
      </c>
      <c r="E127" s="8">
        <f>WEEKNUM(tbl_Données[[#This Row],[Date]],21)</f>
        <v>34</v>
      </c>
      <c r="F127" s="9" t="str">
        <f>TEXT(tbl_Données[[#This Row],[Date]],"jjj")</f>
        <v>jeu</v>
      </c>
    </row>
    <row r="128" spans="1:6" x14ac:dyDescent="0.25">
      <c r="A128" s="3">
        <v>42711</v>
      </c>
      <c r="B128" s="5" t="s">
        <v>7</v>
      </c>
      <c r="C128" s="1">
        <v>20</v>
      </c>
      <c r="D128" s="4">
        <f>IF(AND(WEEKNUM(tbl_Données[[#This Row],[Date]],21)=53,MONTH(tbl_Données[[#This Row],[Date]])=1),YEAR(tbl_Données[[#This Row],[Date]])-1,YEAR(tbl_Données[[#This Row],[Date]]))</f>
        <v>2016</v>
      </c>
      <c r="E128" s="8">
        <f>WEEKNUM(tbl_Données[[#This Row],[Date]],21)</f>
        <v>49</v>
      </c>
      <c r="F128" s="9" t="str">
        <f>TEXT(tbl_Données[[#This Row],[Date]],"jjj")</f>
        <v>mer</v>
      </c>
    </row>
    <row r="129" spans="1:6" x14ac:dyDescent="0.25">
      <c r="A129" s="3">
        <v>42753</v>
      </c>
      <c r="B129" s="5" t="s">
        <v>19</v>
      </c>
      <c r="C129" s="1">
        <v>22</v>
      </c>
      <c r="D129" s="4">
        <f>IF(AND(WEEKNUM(tbl_Données[[#This Row],[Date]],21)=53,MONTH(tbl_Données[[#This Row],[Date]])=1),YEAR(tbl_Données[[#This Row],[Date]])-1,YEAR(tbl_Données[[#This Row],[Date]]))</f>
        <v>2017</v>
      </c>
      <c r="E129" s="8">
        <f>WEEKNUM(tbl_Données[[#This Row],[Date]],21)</f>
        <v>3</v>
      </c>
      <c r="F129" s="9" t="str">
        <f>TEXT(tbl_Données[[#This Row],[Date]],"jjj")</f>
        <v>mer</v>
      </c>
    </row>
    <row r="130" spans="1:6" x14ac:dyDescent="0.25">
      <c r="A130" s="3">
        <v>42740</v>
      </c>
      <c r="B130" s="5" t="s">
        <v>5</v>
      </c>
      <c r="C130" s="1">
        <v>2</v>
      </c>
      <c r="D130" s="4">
        <f>IF(AND(WEEKNUM(tbl_Données[[#This Row],[Date]],21)=53,MONTH(tbl_Données[[#This Row],[Date]])=1),YEAR(tbl_Données[[#This Row],[Date]])-1,YEAR(tbl_Données[[#This Row],[Date]]))</f>
        <v>2017</v>
      </c>
      <c r="E130" s="8">
        <f>WEEKNUM(tbl_Données[[#This Row],[Date]],21)</f>
        <v>1</v>
      </c>
      <c r="F130" s="9" t="str">
        <f>TEXT(tbl_Données[[#This Row],[Date]],"jjj")</f>
        <v>jeu</v>
      </c>
    </row>
    <row r="131" spans="1:6" x14ac:dyDescent="0.25">
      <c r="A131" s="3">
        <v>42503</v>
      </c>
      <c r="B131" s="5" t="s">
        <v>8</v>
      </c>
      <c r="C131" s="1">
        <v>31</v>
      </c>
      <c r="D131" s="4">
        <f>IF(AND(WEEKNUM(tbl_Données[[#This Row],[Date]],21)=53,MONTH(tbl_Données[[#This Row],[Date]])=1),YEAR(tbl_Données[[#This Row],[Date]])-1,YEAR(tbl_Données[[#This Row],[Date]]))</f>
        <v>2016</v>
      </c>
      <c r="E131" s="8">
        <f>WEEKNUM(tbl_Données[[#This Row],[Date]],21)</f>
        <v>19</v>
      </c>
      <c r="F131" s="9" t="str">
        <f>TEXT(tbl_Données[[#This Row],[Date]],"jjj")</f>
        <v>ven</v>
      </c>
    </row>
    <row r="132" spans="1:6" x14ac:dyDescent="0.25">
      <c r="A132" s="3">
        <v>42433</v>
      </c>
      <c r="B132" s="5" t="s">
        <v>15</v>
      </c>
      <c r="C132" s="1">
        <v>21</v>
      </c>
      <c r="D132" s="4">
        <f>IF(AND(WEEKNUM(tbl_Données[[#This Row],[Date]],21)=53,MONTH(tbl_Données[[#This Row],[Date]])=1),YEAR(tbl_Données[[#This Row],[Date]])-1,YEAR(tbl_Données[[#This Row],[Date]]))</f>
        <v>2016</v>
      </c>
      <c r="E132" s="8">
        <f>WEEKNUM(tbl_Données[[#This Row],[Date]],21)</f>
        <v>9</v>
      </c>
      <c r="F132" s="9" t="str">
        <f>TEXT(tbl_Données[[#This Row],[Date]],"jjj")</f>
        <v>ven</v>
      </c>
    </row>
    <row r="133" spans="1:6" x14ac:dyDescent="0.25">
      <c r="A133" s="3">
        <v>42183</v>
      </c>
      <c r="B133" s="5" t="s">
        <v>17</v>
      </c>
      <c r="C133" s="1">
        <v>49</v>
      </c>
      <c r="D133" s="4">
        <f>IF(AND(WEEKNUM(tbl_Données[[#This Row],[Date]],21)=53,MONTH(tbl_Données[[#This Row],[Date]])=1),YEAR(tbl_Données[[#This Row],[Date]])-1,YEAR(tbl_Données[[#This Row],[Date]]))</f>
        <v>2015</v>
      </c>
      <c r="E133" s="8">
        <f>WEEKNUM(tbl_Données[[#This Row],[Date]],21)</f>
        <v>26</v>
      </c>
      <c r="F133" s="9" t="str">
        <f>TEXT(tbl_Données[[#This Row],[Date]],"jjj")</f>
        <v>dim</v>
      </c>
    </row>
    <row r="134" spans="1:6" x14ac:dyDescent="0.25">
      <c r="A134" s="3">
        <v>42590</v>
      </c>
      <c r="B134" s="5" t="s">
        <v>16</v>
      </c>
      <c r="C134" s="1">
        <v>6</v>
      </c>
      <c r="D134" s="4">
        <f>IF(AND(WEEKNUM(tbl_Données[[#This Row],[Date]],21)=53,MONTH(tbl_Données[[#This Row],[Date]])=1),YEAR(tbl_Données[[#This Row],[Date]])-1,YEAR(tbl_Données[[#This Row],[Date]]))</f>
        <v>2016</v>
      </c>
      <c r="E134" s="8">
        <f>WEEKNUM(tbl_Données[[#This Row],[Date]],21)</f>
        <v>32</v>
      </c>
      <c r="F134" s="9" t="str">
        <f>TEXT(tbl_Données[[#This Row],[Date]],"jjj")</f>
        <v>lun</v>
      </c>
    </row>
    <row r="135" spans="1:6" x14ac:dyDescent="0.25">
      <c r="A135" s="3">
        <v>42315</v>
      </c>
      <c r="B135" s="5" t="s">
        <v>10</v>
      </c>
      <c r="C135" s="1">
        <v>18</v>
      </c>
      <c r="D135" s="4">
        <f>IF(AND(WEEKNUM(tbl_Données[[#This Row],[Date]],21)=53,MONTH(tbl_Données[[#This Row],[Date]])=1),YEAR(tbl_Données[[#This Row],[Date]])-1,YEAR(tbl_Données[[#This Row],[Date]]))</f>
        <v>2015</v>
      </c>
      <c r="E135" s="8">
        <f>WEEKNUM(tbl_Données[[#This Row],[Date]],21)</f>
        <v>45</v>
      </c>
      <c r="F135" s="9" t="str">
        <f>TEXT(tbl_Données[[#This Row],[Date]],"jjj")</f>
        <v>sam</v>
      </c>
    </row>
    <row r="136" spans="1:6" x14ac:dyDescent="0.25">
      <c r="A136" s="3">
        <v>42446</v>
      </c>
      <c r="B136" s="5" t="s">
        <v>17</v>
      </c>
      <c r="C136" s="1">
        <v>48</v>
      </c>
      <c r="D136" s="4">
        <f>IF(AND(WEEKNUM(tbl_Données[[#This Row],[Date]],21)=53,MONTH(tbl_Données[[#This Row],[Date]])=1),YEAR(tbl_Données[[#This Row],[Date]])-1,YEAR(tbl_Données[[#This Row],[Date]]))</f>
        <v>2016</v>
      </c>
      <c r="E136" s="8">
        <f>WEEKNUM(tbl_Données[[#This Row],[Date]],21)</f>
        <v>11</v>
      </c>
      <c r="F136" s="9" t="str">
        <f>TEXT(tbl_Données[[#This Row],[Date]],"jjj")</f>
        <v>jeu</v>
      </c>
    </row>
    <row r="137" spans="1:6" x14ac:dyDescent="0.25">
      <c r="A137" s="3">
        <v>42739</v>
      </c>
      <c r="B137" s="5" t="s">
        <v>16</v>
      </c>
      <c r="C137" s="1">
        <v>36</v>
      </c>
      <c r="D137" s="4">
        <f>IF(AND(WEEKNUM(tbl_Données[[#This Row],[Date]],21)=53,MONTH(tbl_Données[[#This Row],[Date]])=1),YEAR(tbl_Données[[#This Row],[Date]])-1,YEAR(tbl_Données[[#This Row],[Date]]))</f>
        <v>2017</v>
      </c>
      <c r="E137" s="8">
        <f>WEEKNUM(tbl_Données[[#This Row],[Date]],21)</f>
        <v>1</v>
      </c>
      <c r="F137" s="9" t="str">
        <f>TEXT(tbl_Données[[#This Row],[Date]],"jjj")</f>
        <v>mer</v>
      </c>
    </row>
    <row r="138" spans="1:6" x14ac:dyDescent="0.25">
      <c r="A138" s="3">
        <v>42238</v>
      </c>
      <c r="B138" s="5" t="s">
        <v>9</v>
      </c>
      <c r="C138" s="1">
        <v>1</v>
      </c>
      <c r="D138" s="4">
        <f>IF(AND(WEEKNUM(tbl_Données[[#This Row],[Date]],21)=53,MONTH(tbl_Données[[#This Row],[Date]])=1),YEAR(tbl_Données[[#This Row],[Date]])-1,YEAR(tbl_Données[[#This Row],[Date]]))</f>
        <v>2015</v>
      </c>
      <c r="E138" s="8">
        <f>WEEKNUM(tbl_Données[[#This Row],[Date]],21)</f>
        <v>34</v>
      </c>
      <c r="F138" s="9" t="str">
        <f>TEXT(tbl_Données[[#This Row],[Date]],"jjj")</f>
        <v>sam</v>
      </c>
    </row>
    <row r="139" spans="1:6" x14ac:dyDescent="0.25">
      <c r="A139" s="3">
        <v>42460</v>
      </c>
      <c r="B139" s="5" t="s">
        <v>4</v>
      </c>
      <c r="C139" s="1">
        <v>92</v>
      </c>
      <c r="D139" s="4">
        <f>IF(AND(WEEKNUM(tbl_Données[[#This Row],[Date]],21)=53,MONTH(tbl_Données[[#This Row],[Date]])=1),YEAR(tbl_Données[[#This Row],[Date]])-1,YEAR(tbl_Données[[#This Row],[Date]]))</f>
        <v>2016</v>
      </c>
      <c r="E139" s="8">
        <f>WEEKNUM(tbl_Données[[#This Row],[Date]],21)</f>
        <v>13</v>
      </c>
      <c r="F139" s="9" t="str">
        <f>TEXT(tbl_Données[[#This Row],[Date]],"jjj")</f>
        <v>jeu</v>
      </c>
    </row>
    <row r="140" spans="1:6" x14ac:dyDescent="0.25">
      <c r="A140" s="3">
        <v>42391</v>
      </c>
      <c r="B140" s="5" t="s">
        <v>8</v>
      </c>
      <c r="C140" s="1">
        <v>3</v>
      </c>
      <c r="D140" s="4">
        <f>IF(AND(WEEKNUM(tbl_Données[[#This Row],[Date]],21)=53,MONTH(tbl_Données[[#This Row],[Date]])=1),YEAR(tbl_Données[[#This Row],[Date]])-1,YEAR(tbl_Données[[#This Row],[Date]]))</f>
        <v>2016</v>
      </c>
      <c r="E140" s="8">
        <f>WEEKNUM(tbl_Données[[#This Row],[Date]],21)</f>
        <v>3</v>
      </c>
      <c r="F140" s="9" t="str">
        <f>TEXT(tbl_Données[[#This Row],[Date]],"jjj")</f>
        <v>ven</v>
      </c>
    </row>
    <row r="141" spans="1:6" x14ac:dyDescent="0.25">
      <c r="A141" s="3">
        <v>42404</v>
      </c>
      <c r="B141" s="5" t="s">
        <v>7</v>
      </c>
      <c r="C141" s="1">
        <v>5</v>
      </c>
      <c r="D141" s="4">
        <f>IF(AND(WEEKNUM(tbl_Données[[#This Row],[Date]],21)=53,MONTH(tbl_Données[[#This Row],[Date]])=1),YEAR(tbl_Données[[#This Row],[Date]])-1,YEAR(tbl_Données[[#This Row],[Date]]))</f>
        <v>2016</v>
      </c>
      <c r="E141" s="8">
        <f>WEEKNUM(tbl_Données[[#This Row],[Date]],21)</f>
        <v>5</v>
      </c>
      <c r="F141" s="9" t="str">
        <f>TEXT(tbl_Données[[#This Row],[Date]],"jjj")</f>
        <v>jeu</v>
      </c>
    </row>
    <row r="142" spans="1:6" x14ac:dyDescent="0.25">
      <c r="A142" s="3">
        <v>42046</v>
      </c>
      <c r="B142" s="5" t="s">
        <v>6</v>
      </c>
      <c r="C142" s="1">
        <v>78</v>
      </c>
      <c r="D142" s="4">
        <f>IF(AND(WEEKNUM(tbl_Données[[#This Row],[Date]],21)=53,MONTH(tbl_Données[[#This Row],[Date]])=1),YEAR(tbl_Données[[#This Row],[Date]])-1,YEAR(tbl_Données[[#This Row],[Date]]))</f>
        <v>2015</v>
      </c>
      <c r="E142" s="8">
        <f>WEEKNUM(tbl_Données[[#This Row],[Date]],21)</f>
        <v>7</v>
      </c>
      <c r="F142" s="9" t="str">
        <f>TEXT(tbl_Données[[#This Row],[Date]],"jjj")</f>
        <v>mer</v>
      </c>
    </row>
    <row r="143" spans="1:6" x14ac:dyDescent="0.25">
      <c r="A143" s="3">
        <v>42695</v>
      </c>
      <c r="B143" s="5" t="s">
        <v>13</v>
      </c>
      <c r="C143" s="1">
        <v>59</v>
      </c>
      <c r="D143" s="4">
        <f>IF(AND(WEEKNUM(tbl_Données[[#This Row],[Date]],21)=53,MONTH(tbl_Données[[#This Row],[Date]])=1),YEAR(tbl_Données[[#This Row],[Date]])-1,YEAR(tbl_Données[[#This Row],[Date]]))</f>
        <v>2016</v>
      </c>
      <c r="E143" s="8">
        <f>WEEKNUM(tbl_Données[[#This Row],[Date]],21)</f>
        <v>47</v>
      </c>
      <c r="F143" s="9" t="str">
        <f>TEXT(tbl_Données[[#This Row],[Date]],"jjj")</f>
        <v>lun</v>
      </c>
    </row>
    <row r="144" spans="1:6" x14ac:dyDescent="0.25">
      <c r="A144" s="3">
        <v>42412</v>
      </c>
      <c r="B144" s="5" t="s">
        <v>13</v>
      </c>
      <c r="C144" s="1">
        <v>3</v>
      </c>
      <c r="D144" s="4">
        <f>IF(AND(WEEKNUM(tbl_Données[[#This Row],[Date]],21)=53,MONTH(tbl_Données[[#This Row],[Date]])=1),YEAR(tbl_Données[[#This Row],[Date]])-1,YEAR(tbl_Données[[#This Row],[Date]]))</f>
        <v>2016</v>
      </c>
      <c r="E144" s="8">
        <f>WEEKNUM(tbl_Données[[#This Row],[Date]],21)</f>
        <v>6</v>
      </c>
      <c r="F144" s="9" t="str">
        <f>TEXT(tbl_Données[[#This Row],[Date]],"jjj")</f>
        <v>ven</v>
      </c>
    </row>
    <row r="145" spans="1:6" x14ac:dyDescent="0.25">
      <c r="A145" s="3">
        <v>42015</v>
      </c>
      <c r="B145" s="5" t="s">
        <v>18</v>
      </c>
      <c r="C145" s="1">
        <v>7</v>
      </c>
      <c r="D145" s="4">
        <f>IF(AND(WEEKNUM(tbl_Données[[#This Row],[Date]],21)=53,MONTH(tbl_Données[[#This Row],[Date]])=1),YEAR(tbl_Données[[#This Row],[Date]])-1,YEAR(tbl_Données[[#This Row],[Date]]))</f>
        <v>2015</v>
      </c>
      <c r="E145" s="8">
        <f>WEEKNUM(tbl_Données[[#This Row],[Date]],21)</f>
        <v>2</v>
      </c>
      <c r="F145" s="9" t="str">
        <f>TEXT(tbl_Données[[#This Row],[Date]],"jjj")</f>
        <v>dim</v>
      </c>
    </row>
    <row r="146" spans="1:6" x14ac:dyDescent="0.25">
      <c r="A146" s="3">
        <v>42685</v>
      </c>
      <c r="B146" s="5" t="s">
        <v>11</v>
      </c>
      <c r="C146" s="1">
        <v>65</v>
      </c>
      <c r="D146" s="4">
        <f>IF(AND(WEEKNUM(tbl_Données[[#This Row],[Date]],21)=53,MONTH(tbl_Données[[#This Row],[Date]])=1),YEAR(tbl_Données[[#This Row],[Date]])-1,YEAR(tbl_Données[[#This Row],[Date]]))</f>
        <v>2016</v>
      </c>
      <c r="E146" s="8">
        <f>WEEKNUM(tbl_Données[[#This Row],[Date]],21)</f>
        <v>45</v>
      </c>
      <c r="F146" s="9" t="str">
        <f>TEXT(tbl_Données[[#This Row],[Date]],"jjj")</f>
        <v>ven</v>
      </c>
    </row>
    <row r="147" spans="1:6" x14ac:dyDescent="0.25">
      <c r="A147" s="3">
        <v>42594</v>
      </c>
      <c r="B147" s="5" t="s">
        <v>16</v>
      </c>
      <c r="C147" s="1">
        <v>77</v>
      </c>
      <c r="D147" s="4">
        <f>IF(AND(WEEKNUM(tbl_Données[[#This Row],[Date]],21)=53,MONTH(tbl_Données[[#This Row],[Date]])=1),YEAR(tbl_Données[[#This Row],[Date]])-1,YEAR(tbl_Données[[#This Row],[Date]]))</f>
        <v>2016</v>
      </c>
      <c r="E147" s="8">
        <f>WEEKNUM(tbl_Données[[#This Row],[Date]],21)</f>
        <v>32</v>
      </c>
      <c r="F147" s="9" t="str">
        <f>TEXT(tbl_Données[[#This Row],[Date]],"jjj")</f>
        <v>ven</v>
      </c>
    </row>
    <row r="148" spans="1:6" x14ac:dyDescent="0.25">
      <c r="A148" s="3">
        <v>42073</v>
      </c>
      <c r="B148" s="5" t="s">
        <v>16</v>
      </c>
      <c r="C148" s="1">
        <v>84</v>
      </c>
      <c r="D148" s="4">
        <f>IF(AND(WEEKNUM(tbl_Données[[#This Row],[Date]],21)=53,MONTH(tbl_Données[[#This Row],[Date]])=1),YEAR(tbl_Données[[#This Row],[Date]])-1,YEAR(tbl_Données[[#This Row],[Date]]))</f>
        <v>2015</v>
      </c>
      <c r="E148" s="8">
        <f>WEEKNUM(tbl_Données[[#This Row],[Date]],21)</f>
        <v>11</v>
      </c>
      <c r="F148" s="9" t="str">
        <f>TEXT(tbl_Données[[#This Row],[Date]],"jjj")</f>
        <v>mar</v>
      </c>
    </row>
    <row r="149" spans="1:6" x14ac:dyDescent="0.25">
      <c r="A149" s="3">
        <v>42478</v>
      </c>
      <c r="B149" s="5" t="s">
        <v>17</v>
      </c>
      <c r="C149" s="1">
        <v>7</v>
      </c>
      <c r="D149" s="4">
        <f>IF(AND(WEEKNUM(tbl_Données[[#This Row],[Date]],21)=53,MONTH(tbl_Données[[#This Row],[Date]])=1),YEAR(tbl_Données[[#This Row],[Date]])-1,YEAR(tbl_Données[[#This Row],[Date]]))</f>
        <v>2016</v>
      </c>
      <c r="E149" s="8">
        <f>WEEKNUM(tbl_Données[[#This Row],[Date]],21)</f>
        <v>16</v>
      </c>
      <c r="F149" s="9" t="str">
        <f>TEXT(tbl_Données[[#This Row],[Date]],"jjj")</f>
        <v>lun</v>
      </c>
    </row>
    <row r="150" spans="1:6" x14ac:dyDescent="0.25">
      <c r="A150" s="3">
        <v>42549</v>
      </c>
      <c r="B150" s="5" t="s">
        <v>9</v>
      </c>
      <c r="C150" s="1">
        <v>83</v>
      </c>
      <c r="D150" s="4">
        <f>IF(AND(WEEKNUM(tbl_Données[[#This Row],[Date]],21)=53,MONTH(tbl_Données[[#This Row],[Date]])=1),YEAR(tbl_Données[[#This Row],[Date]])-1,YEAR(tbl_Données[[#This Row],[Date]]))</f>
        <v>2016</v>
      </c>
      <c r="E150" s="8">
        <f>WEEKNUM(tbl_Données[[#This Row],[Date]],21)</f>
        <v>26</v>
      </c>
      <c r="F150" s="9" t="str">
        <f>TEXT(tbl_Données[[#This Row],[Date]],"jjj")</f>
        <v>mar</v>
      </c>
    </row>
    <row r="151" spans="1:6" x14ac:dyDescent="0.25">
      <c r="A151" s="3">
        <v>42240</v>
      </c>
      <c r="B151" s="5" t="s">
        <v>4</v>
      </c>
      <c r="C151" s="1">
        <v>16</v>
      </c>
      <c r="D151" s="4">
        <f>IF(AND(WEEKNUM(tbl_Données[[#This Row],[Date]],21)=53,MONTH(tbl_Données[[#This Row],[Date]])=1),YEAR(tbl_Données[[#This Row],[Date]])-1,YEAR(tbl_Données[[#This Row],[Date]]))</f>
        <v>2015</v>
      </c>
      <c r="E151" s="8">
        <f>WEEKNUM(tbl_Données[[#This Row],[Date]],21)</f>
        <v>35</v>
      </c>
      <c r="F151" s="9" t="str">
        <f>TEXT(tbl_Données[[#This Row],[Date]],"jjj")</f>
        <v>lun</v>
      </c>
    </row>
    <row r="152" spans="1:6" x14ac:dyDescent="0.25">
      <c r="A152" s="3">
        <v>42430</v>
      </c>
      <c r="B152" s="5" t="s">
        <v>11</v>
      </c>
      <c r="C152" s="1">
        <v>26</v>
      </c>
      <c r="D152" s="4">
        <f>IF(AND(WEEKNUM(tbl_Données[[#This Row],[Date]],21)=53,MONTH(tbl_Données[[#This Row],[Date]])=1),YEAR(tbl_Données[[#This Row],[Date]])-1,YEAR(tbl_Données[[#This Row],[Date]]))</f>
        <v>2016</v>
      </c>
      <c r="E152" s="8">
        <f>WEEKNUM(tbl_Données[[#This Row],[Date]],21)</f>
        <v>9</v>
      </c>
      <c r="F152" s="9" t="str">
        <f>TEXT(tbl_Données[[#This Row],[Date]],"jjj")</f>
        <v>mar</v>
      </c>
    </row>
    <row r="153" spans="1:6" x14ac:dyDescent="0.25">
      <c r="A153" s="3">
        <v>42045</v>
      </c>
      <c r="B153" s="5" t="s">
        <v>8</v>
      </c>
      <c r="C153" s="1">
        <v>87</v>
      </c>
      <c r="D153" s="4">
        <f>IF(AND(WEEKNUM(tbl_Données[[#This Row],[Date]],21)=53,MONTH(tbl_Données[[#This Row],[Date]])=1),YEAR(tbl_Données[[#This Row],[Date]])-1,YEAR(tbl_Données[[#This Row],[Date]]))</f>
        <v>2015</v>
      </c>
      <c r="E153" s="8">
        <f>WEEKNUM(tbl_Données[[#This Row],[Date]],21)</f>
        <v>7</v>
      </c>
      <c r="F153" s="9" t="str">
        <f>TEXT(tbl_Données[[#This Row],[Date]],"jjj")</f>
        <v>mar</v>
      </c>
    </row>
    <row r="154" spans="1:6" x14ac:dyDescent="0.25">
      <c r="A154" s="3">
        <v>42533</v>
      </c>
      <c r="B154" s="5" t="s">
        <v>11</v>
      </c>
      <c r="C154" s="1">
        <v>72</v>
      </c>
      <c r="D154" s="4">
        <f>IF(AND(WEEKNUM(tbl_Données[[#This Row],[Date]],21)=53,MONTH(tbl_Données[[#This Row],[Date]])=1),YEAR(tbl_Données[[#This Row],[Date]])-1,YEAR(tbl_Données[[#This Row],[Date]]))</f>
        <v>2016</v>
      </c>
      <c r="E154" s="8">
        <f>WEEKNUM(tbl_Données[[#This Row],[Date]],21)</f>
        <v>23</v>
      </c>
      <c r="F154" s="9" t="str">
        <f>TEXT(tbl_Données[[#This Row],[Date]],"jjj")</f>
        <v>dim</v>
      </c>
    </row>
    <row r="155" spans="1:6" x14ac:dyDescent="0.25">
      <c r="A155" s="3">
        <v>42124</v>
      </c>
      <c r="B155" s="5" t="s">
        <v>11</v>
      </c>
      <c r="C155" s="1">
        <v>30</v>
      </c>
      <c r="D155" s="4">
        <f>IF(AND(WEEKNUM(tbl_Données[[#This Row],[Date]],21)=53,MONTH(tbl_Données[[#This Row],[Date]])=1),YEAR(tbl_Données[[#This Row],[Date]])-1,YEAR(tbl_Données[[#This Row],[Date]]))</f>
        <v>2015</v>
      </c>
      <c r="E155" s="8">
        <f>WEEKNUM(tbl_Données[[#This Row],[Date]],21)</f>
        <v>18</v>
      </c>
      <c r="F155" s="9" t="str">
        <f>TEXT(tbl_Données[[#This Row],[Date]],"jjj")</f>
        <v>jeu</v>
      </c>
    </row>
    <row r="156" spans="1:6" x14ac:dyDescent="0.25">
      <c r="A156" s="3">
        <v>42411</v>
      </c>
      <c r="B156" s="5" t="s">
        <v>15</v>
      </c>
      <c r="C156" s="1">
        <v>55</v>
      </c>
      <c r="D156" s="4">
        <f>IF(AND(WEEKNUM(tbl_Données[[#This Row],[Date]],21)=53,MONTH(tbl_Données[[#This Row],[Date]])=1),YEAR(tbl_Données[[#This Row],[Date]])-1,YEAR(tbl_Données[[#This Row],[Date]]))</f>
        <v>2016</v>
      </c>
      <c r="E156" s="8">
        <f>WEEKNUM(tbl_Données[[#This Row],[Date]],21)</f>
        <v>6</v>
      </c>
      <c r="F156" s="9" t="str">
        <f>TEXT(tbl_Données[[#This Row],[Date]],"jjj")</f>
        <v>jeu</v>
      </c>
    </row>
    <row r="157" spans="1:6" x14ac:dyDescent="0.25">
      <c r="A157" s="3">
        <v>42346</v>
      </c>
      <c r="B157" s="5" t="s">
        <v>10</v>
      </c>
      <c r="C157" s="1">
        <v>95</v>
      </c>
      <c r="D157" s="4">
        <f>IF(AND(WEEKNUM(tbl_Données[[#This Row],[Date]],21)=53,MONTH(tbl_Données[[#This Row],[Date]])=1),YEAR(tbl_Données[[#This Row],[Date]])-1,YEAR(tbl_Données[[#This Row],[Date]]))</f>
        <v>2015</v>
      </c>
      <c r="E157" s="8">
        <f>WEEKNUM(tbl_Données[[#This Row],[Date]],21)</f>
        <v>50</v>
      </c>
      <c r="F157" s="9" t="str">
        <f>TEXT(tbl_Données[[#This Row],[Date]],"jjj")</f>
        <v>mar</v>
      </c>
    </row>
    <row r="158" spans="1:6" x14ac:dyDescent="0.25">
      <c r="A158" s="3">
        <v>42693</v>
      </c>
      <c r="B158" s="5" t="s">
        <v>1</v>
      </c>
      <c r="C158" s="1">
        <v>25</v>
      </c>
      <c r="D158" s="4">
        <f>IF(AND(WEEKNUM(tbl_Données[[#This Row],[Date]],21)=53,MONTH(tbl_Données[[#This Row],[Date]])=1),YEAR(tbl_Données[[#This Row],[Date]])-1,YEAR(tbl_Données[[#This Row],[Date]]))</f>
        <v>2016</v>
      </c>
      <c r="E158" s="8">
        <f>WEEKNUM(tbl_Données[[#This Row],[Date]],21)</f>
        <v>46</v>
      </c>
      <c r="F158" s="9" t="str">
        <f>TEXT(tbl_Données[[#This Row],[Date]],"jjj")</f>
        <v>sam</v>
      </c>
    </row>
    <row r="159" spans="1:6" x14ac:dyDescent="0.25">
      <c r="A159" s="3">
        <v>42446</v>
      </c>
      <c r="B159" s="5" t="s">
        <v>2</v>
      </c>
      <c r="C159" s="1">
        <v>70</v>
      </c>
      <c r="D159" s="4">
        <f>IF(AND(WEEKNUM(tbl_Données[[#This Row],[Date]],21)=53,MONTH(tbl_Données[[#This Row],[Date]])=1),YEAR(tbl_Données[[#This Row],[Date]])-1,YEAR(tbl_Données[[#This Row],[Date]]))</f>
        <v>2016</v>
      </c>
      <c r="E159" s="8">
        <f>WEEKNUM(tbl_Données[[#This Row],[Date]],21)</f>
        <v>11</v>
      </c>
      <c r="F159" s="9" t="str">
        <f>TEXT(tbl_Données[[#This Row],[Date]],"jjj")</f>
        <v>jeu</v>
      </c>
    </row>
    <row r="160" spans="1:6" x14ac:dyDescent="0.25">
      <c r="A160" s="3">
        <v>42693</v>
      </c>
      <c r="B160" s="5" t="s">
        <v>13</v>
      </c>
      <c r="C160" s="1">
        <v>94</v>
      </c>
      <c r="D160" s="4">
        <f>IF(AND(WEEKNUM(tbl_Données[[#This Row],[Date]],21)=53,MONTH(tbl_Données[[#This Row],[Date]])=1),YEAR(tbl_Données[[#This Row],[Date]])-1,YEAR(tbl_Données[[#This Row],[Date]]))</f>
        <v>2016</v>
      </c>
      <c r="E160" s="8">
        <f>WEEKNUM(tbl_Données[[#This Row],[Date]],21)</f>
        <v>46</v>
      </c>
      <c r="F160" s="9" t="str">
        <f>TEXT(tbl_Données[[#This Row],[Date]],"jjj")</f>
        <v>sam</v>
      </c>
    </row>
    <row r="161" spans="1:6" x14ac:dyDescent="0.25">
      <c r="A161" s="3">
        <v>42647</v>
      </c>
      <c r="B161" s="5" t="s">
        <v>10</v>
      </c>
      <c r="C161" s="1">
        <v>44</v>
      </c>
      <c r="D161" s="4">
        <f>IF(AND(WEEKNUM(tbl_Données[[#This Row],[Date]],21)=53,MONTH(tbl_Données[[#This Row],[Date]])=1),YEAR(tbl_Données[[#This Row],[Date]])-1,YEAR(tbl_Données[[#This Row],[Date]]))</f>
        <v>2016</v>
      </c>
      <c r="E161" s="8">
        <f>WEEKNUM(tbl_Données[[#This Row],[Date]],21)</f>
        <v>40</v>
      </c>
      <c r="F161" s="9" t="str">
        <f>TEXT(tbl_Données[[#This Row],[Date]],"jjj")</f>
        <v>mar</v>
      </c>
    </row>
    <row r="162" spans="1:6" x14ac:dyDescent="0.25">
      <c r="A162" s="3">
        <v>42102</v>
      </c>
      <c r="B162" s="5" t="s">
        <v>13</v>
      </c>
      <c r="C162" s="1">
        <v>27</v>
      </c>
      <c r="D162" s="4">
        <f>IF(AND(WEEKNUM(tbl_Données[[#This Row],[Date]],21)=53,MONTH(tbl_Données[[#This Row],[Date]])=1),YEAR(tbl_Données[[#This Row],[Date]])-1,YEAR(tbl_Données[[#This Row],[Date]]))</f>
        <v>2015</v>
      </c>
      <c r="E162" s="8">
        <f>WEEKNUM(tbl_Données[[#This Row],[Date]],21)</f>
        <v>15</v>
      </c>
      <c r="F162" s="9" t="str">
        <f>TEXT(tbl_Données[[#This Row],[Date]],"jjj")</f>
        <v>mer</v>
      </c>
    </row>
    <row r="163" spans="1:6" x14ac:dyDescent="0.25">
      <c r="A163" s="3">
        <v>42186</v>
      </c>
      <c r="B163" s="5" t="s">
        <v>16</v>
      </c>
      <c r="C163" s="1">
        <v>63</v>
      </c>
      <c r="D163" s="4">
        <f>IF(AND(WEEKNUM(tbl_Données[[#This Row],[Date]],21)=53,MONTH(tbl_Données[[#This Row],[Date]])=1),YEAR(tbl_Données[[#This Row],[Date]])-1,YEAR(tbl_Données[[#This Row],[Date]]))</f>
        <v>2015</v>
      </c>
      <c r="E163" s="8">
        <f>WEEKNUM(tbl_Données[[#This Row],[Date]],21)</f>
        <v>27</v>
      </c>
      <c r="F163" s="9" t="str">
        <f>TEXT(tbl_Données[[#This Row],[Date]],"jjj")</f>
        <v>mer</v>
      </c>
    </row>
    <row r="164" spans="1:6" x14ac:dyDescent="0.25">
      <c r="A164" s="3">
        <v>42357</v>
      </c>
      <c r="B164" s="5" t="s">
        <v>7</v>
      </c>
      <c r="C164" s="1">
        <v>74</v>
      </c>
      <c r="D164" s="4">
        <f>IF(AND(WEEKNUM(tbl_Données[[#This Row],[Date]],21)=53,MONTH(tbl_Données[[#This Row],[Date]])=1),YEAR(tbl_Données[[#This Row],[Date]])-1,YEAR(tbl_Données[[#This Row],[Date]]))</f>
        <v>2015</v>
      </c>
      <c r="E164" s="8">
        <f>WEEKNUM(tbl_Données[[#This Row],[Date]],21)</f>
        <v>51</v>
      </c>
      <c r="F164" s="9" t="str">
        <f>TEXT(tbl_Données[[#This Row],[Date]],"jjj")</f>
        <v>sam</v>
      </c>
    </row>
    <row r="165" spans="1:6" x14ac:dyDescent="0.25">
      <c r="A165" s="3">
        <v>42489</v>
      </c>
      <c r="B165" s="5" t="s">
        <v>19</v>
      </c>
      <c r="C165" s="1">
        <v>86</v>
      </c>
      <c r="D165" s="4">
        <f>IF(AND(WEEKNUM(tbl_Données[[#This Row],[Date]],21)=53,MONTH(tbl_Données[[#This Row],[Date]])=1),YEAR(tbl_Données[[#This Row],[Date]])-1,YEAR(tbl_Données[[#This Row],[Date]]))</f>
        <v>2016</v>
      </c>
      <c r="E165" s="8">
        <f>WEEKNUM(tbl_Données[[#This Row],[Date]],21)</f>
        <v>17</v>
      </c>
      <c r="F165" s="9" t="str">
        <f>TEXT(tbl_Données[[#This Row],[Date]],"jjj")</f>
        <v>ven</v>
      </c>
    </row>
    <row r="166" spans="1:6" x14ac:dyDescent="0.25">
      <c r="A166" s="3">
        <v>42210</v>
      </c>
      <c r="B166" s="5" t="s">
        <v>10</v>
      </c>
      <c r="C166" s="1">
        <v>76</v>
      </c>
      <c r="D166" s="4">
        <f>IF(AND(WEEKNUM(tbl_Données[[#This Row],[Date]],21)=53,MONTH(tbl_Données[[#This Row],[Date]])=1),YEAR(tbl_Données[[#This Row],[Date]])-1,YEAR(tbl_Données[[#This Row],[Date]]))</f>
        <v>2015</v>
      </c>
      <c r="E166" s="8">
        <f>WEEKNUM(tbl_Données[[#This Row],[Date]],21)</f>
        <v>30</v>
      </c>
      <c r="F166" s="9" t="str">
        <f>TEXT(tbl_Données[[#This Row],[Date]],"jjj")</f>
        <v>sam</v>
      </c>
    </row>
    <row r="167" spans="1:6" x14ac:dyDescent="0.25">
      <c r="A167" s="3">
        <v>42766</v>
      </c>
      <c r="B167" s="5" t="s">
        <v>14</v>
      </c>
      <c r="C167" s="1">
        <v>100</v>
      </c>
      <c r="D167" s="4">
        <f>IF(AND(WEEKNUM(tbl_Données[[#This Row],[Date]],21)=53,MONTH(tbl_Données[[#This Row],[Date]])=1),YEAR(tbl_Données[[#This Row],[Date]])-1,YEAR(tbl_Données[[#This Row],[Date]]))</f>
        <v>2017</v>
      </c>
      <c r="E167" s="8">
        <f>WEEKNUM(tbl_Données[[#This Row],[Date]],21)</f>
        <v>5</v>
      </c>
      <c r="F167" s="9" t="str">
        <f>TEXT(tbl_Données[[#This Row],[Date]],"jjj")</f>
        <v>mar</v>
      </c>
    </row>
    <row r="168" spans="1:6" x14ac:dyDescent="0.25">
      <c r="A168" s="3">
        <v>42743</v>
      </c>
      <c r="B168" s="5" t="s">
        <v>12</v>
      </c>
      <c r="C168" s="1">
        <v>37</v>
      </c>
      <c r="D168" s="4">
        <f>IF(AND(WEEKNUM(tbl_Données[[#This Row],[Date]],21)=53,MONTH(tbl_Données[[#This Row],[Date]])=1),YEAR(tbl_Données[[#This Row],[Date]])-1,YEAR(tbl_Données[[#This Row],[Date]]))</f>
        <v>2017</v>
      </c>
      <c r="E168" s="8">
        <f>WEEKNUM(tbl_Données[[#This Row],[Date]],21)</f>
        <v>1</v>
      </c>
      <c r="F168" s="9" t="str">
        <f>TEXT(tbl_Données[[#This Row],[Date]],"jjj")</f>
        <v>dim</v>
      </c>
    </row>
    <row r="169" spans="1:6" x14ac:dyDescent="0.25">
      <c r="A169" s="3">
        <v>42100</v>
      </c>
      <c r="B169" s="5" t="s">
        <v>7</v>
      </c>
      <c r="C169" s="1">
        <v>18</v>
      </c>
      <c r="D169" s="4">
        <f>IF(AND(WEEKNUM(tbl_Données[[#This Row],[Date]],21)=53,MONTH(tbl_Données[[#This Row],[Date]])=1),YEAR(tbl_Données[[#This Row],[Date]])-1,YEAR(tbl_Données[[#This Row],[Date]]))</f>
        <v>2015</v>
      </c>
      <c r="E169" s="8">
        <f>WEEKNUM(tbl_Données[[#This Row],[Date]],21)</f>
        <v>15</v>
      </c>
      <c r="F169" s="9" t="str">
        <f>TEXT(tbl_Données[[#This Row],[Date]],"jjj")</f>
        <v>lun</v>
      </c>
    </row>
    <row r="170" spans="1:6" x14ac:dyDescent="0.25">
      <c r="A170" s="3">
        <v>42740</v>
      </c>
      <c r="B170" s="5" t="s">
        <v>14</v>
      </c>
      <c r="C170" s="1">
        <v>40</v>
      </c>
      <c r="D170" s="4">
        <f>IF(AND(WEEKNUM(tbl_Données[[#This Row],[Date]],21)=53,MONTH(tbl_Données[[#This Row],[Date]])=1),YEAR(tbl_Données[[#This Row],[Date]])-1,YEAR(tbl_Données[[#This Row],[Date]]))</f>
        <v>2017</v>
      </c>
      <c r="E170" s="8">
        <f>WEEKNUM(tbl_Données[[#This Row],[Date]],21)</f>
        <v>1</v>
      </c>
      <c r="F170" s="9" t="str">
        <f>TEXT(tbl_Données[[#This Row],[Date]],"jjj")</f>
        <v>jeu</v>
      </c>
    </row>
    <row r="171" spans="1:6" x14ac:dyDescent="0.25">
      <c r="A171" s="3">
        <v>42121</v>
      </c>
      <c r="B171" s="5" t="s">
        <v>7</v>
      </c>
      <c r="C171" s="1">
        <v>33</v>
      </c>
      <c r="D171" s="4">
        <f>IF(AND(WEEKNUM(tbl_Données[[#This Row],[Date]],21)=53,MONTH(tbl_Données[[#This Row],[Date]])=1),YEAR(tbl_Données[[#This Row],[Date]])-1,YEAR(tbl_Données[[#This Row],[Date]]))</f>
        <v>2015</v>
      </c>
      <c r="E171" s="8">
        <f>WEEKNUM(tbl_Données[[#This Row],[Date]],21)</f>
        <v>18</v>
      </c>
      <c r="F171" s="9" t="str">
        <f>TEXT(tbl_Données[[#This Row],[Date]],"jjj")</f>
        <v>lun</v>
      </c>
    </row>
    <row r="172" spans="1:6" x14ac:dyDescent="0.25">
      <c r="A172" s="3">
        <v>42444</v>
      </c>
      <c r="B172" s="5" t="s">
        <v>5</v>
      </c>
      <c r="C172" s="1">
        <v>24</v>
      </c>
      <c r="D172" s="4">
        <f>IF(AND(WEEKNUM(tbl_Données[[#This Row],[Date]],21)=53,MONTH(tbl_Données[[#This Row],[Date]])=1),YEAR(tbl_Données[[#This Row],[Date]])-1,YEAR(tbl_Données[[#This Row],[Date]]))</f>
        <v>2016</v>
      </c>
      <c r="E172" s="8">
        <f>WEEKNUM(tbl_Données[[#This Row],[Date]],21)</f>
        <v>11</v>
      </c>
      <c r="F172" s="9" t="str">
        <f>TEXT(tbl_Données[[#This Row],[Date]],"jjj")</f>
        <v>mar</v>
      </c>
    </row>
    <row r="173" spans="1:6" x14ac:dyDescent="0.25">
      <c r="A173" s="3">
        <v>42246</v>
      </c>
      <c r="B173" s="5" t="s">
        <v>18</v>
      </c>
      <c r="C173" s="1">
        <v>65</v>
      </c>
      <c r="D173" s="4">
        <f>IF(AND(WEEKNUM(tbl_Données[[#This Row],[Date]],21)=53,MONTH(tbl_Données[[#This Row],[Date]])=1),YEAR(tbl_Données[[#This Row],[Date]])-1,YEAR(tbl_Données[[#This Row],[Date]]))</f>
        <v>2015</v>
      </c>
      <c r="E173" s="8">
        <f>WEEKNUM(tbl_Données[[#This Row],[Date]],21)</f>
        <v>35</v>
      </c>
      <c r="F173" s="9" t="str">
        <f>TEXT(tbl_Données[[#This Row],[Date]],"jjj")</f>
        <v>dim</v>
      </c>
    </row>
    <row r="174" spans="1:6" x14ac:dyDescent="0.25">
      <c r="A174" s="3">
        <v>42096</v>
      </c>
      <c r="B174" s="5" t="s">
        <v>4</v>
      </c>
      <c r="C174" s="1">
        <v>68</v>
      </c>
      <c r="D174" s="4">
        <f>IF(AND(WEEKNUM(tbl_Données[[#This Row],[Date]],21)=53,MONTH(tbl_Données[[#This Row],[Date]])=1),YEAR(tbl_Données[[#This Row],[Date]])-1,YEAR(tbl_Données[[#This Row],[Date]]))</f>
        <v>2015</v>
      </c>
      <c r="E174" s="8">
        <f>WEEKNUM(tbl_Données[[#This Row],[Date]],21)</f>
        <v>14</v>
      </c>
      <c r="F174" s="9" t="str">
        <f>TEXT(tbl_Données[[#This Row],[Date]],"jjj")</f>
        <v>jeu</v>
      </c>
    </row>
    <row r="175" spans="1:6" x14ac:dyDescent="0.25">
      <c r="A175" s="3">
        <v>42051</v>
      </c>
      <c r="B175" s="5" t="s">
        <v>9</v>
      </c>
      <c r="C175" s="1">
        <v>9</v>
      </c>
      <c r="D175" s="4">
        <f>IF(AND(WEEKNUM(tbl_Données[[#This Row],[Date]],21)=53,MONTH(tbl_Données[[#This Row],[Date]])=1),YEAR(tbl_Données[[#This Row],[Date]])-1,YEAR(tbl_Données[[#This Row],[Date]]))</f>
        <v>2015</v>
      </c>
      <c r="E175" s="8">
        <f>WEEKNUM(tbl_Données[[#This Row],[Date]],21)</f>
        <v>8</v>
      </c>
      <c r="F175" s="9" t="str">
        <f>TEXT(tbl_Données[[#This Row],[Date]],"jjj")</f>
        <v>lun</v>
      </c>
    </row>
    <row r="176" spans="1:6" x14ac:dyDescent="0.25">
      <c r="A176" s="3">
        <v>42221</v>
      </c>
      <c r="B176" s="5" t="s">
        <v>17</v>
      </c>
      <c r="C176" s="1">
        <v>52</v>
      </c>
      <c r="D176" s="4">
        <f>IF(AND(WEEKNUM(tbl_Données[[#This Row],[Date]],21)=53,MONTH(tbl_Données[[#This Row],[Date]])=1),YEAR(tbl_Données[[#This Row],[Date]])-1,YEAR(tbl_Données[[#This Row],[Date]]))</f>
        <v>2015</v>
      </c>
      <c r="E176" s="8">
        <f>WEEKNUM(tbl_Données[[#This Row],[Date]],21)</f>
        <v>32</v>
      </c>
      <c r="F176" s="9" t="str">
        <f>TEXT(tbl_Données[[#This Row],[Date]],"jjj")</f>
        <v>mer</v>
      </c>
    </row>
    <row r="177" spans="1:6" x14ac:dyDescent="0.25">
      <c r="A177" s="3">
        <v>42135</v>
      </c>
      <c r="B177" s="5" t="s">
        <v>11</v>
      </c>
      <c r="C177" s="1">
        <v>25</v>
      </c>
      <c r="D177" s="4">
        <f>IF(AND(WEEKNUM(tbl_Données[[#This Row],[Date]],21)=53,MONTH(tbl_Données[[#This Row],[Date]])=1),YEAR(tbl_Données[[#This Row],[Date]])-1,YEAR(tbl_Données[[#This Row],[Date]]))</f>
        <v>2015</v>
      </c>
      <c r="E177" s="8">
        <f>WEEKNUM(tbl_Données[[#This Row],[Date]],21)</f>
        <v>20</v>
      </c>
      <c r="F177" s="9" t="str">
        <f>TEXT(tbl_Données[[#This Row],[Date]],"jjj")</f>
        <v>lun</v>
      </c>
    </row>
    <row r="178" spans="1:6" x14ac:dyDescent="0.25">
      <c r="A178" s="3">
        <v>42241</v>
      </c>
      <c r="B178" s="5" t="s">
        <v>0</v>
      </c>
      <c r="C178" s="1">
        <v>90</v>
      </c>
      <c r="D178" s="4">
        <f>IF(AND(WEEKNUM(tbl_Données[[#This Row],[Date]],21)=53,MONTH(tbl_Données[[#This Row],[Date]])=1),YEAR(tbl_Données[[#This Row],[Date]])-1,YEAR(tbl_Données[[#This Row],[Date]]))</f>
        <v>2015</v>
      </c>
      <c r="E178" s="8">
        <f>WEEKNUM(tbl_Données[[#This Row],[Date]],21)</f>
        <v>35</v>
      </c>
      <c r="F178" s="9" t="str">
        <f>TEXT(tbl_Données[[#This Row],[Date]],"jjj")</f>
        <v>mar</v>
      </c>
    </row>
    <row r="179" spans="1:6" x14ac:dyDescent="0.25">
      <c r="A179" s="3">
        <v>42760</v>
      </c>
      <c r="B179" s="5" t="s">
        <v>6</v>
      </c>
      <c r="C179" s="1">
        <v>99</v>
      </c>
      <c r="D179" s="4">
        <f>IF(AND(WEEKNUM(tbl_Données[[#This Row],[Date]],21)=53,MONTH(tbl_Données[[#This Row],[Date]])=1),YEAR(tbl_Données[[#This Row],[Date]])-1,YEAR(tbl_Données[[#This Row],[Date]]))</f>
        <v>2017</v>
      </c>
      <c r="E179" s="8">
        <f>WEEKNUM(tbl_Données[[#This Row],[Date]],21)</f>
        <v>4</v>
      </c>
      <c r="F179" s="9" t="str">
        <f>TEXT(tbl_Données[[#This Row],[Date]],"jjj")</f>
        <v>mer</v>
      </c>
    </row>
    <row r="180" spans="1:6" x14ac:dyDescent="0.25">
      <c r="A180" s="3">
        <v>42358</v>
      </c>
      <c r="B180" s="5" t="s">
        <v>5</v>
      </c>
      <c r="C180" s="1">
        <v>18</v>
      </c>
      <c r="D180" s="4">
        <f>IF(AND(WEEKNUM(tbl_Données[[#This Row],[Date]],21)=53,MONTH(tbl_Données[[#This Row],[Date]])=1),YEAR(tbl_Données[[#This Row],[Date]])-1,YEAR(tbl_Données[[#This Row],[Date]]))</f>
        <v>2015</v>
      </c>
      <c r="E180" s="8">
        <f>WEEKNUM(tbl_Données[[#This Row],[Date]],21)</f>
        <v>51</v>
      </c>
      <c r="F180" s="9" t="str">
        <f>TEXT(tbl_Données[[#This Row],[Date]],"jjj")</f>
        <v>dim</v>
      </c>
    </row>
    <row r="181" spans="1:6" x14ac:dyDescent="0.25">
      <c r="A181" s="3">
        <v>42304</v>
      </c>
      <c r="B181" s="5" t="s">
        <v>1</v>
      </c>
      <c r="C181" s="1">
        <v>32</v>
      </c>
      <c r="D181" s="4">
        <f>IF(AND(WEEKNUM(tbl_Données[[#This Row],[Date]],21)=53,MONTH(tbl_Données[[#This Row],[Date]])=1),YEAR(tbl_Données[[#This Row],[Date]])-1,YEAR(tbl_Données[[#This Row],[Date]]))</f>
        <v>2015</v>
      </c>
      <c r="E181" s="8">
        <f>WEEKNUM(tbl_Données[[#This Row],[Date]],21)</f>
        <v>44</v>
      </c>
      <c r="F181" s="9" t="str">
        <f>TEXT(tbl_Données[[#This Row],[Date]],"jjj")</f>
        <v>mar</v>
      </c>
    </row>
    <row r="182" spans="1:6" x14ac:dyDescent="0.25">
      <c r="A182" s="3">
        <v>42735</v>
      </c>
      <c r="B182" s="5" t="s">
        <v>1</v>
      </c>
      <c r="C182" s="1">
        <v>61</v>
      </c>
      <c r="D182" s="4">
        <f>IF(AND(WEEKNUM(tbl_Données[[#This Row],[Date]],21)=53,MONTH(tbl_Données[[#This Row],[Date]])=1),YEAR(tbl_Données[[#This Row],[Date]])-1,YEAR(tbl_Données[[#This Row],[Date]]))</f>
        <v>2016</v>
      </c>
      <c r="E182" s="8">
        <f>WEEKNUM(tbl_Données[[#This Row],[Date]],21)</f>
        <v>52</v>
      </c>
      <c r="F182" s="9" t="str">
        <f>TEXT(tbl_Données[[#This Row],[Date]],"jjj")</f>
        <v>sam</v>
      </c>
    </row>
    <row r="183" spans="1:6" x14ac:dyDescent="0.25">
      <c r="A183" s="3">
        <v>42748</v>
      </c>
      <c r="B183" s="5" t="s">
        <v>0</v>
      </c>
      <c r="C183" s="1">
        <v>19</v>
      </c>
      <c r="D183" s="4">
        <f>IF(AND(WEEKNUM(tbl_Données[[#This Row],[Date]],21)=53,MONTH(tbl_Données[[#This Row],[Date]])=1),YEAR(tbl_Données[[#This Row],[Date]])-1,YEAR(tbl_Données[[#This Row],[Date]]))</f>
        <v>2017</v>
      </c>
      <c r="E183" s="8">
        <f>WEEKNUM(tbl_Données[[#This Row],[Date]],21)</f>
        <v>2</v>
      </c>
      <c r="F183" s="9" t="str">
        <f>TEXT(tbl_Données[[#This Row],[Date]],"jjj")</f>
        <v>ven</v>
      </c>
    </row>
    <row r="184" spans="1:6" x14ac:dyDescent="0.25">
      <c r="A184" s="3">
        <v>42013</v>
      </c>
      <c r="B184" s="5" t="s">
        <v>1</v>
      </c>
      <c r="C184" s="1">
        <v>12</v>
      </c>
      <c r="D184" s="4">
        <f>IF(AND(WEEKNUM(tbl_Données[[#This Row],[Date]],21)=53,MONTH(tbl_Données[[#This Row],[Date]])=1),YEAR(tbl_Données[[#This Row],[Date]])-1,YEAR(tbl_Données[[#This Row],[Date]]))</f>
        <v>2015</v>
      </c>
      <c r="E184" s="8">
        <f>WEEKNUM(tbl_Données[[#This Row],[Date]],21)</f>
        <v>2</v>
      </c>
      <c r="F184" s="9" t="str">
        <f>TEXT(tbl_Données[[#This Row],[Date]],"jjj")</f>
        <v>ven</v>
      </c>
    </row>
    <row r="185" spans="1:6" x14ac:dyDescent="0.25">
      <c r="A185" s="3">
        <v>42446</v>
      </c>
      <c r="B185" s="5" t="s">
        <v>1</v>
      </c>
      <c r="C185" s="1">
        <v>76</v>
      </c>
      <c r="D185" s="4">
        <f>IF(AND(WEEKNUM(tbl_Données[[#This Row],[Date]],21)=53,MONTH(tbl_Données[[#This Row],[Date]])=1),YEAR(tbl_Données[[#This Row],[Date]])-1,YEAR(tbl_Données[[#This Row],[Date]]))</f>
        <v>2016</v>
      </c>
      <c r="E185" s="8">
        <f>WEEKNUM(tbl_Données[[#This Row],[Date]],21)</f>
        <v>11</v>
      </c>
      <c r="F185" s="9" t="str">
        <f>TEXT(tbl_Données[[#This Row],[Date]],"jjj")</f>
        <v>jeu</v>
      </c>
    </row>
    <row r="186" spans="1:6" x14ac:dyDescent="0.25">
      <c r="A186" s="3">
        <v>42522</v>
      </c>
      <c r="B186" s="5" t="s">
        <v>3</v>
      </c>
      <c r="C186" s="1">
        <v>45</v>
      </c>
      <c r="D186" s="4">
        <f>IF(AND(WEEKNUM(tbl_Données[[#This Row],[Date]],21)=53,MONTH(tbl_Données[[#This Row],[Date]])=1),YEAR(tbl_Données[[#This Row],[Date]])-1,YEAR(tbl_Données[[#This Row],[Date]]))</f>
        <v>2016</v>
      </c>
      <c r="E186" s="8">
        <f>WEEKNUM(tbl_Données[[#This Row],[Date]],21)</f>
        <v>22</v>
      </c>
      <c r="F186" s="9" t="str">
        <f>TEXT(tbl_Données[[#This Row],[Date]],"jjj")</f>
        <v>mer</v>
      </c>
    </row>
    <row r="187" spans="1:6" x14ac:dyDescent="0.25">
      <c r="A187" s="3">
        <v>42103</v>
      </c>
      <c r="B187" s="5" t="s">
        <v>19</v>
      </c>
      <c r="C187" s="1">
        <v>6</v>
      </c>
      <c r="D187" s="4">
        <f>IF(AND(WEEKNUM(tbl_Données[[#This Row],[Date]],21)=53,MONTH(tbl_Données[[#This Row],[Date]])=1),YEAR(tbl_Données[[#This Row],[Date]])-1,YEAR(tbl_Données[[#This Row],[Date]]))</f>
        <v>2015</v>
      </c>
      <c r="E187" s="8">
        <f>WEEKNUM(tbl_Données[[#This Row],[Date]],21)</f>
        <v>15</v>
      </c>
      <c r="F187" s="9" t="str">
        <f>TEXT(tbl_Données[[#This Row],[Date]],"jjj")</f>
        <v>jeu</v>
      </c>
    </row>
    <row r="188" spans="1:6" x14ac:dyDescent="0.25">
      <c r="A188" s="3">
        <v>42346</v>
      </c>
      <c r="B188" s="5" t="s">
        <v>3</v>
      </c>
      <c r="C188" s="1">
        <v>19</v>
      </c>
      <c r="D188" s="4">
        <f>IF(AND(WEEKNUM(tbl_Données[[#This Row],[Date]],21)=53,MONTH(tbl_Données[[#This Row],[Date]])=1),YEAR(tbl_Données[[#This Row],[Date]])-1,YEAR(tbl_Données[[#This Row],[Date]]))</f>
        <v>2015</v>
      </c>
      <c r="E188" s="8">
        <f>WEEKNUM(tbl_Données[[#This Row],[Date]],21)</f>
        <v>50</v>
      </c>
      <c r="F188" s="9" t="str">
        <f>TEXT(tbl_Données[[#This Row],[Date]],"jjj")</f>
        <v>mar</v>
      </c>
    </row>
    <row r="189" spans="1:6" x14ac:dyDescent="0.25">
      <c r="A189" s="3">
        <v>42145</v>
      </c>
      <c r="B189" s="5" t="s">
        <v>5</v>
      </c>
      <c r="C189" s="1">
        <v>75</v>
      </c>
      <c r="D189" s="4">
        <f>IF(AND(WEEKNUM(tbl_Données[[#This Row],[Date]],21)=53,MONTH(tbl_Données[[#This Row],[Date]])=1),YEAR(tbl_Données[[#This Row],[Date]])-1,YEAR(tbl_Données[[#This Row],[Date]]))</f>
        <v>2015</v>
      </c>
      <c r="E189" s="8">
        <f>WEEKNUM(tbl_Données[[#This Row],[Date]],21)</f>
        <v>21</v>
      </c>
      <c r="F189" s="9" t="str">
        <f>TEXT(tbl_Données[[#This Row],[Date]],"jjj")</f>
        <v>jeu</v>
      </c>
    </row>
    <row r="190" spans="1:6" x14ac:dyDescent="0.25">
      <c r="A190" s="3">
        <v>42713</v>
      </c>
      <c r="B190" s="5" t="s">
        <v>1</v>
      </c>
      <c r="C190" s="1">
        <v>90</v>
      </c>
      <c r="D190" s="4">
        <f>IF(AND(WEEKNUM(tbl_Données[[#This Row],[Date]],21)=53,MONTH(tbl_Données[[#This Row],[Date]])=1),YEAR(tbl_Données[[#This Row],[Date]])-1,YEAR(tbl_Données[[#This Row],[Date]]))</f>
        <v>2016</v>
      </c>
      <c r="E190" s="8">
        <f>WEEKNUM(tbl_Données[[#This Row],[Date]],21)</f>
        <v>49</v>
      </c>
      <c r="F190" s="9" t="str">
        <f>TEXT(tbl_Données[[#This Row],[Date]],"jjj")</f>
        <v>ven</v>
      </c>
    </row>
    <row r="191" spans="1:6" x14ac:dyDescent="0.25">
      <c r="A191" s="3">
        <v>42563</v>
      </c>
      <c r="B191" s="5" t="s">
        <v>15</v>
      </c>
      <c r="C191" s="1">
        <v>96</v>
      </c>
      <c r="D191" s="4">
        <f>IF(AND(WEEKNUM(tbl_Données[[#This Row],[Date]],21)=53,MONTH(tbl_Données[[#This Row],[Date]])=1),YEAR(tbl_Données[[#This Row],[Date]])-1,YEAR(tbl_Données[[#This Row],[Date]]))</f>
        <v>2016</v>
      </c>
      <c r="E191" s="8">
        <f>WEEKNUM(tbl_Données[[#This Row],[Date]],21)</f>
        <v>28</v>
      </c>
      <c r="F191" s="9" t="str">
        <f>TEXT(tbl_Données[[#This Row],[Date]],"jjj")</f>
        <v>mar</v>
      </c>
    </row>
    <row r="192" spans="1:6" x14ac:dyDescent="0.25">
      <c r="A192" s="3">
        <v>42719</v>
      </c>
      <c r="B192" s="5" t="s">
        <v>3</v>
      </c>
      <c r="C192" s="1">
        <v>57</v>
      </c>
      <c r="D192" s="4">
        <f>IF(AND(WEEKNUM(tbl_Données[[#This Row],[Date]],21)=53,MONTH(tbl_Données[[#This Row],[Date]])=1),YEAR(tbl_Données[[#This Row],[Date]])-1,YEAR(tbl_Données[[#This Row],[Date]]))</f>
        <v>2016</v>
      </c>
      <c r="E192" s="8">
        <f>WEEKNUM(tbl_Données[[#This Row],[Date]],21)</f>
        <v>50</v>
      </c>
      <c r="F192" s="9" t="str">
        <f>TEXT(tbl_Données[[#This Row],[Date]],"jjj")</f>
        <v>jeu</v>
      </c>
    </row>
    <row r="193" spans="1:6" x14ac:dyDescent="0.25">
      <c r="A193" s="3">
        <v>42500</v>
      </c>
      <c r="B193" s="5" t="s">
        <v>13</v>
      </c>
      <c r="C193" s="1">
        <v>89</v>
      </c>
      <c r="D193" s="4">
        <f>IF(AND(WEEKNUM(tbl_Données[[#This Row],[Date]],21)=53,MONTH(tbl_Données[[#This Row],[Date]])=1),YEAR(tbl_Données[[#This Row],[Date]])-1,YEAR(tbl_Données[[#This Row],[Date]]))</f>
        <v>2016</v>
      </c>
      <c r="E193" s="8">
        <f>WEEKNUM(tbl_Données[[#This Row],[Date]],21)</f>
        <v>19</v>
      </c>
      <c r="F193" s="9" t="str">
        <f>TEXT(tbl_Données[[#This Row],[Date]],"jjj")</f>
        <v>mar</v>
      </c>
    </row>
    <row r="194" spans="1:6" x14ac:dyDescent="0.25">
      <c r="A194" s="3">
        <v>42056</v>
      </c>
      <c r="B194" s="5" t="s">
        <v>2</v>
      </c>
      <c r="C194" s="1">
        <v>68</v>
      </c>
      <c r="D194" s="4">
        <f>IF(AND(WEEKNUM(tbl_Données[[#This Row],[Date]],21)=53,MONTH(tbl_Données[[#This Row],[Date]])=1),YEAR(tbl_Données[[#This Row],[Date]])-1,YEAR(tbl_Données[[#This Row],[Date]]))</f>
        <v>2015</v>
      </c>
      <c r="E194" s="8">
        <f>WEEKNUM(tbl_Données[[#This Row],[Date]],21)</f>
        <v>8</v>
      </c>
      <c r="F194" s="9" t="str">
        <f>TEXT(tbl_Données[[#This Row],[Date]],"jjj")</f>
        <v>sam</v>
      </c>
    </row>
    <row r="195" spans="1:6" x14ac:dyDescent="0.25">
      <c r="A195" s="3">
        <v>42581</v>
      </c>
      <c r="B195" s="5" t="s">
        <v>16</v>
      </c>
      <c r="C195" s="1">
        <v>93</v>
      </c>
      <c r="D195" s="4">
        <f>IF(AND(WEEKNUM(tbl_Données[[#This Row],[Date]],21)=53,MONTH(tbl_Données[[#This Row],[Date]])=1),YEAR(tbl_Données[[#This Row],[Date]])-1,YEAR(tbl_Données[[#This Row],[Date]]))</f>
        <v>2016</v>
      </c>
      <c r="E195" s="8">
        <f>WEEKNUM(tbl_Données[[#This Row],[Date]],21)</f>
        <v>30</v>
      </c>
      <c r="F195" s="9" t="str">
        <f>TEXT(tbl_Données[[#This Row],[Date]],"jjj")</f>
        <v>sam</v>
      </c>
    </row>
    <row r="196" spans="1:6" x14ac:dyDescent="0.25">
      <c r="A196" s="3">
        <v>42747</v>
      </c>
      <c r="B196" s="5" t="s">
        <v>1</v>
      </c>
      <c r="C196" s="1">
        <v>4</v>
      </c>
      <c r="D196" s="4">
        <f>IF(AND(WEEKNUM(tbl_Données[[#This Row],[Date]],21)=53,MONTH(tbl_Données[[#This Row],[Date]])=1),YEAR(tbl_Données[[#This Row],[Date]])-1,YEAR(tbl_Données[[#This Row],[Date]]))</f>
        <v>2017</v>
      </c>
      <c r="E196" s="8">
        <f>WEEKNUM(tbl_Données[[#This Row],[Date]],21)</f>
        <v>2</v>
      </c>
      <c r="F196" s="9" t="str">
        <f>TEXT(tbl_Données[[#This Row],[Date]],"jjj")</f>
        <v>jeu</v>
      </c>
    </row>
    <row r="197" spans="1:6" x14ac:dyDescent="0.25">
      <c r="A197" s="3">
        <v>42299</v>
      </c>
      <c r="B197" s="5" t="s">
        <v>8</v>
      </c>
      <c r="C197" s="1">
        <v>70</v>
      </c>
      <c r="D197" s="4">
        <f>IF(AND(WEEKNUM(tbl_Données[[#This Row],[Date]],21)=53,MONTH(tbl_Données[[#This Row],[Date]])=1),YEAR(tbl_Données[[#This Row],[Date]])-1,YEAR(tbl_Données[[#This Row],[Date]]))</f>
        <v>2015</v>
      </c>
      <c r="E197" s="8">
        <f>WEEKNUM(tbl_Données[[#This Row],[Date]],21)</f>
        <v>43</v>
      </c>
      <c r="F197" s="9" t="str">
        <f>TEXT(tbl_Données[[#This Row],[Date]],"jjj")</f>
        <v>jeu</v>
      </c>
    </row>
    <row r="198" spans="1:6" x14ac:dyDescent="0.25">
      <c r="A198" s="3">
        <v>42678</v>
      </c>
      <c r="B198" s="5" t="s">
        <v>17</v>
      </c>
      <c r="C198" s="1">
        <v>91</v>
      </c>
      <c r="D198" s="4">
        <f>IF(AND(WEEKNUM(tbl_Données[[#This Row],[Date]],21)=53,MONTH(tbl_Données[[#This Row],[Date]])=1),YEAR(tbl_Données[[#This Row],[Date]])-1,YEAR(tbl_Données[[#This Row],[Date]]))</f>
        <v>2016</v>
      </c>
      <c r="E198" s="8">
        <f>WEEKNUM(tbl_Données[[#This Row],[Date]],21)</f>
        <v>44</v>
      </c>
      <c r="F198" s="9" t="str">
        <f>TEXT(tbl_Données[[#This Row],[Date]],"jjj")</f>
        <v>ven</v>
      </c>
    </row>
    <row r="199" spans="1:6" x14ac:dyDescent="0.25">
      <c r="A199" s="3">
        <v>42630</v>
      </c>
      <c r="B199" s="5" t="s">
        <v>14</v>
      </c>
      <c r="C199" s="1">
        <v>61</v>
      </c>
      <c r="D199" s="4">
        <f>IF(AND(WEEKNUM(tbl_Données[[#This Row],[Date]],21)=53,MONTH(tbl_Données[[#This Row],[Date]])=1),YEAR(tbl_Données[[#This Row],[Date]])-1,YEAR(tbl_Données[[#This Row],[Date]]))</f>
        <v>2016</v>
      </c>
      <c r="E199" s="8">
        <f>WEEKNUM(tbl_Données[[#This Row],[Date]],21)</f>
        <v>37</v>
      </c>
      <c r="F199" s="9" t="str">
        <f>TEXT(tbl_Données[[#This Row],[Date]],"jjj")</f>
        <v>sam</v>
      </c>
    </row>
    <row r="200" spans="1:6" x14ac:dyDescent="0.25">
      <c r="A200" s="3">
        <v>42544</v>
      </c>
      <c r="B200" s="5" t="s">
        <v>12</v>
      </c>
      <c r="C200" s="1">
        <v>54</v>
      </c>
      <c r="D200" s="4">
        <f>IF(AND(WEEKNUM(tbl_Données[[#This Row],[Date]],21)=53,MONTH(tbl_Données[[#This Row],[Date]])=1),YEAR(tbl_Données[[#This Row],[Date]])-1,YEAR(tbl_Données[[#This Row],[Date]]))</f>
        <v>2016</v>
      </c>
      <c r="E200" s="8">
        <f>WEEKNUM(tbl_Données[[#This Row],[Date]],21)</f>
        <v>25</v>
      </c>
      <c r="F200" s="9" t="str">
        <f>TEXT(tbl_Données[[#This Row],[Date]],"jjj")</f>
        <v>jeu</v>
      </c>
    </row>
    <row r="201" spans="1:6" x14ac:dyDescent="0.25">
      <c r="A201" s="3">
        <v>42013</v>
      </c>
      <c r="B201" s="5" t="s">
        <v>15</v>
      </c>
      <c r="C201" s="1">
        <v>50</v>
      </c>
      <c r="D201" s="4">
        <f>IF(AND(WEEKNUM(tbl_Données[[#This Row],[Date]],21)=53,MONTH(tbl_Données[[#This Row],[Date]])=1),YEAR(tbl_Données[[#This Row],[Date]])-1,YEAR(tbl_Données[[#This Row],[Date]]))</f>
        <v>2015</v>
      </c>
      <c r="E201" s="8">
        <f>WEEKNUM(tbl_Données[[#This Row],[Date]],21)</f>
        <v>2</v>
      </c>
      <c r="F201" s="9" t="str">
        <f>TEXT(tbl_Données[[#This Row],[Date]],"jjj")</f>
        <v>ven</v>
      </c>
    </row>
    <row r="202" spans="1:6" x14ac:dyDescent="0.25">
      <c r="A202" s="3">
        <v>42084</v>
      </c>
      <c r="B202" s="5" t="s">
        <v>18</v>
      </c>
      <c r="C202" s="1">
        <v>13</v>
      </c>
      <c r="D202" s="4">
        <f>IF(AND(WEEKNUM(tbl_Données[[#This Row],[Date]],21)=53,MONTH(tbl_Données[[#This Row],[Date]])=1),YEAR(tbl_Données[[#This Row],[Date]])-1,YEAR(tbl_Données[[#This Row],[Date]]))</f>
        <v>2015</v>
      </c>
      <c r="E202" s="8">
        <f>WEEKNUM(tbl_Données[[#This Row],[Date]],21)</f>
        <v>12</v>
      </c>
      <c r="F202" s="9" t="str">
        <f>TEXT(tbl_Données[[#This Row],[Date]],"jjj")</f>
        <v>sam</v>
      </c>
    </row>
    <row r="203" spans="1:6" x14ac:dyDescent="0.25">
      <c r="A203" s="3">
        <v>42091</v>
      </c>
      <c r="B203" s="5" t="s">
        <v>16</v>
      </c>
      <c r="C203" s="1">
        <v>35</v>
      </c>
      <c r="D203" s="4">
        <f>IF(AND(WEEKNUM(tbl_Données[[#This Row],[Date]],21)=53,MONTH(tbl_Données[[#This Row],[Date]])=1),YEAR(tbl_Données[[#This Row],[Date]])-1,YEAR(tbl_Données[[#This Row],[Date]]))</f>
        <v>2015</v>
      </c>
      <c r="E203" s="8">
        <f>WEEKNUM(tbl_Données[[#This Row],[Date]],21)</f>
        <v>13</v>
      </c>
      <c r="F203" s="9" t="str">
        <f>TEXT(tbl_Données[[#This Row],[Date]],"jjj")</f>
        <v>sam</v>
      </c>
    </row>
    <row r="204" spans="1:6" x14ac:dyDescent="0.25">
      <c r="A204" s="3">
        <v>42033</v>
      </c>
      <c r="B204" s="5" t="s">
        <v>3</v>
      </c>
      <c r="C204" s="1">
        <v>23</v>
      </c>
      <c r="D204" s="4">
        <f>IF(AND(WEEKNUM(tbl_Données[[#This Row],[Date]],21)=53,MONTH(tbl_Données[[#This Row],[Date]])=1),YEAR(tbl_Données[[#This Row],[Date]])-1,YEAR(tbl_Données[[#This Row],[Date]]))</f>
        <v>2015</v>
      </c>
      <c r="E204" s="8">
        <f>WEEKNUM(tbl_Données[[#This Row],[Date]],21)</f>
        <v>5</v>
      </c>
      <c r="F204" s="9" t="str">
        <f>TEXT(tbl_Données[[#This Row],[Date]],"jjj")</f>
        <v>jeu</v>
      </c>
    </row>
    <row r="205" spans="1:6" x14ac:dyDescent="0.25">
      <c r="A205" s="3">
        <v>42523</v>
      </c>
      <c r="B205" s="5" t="s">
        <v>1</v>
      </c>
      <c r="C205" s="1">
        <v>54</v>
      </c>
      <c r="D205" s="4">
        <f>IF(AND(WEEKNUM(tbl_Données[[#This Row],[Date]],21)=53,MONTH(tbl_Données[[#This Row],[Date]])=1),YEAR(tbl_Données[[#This Row],[Date]])-1,YEAR(tbl_Données[[#This Row],[Date]]))</f>
        <v>2016</v>
      </c>
      <c r="E205" s="8">
        <f>WEEKNUM(tbl_Données[[#This Row],[Date]],21)</f>
        <v>22</v>
      </c>
      <c r="F205" s="9" t="str">
        <f>TEXT(tbl_Données[[#This Row],[Date]],"jjj")</f>
        <v>jeu</v>
      </c>
    </row>
    <row r="206" spans="1:6" x14ac:dyDescent="0.25">
      <c r="A206" s="3">
        <v>42476</v>
      </c>
      <c r="B206" s="5" t="s">
        <v>15</v>
      </c>
      <c r="C206" s="1">
        <v>11</v>
      </c>
      <c r="D206" s="4">
        <f>IF(AND(WEEKNUM(tbl_Données[[#This Row],[Date]],21)=53,MONTH(tbl_Données[[#This Row],[Date]])=1),YEAR(tbl_Données[[#This Row],[Date]])-1,YEAR(tbl_Données[[#This Row],[Date]]))</f>
        <v>2016</v>
      </c>
      <c r="E206" s="8">
        <f>WEEKNUM(tbl_Données[[#This Row],[Date]],21)</f>
        <v>15</v>
      </c>
      <c r="F206" s="9" t="str">
        <f>TEXT(tbl_Données[[#This Row],[Date]],"jjj")</f>
        <v>sam</v>
      </c>
    </row>
    <row r="207" spans="1:6" x14ac:dyDescent="0.25">
      <c r="A207" s="3">
        <v>42198</v>
      </c>
      <c r="B207" s="5" t="s">
        <v>3</v>
      </c>
      <c r="C207" s="1">
        <v>57</v>
      </c>
      <c r="D207" s="4">
        <f>IF(AND(WEEKNUM(tbl_Données[[#This Row],[Date]],21)=53,MONTH(tbl_Données[[#This Row],[Date]])=1),YEAR(tbl_Données[[#This Row],[Date]])-1,YEAR(tbl_Données[[#This Row],[Date]]))</f>
        <v>2015</v>
      </c>
      <c r="E207" s="8">
        <f>WEEKNUM(tbl_Données[[#This Row],[Date]],21)</f>
        <v>29</v>
      </c>
      <c r="F207" s="9" t="str">
        <f>TEXT(tbl_Données[[#This Row],[Date]],"jjj")</f>
        <v>lun</v>
      </c>
    </row>
    <row r="208" spans="1:6" x14ac:dyDescent="0.25">
      <c r="A208" s="3">
        <v>42662</v>
      </c>
      <c r="B208" s="5" t="s">
        <v>9</v>
      </c>
      <c r="C208" s="1">
        <v>1</v>
      </c>
      <c r="D208" s="4">
        <f>IF(AND(WEEKNUM(tbl_Données[[#This Row],[Date]],21)=53,MONTH(tbl_Données[[#This Row],[Date]])=1),YEAR(tbl_Données[[#This Row],[Date]])-1,YEAR(tbl_Données[[#This Row],[Date]]))</f>
        <v>2016</v>
      </c>
      <c r="E208" s="8">
        <f>WEEKNUM(tbl_Données[[#This Row],[Date]],21)</f>
        <v>42</v>
      </c>
      <c r="F208" s="9" t="str">
        <f>TEXT(tbl_Données[[#This Row],[Date]],"jjj")</f>
        <v>mer</v>
      </c>
    </row>
    <row r="209" spans="1:6" x14ac:dyDescent="0.25">
      <c r="A209" s="3">
        <v>42536</v>
      </c>
      <c r="B209" s="5" t="s">
        <v>14</v>
      </c>
      <c r="C209" s="1">
        <v>26</v>
      </c>
      <c r="D209" s="4">
        <f>IF(AND(WEEKNUM(tbl_Données[[#This Row],[Date]],21)=53,MONTH(tbl_Données[[#This Row],[Date]])=1),YEAR(tbl_Données[[#This Row],[Date]])-1,YEAR(tbl_Données[[#This Row],[Date]]))</f>
        <v>2016</v>
      </c>
      <c r="E209" s="8">
        <f>WEEKNUM(tbl_Données[[#This Row],[Date]],21)</f>
        <v>24</v>
      </c>
      <c r="F209" s="9" t="str">
        <f>TEXT(tbl_Données[[#This Row],[Date]],"jjj")</f>
        <v>mer</v>
      </c>
    </row>
    <row r="210" spans="1:6" x14ac:dyDescent="0.25">
      <c r="A210" s="3">
        <v>42723</v>
      </c>
      <c r="B210" s="5" t="s">
        <v>17</v>
      </c>
      <c r="C210" s="1">
        <v>1</v>
      </c>
      <c r="D210" s="4">
        <f>IF(AND(WEEKNUM(tbl_Données[[#This Row],[Date]],21)=53,MONTH(tbl_Données[[#This Row],[Date]])=1),YEAR(tbl_Données[[#This Row],[Date]])-1,YEAR(tbl_Données[[#This Row],[Date]]))</f>
        <v>2016</v>
      </c>
      <c r="E210" s="8">
        <f>WEEKNUM(tbl_Données[[#This Row],[Date]],21)</f>
        <v>51</v>
      </c>
      <c r="F210" s="9" t="str">
        <f>TEXT(tbl_Données[[#This Row],[Date]],"jjj")</f>
        <v>lun</v>
      </c>
    </row>
    <row r="211" spans="1:6" x14ac:dyDescent="0.25">
      <c r="A211" s="3">
        <v>42648</v>
      </c>
      <c r="B211" s="5" t="s">
        <v>19</v>
      </c>
      <c r="C211" s="1">
        <v>95</v>
      </c>
      <c r="D211" s="4">
        <f>IF(AND(WEEKNUM(tbl_Données[[#This Row],[Date]],21)=53,MONTH(tbl_Données[[#This Row],[Date]])=1),YEAR(tbl_Données[[#This Row],[Date]])-1,YEAR(tbl_Données[[#This Row],[Date]]))</f>
        <v>2016</v>
      </c>
      <c r="E211" s="8">
        <f>WEEKNUM(tbl_Données[[#This Row],[Date]],21)</f>
        <v>40</v>
      </c>
      <c r="F211" s="9" t="str">
        <f>TEXT(tbl_Données[[#This Row],[Date]],"jjj")</f>
        <v>mer</v>
      </c>
    </row>
    <row r="212" spans="1:6" x14ac:dyDescent="0.25">
      <c r="A212" s="3">
        <v>42576</v>
      </c>
      <c r="B212" s="5" t="s">
        <v>7</v>
      </c>
      <c r="C212" s="1">
        <v>22</v>
      </c>
      <c r="D212" s="4">
        <f>IF(AND(WEEKNUM(tbl_Données[[#This Row],[Date]],21)=53,MONTH(tbl_Données[[#This Row],[Date]])=1),YEAR(tbl_Données[[#This Row],[Date]])-1,YEAR(tbl_Données[[#This Row],[Date]]))</f>
        <v>2016</v>
      </c>
      <c r="E212" s="8">
        <f>WEEKNUM(tbl_Données[[#This Row],[Date]],21)</f>
        <v>30</v>
      </c>
      <c r="F212" s="9" t="str">
        <f>TEXT(tbl_Données[[#This Row],[Date]],"jjj")</f>
        <v>lun</v>
      </c>
    </row>
    <row r="213" spans="1:6" x14ac:dyDescent="0.25">
      <c r="A213" s="3">
        <v>42068</v>
      </c>
      <c r="B213" s="5" t="s">
        <v>6</v>
      </c>
      <c r="C213" s="1">
        <v>79</v>
      </c>
      <c r="D213" s="4">
        <f>IF(AND(WEEKNUM(tbl_Données[[#This Row],[Date]],21)=53,MONTH(tbl_Données[[#This Row],[Date]])=1),YEAR(tbl_Données[[#This Row],[Date]])-1,YEAR(tbl_Données[[#This Row],[Date]]))</f>
        <v>2015</v>
      </c>
      <c r="E213" s="8">
        <f>WEEKNUM(tbl_Données[[#This Row],[Date]],21)</f>
        <v>10</v>
      </c>
      <c r="F213" s="9" t="str">
        <f>TEXT(tbl_Données[[#This Row],[Date]],"jjj")</f>
        <v>jeu</v>
      </c>
    </row>
    <row r="214" spans="1:6" x14ac:dyDescent="0.25">
      <c r="A214" s="3">
        <v>42322</v>
      </c>
      <c r="B214" s="5" t="s">
        <v>19</v>
      </c>
      <c r="C214" s="1">
        <v>26</v>
      </c>
      <c r="D214" s="4">
        <f>IF(AND(WEEKNUM(tbl_Données[[#This Row],[Date]],21)=53,MONTH(tbl_Données[[#This Row],[Date]])=1),YEAR(tbl_Données[[#This Row],[Date]])-1,YEAR(tbl_Données[[#This Row],[Date]]))</f>
        <v>2015</v>
      </c>
      <c r="E214" s="8">
        <f>WEEKNUM(tbl_Données[[#This Row],[Date]],21)</f>
        <v>46</v>
      </c>
      <c r="F214" s="9" t="str">
        <f>TEXT(tbl_Données[[#This Row],[Date]],"jjj")</f>
        <v>sam</v>
      </c>
    </row>
    <row r="215" spans="1:6" x14ac:dyDescent="0.25">
      <c r="A215" s="3">
        <v>42650</v>
      </c>
      <c r="B215" s="5" t="s">
        <v>4</v>
      </c>
      <c r="C215" s="1">
        <v>19</v>
      </c>
      <c r="D215" s="4">
        <f>IF(AND(WEEKNUM(tbl_Données[[#This Row],[Date]],21)=53,MONTH(tbl_Données[[#This Row],[Date]])=1),YEAR(tbl_Données[[#This Row],[Date]])-1,YEAR(tbl_Données[[#This Row],[Date]]))</f>
        <v>2016</v>
      </c>
      <c r="E215" s="8">
        <f>WEEKNUM(tbl_Données[[#This Row],[Date]],21)</f>
        <v>40</v>
      </c>
      <c r="F215" s="9" t="str">
        <f>TEXT(tbl_Données[[#This Row],[Date]],"jjj")</f>
        <v>ven</v>
      </c>
    </row>
    <row r="216" spans="1:6" x14ac:dyDescent="0.25">
      <c r="A216" s="3">
        <v>42106</v>
      </c>
      <c r="B216" s="5" t="s">
        <v>19</v>
      </c>
      <c r="C216" s="1">
        <v>53</v>
      </c>
      <c r="D216" s="4">
        <f>IF(AND(WEEKNUM(tbl_Données[[#This Row],[Date]],21)=53,MONTH(tbl_Données[[#This Row],[Date]])=1),YEAR(tbl_Données[[#This Row],[Date]])-1,YEAR(tbl_Données[[#This Row],[Date]]))</f>
        <v>2015</v>
      </c>
      <c r="E216" s="8">
        <f>WEEKNUM(tbl_Données[[#This Row],[Date]],21)</f>
        <v>15</v>
      </c>
      <c r="F216" s="9" t="str">
        <f>TEXT(tbl_Données[[#This Row],[Date]],"jjj")</f>
        <v>dim</v>
      </c>
    </row>
    <row r="217" spans="1:6" x14ac:dyDescent="0.25">
      <c r="A217" s="3">
        <v>42566</v>
      </c>
      <c r="B217" s="5" t="s">
        <v>19</v>
      </c>
      <c r="C217" s="1">
        <v>76</v>
      </c>
      <c r="D217" s="4">
        <f>IF(AND(WEEKNUM(tbl_Données[[#This Row],[Date]],21)=53,MONTH(tbl_Données[[#This Row],[Date]])=1),YEAR(tbl_Données[[#This Row],[Date]])-1,YEAR(tbl_Données[[#This Row],[Date]]))</f>
        <v>2016</v>
      </c>
      <c r="E217" s="8">
        <f>WEEKNUM(tbl_Données[[#This Row],[Date]],21)</f>
        <v>28</v>
      </c>
      <c r="F217" s="9" t="str">
        <f>TEXT(tbl_Données[[#This Row],[Date]],"jjj")</f>
        <v>ven</v>
      </c>
    </row>
    <row r="218" spans="1:6" x14ac:dyDescent="0.25">
      <c r="A218" s="3">
        <v>42717</v>
      </c>
      <c r="B218" s="5" t="s">
        <v>5</v>
      </c>
      <c r="C218" s="1">
        <v>45</v>
      </c>
      <c r="D218" s="4">
        <f>IF(AND(WEEKNUM(tbl_Données[[#This Row],[Date]],21)=53,MONTH(tbl_Données[[#This Row],[Date]])=1),YEAR(tbl_Données[[#This Row],[Date]])-1,YEAR(tbl_Données[[#This Row],[Date]]))</f>
        <v>2016</v>
      </c>
      <c r="E218" s="8">
        <f>WEEKNUM(tbl_Données[[#This Row],[Date]],21)</f>
        <v>50</v>
      </c>
      <c r="F218" s="9" t="str">
        <f>TEXT(tbl_Données[[#This Row],[Date]],"jjj")</f>
        <v>mar</v>
      </c>
    </row>
    <row r="219" spans="1:6" x14ac:dyDescent="0.25">
      <c r="A219" s="3">
        <v>42442</v>
      </c>
      <c r="B219" s="5" t="s">
        <v>10</v>
      </c>
      <c r="C219" s="1">
        <v>33</v>
      </c>
      <c r="D219" s="4">
        <f>IF(AND(WEEKNUM(tbl_Données[[#This Row],[Date]],21)=53,MONTH(tbl_Données[[#This Row],[Date]])=1),YEAR(tbl_Données[[#This Row],[Date]])-1,YEAR(tbl_Données[[#This Row],[Date]]))</f>
        <v>2016</v>
      </c>
      <c r="E219" s="8">
        <f>WEEKNUM(tbl_Données[[#This Row],[Date]],21)</f>
        <v>10</v>
      </c>
      <c r="F219" s="9" t="str">
        <f>TEXT(tbl_Données[[#This Row],[Date]],"jjj")</f>
        <v>dim</v>
      </c>
    </row>
    <row r="220" spans="1:6" x14ac:dyDescent="0.25">
      <c r="A220" s="3">
        <v>42606</v>
      </c>
      <c r="B220" s="5" t="s">
        <v>11</v>
      </c>
      <c r="C220" s="1">
        <v>71</v>
      </c>
      <c r="D220" s="4">
        <f>IF(AND(WEEKNUM(tbl_Données[[#This Row],[Date]],21)=53,MONTH(tbl_Données[[#This Row],[Date]])=1),YEAR(tbl_Données[[#This Row],[Date]])-1,YEAR(tbl_Données[[#This Row],[Date]]))</f>
        <v>2016</v>
      </c>
      <c r="E220" s="8">
        <f>WEEKNUM(tbl_Données[[#This Row],[Date]],21)</f>
        <v>34</v>
      </c>
      <c r="F220" s="9" t="str">
        <f>TEXT(tbl_Données[[#This Row],[Date]],"jjj")</f>
        <v>mer</v>
      </c>
    </row>
    <row r="221" spans="1:6" x14ac:dyDescent="0.25">
      <c r="A221" s="3">
        <v>42533</v>
      </c>
      <c r="B221" s="5" t="s">
        <v>19</v>
      </c>
      <c r="C221" s="1">
        <v>87</v>
      </c>
      <c r="D221" s="4">
        <f>IF(AND(WEEKNUM(tbl_Données[[#This Row],[Date]],21)=53,MONTH(tbl_Données[[#This Row],[Date]])=1),YEAR(tbl_Données[[#This Row],[Date]])-1,YEAR(tbl_Données[[#This Row],[Date]]))</f>
        <v>2016</v>
      </c>
      <c r="E221" s="8">
        <f>WEEKNUM(tbl_Données[[#This Row],[Date]],21)</f>
        <v>23</v>
      </c>
      <c r="F221" s="9" t="str">
        <f>TEXT(tbl_Données[[#This Row],[Date]],"jjj")</f>
        <v>dim</v>
      </c>
    </row>
    <row r="222" spans="1:6" x14ac:dyDescent="0.25">
      <c r="A222" s="3">
        <v>42054</v>
      </c>
      <c r="B222" s="5" t="s">
        <v>7</v>
      </c>
      <c r="C222" s="1">
        <v>56</v>
      </c>
      <c r="D222" s="4">
        <f>IF(AND(WEEKNUM(tbl_Données[[#This Row],[Date]],21)=53,MONTH(tbl_Données[[#This Row],[Date]])=1),YEAR(tbl_Données[[#This Row],[Date]])-1,YEAR(tbl_Données[[#This Row],[Date]]))</f>
        <v>2015</v>
      </c>
      <c r="E222" s="8">
        <f>WEEKNUM(tbl_Données[[#This Row],[Date]],21)</f>
        <v>8</v>
      </c>
      <c r="F222" s="9" t="str">
        <f>TEXT(tbl_Données[[#This Row],[Date]],"jjj")</f>
        <v>jeu</v>
      </c>
    </row>
    <row r="223" spans="1:6" x14ac:dyDescent="0.25">
      <c r="A223" s="3">
        <v>42041</v>
      </c>
      <c r="B223" s="5" t="s">
        <v>17</v>
      </c>
      <c r="C223" s="1">
        <v>77</v>
      </c>
      <c r="D223" s="4">
        <f>IF(AND(WEEKNUM(tbl_Données[[#This Row],[Date]],21)=53,MONTH(tbl_Données[[#This Row],[Date]])=1),YEAR(tbl_Données[[#This Row],[Date]])-1,YEAR(tbl_Données[[#This Row],[Date]]))</f>
        <v>2015</v>
      </c>
      <c r="E223" s="8">
        <f>WEEKNUM(tbl_Données[[#This Row],[Date]],21)</f>
        <v>6</v>
      </c>
      <c r="F223" s="9" t="str">
        <f>TEXT(tbl_Données[[#This Row],[Date]],"jjj")</f>
        <v>ven</v>
      </c>
    </row>
    <row r="224" spans="1:6" x14ac:dyDescent="0.25">
      <c r="A224" s="3">
        <v>42316</v>
      </c>
      <c r="B224" s="5" t="s">
        <v>13</v>
      </c>
      <c r="C224" s="1">
        <v>94</v>
      </c>
      <c r="D224" s="4">
        <f>IF(AND(WEEKNUM(tbl_Données[[#This Row],[Date]],21)=53,MONTH(tbl_Données[[#This Row],[Date]])=1),YEAR(tbl_Données[[#This Row],[Date]])-1,YEAR(tbl_Données[[#This Row],[Date]]))</f>
        <v>2015</v>
      </c>
      <c r="E224" s="8">
        <f>WEEKNUM(tbl_Données[[#This Row],[Date]],21)</f>
        <v>45</v>
      </c>
      <c r="F224" s="9" t="str">
        <f>TEXT(tbl_Données[[#This Row],[Date]],"jjj")</f>
        <v>dim</v>
      </c>
    </row>
    <row r="225" spans="1:6" x14ac:dyDescent="0.25">
      <c r="A225" s="3">
        <v>42632</v>
      </c>
      <c r="B225" s="5" t="s">
        <v>5</v>
      </c>
      <c r="C225" s="1">
        <v>5</v>
      </c>
      <c r="D225" s="4">
        <f>IF(AND(WEEKNUM(tbl_Données[[#This Row],[Date]],21)=53,MONTH(tbl_Données[[#This Row],[Date]])=1),YEAR(tbl_Données[[#This Row],[Date]])-1,YEAR(tbl_Données[[#This Row],[Date]]))</f>
        <v>2016</v>
      </c>
      <c r="E225" s="8">
        <f>WEEKNUM(tbl_Données[[#This Row],[Date]],21)</f>
        <v>38</v>
      </c>
      <c r="F225" s="9" t="str">
        <f>TEXT(tbl_Données[[#This Row],[Date]],"jjj")</f>
        <v>lun</v>
      </c>
    </row>
    <row r="226" spans="1:6" x14ac:dyDescent="0.25">
      <c r="A226" s="3">
        <v>42048</v>
      </c>
      <c r="B226" s="5" t="s">
        <v>2</v>
      </c>
      <c r="C226" s="1">
        <v>49</v>
      </c>
      <c r="D226" s="4">
        <f>IF(AND(WEEKNUM(tbl_Données[[#This Row],[Date]],21)=53,MONTH(tbl_Données[[#This Row],[Date]])=1),YEAR(tbl_Données[[#This Row],[Date]])-1,YEAR(tbl_Données[[#This Row],[Date]]))</f>
        <v>2015</v>
      </c>
      <c r="E226" s="8">
        <f>WEEKNUM(tbl_Données[[#This Row],[Date]],21)</f>
        <v>7</v>
      </c>
      <c r="F226" s="9" t="str">
        <f>TEXT(tbl_Données[[#This Row],[Date]],"jjj")</f>
        <v>ven</v>
      </c>
    </row>
    <row r="227" spans="1:6" x14ac:dyDescent="0.25">
      <c r="A227" s="3">
        <v>42644</v>
      </c>
      <c r="B227" s="5" t="s">
        <v>19</v>
      </c>
      <c r="C227" s="1">
        <v>7</v>
      </c>
      <c r="D227" s="4">
        <f>IF(AND(WEEKNUM(tbl_Données[[#This Row],[Date]],21)=53,MONTH(tbl_Données[[#This Row],[Date]])=1),YEAR(tbl_Données[[#This Row],[Date]])-1,YEAR(tbl_Données[[#This Row],[Date]]))</f>
        <v>2016</v>
      </c>
      <c r="E227" s="8">
        <f>WEEKNUM(tbl_Données[[#This Row],[Date]],21)</f>
        <v>39</v>
      </c>
      <c r="F227" s="9" t="str">
        <f>TEXT(tbl_Données[[#This Row],[Date]],"jjj")</f>
        <v>sam</v>
      </c>
    </row>
    <row r="228" spans="1:6" x14ac:dyDescent="0.25">
      <c r="A228" s="3">
        <v>42288</v>
      </c>
      <c r="B228" s="5" t="s">
        <v>14</v>
      </c>
      <c r="C228" s="1">
        <v>6</v>
      </c>
      <c r="D228" s="4">
        <f>IF(AND(WEEKNUM(tbl_Données[[#This Row],[Date]],21)=53,MONTH(tbl_Données[[#This Row],[Date]])=1),YEAR(tbl_Données[[#This Row],[Date]])-1,YEAR(tbl_Données[[#This Row],[Date]]))</f>
        <v>2015</v>
      </c>
      <c r="E228" s="8">
        <f>WEEKNUM(tbl_Données[[#This Row],[Date]],21)</f>
        <v>41</v>
      </c>
      <c r="F228" s="9" t="str">
        <f>TEXT(tbl_Données[[#This Row],[Date]],"jjj")</f>
        <v>dim</v>
      </c>
    </row>
    <row r="229" spans="1:6" x14ac:dyDescent="0.25">
      <c r="A229" s="3">
        <v>42754</v>
      </c>
      <c r="B229" s="5" t="s">
        <v>9</v>
      </c>
      <c r="C229" s="1">
        <v>14</v>
      </c>
      <c r="D229" s="4">
        <f>IF(AND(WEEKNUM(tbl_Données[[#This Row],[Date]],21)=53,MONTH(tbl_Données[[#This Row],[Date]])=1),YEAR(tbl_Données[[#This Row],[Date]])-1,YEAR(tbl_Données[[#This Row],[Date]]))</f>
        <v>2017</v>
      </c>
      <c r="E229" s="8">
        <f>WEEKNUM(tbl_Données[[#This Row],[Date]],21)</f>
        <v>3</v>
      </c>
      <c r="F229" s="9" t="str">
        <f>TEXT(tbl_Données[[#This Row],[Date]],"jjj")</f>
        <v>jeu</v>
      </c>
    </row>
    <row r="230" spans="1:6" x14ac:dyDescent="0.25">
      <c r="A230" s="3">
        <v>42077</v>
      </c>
      <c r="B230" s="5" t="s">
        <v>0</v>
      </c>
      <c r="C230" s="1">
        <v>59</v>
      </c>
      <c r="D230" s="4">
        <f>IF(AND(WEEKNUM(tbl_Données[[#This Row],[Date]],21)=53,MONTH(tbl_Données[[#This Row],[Date]])=1),YEAR(tbl_Données[[#This Row],[Date]])-1,YEAR(tbl_Données[[#This Row],[Date]]))</f>
        <v>2015</v>
      </c>
      <c r="E230" s="8">
        <f>WEEKNUM(tbl_Données[[#This Row],[Date]],21)</f>
        <v>11</v>
      </c>
      <c r="F230" s="9" t="str">
        <f>TEXT(tbl_Données[[#This Row],[Date]],"jjj")</f>
        <v>sam</v>
      </c>
    </row>
    <row r="231" spans="1:6" x14ac:dyDescent="0.25">
      <c r="A231" s="3">
        <v>42095</v>
      </c>
      <c r="B231" s="5" t="s">
        <v>17</v>
      </c>
      <c r="C231" s="1">
        <v>4</v>
      </c>
      <c r="D231" s="4">
        <f>IF(AND(WEEKNUM(tbl_Données[[#This Row],[Date]],21)=53,MONTH(tbl_Données[[#This Row],[Date]])=1),YEAR(tbl_Données[[#This Row],[Date]])-1,YEAR(tbl_Données[[#This Row],[Date]]))</f>
        <v>2015</v>
      </c>
      <c r="E231" s="8">
        <f>WEEKNUM(tbl_Données[[#This Row],[Date]],21)</f>
        <v>14</v>
      </c>
      <c r="F231" s="9" t="str">
        <f>TEXT(tbl_Données[[#This Row],[Date]],"jjj")</f>
        <v>mer</v>
      </c>
    </row>
    <row r="232" spans="1:6" x14ac:dyDescent="0.25">
      <c r="A232" s="3">
        <v>42239</v>
      </c>
      <c r="B232" s="5" t="s">
        <v>9</v>
      </c>
      <c r="C232" s="1">
        <v>42</v>
      </c>
      <c r="D232" s="4">
        <f>IF(AND(WEEKNUM(tbl_Données[[#This Row],[Date]],21)=53,MONTH(tbl_Données[[#This Row],[Date]])=1),YEAR(tbl_Données[[#This Row],[Date]])-1,YEAR(tbl_Données[[#This Row],[Date]]))</f>
        <v>2015</v>
      </c>
      <c r="E232" s="8">
        <f>WEEKNUM(tbl_Données[[#This Row],[Date]],21)</f>
        <v>34</v>
      </c>
      <c r="F232" s="9" t="str">
        <f>TEXT(tbl_Données[[#This Row],[Date]],"jjj")</f>
        <v>dim</v>
      </c>
    </row>
    <row r="233" spans="1:6" x14ac:dyDescent="0.25">
      <c r="A233" s="3">
        <v>42153</v>
      </c>
      <c r="B233" s="5" t="s">
        <v>8</v>
      </c>
      <c r="C233" s="1">
        <v>21</v>
      </c>
      <c r="D233" s="4">
        <f>IF(AND(WEEKNUM(tbl_Données[[#This Row],[Date]],21)=53,MONTH(tbl_Données[[#This Row],[Date]])=1),YEAR(tbl_Données[[#This Row],[Date]])-1,YEAR(tbl_Données[[#This Row],[Date]]))</f>
        <v>2015</v>
      </c>
      <c r="E233" s="8">
        <f>WEEKNUM(tbl_Données[[#This Row],[Date]],21)</f>
        <v>22</v>
      </c>
      <c r="F233" s="9" t="str">
        <f>TEXT(tbl_Données[[#This Row],[Date]],"jjj")</f>
        <v>ven</v>
      </c>
    </row>
    <row r="234" spans="1:6" x14ac:dyDescent="0.25">
      <c r="A234" s="3">
        <v>42144</v>
      </c>
      <c r="B234" s="5" t="s">
        <v>10</v>
      </c>
      <c r="C234" s="1">
        <v>75</v>
      </c>
      <c r="D234" s="4">
        <f>IF(AND(WEEKNUM(tbl_Données[[#This Row],[Date]],21)=53,MONTH(tbl_Données[[#This Row],[Date]])=1),YEAR(tbl_Données[[#This Row],[Date]])-1,YEAR(tbl_Données[[#This Row],[Date]]))</f>
        <v>2015</v>
      </c>
      <c r="E234" s="8">
        <f>WEEKNUM(tbl_Données[[#This Row],[Date]],21)</f>
        <v>21</v>
      </c>
      <c r="F234" s="9" t="str">
        <f>TEXT(tbl_Données[[#This Row],[Date]],"jjj")</f>
        <v>mer</v>
      </c>
    </row>
    <row r="235" spans="1:6" x14ac:dyDescent="0.25">
      <c r="A235" s="3">
        <v>42438</v>
      </c>
      <c r="B235" s="5" t="s">
        <v>12</v>
      </c>
      <c r="C235" s="1">
        <v>7</v>
      </c>
      <c r="D235" s="4">
        <f>IF(AND(WEEKNUM(tbl_Données[[#This Row],[Date]],21)=53,MONTH(tbl_Données[[#This Row],[Date]])=1),YEAR(tbl_Données[[#This Row],[Date]])-1,YEAR(tbl_Données[[#This Row],[Date]]))</f>
        <v>2016</v>
      </c>
      <c r="E235" s="8">
        <f>WEEKNUM(tbl_Données[[#This Row],[Date]],21)</f>
        <v>10</v>
      </c>
      <c r="F235" s="9" t="str">
        <f>TEXT(tbl_Données[[#This Row],[Date]],"jjj")</f>
        <v>mer</v>
      </c>
    </row>
    <row r="236" spans="1:6" x14ac:dyDescent="0.25">
      <c r="A236" s="3">
        <v>42700</v>
      </c>
      <c r="B236" s="5" t="s">
        <v>0</v>
      </c>
      <c r="C236" s="1">
        <v>60</v>
      </c>
      <c r="D236" s="4">
        <f>IF(AND(WEEKNUM(tbl_Données[[#This Row],[Date]],21)=53,MONTH(tbl_Données[[#This Row],[Date]])=1),YEAR(tbl_Données[[#This Row],[Date]])-1,YEAR(tbl_Données[[#This Row],[Date]]))</f>
        <v>2016</v>
      </c>
      <c r="E236" s="8">
        <f>WEEKNUM(tbl_Données[[#This Row],[Date]],21)</f>
        <v>47</v>
      </c>
      <c r="F236" s="9" t="str">
        <f>TEXT(tbl_Données[[#This Row],[Date]],"jjj")</f>
        <v>sam</v>
      </c>
    </row>
    <row r="237" spans="1:6" x14ac:dyDescent="0.25">
      <c r="A237" s="3">
        <v>42391</v>
      </c>
      <c r="B237" s="5" t="s">
        <v>19</v>
      </c>
      <c r="C237" s="1">
        <v>65</v>
      </c>
      <c r="D237" s="4">
        <f>IF(AND(WEEKNUM(tbl_Données[[#This Row],[Date]],21)=53,MONTH(tbl_Données[[#This Row],[Date]])=1),YEAR(tbl_Données[[#This Row],[Date]])-1,YEAR(tbl_Données[[#This Row],[Date]]))</f>
        <v>2016</v>
      </c>
      <c r="E237" s="8">
        <f>WEEKNUM(tbl_Données[[#This Row],[Date]],21)</f>
        <v>3</v>
      </c>
      <c r="F237" s="9" t="str">
        <f>TEXT(tbl_Données[[#This Row],[Date]],"jjj")</f>
        <v>ven</v>
      </c>
    </row>
    <row r="238" spans="1:6" x14ac:dyDescent="0.25">
      <c r="A238" s="3">
        <v>42379</v>
      </c>
      <c r="B238" s="5" t="s">
        <v>9</v>
      </c>
      <c r="C238" s="1">
        <v>29</v>
      </c>
      <c r="D238" s="4">
        <f>IF(AND(WEEKNUM(tbl_Données[[#This Row],[Date]],21)=53,MONTH(tbl_Données[[#This Row],[Date]])=1),YEAR(tbl_Données[[#This Row],[Date]])-1,YEAR(tbl_Données[[#This Row],[Date]]))</f>
        <v>2016</v>
      </c>
      <c r="E238" s="8">
        <f>WEEKNUM(tbl_Données[[#This Row],[Date]],21)</f>
        <v>1</v>
      </c>
      <c r="F238" s="9" t="str">
        <f>TEXT(tbl_Données[[#This Row],[Date]],"jjj")</f>
        <v>dim</v>
      </c>
    </row>
    <row r="239" spans="1:6" x14ac:dyDescent="0.25">
      <c r="A239" s="3">
        <v>42272</v>
      </c>
      <c r="B239" s="5" t="s">
        <v>9</v>
      </c>
      <c r="C239" s="1">
        <v>87</v>
      </c>
      <c r="D239" s="4">
        <f>IF(AND(WEEKNUM(tbl_Données[[#This Row],[Date]],21)=53,MONTH(tbl_Données[[#This Row],[Date]])=1),YEAR(tbl_Données[[#This Row],[Date]])-1,YEAR(tbl_Données[[#This Row],[Date]]))</f>
        <v>2015</v>
      </c>
      <c r="E239" s="8">
        <f>WEEKNUM(tbl_Données[[#This Row],[Date]],21)</f>
        <v>39</v>
      </c>
      <c r="F239" s="9" t="str">
        <f>TEXT(tbl_Données[[#This Row],[Date]],"jjj")</f>
        <v>ven</v>
      </c>
    </row>
    <row r="240" spans="1:6" x14ac:dyDescent="0.25">
      <c r="A240" s="3">
        <v>42747</v>
      </c>
      <c r="B240" s="5" t="s">
        <v>14</v>
      </c>
      <c r="C240" s="1">
        <v>24</v>
      </c>
      <c r="D240" s="4">
        <f>IF(AND(WEEKNUM(tbl_Données[[#This Row],[Date]],21)=53,MONTH(tbl_Données[[#This Row],[Date]])=1),YEAR(tbl_Données[[#This Row],[Date]])-1,YEAR(tbl_Données[[#This Row],[Date]]))</f>
        <v>2017</v>
      </c>
      <c r="E240" s="8">
        <f>WEEKNUM(tbl_Données[[#This Row],[Date]],21)</f>
        <v>2</v>
      </c>
      <c r="F240" s="9" t="str">
        <f>TEXT(tbl_Données[[#This Row],[Date]],"jjj")</f>
        <v>jeu</v>
      </c>
    </row>
    <row r="241" spans="1:6" x14ac:dyDescent="0.25">
      <c r="A241" s="3">
        <v>42143</v>
      </c>
      <c r="B241" s="5" t="s">
        <v>5</v>
      </c>
      <c r="C241" s="1">
        <v>64</v>
      </c>
      <c r="D241" s="4">
        <f>IF(AND(WEEKNUM(tbl_Données[[#This Row],[Date]],21)=53,MONTH(tbl_Données[[#This Row],[Date]])=1),YEAR(tbl_Données[[#This Row],[Date]])-1,YEAR(tbl_Données[[#This Row],[Date]]))</f>
        <v>2015</v>
      </c>
      <c r="E241" s="8">
        <f>WEEKNUM(tbl_Données[[#This Row],[Date]],21)</f>
        <v>21</v>
      </c>
      <c r="F241" s="9" t="str">
        <f>TEXT(tbl_Données[[#This Row],[Date]],"jjj")</f>
        <v>mar</v>
      </c>
    </row>
    <row r="242" spans="1:6" x14ac:dyDescent="0.25">
      <c r="A242" s="3">
        <v>42262</v>
      </c>
      <c r="B242" s="5" t="s">
        <v>11</v>
      </c>
      <c r="C242" s="1">
        <v>70</v>
      </c>
      <c r="D242" s="4">
        <f>IF(AND(WEEKNUM(tbl_Données[[#This Row],[Date]],21)=53,MONTH(tbl_Données[[#This Row],[Date]])=1),YEAR(tbl_Données[[#This Row],[Date]])-1,YEAR(tbl_Données[[#This Row],[Date]]))</f>
        <v>2015</v>
      </c>
      <c r="E242" s="8">
        <f>WEEKNUM(tbl_Données[[#This Row],[Date]],21)</f>
        <v>38</v>
      </c>
      <c r="F242" s="9" t="str">
        <f>TEXT(tbl_Données[[#This Row],[Date]],"jjj")</f>
        <v>mar</v>
      </c>
    </row>
    <row r="243" spans="1:6" x14ac:dyDescent="0.25">
      <c r="A243" s="3">
        <v>42393</v>
      </c>
      <c r="B243" s="5" t="s">
        <v>1</v>
      </c>
      <c r="C243" s="1">
        <v>81</v>
      </c>
      <c r="D243" s="4">
        <f>IF(AND(WEEKNUM(tbl_Données[[#This Row],[Date]],21)=53,MONTH(tbl_Données[[#This Row],[Date]])=1),YEAR(tbl_Données[[#This Row],[Date]])-1,YEAR(tbl_Données[[#This Row],[Date]]))</f>
        <v>2016</v>
      </c>
      <c r="E243" s="8">
        <f>WEEKNUM(tbl_Données[[#This Row],[Date]],21)</f>
        <v>3</v>
      </c>
      <c r="F243" s="9" t="str">
        <f>TEXT(tbl_Données[[#This Row],[Date]],"jjj")</f>
        <v>dim</v>
      </c>
    </row>
    <row r="244" spans="1:6" x14ac:dyDescent="0.25">
      <c r="A244" s="3">
        <v>42669</v>
      </c>
      <c r="B244" s="5" t="s">
        <v>6</v>
      </c>
      <c r="C244" s="1">
        <v>38</v>
      </c>
      <c r="D244" s="4">
        <f>IF(AND(WEEKNUM(tbl_Données[[#This Row],[Date]],21)=53,MONTH(tbl_Données[[#This Row],[Date]])=1),YEAR(tbl_Données[[#This Row],[Date]])-1,YEAR(tbl_Données[[#This Row],[Date]]))</f>
        <v>2016</v>
      </c>
      <c r="E244" s="8">
        <f>WEEKNUM(tbl_Données[[#This Row],[Date]],21)</f>
        <v>43</v>
      </c>
      <c r="F244" s="9" t="str">
        <f>TEXT(tbl_Données[[#This Row],[Date]],"jjj")</f>
        <v>mer</v>
      </c>
    </row>
    <row r="245" spans="1:6" x14ac:dyDescent="0.25">
      <c r="A245" s="3">
        <v>42207</v>
      </c>
      <c r="B245" s="5" t="s">
        <v>19</v>
      </c>
      <c r="C245" s="1">
        <v>97</v>
      </c>
      <c r="D245" s="4">
        <f>IF(AND(WEEKNUM(tbl_Données[[#This Row],[Date]],21)=53,MONTH(tbl_Données[[#This Row],[Date]])=1),YEAR(tbl_Données[[#This Row],[Date]])-1,YEAR(tbl_Données[[#This Row],[Date]]))</f>
        <v>2015</v>
      </c>
      <c r="E245" s="8">
        <f>WEEKNUM(tbl_Données[[#This Row],[Date]],21)</f>
        <v>30</v>
      </c>
      <c r="F245" s="9" t="str">
        <f>TEXT(tbl_Données[[#This Row],[Date]],"jjj")</f>
        <v>mer</v>
      </c>
    </row>
    <row r="246" spans="1:6" x14ac:dyDescent="0.25">
      <c r="A246" s="3">
        <v>42518</v>
      </c>
      <c r="B246" s="5" t="s">
        <v>6</v>
      </c>
      <c r="C246" s="1">
        <v>79</v>
      </c>
      <c r="D246" s="4">
        <f>IF(AND(WEEKNUM(tbl_Données[[#This Row],[Date]],21)=53,MONTH(tbl_Données[[#This Row],[Date]])=1),YEAR(tbl_Données[[#This Row],[Date]])-1,YEAR(tbl_Données[[#This Row],[Date]]))</f>
        <v>2016</v>
      </c>
      <c r="E246" s="8">
        <f>WEEKNUM(tbl_Données[[#This Row],[Date]],21)</f>
        <v>21</v>
      </c>
      <c r="F246" s="9" t="str">
        <f>TEXT(tbl_Données[[#This Row],[Date]],"jjj")</f>
        <v>sam</v>
      </c>
    </row>
    <row r="247" spans="1:6" x14ac:dyDescent="0.25">
      <c r="A247" s="3">
        <v>42205</v>
      </c>
      <c r="B247" s="5" t="s">
        <v>8</v>
      </c>
      <c r="C247" s="1">
        <v>91</v>
      </c>
      <c r="D247" s="4">
        <f>IF(AND(WEEKNUM(tbl_Données[[#This Row],[Date]],21)=53,MONTH(tbl_Données[[#This Row],[Date]])=1),YEAR(tbl_Données[[#This Row],[Date]])-1,YEAR(tbl_Données[[#This Row],[Date]]))</f>
        <v>2015</v>
      </c>
      <c r="E247" s="8">
        <f>WEEKNUM(tbl_Données[[#This Row],[Date]],21)</f>
        <v>30</v>
      </c>
      <c r="F247" s="9" t="str">
        <f>TEXT(tbl_Données[[#This Row],[Date]],"jjj")</f>
        <v>lun</v>
      </c>
    </row>
    <row r="248" spans="1:6" x14ac:dyDescent="0.25">
      <c r="A248" s="3">
        <v>42396</v>
      </c>
      <c r="B248" s="5" t="s">
        <v>2</v>
      </c>
      <c r="C248" s="1">
        <v>59</v>
      </c>
      <c r="D248" s="4">
        <f>IF(AND(WEEKNUM(tbl_Données[[#This Row],[Date]],21)=53,MONTH(tbl_Données[[#This Row],[Date]])=1),YEAR(tbl_Données[[#This Row],[Date]])-1,YEAR(tbl_Données[[#This Row],[Date]]))</f>
        <v>2016</v>
      </c>
      <c r="E248" s="8">
        <f>WEEKNUM(tbl_Données[[#This Row],[Date]],21)</f>
        <v>4</v>
      </c>
      <c r="F248" s="9" t="str">
        <f>TEXT(tbl_Données[[#This Row],[Date]],"jjj")</f>
        <v>mer</v>
      </c>
    </row>
    <row r="249" spans="1:6" x14ac:dyDescent="0.25">
      <c r="A249" s="3">
        <v>42096</v>
      </c>
      <c r="B249" s="5" t="s">
        <v>16</v>
      </c>
      <c r="C249" s="1">
        <v>92</v>
      </c>
      <c r="D249" s="4">
        <f>IF(AND(WEEKNUM(tbl_Données[[#This Row],[Date]],21)=53,MONTH(tbl_Données[[#This Row],[Date]])=1),YEAR(tbl_Données[[#This Row],[Date]])-1,YEAR(tbl_Données[[#This Row],[Date]]))</f>
        <v>2015</v>
      </c>
      <c r="E249" s="8">
        <f>WEEKNUM(tbl_Données[[#This Row],[Date]],21)</f>
        <v>14</v>
      </c>
      <c r="F249" s="9" t="str">
        <f>TEXT(tbl_Données[[#This Row],[Date]],"jjj")</f>
        <v>jeu</v>
      </c>
    </row>
    <row r="250" spans="1:6" x14ac:dyDescent="0.25">
      <c r="A250" s="3">
        <v>42476</v>
      </c>
      <c r="B250" s="5" t="s">
        <v>10</v>
      </c>
      <c r="C250" s="1">
        <v>93</v>
      </c>
      <c r="D250" s="4">
        <f>IF(AND(WEEKNUM(tbl_Données[[#This Row],[Date]],21)=53,MONTH(tbl_Données[[#This Row],[Date]])=1),YEAR(tbl_Données[[#This Row],[Date]])-1,YEAR(tbl_Données[[#This Row],[Date]]))</f>
        <v>2016</v>
      </c>
      <c r="E250" s="8">
        <f>WEEKNUM(tbl_Données[[#This Row],[Date]],21)</f>
        <v>15</v>
      </c>
      <c r="F250" s="9" t="str">
        <f>TEXT(tbl_Données[[#This Row],[Date]],"jjj")</f>
        <v>sam</v>
      </c>
    </row>
    <row r="251" spans="1:6" x14ac:dyDescent="0.25">
      <c r="A251" s="3">
        <v>42705</v>
      </c>
      <c r="B251" s="5" t="s">
        <v>2</v>
      </c>
      <c r="C251" s="1">
        <v>32</v>
      </c>
      <c r="D251" s="4">
        <f>IF(AND(WEEKNUM(tbl_Données[[#This Row],[Date]],21)=53,MONTH(tbl_Données[[#This Row],[Date]])=1),YEAR(tbl_Données[[#This Row],[Date]])-1,YEAR(tbl_Données[[#This Row],[Date]]))</f>
        <v>2016</v>
      </c>
      <c r="E251" s="8">
        <f>WEEKNUM(tbl_Données[[#This Row],[Date]],21)</f>
        <v>48</v>
      </c>
      <c r="F251" s="9" t="str">
        <f>TEXT(tbl_Données[[#This Row],[Date]],"jjj")</f>
        <v>jeu</v>
      </c>
    </row>
    <row r="252" spans="1:6" x14ac:dyDescent="0.25">
      <c r="A252" s="3">
        <v>42506</v>
      </c>
      <c r="B252" s="5" t="s">
        <v>12</v>
      </c>
      <c r="C252" s="1">
        <v>23</v>
      </c>
      <c r="D252" s="4">
        <f>IF(AND(WEEKNUM(tbl_Données[[#This Row],[Date]],21)=53,MONTH(tbl_Données[[#This Row],[Date]])=1),YEAR(tbl_Données[[#This Row],[Date]])-1,YEAR(tbl_Données[[#This Row],[Date]]))</f>
        <v>2016</v>
      </c>
      <c r="E252" s="8">
        <f>WEEKNUM(tbl_Données[[#This Row],[Date]],21)</f>
        <v>20</v>
      </c>
      <c r="F252" s="9" t="str">
        <f>TEXT(tbl_Données[[#This Row],[Date]],"jjj")</f>
        <v>lun</v>
      </c>
    </row>
    <row r="253" spans="1:6" x14ac:dyDescent="0.25">
      <c r="A253" s="3">
        <v>42020</v>
      </c>
      <c r="B253" s="5" t="s">
        <v>17</v>
      </c>
      <c r="C253" s="1">
        <v>8</v>
      </c>
      <c r="D253" s="4">
        <f>IF(AND(WEEKNUM(tbl_Données[[#This Row],[Date]],21)=53,MONTH(tbl_Données[[#This Row],[Date]])=1),YEAR(tbl_Données[[#This Row],[Date]])-1,YEAR(tbl_Données[[#This Row],[Date]]))</f>
        <v>2015</v>
      </c>
      <c r="E253" s="8">
        <f>WEEKNUM(tbl_Données[[#This Row],[Date]],21)</f>
        <v>3</v>
      </c>
      <c r="F253" s="9" t="str">
        <f>TEXT(tbl_Données[[#This Row],[Date]],"jjj")</f>
        <v>ven</v>
      </c>
    </row>
    <row r="254" spans="1:6" x14ac:dyDescent="0.25">
      <c r="A254" s="3">
        <v>42500</v>
      </c>
      <c r="B254" s="5" t="s">
        <v>17</v>
      </c>
      <c r="C254" s="1">
        <v>10</v>
      </c>
      <c r="D254" s="4">
        <f>IF(AND(WEEKNUM(tbl_Données[[#This Row],[Date]],21)=53,MONTH(tbl_Données[[#This Row],[Date]])=1),YEAR(tbl_Données[[#This Row],[Date]])-1,YEAR(tbl_Données[[#This Row],[Date]]))</f>
        <v>2016</v>
      </c>
      <c r="E254" s="8">
        <f>WEEKNUM(tbl_Données[[#This Row],[Date]],21)</f>
        <v>19</v>
      </c>
      <c r="F254" s="9" t="str">
        <f>TEXT(tbl_Données[[#This Row],[Date]],"jjj")</f>
        <v>mar</v>
      </c>
    </row>
    <row r="255" spans="1:6" x14ac:dyDescent="0.25">
      <c r="A255" s="3">
        <v>42591</v>
      </c>
      <c r="B255" s="5" t="s">
        <v>14</v>
      </c>
      <c r="C255" s="1">
        <v>16</v>
      </c>
      <c r="D255" s="4">
        <f>IF(AND(WEEKNUM(tbl_Données[[#This Row],[Date]],21)=53,MONTH(tbl_Données[[#This Row],[Date]])=1),YEAR(tbl_Données[[#This Row],[Date]])-1,YEAR(tbl_Données[[#This Row],[Date]]))</f>
        <v>2016</v>
      </c>
      <c r="E255" s="8">
        <f>WEEKNUM(tbl_Données[[#This Row],[Date]],21)</f>
        <v>32</v>
      </c>
      <c r="F255" s="9" t="str">
        <f>TEXT(tbl_Données[[#This Row],[Date]],"jjj")</f>
        <v>mar</v>
      </c>
    </row>
    <row r="256" spans="1:6" x14ac:dyDescent="0.25">
      <c r="A256" s="3">
        <v>42514</v>
      </c>
      <c r="B256" s="5" t="s">
        <v>8</v>
      </c>
      <c r="C256" s="1">
        <v>65</v>
      </c>
      <c r="D256" s="4">
        <f>IF(AND(WEEKNUM(tbl_Données[[#This Row],[Date]],21)=53,MONTH(tbl_Données[[#This Row],[Date]])=1),YEAR(tbl_Données[[#This Row],[Date]])-1,YEAR(tbl_Données[[#This Row],[Date]]))</f>
        <v>2016</v>
      </c>
      <c r="E256" s="8">
        <f>WEEKNUM(tbl_Données[[#This Row],[Date]],21)</f>
        <v>21</v>
      </c>
      <c r="F256" s="9" t="str">
        <f>TEXT(tbl_Données[[#This Row],[Date]],"jjj")</f>
        <v>mar</v>
      </c>
    </row>
    <row r="257" spans="1:6" x14ac:dyDescent="0.25">
      <c r="A257" s="3">
        <v>42470</v>
      </c>
      <c r="B257" s="5" t="s">
        <v>5</v>
      </c>
      <c r="C257" s="1">
        <v>37</v>
      </c>
      <c r="D257" s="4">
        <f>IF(AND(WEEKNUM(tbl_Données[[#This Row],[Date]],21)=53,MONTH(tbl_Données[[#This Row],[Date]])=1),YEAR(tbl_Données[[#This Row],[Date]])-1,YEAR(tbl_Données[[#This Row],[Date]]))</f>
        <v>2016</v>
      </c>
      <c r="E257" s="8">
        <f>WEEKNUM(tbl_Données[[#This Row],[Date]],21)</f>
        <v>14</v>
      </c>
      <c r="F257" s="9" t="str">
        <f>TEXT(tbl_Données[[#This Row],[Date]],"jjj")</f>
        <v>dim</v>
      </c>
    </row>
    <row r="258" spans="1:6" x14ac:dyDescent="0.25">
      <c r="A258" s="3">
        <v>42417</v>
      </c>
      <c r="B258" s="5" t="s">
        <v>15</v>
      </c>
      <c r="C258" s="1">
        <v>60</v>
      </c>
      <c r="D258" s="4">
        <f>IF(AND(WEEKNUM(tbl_Données[[#This Row],[Date]],21)=53,MONTH(tbl_Données[[#This Row],[Date]])=1),YEAR(tbl_Données[[#This Row],[Date]])-1,YEAR(tbl_Données[[#This Row],[Date]]))</f>
        <v>2016</v>
      </c>
      <c r="E258" s="8">
        <f>WEEKNUM(tbl_Données[[#This Row],[Date]],21)</f>
        <v>7</v>
      </c>
      <c r="F258" s="9" t="str">
        <f>TEXT(tbl_Données[[#This Row],[Date]],"jjj")</f>
        <v>mer</v>
      </c>
    </row>
    <row r="259" spans="1:6" x14ac:dyDescent="0.25">
      <c r="A259" s="3">
        <v>42660</v>
      </c>
      <c r="B259" s="5" t="s">
        <v>14</v>
      </c>
      <c r="C259" s="1">
        <v>23</v>
      </c>
      <c r="D259" s="4">
        <f>IF(AND(WEEKNUM(tbl_Données[[#This Row],[Date]],21)=53,MONTH(tbl_Données[[#This Row],[Date]])=1),YEAR(tbl_Données[[#This Row],[Date]])-1,YEAR(tbl_Données[[#This Row],[Date]]))</f>
        <v>2016</v>
      </c>
      <c r="E259" s="8">
        <f>WEEKNUM(tbl_Données[[#This Row],[Date]],21)</f>
        <v>42</v>
      </c>
      <c r="F259" s="9" t="str">
        <f>TEXT(tbl_Données[[#This Row],[Date]],"jjj")</f>
        <v>lun</v>
      </c>
    </row>
    <row r="260" spans="1:6" x14ac:dyDescent="0.25">
      <c r="A260" s="3">
        <v>42414</v>
      </c>
      <c r="B260" s="5" t="s">
        <v>0</v>
      </c>
      <c r="C260" s="1">
        <v>22</v>
      </c>
      <c r="D260" s="4">
        <f>IF(AND(WEEKNUM(tbl_Données[[#This Row],[Date]],21)=53,MONTH(tbl_Données[[#This Row],[Date]])=1),YEAR(tbl_Données[[#This Row],[Date]])-1,YEAR(tbl_Données[[#This Row],[Date]]))</f>
        <v>2016</v>
      </c>
      <c r="E260" s="8">
        <f>WEEKNUM(tbl_Données[[#This Row],[Date]],21)</f>
        <v>6</v>
      </c>
      <c r="F260" s="9" t="str">
        <f>TEXT(tbl_Données[[#This Row],[Date]],"jjj")</f>
        <v>dim</v>
      </c>
    </row>
    <row r="261" spans="1:6" x14ac:dyDescent="0.25">
      <c r="A261" s="3">
        <v>42564</v>
      </c>
      <c r="B261" s="5" t="s">
        <v>15</v>
      </c>
      <c r="C261" s="1">
        <v>16</v>
      </c>
      <c r="D261" s="4">
        <f>IF(AND(WEEKNUM(tbl_Données[[#This Row],[Date]],21)=53,MONTH(tbl_Données[[#This Row],[Date]])=1),YEAR(tbl_Données[[#This Row],[Date]])-1,YEAR(tbl_Données[[#This Row],[Date]]))</f>
        <v>2016</v>
      </c>
      <c r="E261" s="8">
        <f>WEEKNUM(tbl_Données[[#This Row],[Date]],21)</f>
        <v>28</v>
      </c>
      <c r="F261" s="9" t="str">
        <f>TEXT(tbl_Données[[#This Row],[Date]],"jjj")</f>
        <v>mer</v>
      </c>
    </row>
    <row r="262" spans="1:6" x14ac:dyDescent="0.25">
      <c r="A262" s="3">
        <v>42606</v>
      </c>
      <c r="B262" s="5" t="s">
        <v>6</v>
      </c>
      <c r="C262" s="1">
        <v>31</v>
      </c>
      <c r="D262" s="4">
        <f>IF(AND(WEEKNUM(tbl_Données[[#This Row],[Date]],21)=53,MONTH(tbl_Données[[#This Row],[Date]])=1),YEAR(tbl_Données[[#This Row],[Date]])-1,YEAR(tbl_Données[[#This Row],[Date]]))</f>
        <v>2016</v>
      </c>
      <c r="E262" s="8">
        <f>WEEKNUM(tbl_Données[[#This Row],[Date]],21)</f>
        <v>34</v>
      </c>
      <c r="F262" s="9" t="str">
        <f>TEXT(tbl_Données[[#This Row],[Date]],"jjj")</f>
        <v>mer</v>
      </c>
    </row>
    <row r="263" spans="1:6" x14ac:dyDescent="0.25">
      <c r="A263" s="3">
        <v>42488</v>
      </c>
      <c r="B263" s="5" t="s">
        <v>10</v>
      </c>
      <c r="C263" s="1">
        <v>27</v>
      </c>
      <c r="D263" s="4">
        <f>IF(AND(WEEKNUM(tbl_Données[[#This Row],[Date]],21)=53,MONTH(tbl_Données[[#This Row],[Date]])=1),YEAR(tbl_Données[[#This Row],[Date]])-1,YEAR(tbl_Données[[#This Row],[Date]]))</f>
        <v>2016</v>
      </c>
      <c r="E263" s="8">
        <f>WEEKNUM(tbl_Données[[#This Row],[Date]],21)</f>
        <v>17</v>
      </c>
      <c r="F263" s="9" t="str">
        <f>TEXT(tbl_Données[[#This Row],[Date]],"jjj")</f>
        <v>jeu</v>
      </c>
    </row>
    <row r="264" spans="1:6" x14ac:dyDescent="0.25">
      <c r="A264" s="3">
        <v>42252</v>
      </c>
      <c r="B264" s="5" t="s">
        <v>15</v>
      </c>
      <c r="C264" s="1">
        <v>44</v>
      </c>
      <c r="D264" s="4">
        <f>IF(AND(WEEKNUM(tbl_Données[[#This Row],[Date]],21)=53,MONTH(tbl_Données[[#This Row],[Date]])=1),YEAR(tbl_Données[[#This Row],[Date]])-1,YEAR(tbl_Données[[#This Row],[Date]]))</f>
        <v>2015</v>
      </c>
      <c r="E264" s="8">
        <f>WEEKNUM(tbl_Données[[#This Row],[Date]],21)</f>
        <v>36</v>
      </c>
      <c r="F264" s="9" t="str">
        <f>TEXT(tbl_Données[[#This Row],[Date]],"jjj")</f>
        <v>sam</v>
      </c>
    </row>
    <row r="265" spans="1:6" x14ac:dyDescent="0.25">
      <c r="A265" s="3">
        <v>42168</v>
      </c>
      <c r="B265" s="5" t="s">
        <v>19</v>
      </c>
      <c r="C265" s="1">
        <v>60</v>
      </c>
      <c r="D265" s="4">
        <f>IF(AND(WEEKNUM(tbl_Données[[#This Row],[Date]],21)=53,MONTH(tbl_Données[[#This Row],[Date]])=1),YEAR(tbl_Données[[#This Row],[Date]])-1,YEAR(tbl_Données[[#This Row],[Date]]))</f>
        <v>2015</v>
      </c>
      <c r="E265" s="8">
        <f>WEEKNUM(tbl_Données[[#This Row],[Date]],21)</f>
        <v>24</v>
      </c>
      <c r="F265" s="9" t="str">
        <f>TEXT(tbl_Données[[#This Row],[Date]],"jjj")</f>
        <v>sam</v>
      </c>
    </row>
    <row r="266" spans="1:6" x14ac:dyDescent="0.25">
      <c r="A266" s="3">
        <v>42128</v>
      </c>
      <c r="B266" s="5" t="s">
        <v>15</v>
      </c>
      <c r="C266" s="1">
        <v>77</v>
      </c>
      <c r="D266" s="4">
        <f>IF(AND(WEEKNUM(tbl_Données[[#This Row],[Date]],21)=53,MONTH(tbl_Données[[#This Row],[Date]])=1),YEAR(tbl_Données[[#This Row],[Date]])-1,YEAR(tbl_Données[[#This Row],[Date]]))</f>
        <v>2015</v>
      </c>
      <c r="E266" s="8">
        <f>WEEKNUM(tbl_Données[[#This Row],[Date]],21)</f>
        <v>19</v>
      </c>
      <c r="F266" s="9" t="str">
        <f>TEXT(tbl_Données[[#This Row],[Date]],"jjj")</f>
        <v>lun</v>
      </c>
    </row>
    <row r="267" spans="1:6" x14ac:dyDescent="0.25">
      <c r="A267" s="3">
        <v>42141</v>
      </c>
      <c r="B267" s="5" t="s">
        <v>0</v>
      </c>
      <c r="C267" s="1">
        <v>83</v>
      </c>
      <c r="D267" s="4">
        <f>IF(AND(WEEKNUM(tbl_Données[[#This Row],[Date]],21)=53,MONTH(tbl_Données[[#This Row],[Date]])=1),YEAR(tbl_Données[[#This Row],[Date]])-1,YEAR(tbl_Données[[#This Row],[Date]]))</f>
        <v>2015</v>
      </c>
      <c r="E267" s="8">
        <f>WEEKNUM(tbl_Données[[#This Row],[Date]],21)</f>
        <v>20</v>
      </c>
      <c r="F267" s="9" t="str">
        <f>TEXT(tbl_Données[[#This Row],[Date]],"jjj")</f>
        <v>dim</v>
      </c>
    </row>
    <row r="268" spans="1:6" x14ac:dyDescent="0.25">
      <c r="A268" s="3">
        <v>42514</v>
      </c>
      <c r="B268" s="5" t="s">
        <v>5</v>
      </c>
      <c r="C268" s="1">
        <v>97</v>
      </c>
      <c r="D268" s="4">
        <f>IF(AND(WEEKNUM(tbl_Données[[#This Row],[Date]],21)=53,MONTH(tbl_Données[[#This Row],[Date]])=1),YEAR(tbl_Données[[#This Row],[Date]])-1,YEAR(tbl_Données[[#This Row],[Date]]))</f>
        <v>2016</v>
      </c>
      <c r="E268" s="8">
        <f>WEEKNUM(tbl_Données[[#This Row],[Date]],21)</f>
        <v>21</v>
      </c>
      <c r="F268" s="9" t="str">
        <f>TEXT(tbl_Données[[#This Row],[Date]],"jjj")</f>
        <v>mar</v>
      </c>
    </row>
    <row r="269" spans="1:6" x14ac:dyDescent="0.25">
      <c r="A269" s="3">
        <v>42419</v>
      </c>
      <c r="B269" s="5" t="s">
        <v>0</v>
      </c>
      <c r="C269" s="1">
        <v>3</v>
      </c>
      <c r="D269" s="4">
        <f>IF(AND(WEEKNUM(tbl_Données[[#This Row],[Date]],21)=53,MONTH(tbl_Données[[#This Row],[Date]])=1),YEAR(tbl_Données[[#This Row],[Date]])-1,YEAR(tbl_Données[[#This Row],[Date]]))</f>
        <v>2016</v>
      </c>
      <c r="E269" s="8">
        <f>WEEKNUM(tbl_Données[[#This Row],[Date]],21)</f>
        <v>7</v>
      </c>
      <c r="F269" s="9" t="str">
        <f>TEXT(tbl_Données[[#This Row],[Date]],"jjj")</f>
        <v>ven</v>
      </c>
    </row>
    <row r="270" spans="1:6" x14ac:dyDescent="0.25">
      <c r="A270" s="3">
        <v>42225</v>
      </c>
      <c r="B270" s="5" t="s">
        <v>16</v>
      </c>
      <c r="C270" s="1">
        <v>56</v>
      </c>
      <c r="D270" s="4">
        <f>IF(AND(WEEKNUM(tbl_Données[[#This Row],[Date]],21)=53,MONTH(tbl_Données[[#This Row],[Date]])=1),YEAR(tbl_Données[[#This Row],[Date]])-1,YEAR(tbl_Données[[#This Row],[Date]]))</f>
        <v>2015</v>
      </c>
      <c r="E270" s="8">
        <f>WEEKNUM(tbl_Données[[#This Row],[Date]],21)</f>
        <v>32</v>
      </c>
      <c r="F270" s="9" t="str">
        <f>TEXT(tbl_Données[[#This Row],[Date]],"jjj")</f>
        <v>dim</v>
      </c>
    </row>
    <row r="271" spans="1:6" x14ac:dyDescent="0.25">
      <c r="A271" s="3">
        <v>42584</v>
      </c>
      <c r="B271" s="5" t="s">
        <v>3</v>
      </c>
      <c r="C271" s="1">
        <v>41</v>
      </c>
      <c r="D271" s="4">
        <f>IF(AND(WEEKNUM(tbl_Données[[#This Row],[Date]],21)=53,MONTH(tbl_Données[[#This Row],[Date]])=1),YEAR(tbl_Données[[#This Row],[Date]])-1,YEAR(tbl_Données[[#This Row],[Date]]))</f>
        <v>2016</v>
      </c>
      <c r="E271" s="8">
        <f>WEEKNUM(tbl_Données[[#This Row],[Date]],21)</f>
        <v>31</v>
      </c>
      <c r="F271" s="9" t="str">
        <f>TEXT(tbl_Données[[#This Row],[Date]],"jjj")</f>
        <v>mar</v>
      </c>
    </row>
    <row r="272" spans="1:6" x14ac:dyDescent="0.25">
      <c r="A272" s="3">
        <v>42583</v>
      </c>
      <c r="B272" s="5" t="s">
        <v>1</v>
      </c>
      <c r="C272" s="1">
        <v>97</v>
      </c>
      <c r="D272" s="4">
        <f>IF(AND(WEEKNUM(tbl_Données[[#This Row],[Date]],21)=53,MONTH(tbl_Données[[#This Row],[Date]])=1),YEAR(tbl_Données[[#This Row],[Date]])-1,YEAR(tbl_Données[[#This Row],[Date]]))</f>
        <v>2016</v>
      </c>
      <c r="E272" s="8">
        <f>WEEKNUM(tbl_Données[[#This Row],[Date]],21)</f>
        <v>31</v>
      </c>
      <c r="F272" s="9" t="str">
        <f>TEXT(tbl_Données[[#This Row],[Date]],"jjj")</f>
        <v>lun</v>
      </c>
    </row>
    <row r="273" spans="1:6" x14ac:dyDescent="0.25">
      <c r="A273" s="3">
        <v>42102</v>
      </c>
      <c r="B273" s="5" t="s">
        <v>17</v>
      </c>
      <c r="C273" s="1">
        <v>61</v>
      </c>
      <c r="D273" s="4">
        <f>IF(AND(WEEKNUM(tbl_Données[[#This Row],[Date]],21)=53,MONTH(tbl_Données[[#This Row],[Date]])=1),YEAR(tbl_Données[[#This Row],[Date]])-1,YEAR(tbl_Données[[#This Row],[Date]]))</f>
        <v>2015</v>
      </c>
      <c r="E273" s="8">
        <f>WEEKNUM(tbl_Données[[#This Row],[Date]],21)</f>
        <v>15</v>
      </c>
      <c r="F273" s="9" t="str">
        <f>TEXT(tbl_Données[[#This Row],[Date]],"jjj")</f>
        <v>mer</v>
      </c>
    </row>
    <row r="274" spans="1:6" x14ac:dyDescent="0.25">
      <c r="A274" s="3">
        <v>42703</v>
      </c>
      <c r="B274" s="5" t="s">
        <v>7</v>
      </c>
      <c r="C274" s="1">
        <v>61</v>
      </c>
      <c r="D274" s="4">
        <f>IF(AND(WEEKNUM(tbl_Données[[#This Row],[Date]],21)=53,MONTH(tbl_Données[[#This Row],[Date]])=1),YEAR(tbl_Données[[#This Row],[Date]])-1,YEAR(tbl_Données[[#This Row],[Date]]))</f>
        <v>2016</v>
      </c>
      <c r="E274" s="8">
        <f>WEEKNUM(tbl_Données[[#This Row],[Date]],21)</f>
        <v>48</v>
      </c>
      <c r="F274" s="9" t="str">
        <f>TEXT(tbl_Données[[#This Row],[Date]],"jjj")</f>
        <v>mar</v>
      </c>
    </row>
    <row r="275" spans="1:6" x14ac:dyDescent="0.25">
      <c r="A275" s="3">
        <v>42301</v>
      </c>
      <c r="B275" s="5" t="s">
        <v>17</v>
      </c>
      <c r="C275" s="1">
        <v>97</v>
      </c>
      <c r="D275" s="4">
        <f>IF(AND(WEEKNUM(tbl_Données[[#This Row],[Date]],21)=53,MONTH(tbl_Données[[#This Row],[Date]])=1),YEAR(tbl_Données[[#This Row],[Date]])-1,YEAR(tbl_Données[[#This Row],[Date]]))</f>
        <v>2015</v>
      </c>
      <c r="E275" s="8">
        <f>WEEKNUM(tbl_Données[[#This Row],[Date]],21)</f>
        <v>43</v>
      </c>
      <c r="F275" s="9" t="str">
        <f>TEXT(tbl_Données[[#This Row],[Date]],"jjj")</f>
        <v>sam</v>
      </c>
    </row>
    <row r="276" spans="1:6" x14ac:dyDescent="0.25">
      <c r="A276" s="3">
        <v>42407</v>
      </c>
      <c r="B276" s="5" t="s">
        <v>16</v>
      </c>
      <c r="C276" s="1">
        <v>19</v>
      </c>
      <c r="D276" s="4">
        <f>IF(AND(WEEKNUM(tbl_Données[[#This Row],[Date]],21)=53,MONTH(tbl_Données[[#This Row],[Date]])=1),YEAR(tbl_Données[[#This Row],[Date]])-1,YEAR(tbl_Données[[#This Row],[Date]]))</f>
        <v>2016</v>
      </c>
      <c r="E276" s="8">
        <f>WEEKNUM(tbl_Données[[#This Row],[Date]],21)</f>
        <v>5</v>
      </c>
      <c r="F276" s="9" t="str">
        <f>TEXT(tbl_Données[[#This Row],[Date]],"jjj")</f>
        <v>dim</v>
      </c>
    </row>
    <row r="277" spans="1:6" x14ac:dyDescent="0.25">
      <c r="A277" s="3">
        <v>42047</v>
      </c>
      <c r="B277" s="5" t="s">
        <v>0</v>
      </c>
      <c r="C277" s="1">
        <v>86</v>
      </c>
      <c r="D277" s="4">
        <f>IF(AND(WEEKNUM(tbl_Données[[#This Row],[Date]],21)=53,MONTH(tbl_Données[[#This Row],[Date]])=1),YEAR(tbl_Données[[#This Row],[Date]])-1,YEAR(tbl_Données[[#This Row],[Date]]))</f>
        <v>2015</v>
      </c>
      <c r="E277" s="8">
        <f>WEEKNUM(tbl_Données[[#This Row],[Date]],21)</f>
        <v>7</v>
      </c>
      <c r="F277" s="9" t="str">
        <f>TEXT(tbl_Données[[#This Row],[Date]],"jjj")</f>
        <v>jeu</v>
      </c>
    </row>
    <row r="278" spans="1:6" x14ac:dyDescent="0.25">
      <c r="A278" s="3">
        <v>42106</v>
      </c>
      <c r="B278" s="5" t="s">
        <v>5</v>
      </c>
      <c r="C278" s="1">
        <v>41</v>
      </c>
      <c r="D278" s="4">
        <f>IF(AND(WEEKNUM(tbl_Données[[#This Row],[Date]],21)=53,MONTH(tbl_Données[[#This Row],[Date]])=1),YEAR(tbl_Données[[#This Row],[Date]])-1,YEAR(tbl_Données[[#This Row],[Date]]))</f>
        <v>2015</v>
      </c>
      <c r="E278" s="8">
        <f>WEEKNUM(tbl_Données[[#This Row],[Date]],21)</f>
        <v>15</v>
      </c>
      <c r="F278" s="9" t="str">
        <f>TEXT(tbl_Données[[#This Row],[Date]],"jjj")</f>
        <v>dim</v>
      </c>
    </row>
    <row r="279" spans="1:6" x14ac:dyDescent="0.25">
      <c r="A279" s="3">
        <v>42295</v>
      </c>
      <c r="B279" s="5" t="s">
        <v>2</v>
      </c>
      <c r="C279" s="1">
        <v>44</v>
      </c>
      <c r="D279" s="4">
        <f>IF(AND(WEEKNUM(tbl_Données[[#This Row],[Date]],21)=53,MONTH(tbl_Données[[#This Row],[Date]])=1),YEAR(tbl_Données[[#This Row],[Date]])-1,YEAR(tbl_Données[[#This Row],[Date]]))</f>
        <v>2015</v>
      </c>
      <c r="E279" s="8">
        <f>WEEKNUM(tbl_Données[[#This Row],[Date]],21)</f>
        <v>42</v>
      </c>
      <c r="F279" s="9" t="str">
        <f>TEXT(tbl_Données[[#This Row],[Date]],"jjj")</f>
        <v>dim</v>
      </c>
    </row>
    <row r="280" spans="1:6" x14ac:dyDescent="0.25">
      <c r="A280" s="3">
        <v>42758</v>
      </c>
      <c r="B280" s="5" t="s">
        <v>1</v>
      </c>
      <c r="C280" s="1">
        <v>60</v>
      </c>
      <c r="D280" s="4">
        <f>IF(AND(WEEKNUM(tbl_Données[[#This Row],[Date]],21)=53,MONTH(tbl_Données[[#This Row],[Date]])=1),YEAR(tbl_Données[[#This Row],[Date]])-1,YEAR(tbl_Données[[#This Row],[Date]]))</f>
        <v>2017</v>
      </c>
      <c r="E280" s="8">
        <f>WEEKNUM(tbl_Données[[#This Row],[Date]],21)</f>
        <v>4</v>
      </c>
      <c r="F280" s="9" t="str">
        <f>TEXT(tbl_Données[[#This Row],[Date]],"jjj")</f>
        <v>lun</v>
      </c>
    </row>
    <row r="281" spans="1:6" x14ac:dyDescent="0.25">
      <c r="A281" s="3">
        <v>42719</v>
      </c>
      <c r="B281" s="5" t="s">
        <v>12</v>
      </c>
      <c r="C281" s="1">
        <v>18</v>
      </c>
      <c r="D281" s="4">
        <f>IF(AND(WEEKNUM(tbl_Données[[#This Row],[Date]],21)=53,MONTH(tbl_Données[[#This Row],[Date]])=1),YEAR(tbl_Données[[#This Row],[Date]])-1,YEAR(tbl_Données[[#This Row],[Date]]))</f>
        <v>2016</v>
      </c>
      <c r="E281" s="8">
        <f>WEEKNUM(tbl_Données[[#This Row],[Date]],21)</f>
        <v>50</v>
      </c>
      <c r="F281" s="9" t="str">
        <f>TEXT(tbl_Données[[#This Row],[Date]],"jjj")</f>
        <v>jeu</v>
      </c>
    </row>
    <row r="282" spans="1:6" x14ac:dyDescent="0.25">
      <c r="A282" s="3">
        <v>42659</v>
      </c>
      <c r="B282" s="5" t="s">
        <v>19</v>
      </c>
      <c r="C282" s="1">
        <v>29</v>
      </c>
      <c r="D282" s="4">
        <f>IF(AND(WEEKNUM(tbl_Données[[#This Row],[Date]],21)=53,MONTH(tbl_Données[[#This Row],[Date]])=1),YEAR(tbl_Données[[#This Row],[Date]])-1,YEAR(tbl_Données[[#This Row],[Date]]))</f>
        <v>2016</v>
      </c>
      <c r="E282" s="8">
        <f>WEEKNUM(tbl_Données[[#This Row],[Date]],21)</f>
        <v>41</v>
      </c>
      <c r="F282" s="9" t="str">
        <f>TEXT(tbl_Données[[#This Row],[Date]],"jjj")</f>
        <v>dim</v>
      </c>
    </row>
    <row r="283" spans="1:6" x14ac:dyDescent="0.25">
      <c r="A283" s="3">
        <v>42733</v>
      </c>
      <c r="B283" s="5" t="s">
        <v>2</v>
      </c>
      <c r="C283" s="1">
        <v>8</v>
      </c>
      <c r="D283" s="4">
        <f>IF(AND(WEEKNUM(tbl_Données[[#This Row],[Date]],21)=53,MONTH(tbl_Données[[#This Row],[Date]])=1),YEAR(tbl_Données[[#This Row],[Date]])-1,YEAR(tbl_Données[[#This Row],[Date]]))</f>
        <v>2016</v>
      </c>
      <c r="E283" s="8">
        <f>WEEKNUM(tbl_Données[[#This Row],[Date]],21)</f>
        <v>52</v>
      </c>
      <c r="F283" s="9" t="str">
        <f>TEXT(tbl_Données[[#This Row],[Date]],"jjj")</f>
        <v>jeu</v>
      </c>
    </row>
    <row r="284" spans="1:6" x14ac:dyDescent="0.25">
      <c r="A284" s="3">
        <v>42063</v>
      </c>
      <c r="B284" s="5" t="s">
        <v>9</v>
      </c>
      <c r="C284" s="1">
        <v>20</v>
      </c>
      <c r="D284" s="4">
        <f>IF(AND(WEEKNUM(tbl_Données[[#This Row],[Date]],21)=53,MONTH(tbl_Données[[#This Row],[Date]])=1),YEAR(tbl_Données[[#This Row],[Date]])-1,YEAR(tbl_Données[[#This Row],[Date]]))</f>
        <v>2015</v>
      </c>
      <c r="E284" s="8">
        <f>WEEKNUM(tbl_Données[[#This Row],[Date]],21)</f>
        <v>9</v>
      </c>
      <c r="F284" s="9" t="str">
        <f>TEXT(tbl_Données[[#This Row],[Date]],"jjj")</f>
        <v>sam</v>
      </c>
    </row>
    <row r="285" spans="1:6" x14ac:dyDescent="0.25">
      <c r="A285" s="3">
        <v>42301</v>
      </c>
      <c r="B285" s="5" t="s">
        <v>10</v>
      </c>
      <c r="C285" s="1">
        <v>96</v>
      </c>
      <c r="D285" s="4">
        <f>IF(AND(WEEKNUM(tbl_Données[[#This Row],[Date]],21)=53,MONTH(tbl_Données[[#This Row],[Date]])=1),YEAR(tbl_Données[[#This Row],[Date]])-1,YEAR(tbl_Données[[#This Row],[Date]]))</f>
        <v>2015</v>
      </c>
      <c r="E285" s="8">
        <f>WEEKNUM(tbl_Données[[#This Row],[Date]],21)</f>
        <v>43</v>
      </c>
      <c r="F285" s="9" t="str">
        <f>TEXT(tbl_Données[[#This Row],[Date]],"jjj")</f>
        <v>sam</v>
      </c>
    </row>
    <row r="286" spans="1:6" x14ac:dyDescent="0.25">
      <c r="A286" s="3">
        <v>42262</v>
      </c>
      <c r="B286" s="5" t="s">
        <v>19</v>
      </c>
      <c r="C286" s="1">
        <v>28</v>
      </c>
      <c r="D286" s="4">
        <f>IF(AND(WEEKNUM(tbl_Données[[#This Row],[Date]],21)=53,MONTH(tbl_Données[[#This Row],[Date]])=1),YEAR(tbl_Données[[#This Row],[Date]])-1,YEAR(tbl_Données[[#This Row],[Date]]))</f>
        <v>2015</v>
      </c>
      <c r="E286" s="8">
        <f>WEEKNUM(tbl_Données[[#This Row],[Date]],21)</f>
        <v>38</v>
      </c>
      <c r="F286" s="9" t="str">
        <f>TEXT(tbl_Données[[#This Row],[Date]],"jjj")</f>
        <v>mar</v>
      </c>
    </row>
    <row r="287" spans="1:6" x14ac:dyDescent="0.25">
      <c r="A287" s="3">
        <v>42508</v>
      </c>
      <c r="B287" s="5" t="s">
        <v>2</v>
      </c>
      <c r="C287" s="1">
        <v>35</v>
      </c>
      <c r="D287" s="4">
        <f>IF(AND(WEEKNUM(tbl_Données[[#This Row],[Date]],21)=53,MONTH(tbl_Données[[#This Row],[Date]])=1),YEAR(tbl_Données[[#This Row],[Date]])-1,YEAR(tbl_Données[[#This Row],[Date]]))</f>
        <v>2016</v>
      </c>
      <c r="E287" s="8">
        <f>WEEKNUM(tbl_Données[[#This Row],[Date]],21)</f>
        <v>20</v>
      </c>
      <c r="F287" s="9" t="str">
        <f>TEXT(tbl_Données[[#This Row],[Date]],"jjj")</f>
        <v>mer</v>
      </c>
    </row>
    <row r="288" spans="1:6" x14ac:dyDescent="0.25">
      <c r="A288" s="3">
        <v>42629</v>
      </c>
      <c r="B288" s="5" t="s">
        <v>11</v>
      </c>
      <c r="C288" s="1">
        <v>24</v>
      </c>
      <c r="D288" s="4">
        <f>IF(AND(WEEKNUM(tbl_Données[[#This Row],[Date]],21)=53,MONTH(tbl_Données[[#This Row],[Date]])=1),YEAR(tbl_Données[[#This Row],[Date]])-1,YEAR(tbl_Données[[#This Row],[Date]]))</f>
        <v>2016</v>
      </c>
      <c r="E288" s="8">
        <f>WEEKNUM(tbl_Données[[#This Row],[Date]],21)</f>
        <v>37</v>
      </c>
      <c r="F288" s="9" t="str">
        <f>TEXT(tbl_Données[[#This Row],[Date]],"jjj")</f>
        <v>ven</v>
      </c>
    </row>
    <row r="289" spans="1:6" x14ac:dyDescent="0.25">
      <c r="A289" s="3">
        <v>42021</v>
      </c>
      <c r="B289" s="5" t="s">
        <v>4</v>
      </c>
      <c r="C289" s="1">
        <v>5</v>
      </c>
      <c r="D289" s="4">
        <f>IF(AND(WEEKNUM(tbl_Données[[#This Row],[Date]],21)=53,MONTH(tbl_Données[[#This Row],[Date]])=1),YEAR(tbl_Données[[#This Row],[Date]])-1,YEAR(tbl_Données[[#This Row],[Date]]))</f>
        <v>2015</v>
      </c>
      <c r="E289" s="8">
        <f>WEEKNUM(tbl_Données[[#This Row],[Date]],21)</f>
        <v>3</v>
      </c>
      <c r="F289" s="9" t="str">
        <f>TEXT(tbl_Données[[#This Row],[Date]],"jjj")</f>
        <v>sam</v>
      </c>
    </row>
    <row r="290" spans="1:6" x14ac:dyDescent="0.25">
      <c r="A290" s="3">
        <v>42723</v>
      </c>
      <c r="B290" s="5" t="s">
        <v>6</v>
      </c>
      <c r="C290" s="1">
        <v>52</v>
      </c>
      <c r="D290" s="4">
        <f>IF(AND(WEEKNUM(tbl_Données[[#This Row],[Date]],21)=53,MONTH(tbl_Données[[#This Row],[Date]])=1),YEAR(tbl_Données[[#This Row],[Date]])-1,YEAR(tbl_Données[[#This Row],[Date]]))</f>
        <v>2016</v>
      </c>
      <c r="E290" s="8">
        <f>WEEKNUM(tbl_Données[[#This Row],[Date]],21)</f>
        <v>51</v>
      </c>
      <c r="F290" s="9" t="str">
        <f>TEXT(tbl_Données[[#This Row],[Date]],"jjj")</f>
        <v>lun</v>
      </c>
    </row>
    <row r="291" spans="1:6" x14ac:dyDescent="0.25">
      <c r="A291" s="3">
        <v>42071</v>
      </c>
      <c r="B291" s="5" t="s">
        <v>7</v>
      </c>
      <c r="C291" s="1">
        <v>71</v>
      </c>
      <c r="D291" s="4">
        <f>IF(AND(WEEKNUM(tbl_Données[[#This Row],[Date]],21)=53,MONTH(tbl_Données[[#This Row],[Date]])=1),YEAR(tbl_Données[[#This Row],[Date]])-1,YEAR(tbl_Données[[#This Row],[Date]]))</f>
        <v>2015</v>
      </c>
      <c r="E291" s="8">
        <f>WEEKNUM(tbl_Données[[#This Row],[Date]],21)</f>
        <v>10</v>
      </c>
      <c r="F291" s="9" t="str">
        <f>TEXT(tbl_Données[[#This Row],[Date]],"jjj")</f>
        <v>dim</v>
      </c>
    </row>
    <row r="292" spans="1:6" x14ac:dyDescent="0.25">
      <c r="A292" s="3">
        <v>42636</v>
      </c>
      <c r="B292" s="5" t="s">
        <v>18</v>
      </c>
      <c r="C292" s="1">
        <v>8</v>
      </c>
      <c r="D292" s="4">
        <f>IF(AND(WEEKNUM(tbl_Données[[#This Row],[Date]],21)=53,MONTH(tbl_Données[[#This Row],[Date]])=1),YEAR(tbl_Données[[#This Row],[Date]])-1,YEAR(tbl_Données[[#This Row],[Date]]))</f>
        <v>2016</v>
      </c>
      <c r="E292" s="8">
        <f>WEEKNUM(tbl_Données[[#This Row],[Date]],21)</f>
        <v>38</v>
      </c>
      <c r="F292" s="9" t="str">
        <f>TEXT(tbl_Données[[#This Row],[Date]],"jjj")</f>
        <v>ven</v>
      </c>
    </row>
    <row r="293" spans="1:6" x14ac:dyDescent="0.25">
      <c r="A293" s="3">
        <v>42254</v>
      </c>
      <c r="B293" s="5" t="s">
        <v>11</v>
      </c>
      <c r="C293" s="1">
        <v>80</v>
      </c>
      <c r="D293" s="4">
        <f>IF(AND(WEEKNUM(tbl_Données[[#This Row],[Date]],21)=53,MONTH(tbl_Données[[#This Row],[Date]])=1),YEAR(tbl_Données[[#This Row],[Date]])-1,YEAR(tbl_Données[[#This Row],[Date]]))</f>
        <v>2015</v>
      </c>
      <c r="E293" s="8">
        <f>WEEKNUM(tbl_Données[[#This Row],[Date]],21)</f>
        <v>37</v>
      </c>
      <c r="F293" s="9" t="str">
        <f>TEXT(tbl_Données[[#This Row],[Date]],"jjj")</f>
        <v>lun</v>
      </c>
    </row>
    <row r="294" spans="1:6" x14ac:dyDescent="0.25">
      <c r="A294" s="3">
        <v>42387</v>
      </c>
      <c r="B294" s="5" t="s">
        <v>1</v>
      </c>
      <c r="C294" s="1">
        <v>78</v>
      </c>
      <c r="D294" s="4">
        <f>IF(AND(WEEKNUM(tbl_Données[[#This Row],[Date]],21)=53,MONTH(tbl_Données[[#This Row],[Date]])=1),YEAR(tbl_Données[[#This Row],[Date]])-1,YEAR(tbl_Données[[#This Row],[Date]]))</f>
        <v>2016</v>
      </c>
      <c r="E294" s="8">
        <f>WEEKNUM(tbl_Données[[#This Row],[Date]],21)</f>
        <v>3</v>
      </c>
      <c r="F294" s="9" t="str">
        <f>TEXT(tbl_Données[[#This Row],[Date]],"jjj")</f>
        <v>lun</v>
      </c>
    </row>
    <row r="295" spans="1:6" x14ac:dyDescent="0.25">
      <c r="A295" s="3">
        <v>42589</v>
      </c>
      <c r="B295" s="5" t="s">
        <v>11</v>
      </c>
      <c r="C295" s="1">
        <v>66</v>
      </c>
      <c r="D295" s="4">
        <f>IF(AND(WEEKNUM(tbl_Données[[#This Row],[Date]],21)=53,MONTH(tbl_Données[[#This Row],[Date]])=1),YEAR(tbl_Données[[#This Row],[Date]])-1,YEAR(tbl_Données[[#This Row],[Date]]))</f>
        <v>2016</v>
      </c>
      <c r="E295" s="8">
        <f>WEEKNUM(tbl_Données[[#This Row],[Date]],21)</f>
        <v>31</v>
      </c>
      <c r="F295" s="9" t="str">
        <f>TEXT(tbl_Données[[#This Row],[Date]],"jjj")</f>
        <v>dim</v>
      </c>
    </row>
    <row r="296" spans="1:6" x14ac:dyDescent="0.25">
      <c r="A296" s="3">
        <v>42097</v>
      </c>
      <c r="B296" s="5" t="s">
        <v>4</v>
      </c>
      <c r="C296" s="1">
        <v>30</v>
      </c>
      <c r="D296" s="4">
        <f>IF(AND(WEEKNUM(tbl_Données[[#This Row],[Date]],21)=53,MONTH(tbl_Données[[#This Row],[Date]])=1),YEAR(tbl_Données[[#This Row],[Date]])-1,YEAR(tbl_Données[[#This Row],[Date]]))</f>
        <v>2015</v>
      </c>
      <c r="E296" s="8">
        <f>WEEKNUM(tbl_Données[[#This Row],[Date]],21)</f>
        <v>14</v>
      </c>
      <c r="F296" s="9" t="str">
        <f>TEXT(tbl_Données[[#This Row],[Date]],"jjj")</f>
        <v>ven</v>
      </c>
    </row>
    <row r="297" spans="1:6" x14ac:dyDescent="0.25">
      <c r="A297" s="3">
        <v>42344</v>
      </c>
      <c r="B297" s="5" t="s">
        <v>1</v>
      </c>
      <c r="C297" s="1">
        <v>62</v>
      </c>
      <c r="D297" s="4">
        <f>IF(AND(WEEKNUM(tbl_Données[[#This Row],[Date]],21)=53,MONTH(tbl_Données[[#This Row],[Date]])=1),YEAR(tbl_Données[[#This Row],[Date]])-1,YEAR(tbl_Données[[#This Row],[Date]]))</f>
        <v>2015</v>
      </c>
      <c r="E297" s="8">
        <f>WEEKNUM(tbl_Données[[#This Row],[Date]],21)</f>
        <v>49</v>
      </c>
      <c r="F297" s="9" t="str">
        <f>TEXT(tbl_Données[[#This Row],[Date]],"jjj")</f>
        <v>dim</v>
      </c>
    </row>
    <row r="298" spans="1:6" x14ac:dyDescent="0.25">
      <c r="A298" s="3">
        <v>42773</v>
      </c>
      <c r="B298" s="5" t="s">
        <v>15</v>
      </c>
      <c r="C298" s="1">
        <v>47</v>
      </c>
      <c r="D298" s="4">
        <f>IF(AND(WEEKNUM(tbl_Données[[#This Row],[Date]],21)=53,MONTH(tbl_Données[[#This Row],[Date]])=1),YEAR(tbl_Données[[#This Row],[Date]])-1,YEAR(tbl_Données[[#This Row],[Date]]))</f>
        <v>2017</v>
      </c>
      <c r="E298" s="8">
        <f>WEEKNUM(tbl_Données[[#This Row],[Date]],21)</f>
        <v>6</v>
      </c>
      <c r="F298" s="9" t="str">
        <f>TEXT(tbl_Données[[#This Row],[Date]],"jjj")</f>
        <v>mar</v>
      </c>
    </row>
    <row r="299" spans="1:6" x14ac:dyDescent="0.25">
      <c r="A299" s="3">
        <v>42654</v>
      </c>
      <c r="B299" s="5" t="s">
        <v>12</v>
      </c>
      <c r="C299" s="1">
        <v>52</v>
      </c>
      <c r="D299" s="4">
        <f>IF(AND(WEEKNUM(tbl_Données[[#This Row],[Date]],21)=53,MONTH(tbl_Données[[#This Row],[Date]])=1),YEAR(tbl_Données[[#This Row],[Date]])-1,YEAR(tbl_Données[[#This Row],[Date]]))</f>
        <v>2016</v>
      </c>
      <c r="E299" s="8">
        <f>WEEKNUM(tbl_Données[[#This Row],[Date]],21)</f>
        <v>41</v>
      </c>
      <c r="F299" s="9" t="str">
        <f>TEXT(tbl_Données[[#This Row],[Date]],"jjj")</f>
        <v>mar</v>
      </c>
    </row>
    <row r="300" spans="1:6" x14ac:dyDescent="0.25">
      <c r="A300" s="3">
        <v>42736</v>
      </c>
      <c r="B300" s="5" t="s">
        <v>17</v>
      </c>
      <c r="C300" s="1">
        <v>28</v>
      </c>
      <c r="D300" s="4">
        <f>IF(AND(WEEKNUM(tbl_Données[[#This Row],[Date]],21)=53,MONTH(tbl_Données[[#This Row],[Date]])=1),YEAR(tbl_Données[[#This Row],[Date]])-1,YEAR(tbl_Données[[#This Row],[Date]]))</f>
        <v>2017</v>
      </c>
      <c r="E300" s="8">
        <f>WEEKNUM(tbl_Données[[#This Row],[Date]],21)</f>
        <v>52</v>
      </c>
      <c r="F300" s="9" t="str">
        <f>TEXT(tbl_Données[[#This Row],[Date]],"jjj")</f>
        <v>dim</v>
      </c>
    </row>
    <row r="301" spans="1:6" x14ac:dyDescent="0.25">
      <c r="A301" s="3">
        <v>42066</v>
      </c>
      <c r="B301" s="5" t="s">
        <v>19</v>
      </c>
      <c r="C301" s="1">
        <v>44</v>
      </c>
      <c r="D301" s="4">
        <f>IF(AND(WEEKNUM(tbl_Données[[#This Row],[Date]],21)=53,MONTH(tbl_Données[[#This Row],[Date]])=1),YEAR(tbl_Données[[#This Row],[Date]])-1,YEAR(tbl_Données[[#This Row],[Date]]))</f>
        <v>2015</v>
      </c>
      <c r="E301" s="8">
        <f>WEEKNUM(tbl_Données[[#This Row],[Date]],21)</f>
        <v>10</v>
      </c>
      <c r="F301" s="9" t="str">
        <f>TEXT(tbl_Données[[#This Row],[Date]],"jjj")</f>
        <v>mar</v>
      </c>
    </row>
    <row r="302" spans="1:6" x14ac:dyDescent="0.25">
      <c r="A302" s="3">
        <v>42393</v>
      </c>
      <c r="B302" s="5" t="s">
        <v>5</v>
      </c>
      <c r="C302" s="1">
        <v>53</v>
      </c>
      <c r="D302" s="4">
        <f>IF(AND(WEEKNUM(tbl_Données[[#This Row],[Date]],21)=53,MONTH(tbl_Données[[#This Row],[Date]])=1),YEAR(tbl_Données[[#This Row],[Date]])-1,YEAR(tbl_Données[[#This Row],[Date]]))</f>
        <v>2016</v>
      </c>
      <c r="E302" s="8">
        <f>WEEKNUM(tbl_Données[[#This Row],[Date]],21)</f>
        <v>3</v>
      </c>
      <c r="F302" s="9" t="str">
        <f>TEXT(tbl_Données[[#This Row],[Date]],"jjj")</f>
        <v>dim</v>
      </c>
    </row>
    <row r="303" spans="1:6" x14ac:dyDescent="0.25">
      <c r="A303" s="3">
        <v>42010</v>
      </c>
      <c r="B303" s="5" t="s">
        <v>17</v>
      </c>
      <c r="C303" s="1">
        <v>99</v>
      </c>
      <c r="D303" s="4">
        <f>IF(AND(WEEKNUM(tbl_Données[[#This Row],[Date]],21)=53,MONTH(tbl_Données[[#This Row],[Date]])=1),YEAR(tbl_Données[[#This Row],[Date]])-1,YEAR(tbl_Données[[#This Row],[Date]]))</f>
        <v>2015</v>
      </c>
      <c r="E303" s="8">
        <f>WEEKNUM(tbl_Données[[#This Row],[Date]],21)</f>
        <v>2</v>
      </c>
      <c r="F303" s="9" t="str">
        <f>TEXT(tbl_Données[[#This Row],[Date]],"jjj")</f>
        <v>mar</v>
      </c>
    </row>
    <row r="304" spans="1:6" x14ac:dyDescent="0.25">
      <c r="A304" s="3">
        <v>42316</v>
      </c>
      <c r="B304" s="5" t="s">
        <v>0</v>
      </c>
      <c r="C304" s="1">
        <v>91</v>
      </c>
      <c r="D304" s="4">
        <f>IF(AND(WEEKNUM(tbl_Données[[#This Row],[Date]],21)=53,MONTH(tbl_Données[[#This Row],[Date]])=1),YEAR(tbl_Données[[#This Row],[Date]])-1,YEAR(tbl_Données[[#This Row],[Date]]))</f>
        <v>2015</v>
      </c>
      <c r="E304" s="8">
        <f>WEEKNUM(tbl_Données[[#This Row],[Date]],21)</f>
        <v>45</v>
      </c>
      <c r="F304" s="9" t="str">
        <f>TEXT(tbl_Données[[#This Row],[Date]],"jjj")</f>
        <v>dim</v>
      </c>
    </row>
    <row r="305" spans="1:6" x14ac:dyDescent="0.25">
      <c r="A305" s="3">
        <v>42483</v>
      </c>
      <c r="B305" s="5" t="s">
        <v>15</v>
      </c>
      <c r="C305" s="1">
        <v>14</v>
      </c>
      <c r="D305" s="4">
        <f>IF(AND(WEEKNUM(tbl_Données[[#This Row],[Date]],21)=53,MONTH(tbl_Données[[#This Row],[Date]])=1),YEAR(tbl_Données[[#This Row],[Date]])-1,YEAR(tbl_Données[[#This Row],[Date]]))</f>
        <v>2016</v>
      </c>
      <c r="E305" s="8">
        <f>WEEKNUM(tbl_Données[[#This Row],[Date]],21)</f>
        <v>16</v>
      </c>
      <c r="F305" s="9" t="str">
        <f>TEXT(tbl_Données[[#This Row],[Date]],"jjj")</f>
        <v>sam</v>
      </c>
    </row>
    <row r="306" spans="1:6" x14ac:dyDescent="0.25">
      <c r="A306" s="3">
        <v>42647</v>
      </c>
      <c r="B306" s="5" t="s">
        <v>9</v>
      </c>
      <c r="C306" s="1">
        <v>90</v>
      </c>
      <c r="D306" s="4">
        <f>IF(AND(WEEKNUM(tbl_Données[[#This Row],[Date]],21)=53,MONTH(tbl_Données[[#This Row],[Date]])=1),YEAR(tbl_Données[[#This Row],[Date]])-1,YEAR(tbl_Données[[#This Row],[Date]]))</f>
        <v>2016</v>
      </c>
      <c r="E306" s="8">
        <f>WEEKNUM(tbl_Données[[#This Row],[Date]],21)</f>
        <v>40</v>
      </c>
      <c r="F306" s="9" t="str">
        <f>TEXT(tbl_Données[[#This Row],[Date]],"jjj")</f>
        <v>mar</v>
      </c>
    </row>
    <row r="307" spans="1:6" x14ac:dyDescent="0.25">
      <c r="A307" s="3">
        <v>42554</v>
      </c>
      <c r="B307" s="5" t="s">
        <v>9</v>
      </c>
      <c r="C307" s="1">
        <v>99</v>
      </c>
      <c r="D307" s="4">
        <f>IF(AND(WEEKNUM(tbl_Données[[#This Row],[Date]],21)=53,MONTH(tbl_Données[[#This Row],[Date]])=1),YEAR(tbl_Données[[#This Row],[Date]])-1,YEAR(tbl_Données[[#This Row],[Date]]))</f>
        <v>2016</v>
      </c>
      <c r="E307" s="8">
        <f>WEEKNUM(tbl_Données[[#This Row],[Date]],21)</f>
        <v>26</v>
      </c>
      <c r="F307" s="9" t="str">
        <f>TEXT(tbl_Données[[#This Row],[Date]],"jjj")</f>
        <v>dim</v>
      </c>
    </row>
    <row r="308" spans="1:6" x14ac:dyDescent="0.25">
      <c r="A308" s="3">
        <v>42774</v>
      </c>
      <c r="B308" s="5" t="s">
        <v>4</v>
      </c>
      <c r="C308" s="1">
        <v>17</v>
      </c>
      <c r="D308" s="4">
        <f>IF(AND(WEEKNUM(tbl_Données[[#This Row],[Date]],21)=53,MONTH(tbl_Données[[#This Row],[Date]])=1),YEAR(tbl_Données[[#This Row],[Date]])-1,YEAR(tbl_Données[[#This Row],[Date]]))</f>
        <v>2017</v>
      </c>
      <c r="E308" s="8">
        <f>WEEKNUM(tbl_Données[[#This Row],[Date]],21)</f>
        <v>6</v>
      </c>
      <c r="F308" s="9" t="str">
        <f>TEXT(tbl_Données[[#This Row],[Date]],"jjj")</f>
        <v>mer</v>
      </c>
    </row>
    <row r="309" spans="1:6" x14ac:dyDescent="0.25">
      <c r="A309" s="3">
        <v>42572</v>
      </c>
      <c r="B309" s="5" t="s">
        <v>2</v>
      </c>
      <c r="C309" s="1">
        <v>11</v>
      </c>
      <c r="D309" s="4">
        <f>IF(AND(WEEKNUM(tbl_Données[[#This Row],[Date]],21)=53,MONTH(tbl_Données[[#This Row],[Date]])=1),YEAR(tbl_Données[[#This Row],[Date]])-1,YEAR(tbl_Données[[#This Row],[Date]]))</f>
        <v>2016</v>
      </c>
      <c r="E309" s="8">
        <f>WEEKNUM(tbl_Données[[#This Row],[Date]],21)</f>
        <v>29</v>
      </c>
      <c r="F309" s="9" t="str">
        <f>TEXT(tbl_Données[[#This Row],[Date]],"jjj")</f>
        <v>jeu</v>
      </c>
    </row>
    <row r="310" spans="1:6" x14ac:dyDescent="0.25">
      <c r="A310" s="3">
        <v>42468</v>
      </c>
      <c r="B310" s="5" t="s">
        <v>11</v>
      </c>
      <c r="C310" s="1">
        <v>16</v>
      </c>
      <c r="D310" s="4">
        <f>IF(AND(WEEKNUM(tbl_Données[[#This Row],[Date]],21)=53,MONTH(tbl_Données[[#This Row],[Date]])=1),YEAR(tbl_Données[[#This Row],[Date]])-1,YEAR(tbl_Données[[#This Row],[Date]]))</f>
        <v>2016</v>
      </c>
      <c r="E310" s="8">
        <f>WEEKNUM(tbl_Données[[#This Row],[Date]],21)</f>
        <v>14</v>
      </c>
      <c r="F310" s="9" t="str">
        <f>TEXT(tbl_Données[[#This Row],[Date]],"jjj")</f>
        <v>ven</v>
      </c>
    </row>
    <row r="311" spans="1:6" x14ac:dyDescent="0.25">
      <c r="A311" s="3">
        <v>42047</v>
      </c>
      <c r="B311" s="5" t="s">
        <v>9</v>
      </c>
      <c r="C311" s="1">
        <v>41</v>
      </c>
      <c r="D311" s="4">
        <f>IF(AND(WEEKNUM(tbl_Données[[#This Row],[Date]],21)=53,MONTH(tbl_Données[[#This Row],[Date]])=1),YEAR(tbl_Données[[#This Row],[Date]])-1,YEAR(tbl_Données[[#This Row],[Date]]))</f>
        <v>2015</v>
      </c>
      <c r="E311" s="8">
        <f>WEEKNUM(tbl_Données[[#This Row],[Date]],21)</f>
        <v>7</v>
      </c>
      <c r="F311" s="9" t="str">
        <f>TEXT(tbl_Données[[#This Row],[Date]],"jjj")</f>
        <v>jeu</v>
      </c>
    </row>
    <row r="312" spans="1:6" x14ac:dyDescent="0.25">
      <c r="A312" s="3">
        <v>42395</v>
      </c>
      <c r="B312" s="5" t="s">
        <v>9</v>
      </c>
      <c r="C312" s="1">
        <v>62</v>
      </c>
      <c r="D312" s="4">
        <f>IF(AND(WEEKNUM(tbl_Données[[#This Row],[Date]],21)=53,MONTH(tbl_Données[[#This Row],[Date]])=1),YEAR(tbl_Données[[#This Row],[Date]])-1,YEAR(tbl_Données[[#This Row],[Date]]))</f>
        <v>2016</v>
      </c>
      <c r="E312" s="8">
        <f>WEEKNUM(tbl_Données[[#This Row],[Date]],21)</f>
        <v>4</v>
      </c>
      <c r="F312" s="9" t="str">
        <f>TEXT(tbl_Données[[#This Row],[Date]],"jjj")</f>
        <v>mar</v>
      </c>
    </row>
    <row r="313" spans="1:6" x14ac:dyDescent="0.25">
      <c r="A313" s="3">
        <v>42166</v>
      </c>
      <c r="B313" s="5" t="s">
        <v>16</v>
      </c>
      <c r="C313" s="1">
        <v>79</v>
      </c>
      <c r="D313" s="4">
        <f>IF(AND(WEEKNUM(tbl_Données[[#This Row],[Date]],21)=53,MONTH(tbl_Données[[#This Row],[Date]])=1),YEAR(tbl_Données[[#This Row],[Date]])-1,YEAR(tbl_Données[[#This Row],[Date]]))</f>
        <v>2015</v>
      </c>
      <c r="E313" s="8">
        <f>WEEKNUM(tbl_Données[[#This Row],[Date]],21)</f>
        <v>24</v>
      </c>
      <c r="F313" s="9" t="str">
        <f>TEXT(tbl_Données[[#This Row],[Date]],"jjj")</f>
        <v>jeu</v>
      </c>
    </row>
    <row r="314" spans="1:6" x14ac:dyDescent="0.25">
      <c r="A314" s="3">
        <v>42676</v>
      </c>
      <c r="B314" s="5" t="s">
        <v>15</v>
      </c>
      <c r="C314" s="1">
        <v>24</v>
      </c>
      <c r="D314" s="4">
        <f>IF(AND(WEEKNUM(tbl_Données[[#This Row],[Date]],21)=53,MONTH(tbl_Données[[#This Row],[Date]])=1),YEAR(tbl_Données[[#This Row],[Date]])-1,YEAR(tbl_Données[[#This Row],[Date]]))</f>
        <v>2016</v>
      </c>
      <c r="E314" s="8">
        <f>WEEKNUM(tbl_Données[[#This Row],[Date]],21)</f>
        <v>44</v>
      </c>
      <c r="F314" s="9" t="str">
        <f>TEXT(tbl_Données[[#This Row],[Date]],"jjj")</f>
        <v>mer</v>
      </c>
    </row>
    <row r="315" spans="1:6" x14ac:dyDescent="0.25">
      <c r="A315" s="3">
        <v>42751</v>
      </c>
      <c r="B315" s="5" t="s">
        <v>16</v>
      </c>
      <c r="C315" s="1">
        <v>6</v>
      </c>
      <c r="D315" s="4">
        <f>IF(AND(WEEKNUM(tbl_Données[[#This Row],[Date]],21)=53,MONTH(tbl_Données[[#This Row],[Date]])=1),YEAR(tbl_Données[[#This Row],[Date]])-1,YEAR(tbl_Données[[#This Row],[Date]]))</f>
        <v>2017</v>
      </c>
      <c r="E315" s="8">
        <f>WEEKNUM(tbl_Données[[#This Row],[Date]],21)</f>
        <v>3</v>
      </c>
      <c r="F315" s="9" t="str">
        <f>TEXT(tbl_Données[[#This Row],[Date]],"jjj")</f>
        <v>lun</v>
      </c>
    </row>
    <row r="316" spans="1:6" x14ac:dyDescent="0.25">
      <c r="A316" s="3">
        <v>42483</v>
      </c>
      <c r="B316" s="5" t="s">
        <v>0</v>
      </c>
      <c r="C316" s="1">
        <v>19</v>
      </c>
      <c r="D316" s="4">
        <f>IF(AND(WEEKNUM(tbl_Données[[#This Row],[Date]],21)=53,MONTH(tbl_Données[[#This Row],[Date]])=1),YEAR(tbl_Données[[#This Row],[Date]])-1,YEAR(tbl_Données[[#This Row],[Date]]))</f>
        <v>2016</v>
      </c>
      <c r="E316" s="8">
        <f>WEEKNUM(tbl_Données[[#This Row],[Date]],21)</f>
        <v>16</v>
      </c>
      <c r="F316" s="9" t="str">
        <f>TEXT(tbl_Données[[#This Row],[Date]],"jjj")</f>
        <v>sam</v>
      </c>
    </row>
    <row r="317" spans="1:6" x14ac:dyDescent="0.25">
      <c r="A317" s="3">
        <v>42395</v>
      </c>
      <c r="B317" s="5" t="s">
        <v>0</v>
      </c>
      <c r="C317" s="1">
        <v>98</v>
      </c>
      <c r="D317" s="4">
        <f>IF(AND(WEEKNUM(tbl_Données[[#This Row],[Date]],21)=53,MONTH(tbl_Données[[#This Row],[Date]])=1),YEAR(tbl_Données[[#This Row],[Date]])-1,YEAR(tbl_Données[[#This Row],[Date]]))</f>
        <v>2016</v>
      </c>
      <c r="E317" s="8">
        <f>WEEKNUM(tbl_Données[[#This Row],[Date]],21)</f>
        <v>4</v>
      </c>
      <c r="F317" s="9" t="str">
        <f>TEXT(tbl_Données[[#This Row],[Date]],"jjj")</f>
        <v>mar</v>
      </c>
    </row>
    <row r="318" spans="1:6" x14ac:dyDescent="0.25">
      <c r="A318" s="3">
        <v>42470</v>
      </c>
      <c r="B318" s="5" t="s">
        <v>12</v>
      </c>
      <c r="C318" s="1">
        <v>91</v>
      </c>
      <c r="D318" s="4">
        <f>IF(AND(WEEKNUM(tbl_Données[[#This Row],[Date]],21)=53,MONTH(tbl_Données[[#This Row],[Date]])=1),YEAR(tbl_Données[[#This Row],[Date]])-1,YEAR(tbl_Données[[#This Row],[Date]]))</f>
        <v>2016</v>
      </c>
      <c r="E318" s="8">
        <f>WEEKNUM(tbl_Données[[#This Row],[Date]],21)</f>
        <v>14</v>
      </c>
      <c r="F318" s="9" t="str">
        <f>TEXT(tbl_Données[[#This Row],[Date]],"jjj")</f>
        <v>dim</v>
      </c>
    </row>
    <row r="319" spans="1:6" x14ac:dyDescent="0.25">
      <c r="A319" s="3">
        <v>42596</v>
      </c>
      <c r="B319" s="5" t="s">
        <v>6</v>
      </c>
      <c r="C319" s="1">
        <v>45</v>
      </c>
      <c r="D319" s="4">
        <f>IF(AND(WEEKNUM(tbl_Données[[#This Row],[Date]],21)=53,MONTH(tbl_Données[[#This Row],[Date]])=1),YEAR(tbl_Données[[#This Row],[Date]])-1,YEAR(tbl_Données[[#This Row],[Date]]))</f>
        <v>2016</v>
      </c>
      <c r="E319" s="8">
        <f>WEEKNUM(tbl_Données[[#This Row],[Date]],21)</f>
        <v>32</v>
      </c>
      <c r="F319" s="9" t="str">
        <f>TEXT(tbl_Données[[#This Row],[Date]],"jjj")</f>
        <v>dim</v>
      </c>
    </row>
    <row r="320" spans="1:6" x14ac:dyDescent="0.25">
      <c r="A320" s="3">
        <v>42007</v>
      </c>
      <c r="B320" s="5" t="s">
        <v>15</v>
      </c>
      <c r="C320" s="1">
        <v>76</v>
      </c>
      <c r="D320" s="4">
        <f>IF(AND(WEEKNUM(tbl_Données[[#This Row],[Date]],21)=53,MONTH(tbl_Données[[#This Row],[Date]])=1),YEAR(tbl_Données[[#This Row],[Date]])-1,YEAR(tbl_Données[[#This Row],[Date]]))</f>
        <v>2015</v>
      </c>
      <c r="E320" s="8">
        <f>WEEKNUM(tbl_Données[[#This Row],[Date]],21)</f>
        <v>1</v>
      </c>
      <c r="F320" s="9" t="str">
        <f>TEXT(tbl_Données[[#This Row],[Date]],"jjj")</f>
        <v>sam</v>
      </c>
    </row>
    <row r="321" spans="1:6" x14ac:dyDescent="0.25">
      <c r="A321" s="3">
        <v>42643</v>
      </c>
      <c r="B321" s="5" t="s">
        <v>3</v>
      </c>
      <c r="C321" s="1">
        <v>46</v>
      </c>
      <c r="D321" s="4">
        <f>IF(AND(WEEKNUM(tbl_Données[[#This Row],[Date]],21)=53,MONTH(tbl_Données[[#This Row],[Date]])=1),YEAR(tbl_Données[[#This Row],[Date]])-1,YEAR(tbl_Données[[#This Row],[Date]]))</f>
        <v>2016</v>
      </c>
      <c r="E321" s="8">
        <f>WEEKNUM(tbl_Données[[#This Row],[Date]],21)</f>
        <v>39</v>
      </c>
      <c r="F321" s="9" t="str">
        <f>TEXT(tbl_Données[[#This Row],[Date]],"jjj")</f>
        <v>ven</v>
      </c>
    </row>
    <row r="322" spans="1:6" x14ac:dyDescent="0.25">
      <c r="A322" s="3">
        <v>42120</v>
      </c>
      <c r="B322" s="5" t="s">
        <v>8</v>
      </c>
      <c r="C322" s="1">
        <v>28</v>
      </c>
      <c r="D322" s="4">
        <f>IF(AND(WEEKNUM(tbl_Données[[#This Row],[Date]],21)=53,MONTH(tbl_Données[[#This Row],[Date]])=1),YEAR(tbl_Données[[#This Row],[Date]])-1,YEAR(tbl_Données[[#This Row],[Date]]))</f>
        <v>2015</v>
      </c>
      <c r="E322" s="8">
        <f>WEEKNUM(tbl_Données[[#This Row],[Date]],21)</f>
        <v>17</v>
      </c>
      <c r="F322" s="9" t="str">
        <f>TEXT(tbl_Données[[#This Row],[Date]],"jjj")</f>
        <v>dim</v>
      </c>
    </row>
    <row r="323" spans="1:6" x14ac:dyDescent="0.25">
      <c r="A323" s="3">
        <v>42275</v>
      </c>
      <c r="B323" s="5" t="s">
        <v>9</v>
      </c>
      <c r="C323" s="1">
        <v>44</v>
      </c>
      <c r="D323" s="4">
        <f>IF(AND(WEEKNUM(tbl_Données[[#This Row],[Date]],21)=53,MONTH(tbl_Données[[#This Row],[Date]])=1),YEAR(tbl_Données[[#This Row],[Date]])-1,YEAR(tbl_Données[[#This Row],[Date]]))</f>
        <v>2015</v>
      </c>
      <c r="E323" s="8">
        <f>WEEKNUM(tbl_Données[[#This Row],[Date]],21)</f>
        <v>40</v>
      </c>
      <c r="F323" s="9" t="str">
        <f>TEXT(tbl_Données[[#This Row],[Date]],"jjj")</f>
        <v>lun</v>
      </c>
    </row>
    <row r="324" spans="1:6" x14ac:dyDescent="0.25">
      <c r="A324" s="3">
        <v>42251</v>
      </c>
      <c r="B324" s="5" t="s">
        <v>19</v>
      </c>
      <c r="C324" s="1">
        <v>58</v>
      </c>
      <c r="D324" s="4">
        <f>IF(AND(WEEKNUM(tbl_Données[[#This Row],[Date]],21)=53,MONTH(tbl_Données[[#This Row],[Date]])=1),YEAR(tbl_Données[[#This Row],[Date]])-1,YEAR(tbl_Données[[#This Row],[Date]]))</f>
        <v>2015</v>
      </c>
      <c r="E324" s="8">
        <f>WEEKNUM(tbl_Données[[#This Row],[Date]],21)</f>
        <v>36</v>
      </c>
      <c r="F324" s="9" t="str">
        <f>TEXT(tbl_Données[[#This Row],[Date]],"jjj")</f>
        <v>ven</v>
      </c>
    </row>
    <row r="325" spans="1:6" x14ac:dyDescent="0.25">
      <c r="A325" s="3">
        <v>42209</v>
      </c>
      <c r="B325" s="5" t="s">
        <v>4</v>
      </c>
      <c r="C325" s="1">
        <v>91</v>
      </c>
      <c r="D325" s="4">
        <f>IF(AND(WEEKNUM(tbl_Données[[#This Row],[Date]],21)=53,MONTH(tbl_Données[[#This Row],[Date]])=1),YEAR(tbl_Données[[#This Row],[Date]])-1,YEAR(tbl_Données[[#This Row],[Date]]))</f>
        <v>2015</v>
      </c>
      <c r="E325" s="8">
        <f>WEEKNUM(tbl_Données[[#This Row],[Date]],21)</f>
        <v>30</v>
      </c>
      <c r="F325" s="9" t="str">
        <f>TEXT(tbl_Données[[#This Row],[Date]],"jjj")</f>
        <v>ven</v>
      </c>
    </row>
    <row r="326" spans="1:6" x14ac:dyDescent="0.25">
      <c r="A326" s="3">
        <v>42505</v>
      </c>
      <c r="B326" s="5" t="s">
        <v>17</v>
      </c>
      <c r="C326" s="1">
        <v>22</v>
      </c>
      <c r="D326" s="4">
        <f>IF(AND(WEEKNUM(tbl_Données[[#This Row],[Date]],21)=53,MONTH(tbl_Données[[#This Row],[Date]])=1),YEAR(tbl_Données[[#This Row],[Date]])-1,YEAR(tbl_Données[[#This Row],[Date]]))</f>
        <v>2016</v>
      </c>
      <c r="E326" s="8">
        <f>WEEKNUM(tbl_Données[[#This Row],[Date]],21)</f>
        <v>19</v>
      </c>
      <c r="F326" s="9" t="str">
        <f>TEXT(tbl_Données[[#This Row],[Date]],"jjj")</f>
        <v>dim</v>
      </c>
    </row>
    <row r="327" spans="1:6" x14ac:dyDescent="0.25">
      <c r="A327" s="3">
        <v>42310</v>
      </c>
      <c r="B327" s="5" t="s">
        <v>7</v>
      </c>
      <c r="C327" s="1">
        <v>61</v>
      </c>
      <c r="D327" s="4">
        <f>IF(AND(WEEKNUM(tbl_Données[[#This Row],[Date]],21)=53,MONTH(tbl_Données[[#This Row],[Date]])=1),YEAR(tbl_Données[[#This Row],[Date]])-1,YEAR(tbl_Données[[#This Row],[Date]]))</f>
        <v>2015</v>
      </c>
      <c r="E327" s="8">
        <f>WEEKNUM(tbl_Données[[#This Row],[Date]],21)</f>
        <v>45</v>
      </c>
      <c r="F327" s="9" t="str">
        <f>TEXT(tbl_Données[[#This Row],[Date]],"jjj")</f>
        <v>lun</v>
      </c>
    </row>
    <row r="328" spans="1:6" x14ac:dyDescent="0.25">
      <c r="A328" s="3">
        <v>42711</v>
      </c>
      <c r="B328" s="5" t="s">
        <v>15</v>
      </c>
      <c r="C328" s="1">
        <v>86</v>
      </c>
      <c r="D328" s="4">
        <f>IF(AND(WEEKNUM(tbl_Données[[#This Row],[Date]],21)=53,MONTH(tbl_Données[[#This Row],[Date]])=1),YEAR(tbl_Données[[#This Row],[Date]])-1,YEAR(tbl_Données[[#This Row],[Date]]))</f>
        <v>2016</v>
      </c>
      <c r="E328" s="8">
        <f>WEEKNUM(tbl_Données[[#This Row],[Date]],21)</f>
        <v>49</v>
      </c>
      <c r="F328" s="9" t="str">
        <f>TEXT(tbl_Données[[#This Row],[Date]],"jjj")</f>
        <v>mer</v>
      </c>
    </row>
    <row r="329" spans="1:6" x14ac:dyDescent="0.25">
      <c r="A329" s="3">
        <v>42215</v>
      </c>
      <c r="B329" s="5" t="s">
        <v>12</v>
      </c>
      <c r="C329" s="1">
        <v>5</v>
      </c>
      <c r="D329" s="4">
        <f>IF(AND(WEEKNUM(tbl_Données[[#This Row],[Date]],21)=53,MONTH(tbl_Données[[#This Row],[Date]])=1),YEAR(tbl_Données[[#This Row],[Date]])-1,YEAR(tbl_Données[[#This Row],[Date]]))</f>
        <v>2015</v>
      </c>
      <c r="E329" s="8">
        <f>WEEKNUM(tbl_Données[[#This Row],[Date]],21)</f>
        <v>31</v>
      </c>
      <c r="F329" s="9" t="str">
        <f>TEXT(tbl_Données[[#This Row],[Date]],"jjj")</f>
        <v>jeu</v>
      </c>
    </row>
    <row r="330" spans="1:6" x14ac:dyDescent="0.25">
      <c r="A330" s="3">
        <v>42363</v>
      </c>
      <c r="B330" s="5" t="s">
        <v>8</v>
      </c>
      <c r="C330" s="1">
        <v>4</v>
      </c>
      <c r="D330" s="4">
        <f>IF(AND(WEEKNUM(tbl_Données[[#This Row],[Date]],21)=53,MONTH(tbl_Données[[#This Row],[Date]])=1),YEAR(tbl_Données[[#This Row],[Date]])-1,YEAR(tbl_Données[[#This Row],[Date]]))</f>
        <v>2015</v>
      </c>
      <c r="E330" s="8">
        <f>WEEKNUM(tbl_Données[[#This Row],[Date]],21)</f>
        <v>52</v>
      </c>
      <c r="F330" s="9" t="str">
        <f>TEXT(tbl_Données[[#This Row],[Date]],"jjj")</f>
        <v>ven</v>
      </c>
    </row>
    <row r="331" spans="1:6" x14ac:dyDescent="0.25">
      <c r="A331" s="3">
        <v>42610</v>
      </c>
      <c r="B331" s="5" t="s">
        <v>7</v>
      </c>
      <c r="C331" s="1">
        <v>21</v>
      </c>
      <c r="D331" s="4">
        <f>IF(AND(WEEKNUM(tbl_Données[[#This Row],[Date]],21)=53,MONTH(tbl_Données[[#This Row],[Date]])=1),YEAR(tbl_Données[[#This Row],[Date]])-1,YEAR(tbl_Données[[#This Row],[Date]]))</f>
        <v>2016</v>
      </c>
      <c r="E331" s="8">
        <f>WEEKNUM(tbl_Données[[#This Row],[Date]],21)</f>
        <v>34</v>
      </c>
      <c r="F331" s="9" t="str">
        <f>TEXT(tbl_Données[[#This Row],[Date]],"jjj")</f>
        <v>dim</v>
      </c>
    </row>
    <row r="332" spans="1:6" x14ac:dyDescent="0.25">
      <c r="A332" s="3">
        <v>42562</v>
      </c>
      <c r="B332" s="5" t="s">
        <v>7</v>
      </c>
      <c r="C332" s="1">
        <v>49</v>
      </c>
      <c r="D332" s="4">
        <f>IF(AND(WEEKNUM(tbl_Données[[#This Row],[Date]],21)=53,MONTH(tbl_Données[[#This Row],[Date]])=1),YEAR(tbl_Données[[#This Row],[Date]])-1,YEAR(tbl_Données[[#This Row],[Date]]))</f>
        <v>2016</v>
      </c>
      <c r="E332" s="8">
        <f>WEEKNUM(tbl_Données[[#This Row],[Date]],21)</f>
        <v>28</v>
      </c>
      <c r="F332" s="9" t="str">
        <f>TEXT(tbl_Données[[#This Row],[Date]],"jjj")</f>
        <v>lun</v>
      </c>
    </row>
    <row r="333" spans="1:6" x14ac:dyDescent="0.25">
      <c r="A333" s="3">
        <v>42720</v>
      </c>
      <c r="B333" s="5" t="s">
        <v>12</v>
      </c>
      <c r="C333" s="1">
        <v>8</v>
      </c>
      <c r="D333" s="4">
        <f>IF(AND(WEEKNUM(tbl_Données[[#This Row],[Date]],21)=53,MONTH(tbl_Données[[#This Row],[Date]])=1),YEAR(tbl_Données[[#This Row],[Date]])-1,YEAR(tbl_Données[[#This Row],[Date]]))</f>
        <v>2016</v>
      </c>
      <c r="E333" s="8">
        <f>WEEKNUM(tbl_Données[[#This Row],[Date]],21)</f>
        <v>50</v>
      </c>
      <c r="F333" s="9" t="str">
        <f>TEXT(tbl_Données[[#This Row],[Date]],"jjj")</f>
        <v>ven</v>
      </c>
    </row>
    <row r="334" spans="1:6" x14ac:dyDescent="0.25">
      <c r="A334" s="3">
        <v>42062</v>
      </c>
      <c r="B334" s="5" t="s">
        <v>15</v>
      </c>
      <c r="C334" s="1">
        <v>60</v>
      </c>
      <c r="D334" s="4">
        <f>IF(AND(WEEKNUM(tbl_Données[[#This Row],[Date]],21)=53,MONTH(tbl_Données[[#This Row],[Date]])=1),YEAR(tbl_Données[[#This Row],[Date]])-1,YEAR(tbl_Données[[#This Row],[Date]]))</f>
        <v>2015</v>
      </c>
      <c r="E334" s="8">
        <f>WEEKNUM(tbl_Données[[#This Row],[Date]],21)</f>
        <v>9</v>
      </c>
      <c r="F334" s="9" t="str">
        <f>TEXT(tbl_Données[[#This Row],[Date]],"jjj")</f>
        <v>ven</v>
      </c>
    </row>
    <row r="335" spans="1:6" x14ac:dyDescent="0.25">
      <c r="A335" s="3">
        <v>42137</v>
      </c>
      <c r="B335" s="5" t="s">
        <v>16</v>
      </c>
      <c r="C335" s="1">
        <v>53</v>
      </c>
      <c r="D335" s="4">
        <f>IF(AND(WEEKNUM(tbl_Données[[#This Row],[Date]],21)=53,MONTH(tbl_Données[[#This Row],[Date]])=1),YEAR(tbl_Données[[#This Row],[Date]])-1,YEAR(tbl_Données[[#This Row],[Date]]))</f>
        <v>2015</v>
      </c>
      <c r="E335" s="8">
        <f>WEEKNUM(tbl_Données[[#This Row],[Date]],21)</f>
        <v>20</v>
      </c>
      <c r="F335" s="9" t="str">
        <f>TEXT(tbl_Données[[#This Row],[Date]],"jjj")</f>
        <v>mer</v>
      </c>
    </row>
    <row r="336" spans="1:6" x14ac:dyDescent="0.25">
      <c r="A336" s="3">
        <v>42522</v>
      </c>
      <c r="B336" s="5" t="s">
        <v>1</v>
      </c>
      <c r="C336" s="1">
        <v>39</v>
      </c>
      <c r="D336" s="4">
        <f>IF(AND(WEEKNUM(tbl_Données[[#This Row],[Date]],21)=53,MONTH(tbl_Données[[#This Row],[Date]])=1),YEAR(tbl_Données[[#This Row],[Date]])-1,YEAR(tbl_Données[[#This Row],[Date]]))</f>
        <v>2016</v>
      </c>
      <c r="E336" s="8">
        <f>WEEKNUM(tbl_Données[[#This Row],[Date]],21)</f>
        <v>22</v>
      </c>
      <c r="F336" s="9" t="str">
        <f>TEXT(tbl_Données[[#This Row],[Date]],"jjj")</f>
        <v>mer</v>
      </c>
    </row>
    <row r="337" spans="1:6" x14ac:dyDescent="0.25">
      <c r="A337" s="3">
        <v>42755</v>
      </c>
      <c r="B337" s="5" t="s">
        <v>14</v>
      </c>
      <c r="C337" s="1">
        <v>93</v>
      </c>
      <c r="D337" s="4">
        <f>IF(AND(WEEKNUM(tbl_Données[[#This Row],[Date]],21)=53,MONTH(tbl_Données[[#This Row],[Date]])=1),YEAR(tbl_Données[[#This Row],[Date]])-1,YEAR(tbl_Données[[#This Row],[Date]]))</f>
        <v>2017</v>
      </c>
      <c r="E337" s="8">
        <f>WEEKNUM(tbl_Données[[#This Row],[Date]],21)</f>
        <v>3</v>
      </c>
      <c r="F337" s="9" t="str">
        <f>TEXT(tbl_Données[[#This Row],[Date]],"jjj")</f>
        <v>ven</v>
      </c>
    </row>
    <row r="338" spans="1:6" x14ac:dyDescent="0.25">
      <c r="A338" s="3">
        <v>42511</v>
      </c>
      <c r="B338" s="5" t="s">
        <v>11</v>
      </c>
      <c r="C338" s="1">
        <v>75</v>
      </c>
      <c r="D338" s="4">
        <f>IF(AND(WEEKNUM(tbl_Données[[#This Row],[Date]],21)=53,MONTH(tbl_Données[[#This Row],[Date]])=1),YEAR(tbl_Données[[#This Row],[Date]])-1,YEAR(tbl_Données[[#This Row],[Date]]))</f>
        <v>2016</v>
      </c>
      <c r="E338" s="8">
        <f>WEEKNUM(tbl_Données[[#This Row],[Date]],21)</f>
        <v>20</v>
      </c>
      <c r="F338" s="9" t="str">
        <f>TEXT(tbl_Données[[#This Row],[Date]],"jjj")</f>
        <v>sam</v>
      </c>
    </row>
    <row r="339" spans="1:6" x14ac:dyDescent="0.25">
      <c r="A339" s="3">
        <v>42338</v>
      </c>
      <c r="B339" s="5" t="s">
        <v>1</v>
      </c>
      <c r="C339" s="1">
        <v>61</v>
      </c>
      <c r="D339" s="4">
        <f>IF(AND(WEEKNUM(tbl_Données[[#This Row],[Date]],21)=53,MONTH(tbl_Données[[#This Row],[Date]])=1),YEAR(tbl_Données[[#This Row],[Date]])-1,YEAR(tbl_Données[[#This Row],[Date]]))</f>
        <v>2015</v>
      </c>
      <c r="E339" s="8">
        <f>WEEKNUM(tbl_Données[[#This Row],[Date]],21)</f>
        <v>49</v>
      </c>
      <c r="F339" s="9" t="str">
        <f>TEXT(tbl_Données[[#This Row],[Date]],"jjj")</f>
        <v>lun</v>
      </c>
    </row>
    <row r="340" spans="1:6" x14ac:dyDescent="0.25">
      <c r="A340" s="3">
        <v>42210</v>
      </c>
      <c r="B340" s="5" t="s">
        <v>4</v>
      </c>
      <c r="C340" s="1">
        <v>81</v>
      </c>
      <c r="D340" s="4">
        <f>IF(AND(WEEKNUM(tbl_Données[[#This Row],[Date]],21)=53,MONTH(tbl_Données[[#This Row],[Date]])=1),YEAR(tbl_Données[[#This Row],[Date]])-1,YEAR(tbl_Données[[#This Row],[Date]]))</f>
        <v>2015</v>
      </c>
      <c r="E340" s="8">
        <f>WEEKNUM(tbl_Données[[#This Row],[Date]],21)</f>
        <v>30</v>
      </c>
      <c r="F340" s="9" t="str">
        <f>TEXT(tbl_Données[[#This Row],[Date]],"jjj")</f>
        <v>sam</v>
      </c>
    </row>
    <row r="341" spans="1:6" x14ac:dyDescent="0.25">
      <c r="A341" s="3">
        <v>42686</v>
      </c>
      <c r="B341" s="5" t="s">
        <v>4</v>
      </c>
      <c r="C341" s="1">
        <v>65</v>
      </c>
      <c r="D341" s="4">
        <f>IF(AND(WEEKNUM(tbl_Données[[#This Row],[Date]],21)=53,MONTH(tbl_Données[[#This Row],[Date]])=1),YEAR(tbl_Données[[#This Row],[Date]])-1,YEAR(tbl_Données[[#This Row],[Date]]))</f>
        <v>2016</v>
      </c>
      <c r="E341" s="8">
        <f>WEEKNUM(tbl_Données[[#This Row],[Date]],21)</f>
        <v>45</v>
      </c>
      <c r="F341" s="9" t="str">
        <f>TEXT(tbl_Données[[#This Row],[Date]],"jjj")</f>
        <v>sam</v>
      </c>
    </row>
    <row r="342" spans="1:6" x14ac:dyDescent="0.25">
      <c r="A342" s="3">
        <v>42358</v>
      </c>
      <c r="B342" s="5" t="s">
        <v>2</v>
      </c>
      <c r="C342" s="1">
        <v>36</v>
      </c>
      <c r="D342" s="4">
        <f>IF(AND(WEEKNUM(tbl_Données[[#This Row],[Date]],21)=53,MONTH(tbl_Données[[#This Row],[Date]])=1),YEAR(tbl_Données[[#This Row],[Date]])-1,YEAR(tbl_Données[[#This Row],[Date]]))</f>
        <v>2015</v>
      </c>
      <c r="E342" s="8">
        <f>WEEKNUM(tbl_Données[[#This Row],[Date]],21)</f>
        <v>51</v>
      </c>
      <c r="F342" s="9" t="str">
        <f>TEXT(tbl_Données[[#This Row],[Date]],"jjj")</f>
        <v>dim</v>
      </c>
    </row>
    <row r="343" spans="1:6" x14ac:dyDescent="0.25">
      <c r="A343" s="3">
        <v>42438</v>
      </c>
      <c r="B343" s="5" t="s">
        <v>15</v>
      </c>
      <c r="C343" s="1">
        <v>45</v>
      </c>
      <c r="D343" s="4">
        <f>IF(AND(WEEKNUM(tbl_Données[[#This Row],[Date]],21)=53,MONTH(tbl_Données[[#This Row],[Date]])=1),YEAR(tbl_Données[[#This Row],[Date]])-1,YEAR(tbl_Données[[#This Row],[Date]]))</f>
        <v>2016</v>
      </c>
      <c r="E343" s="8">
        <f>WEEKNUM(tbl_Données[[#This Row],[Date]],21)</f>
        <v>10</v>
      </c>
      <c r="F343" s="9" t="str">
        <f>TEXT(tbl_Données[[#This Row],[Date]],"jjj")</f>
        <v>mer</v>
      </c>
    </row>
    <row r="344" spans="1:6" x14ac:dyDescent="0.25">
      <c r="A344" s="3">
        <v>42132</v>
      </c>
      <c r="B344" s="5" t="s">
        <v>3</v>
      </c>
      <c r="C344" s="1">
        <v>71</v>
      </c>
      <c r="D344" s="4">
        <f>IF(AND(WEEKNUM(tbl_Données[[#This Row],[Date]],21)=53,MONTH(tbl_Données[[#This Row],[Date]])=1),YEAR(tbl_Données[[#This Row],[Date]])-1,YEAR(tbl_Données[[#This Row],[Date]]))</f>
        <v>2015</v>
      </c>
      <c r="E344" s="8">
        <f>WEEKNUM(tbl_Données[[#This Row],[Date]],21)</f>
        <v>19</v>
      </c>
      <c r="F344" s="9" t="str">
        <f>TEXT(tbl_Données[[#This Row],[Date]],"jjj")</f>
        <v>ven</v>
      </c>
    </row>
    <row r="345" spans="1:6" x14ac:dyDescent="0.25">
      <c r="A345" s="3">
        <v>42717</v>
      </c>
      <c r="B345" s="5" t="s">
        <v>17</v>
      </c>
      <c r="C345" s="1">
        <v>72</v>
      </c>
      <c r="D345" s="4">
        <f>IF(AND(WEEKNUM(tbl_Données[[#This Row],[Date]],21)=53,MONTH(tbl_Données[[#This Row],[Date]])=1),YEAR(tbl_Données[[#This Row],[Date]])-1,YEAR(tbl_Données[[#This Row],[Date]]))</f>
        <v>2016</v>
      </c>
      <c r="E345" s="8">
        <f>WEEKNUM(tbl_Données[[#This Row],[Date]],21)</f>
        <v>50</v>
      </c>
      <c r="F345" s="9" t="str">
        <f>TEXT(tbl_Données[[#This Row],[Date]],"jjj")</f>
        <v>mar</v>
      </c>
    </row>
    <row r="346" spans="1:6" x14ac:dyDescent="0.25">
      <c r="A346" s="3">
        <v>42435</v>
      </c>
      <c r="B346" s="5" t="s">
        <v>6</v>
      </c>
      <c r="C346" s="1">
        <v>97</v>
      </c>
      <c r="D346" s="4">
        <f>IF(AND(WEEKNUM(tbl_Données[[#This Row],[Date]],21)=53,MONTH(tbl_Données[[#This Row],[Date]])=1),YEAR(tbl_Données[[#This Row],[Date]])-1,YEAR(tbl_Données[[#This Row],[Date]]))</f>
        <v>2016</v>
      </c>
      <c r="E346" s="8">
        <f>WEEKNUM(tbl_Données[[#This Row],[Date]],21)</f>
        <v>9</v>
      </c>
      <c r="F346" s="9" t="str">
        <f>TEXT(tbl_Données[[#This Row],[Date]],"jjj")</f>
        <v>dim</v>
      </c>
    </row>
    <row r="347" spans="1:6" x14ac:dyDescent="0.25">
      <c r="A347" s="3">
        <v>42770</v>
      </c>
      <c r="B347" s="5" t="s">
        <v>19</v>
      </c>
      <c r="C347" s="1">
        <v>37</v>
      </c>
      <c r="D347" s="4">
        <f>IF(AND(WEEKNUM(tbl_Données[[#This Row],[Date]],21)=53,MONTH(tbl_Données[[#This Row],[Date]])=1),YEAR(tbl_Données[[#This Row],[Date]])-1,YEAR(tbl_Données[[#This Row],[Date]]))</f>
        <v>2017</v>
      </c>
      <c r="E347" s="8">
        <f>WEEKNUM(tbl_Données[[#This Row],[Date]],21)</f>
        <v>5</v>
      </c>
      <c r="F347" s="9" t="str">
        <f>TEXT(tbl_Données[[#This Row],[Date]],"jjj")</f>
        <v>sam</v>
      </c>
    </row>
    <row r="348" spans="1:6" x14ac:dyDescent="0.25">
      <c r="A348" s="3">
        <v>42191</v>
      </c>
      <c r="B348" s="5" t="s">
        <v>5</v>
      </c>
      <c r="C348" s="1">
        <v>62</v>
      </c>
      <c r="D348" s="4">
        <f>IF(AND(WEEKNUM(tbl_Données[[#This Row],[Date]],21)=53,MONTH(tbl_Données[[#This Row],[Date]])=1),YEAR(tbl_Données[[#This Row],[Date]])-1,YEAR(tbl_Données[[#This Row],[Date]]))</f>
        <v>2015</v>
      </c>
      <c r="E348" s="8">
        <f>WEEKNUM(tbl_Données[[#This Row],[Date]],21)</f>
        <v>28</v>
      </c>
      <c r="F348" s="9" t="str">
        <f>TEXT(tbl_Données[[#This Row],[Date]],"jjj")</f>
        <v>lun</v>
      </c>
    </row>
    <row r="349" spans="1:6" x14ac:dyDescent="0.25">
      <c r="A349" s="3">
        <v>42222</v>
      </c>
      <c r="B349" s="5" t="s">
        <v>13</v>
      </c>
      <c r="C349" s="1">
        <v>21</v>
      </c>
      <c r="D349" s="4">
        <f>IF(AND(WEEKNUM(tbl_Données[[#This Row],[Date]],21)=53,MONTH(tbl_Données[[#This Row],[Date]])=1),YEAR(tbl_Données[[#This Row],[Date]])-1,YEAR(tbl_Données[[#This Row],[Date]]))</f>
        <v>2015</v>
      </c>
      <c r="E349" s="8">
        <f>WEEKNUM(tbl_Données[[#This Row],[Date]],21)</f>
        <v>32</v>
      </c>
      <c r="F349" s="9" t="str">
        <f>TEXT(tbl_Données[[#This Row],[Date]],"jjj")</f>
        <v>jeu</v>
      </c>
    </row>
    <row r="350" spans="1:6" x14ac:dyDescent="0.25">
      <c r="A350" s="3">
        <v>42416</v>
      </c>
      <c r="B350" s="5" t="s">
        <v>19</v>
      </c>
      <c r="C350" s="1">
        <v>70</v>
      </c>
      <c r="D350" s="4">
        <f>IF(AND(WEEKNUM(tbl_Données[[#This Row],[Date]],21)=53,MONTH(tbl_Données[[#This Row],[Date]])=1),YEAR(tbl_Données[[#This Row],[Date]])-1,YEAR(tbl_Données[[#This Row],[Date]]))</f>
        <v>2016</v>
      </c>
      <c r="E350" s="8">
        <f>WEEKNUM(tbl_Données[[#This Row],[Date]],21)</f>
        <v>7</v>
      </c>
      <c r="F350" s="9" t="str">
        <f>TEXT(tbl_Données[[#This Row],[Date]],"jjj")</f>
        <v>mar</v>
      </c>
    </row>
    <row r="351" spans="1:6" x14ac:dyDescent="0.25">
      <c r="A351" s="3">
        <v>42394</v>
      </c>
      <c r="B351" s="5" t="s">
        <v>19</v>
      </c>
      <c r="C351" s="1">
        <v>29</v>
      </c>
      <c r="D351" s="4">
        <f>IF(AND(WEEKNUM(tbl_Données[[#This Row],[Date]],21)=53,MONTH(tbl_Données[[#This Row],[Date]])=1),YEAR(tbl_Données[[#This Row],[Date]])-1,YEAR(tbl_Données[[#This Row],[Date]]))</f>
        <v>2016</v>
      </c>
      <c r="E351" s="8">
        <f>WEEKNUM(tbl_Données[[#This Row],[Date]],21)</f>
        <v>4</v>
      </c>
      <c r="F351" s="9" t="str">
        <f>TEXT(tbl_Données[[#This Row],[Date]],"jjj")</f>
        <v>lun</v>
      </c>
    </row>
    <row r="352" spans="1:6" x14ac:dyDescent="0.25">
      <c r="A352" s="3">
        <v>42662</v>
      </c>
      <c r="B352" s="5" t="s">
        <v>10</v>
      </c>
      <c r="C352" s="1">
        <v>95</v>
      </c>
      <c r="D352" s="4">
        <f>IF(AND(WEEKNUM(tbl_Données[[#This Row],[Date]],21)=53,MONTH(tbl_Données[[#This Row],[Date]])=1),YEAR(tbl_Données[[#This Row],[Date]])-1,YEAR(tbl_Données[[#This Row],[Date]]))</f>
        <v>2016</v>
      </c>
      <c r="E352" s="8">
        <f>WEEKNUM(tbl_Données[[#This Row],[Date]],21)</f>
        <v>42</v>
      </c>
      <c r="F352" s="9" t="str">
        <f>TEXT(tbl_Données[[#This Row],[Date]],"jjj")</f>
        <v>mer</v>
      </c>
    </row>
    <row r="353" spans="1:6" x14ac:dyDescent="0.25">
      <c r="A353" s="3">
        <v>42068</v>
      </c>
      <c r="B353" s="5" t="s">
        <v>15</v>
      </c>
      <c r="C353" s="1">
        <v>80</v>
      </c>
      <c r="D353" s="4">
        <f>IF(AND(WEEKNUM(tbl_Données[[#This Row],[Date]],21)=53,MONTH(tbl_Données[[#This Row],[Date]])=1),YEAR(tbl_Données[[#This Row],[Date]])-1,YEAR(tbl_Données[[#This Row],[Date]]))</f>
        <v>2015</v>
      </c>
      <c r="E353" s="8">
        <f>WEEKNUM(tbl_Données[[#This Row],[Date]],21)</f>
        <v>10</v>
      </c>
      <c r="F353" s="9" t="str">
        <f>TEXT(tbl_Données[[#This Row],[Date]],"jjj")</f>
        <v>jeu</v>
      </c>
    </row>
    <row r="354" spans="1:6" x14ac:dyDescent="0.25">
      <c r="A354" s="3">
        <v>42215</v>
      </c>
      <c r="B354" s="5" t="s">
        <v>14</v>
      </c>
      <c r="C354" s="1">
        <v>52</v>
      </c>
      <c r="D354" s="4">
        <f>IF(AND(WEEKNUM(tbl_Données[[#This Row],[Date]],21)=53,MONTH(tbl_Données[[#This Row],[Date]])=1),YEAR(tbl_Données[[#This Row],[Date]])-1,YEAR(tbl_Données[[#This Row],[Date]]))</f>
        <v>2015</v>
      </c>
      <c r="E354" s="8">
        <f>WEEKNUM(tbl_Données[[#This Row],[Date]],21)</f>
        <v>31</v>
      </c>
      <c r="F354" s="9" t="str">
        <f>TEXT(tbl_Données[[#This Row],[Date]],"jjj")</f>
        <v>jeu</v>
      </c>
    </row>
    <row r="355" spans="1:6" x14ac:dyDescent="0.25">
      <c r="A355" s="3">
        <v>42652</v>
      </c>
      <c r="B355" s="5" t="s">
        <v>8</v>
      </c>
      <c r="C355" s="1">
        <v>32</v>
      </c>
      <c r="D355" s="4">
        <f>IF(AND(WEEKNUM(tbl_Données[[#This Row],[Date]],21)=53,MONTH(tbl_Données[[#This Row],[Date]])=1),YEAR(tbl_Données[[#This Row],[Date]])-1,YEAR(tbl_Données[[#This Row],[Date]]))</f>
        <v>2016</v>
      </c>
      <c r="E355" s="8">
        <f>WEEKNUM(tbl_Données[[#This Row],[Date]],21)</f>
        <v>40</v>
      </c>
      <c r="F355" s="9" t="str">
        <f>TEXT(tbl_Données[[#This Row],[Date]],"jjj")</f>
        <v>dim</v>
      </c>
    </row>
    <row r="356" spans="1:6" x14ac:dyDescent="0.25">
      <c r="A356" s="3">
        <v>42610</v>
      </c>
      <c r="B356" s="5" t="s">
        <v>11</v>
      </c>
      <c r="C356" s="1">
        <v>84</v>
      </c>
      <c r="D356" s="4">
        <f>IF(AND(WEEKNUM(tbl_Données[[#This Row],[Date]],21)=53,MONTH(tbl_Données[[#This Row],[Date]])=1),YEAR(tbl_Données[[#This Row],[Date]])-1,YEAR(tbl_Données[[#This Row],[Date]]))</f>
        <v>2016</v>
      </c>
      <c r="E356" s="8">
        <f>WEEKNUM(tbl_Données[[#This Row],[Date]],21)</f>
        <v>34</v>
      </c>
      <c r="F356" s="9" t="str">
        <f>TEXT(tbl_Données[[#This Row],[Date]],"jjj")</f>
        <v>dim</v>
      </c>
    </row>
    <row r="357" spans="1:6" x14ac:dyDescent="0.25">
      <c r="A357" s="3">
        <v>42303</v>
      </c>
      <c r="B357" s="5" t="s">
        <v>0</v>
      </c>
      <c r="C357" s="1">
        <v>23</v>
      </c>
      <c r="D357" s="4">
        <f>IF(AND(WEEKNUM(tbl_Données[[#This Row],[Date]],21)=53,MONTH(tbl_Données[[#This Row],[Date]])=1),YEAR(tbl_Données[[#This Row],[Date]])-1,YEAR(tbl_Données[[#This Row],[Date]]))</f>
        <v>2015</v>
      </c>
      <c r="E357" s="8">
        <f>WEEKNUM(tbl_Données[[#This Row],[Date]],21)</f>
        <v>44</v>
      </c>
      <c r="F357" s="9" t="str">
        <f>TEXT(tbl_Données[[#This Row],[Date]],"jjj")</f>
        <v>lun</v>
      </c>
    </row>
    <row r="358" spans="1:6" x14ac:dyDescent="0.25">
      <c r="A358" s="3">
        <v>42214</v>
      </c>
      <c r="B358" s="5" t="s">
        <v>11</v>
      </c>
      <c r="C358" s="1">
        <v>100</v>
      </c>
      <c r="D358" s="4">
        <f>IF(AND(WEEKNUM(tbl_Données[[#This Row],[Date]],21)=53,MONTH(tbl_Données[[#This Row],[Date]])=1),YEAR(tbl_Données[[#This Row],[Date]])-1,YEAR(tbl_Données[[#This Row],[Date]]))</f>
        <v>2015</v>
      </c>
      <c r="E358" s="8">
        <f>WEEKNUM(tbl_Données[[#This Row],[Date]],21)</f>
        <v>31</v>
      </c>
      <c r="F358" s="9" t="str">
        <f>TEXT(tbl_Données[[#This Row],[Date]],"jjj")</f>
        <v>mer</v>
      </c>
    </row>
    <row r="359" spans="1:6" x14ac:dyDescent="0.25">
      <c r="A359" s="3">
        <v>42345</v>
      </c>
      <c r="B359" s="5" t="s">
        <v>4</v>
      </c>
      <c r="C359" s="1">
        <v>54</v>
      </c>
      <c r="D359" s="4">
        <f>IF(AND(WEEKNUM(tbl_Données[[#This Row],[Date]],21)=53,MONTH(tbl_Données[[#This Row],[Date]])=1),YEAR(tbl_Données[[#This Row],[Date]])-1,YEAR(tbl_Données[[#This Row],[Date]]))</f>
        <v>2015</v>
      </c>
      <c r="E359" s="8">
        <f>WEEKNUM(tbl_Données[[#This Row],[Date]],21)</f>
        <v>50</v>
      </c>
      <c r="F359" s="9" t="str">
        <f>TEXT(tbl_Données[[#This Row],[Date]],"jjj")</f>
        <v>lun</v>
      </c>
    </row>
    <row r="360" spans="1:6" x14ac:dyDescent="0.25">
      <c r="A360" s="3">
        <v>42306</v>
      </c>
      <c r="B360" s="5" t="s">
        <v>13</v>
      </c>
      <c r="C360" s="1">
        <v>88</v>
      </c>
      <c r="D360" s="4">
        <f>IF(AND(WEEKNUM(tbl_Données[[#This Row],[Date]],21)=53,MONTH(tbl_Données[[#This Row],[Date]])=1),YEAR(tbl_Données[[#This Row],[Date]])-1,YEAR(tbl_Données[[#This Row],[Date]]))</f>
        <v>2015</v>
      </c>
      <c r="E360" s="8">
        <f>WEEKNUM(tbl_Données[[#This Row],[Date]],21)</f>
        <v>44</v>
      </c>
      <c r="F360" s="9" t="str">
        <f>TEXT(tbl_Données[[#This Row],[Date]],"jjj")</f>
        <v>jeu</v>
      </c>
    </row>
    <row r="361" spans="1:6" x14ac:dyDescent="0.25">
      <c r="A361" s="3">
        <v>42647</v>
      </c>
      <c r="B361" s="5" t="s">
        <v>17</v>
      </c>
      <c r="C361" s="1">
        <v>50</v>
      </c>
      <c r="D361" s="4">
        <f>IF(AND(WEEKNUM(tbl_Données[[#This Row],[Date]],21)=53,MONTH(tbl_Données[[#This Row],[Date]])=1),YEAR(tbl_Données[[#This Row],[Date]])-1,YEAR(tbl_Données[[#This Row],[Date]]))</f>
        <v>2016</v>
      </c>
      <c r="E361" s="8">
        <f>WEEKNUM(tbl_Données[[#This Row],[Date]],21)</f>
        <v>40</v>
      </c>
      <c r="F361" s="9" t="str">
        <f>TEXT(tbl_Données[[#This Row],[Date]],"jjj")</f>
        <v>mar</v>
      </c>
    </row>
    <row r="362" spans="1:6" x14ac:dyDescent="0.25">
      <c r="A362" s="3">
        <v>42200</v>
      </c>
      <c r="B362" s="5" t="s">
        <v>6</v>
      </c>
      <c r="C362" s="1">
        <v>54</v>
      </c>
      <c r="D362" s="4">
        <f>IF(AND(WEEKNUM(tbl_Données[[#This Row],[Date]],21)=53,MONTH(tbl_Données[[#This Row],[Date]])=1),YEAR(tbl_Données[[#This Row],[Date]])-1,YEAR(tbl_Données[[#This Row],[Date]]))</f>
        <v>2015</v>
      </c>
      <c r="E362" s="8">
        <f>WEEKNUM(tbl_Données[[#This Row],[Date]],21)</f>
        <v>29</v>
      </c>
      <c r="F362" s="9" t="str">
        <f>TEXT(tbl_Données[[#This Row],[Date]],"jjj")</f>
        <v>mer</v>
      </c>
    </row>
    <row r="363" spans="1:6" x14ac:dyDescent="0.25">
      <c r="A363" s="3">
        <v>42280</v>
      </c>
      <c r="B363" s="5" t="s">
        <v>3</v>
      </c>
      <c r="C363" s="1">
        <v>59</v>
      </c>
      <c r="D363" s="4">
        <f>IF(AND(WEEKNUM(tbl_Données[[#This Row],[Date]],21)=53,MONTH(tbl_Données[[#This Row],[Date]])=1),YEAR(tbl_Données[[#This Row],[Date]])-1,YEAR(tbl_Données[[#This Row],[Date]]))</f>
        <v>2015</v>
      </c>
      <c r="E363" s="8">
        <f>WEEKNUM(tbl_Données[[#This Row],[Date]],21)</f>
        <v>40</v>
      </c>
      <c r="F363" s="9" t="str">
        <f>TEXT(tbl_Données[[#This Row],[Date]],"jjj")</f>
        <v>sam</v>
      </c>
    </row>
    <row r="364" spans="1:6" x14ac:dyDescent="0.25">
      <c r="A364" s="3">
        <v>42663</v>
      </c>
      <c r="B364" s="5" t="s">
        <v>4</v>
      </c>
      <c r="C364" s="1">
        <v>33</v>
      </c>
      <c r="D364" s="4">
        <f>IF(AND(WEEKNUM(tbl_Données[[#This Row],[Date]],21)=53,MONTH(tbl_Données[[#This Row],[Date]])=1),YEAR(tbl_Données[[#This Row],[Date]])-1,YEAR(tbl_Données[[#This Row],[Date]]))</f>
        <v>2016</v>
      </c>
      <c r="E364" s="8">
        <f>WEEKNUM(tbl_Données[[#This Row],[Date]],21)</f>
        <v>42</v>
      </c>
      <c r="F364" s="9" t="str">
        <f>TEXT(tbl_Données[[#This Row],[Date]],"jjj")</f>
        <v>jeu</v>
      </c>
    </row>
    <row r="365" spans="1:6" x14ac:dyDescent="0.25">
      <c r="A365" s="3">
        <v>42269</v>
      </c>
      <c r="B365" s="5" t="s">
        <v>11</v>
      </c>
      <c r="C365" s="1">
        <v>63</v>
      </c>
      <c r="D365" s="4">
        <f>IF(AND(WEEKNUM(tbl_Données[[#This Row],[Date]],21)=53,MONTH(tbl_Données[[#This Row],[Date]])=1),YEAR(tbl_Données[[#This Row],[Date]])-1,YEAR(tbl_Données[[#This Row],[Date]]))</f>
        <v>2015</v>
      </c>
      <c r="E365" s="8">
        <f>WEEKNUM(tbl_Données[[#This Row],[Date]],21)</f>
        <v>39</v>
      </c>
      <c r="F365" s="9" t="str">
        <f>TEXT(tbl_Données[[#This Row],[Date]],"jjj")</f>
        <v>mar</v>
      </c>
    </row>
    <row r="366" spans="1:6" x14ac:dyDescent="0.25">
      <c r="A366" s="3">
        <v>42569</v>
      </c>
      <c r="B366" s="5" t="s">
        <v>17</v>
      </c>
      <c r="C366" s="1">
        <v>52</v>
      </c>
      <c r="D366" s="4">
        <f>IF(AND(WEEKNUM(tbl_Données[[#This Row],[Date]],21)=53,MONTH(tbl_Données[[#This Row],[Date]])=1),YEAR(tbl_Données[[#This Row],[Date]])-1,YEAR(tbl_Données[[#This Row],[Date]]))</f>
        <v>2016</v>
      </c>
      <c r="E366" s="8">
        <f>WEEKNUM(tbl_Données[[#This Row],[Date]],21)</f>
        <v>29</v>
      </c>
      <c r="F366" s="9" t="str">
        <f>TEXT(tbl_Données[[#This Row],[Date]],"jjj")</f>
        <v>lun</v>
      </c>
    </row>
    <row r="367" spans="1:6" x14ac:dyDescent="0.25">
      <c r="A367" s="3">
        <v>42567</v>
      </c>
      <c r="B367" s="5" t="s">
        <v>12</v>
      </c>
      <c r="C367" s="1">
        <v>31</v>
      </c>
      <c r="D367" s="4">
        <f>IF(AND(WEEKNUM(tbl_Données[[#This Row],[Date]],21)=53,MONTH(tbl_Données[[#This Row],[Date]])=1),YEAR(tbl_Données[[#This Row],[Date]])-1,YEAR(tbl_Données[[#This Row],[Date]]))</f>
        <v>2016</v>
      </c>
      <c r="E367" s="8">
        <f>WEEKNUM(tbl_Données[[#This Row],[Date]],21)</f>
        <v>28</v>
      </c>
      <c r="F367" s="9" t="str">
        <f>TEXT(tbl_Données[[#This Row],[Date]],"jjj")</f>
        <v>sam</v>
      </c>
    </row>
    <row r="368" spans="1:6" x14ac:dyDescent="0.25">
      <c r="A368" s="3">
        <v>42620</v>
      </c>
      <c r="B368" s="5" t="s">
        <v>6</v>
      </c>
      <c r="C368" s="1">
        <v>48</v>
      </c>
      <c r="D368" s="4">
        <f>IF(AND(WEEKNUM(tbl_Données[[#This Row],[Date]],21)=53,MONTH(tbl_Données[[#This Row],[Date]])=1),YEAR(tbl_Données[[#This Row],[Date]])-1,YEAR(tbl_Données[[#This Row],[Date]]))</f>
        <v>2016</v>
      </c>
      <c r="E368" s="8">
        <f>WEEKNUM(tbl_Données[[#This Row],[Date]],21)</f>
        <v>36</v>
      </c>
      <c r="F368" s="9" t="str">
        <f>TEXT(tbl_Données[[#This Row],[Date]],"jjj")</f>
        <v>mer</v>
      </c>
    </row>
    <row r="369" spans="1:6" x14ac:dyDescent="0.25">
      <c r="A369" s="3">
        <v>42435</v>
      </c>
      <c r="B369" s="5" t="s">
        <v>16</v>
      </c>
      <c r="C369" s="1">
        <v>29</v>
      </c>
      <c r="D369" s="4">
        <f>IF(AND(WEEKNUM(tbl_Données[[#This Row],[Date]],21)=53,MONTH(tbl_Données[[#This Row],[Date]])=1),YEAR(tbl_Données[[#This Row],[Date]])-1,YEAR(tbl_Données[[#This Row],[Date]]))</f>
        <v>2016</v>
      </c>
      <c r="E369" s="8">
        <f>WEEKNUM(tbl_Données[[#This Row],[Date]],21)</f>
        <v>9</v>
      </c>
      <c r="F369" s="9" t="str">
        <f>TEXT(tbl_Données[[#This Row],[Date]],"jjj")</f>
        <v>dim</v>
      </c>
    </row>
    <row r="370" spans="1:6" x14ac:dyDescent="0.25">
      <c r="A370" s="3">
        <v>42501</v>
      </c>
      <c r="B370" s="5" t="s">
        <v>15</v>
      </c>
      <c r="C370" s="1">
        <v>2</v>
      </c>
      <c r="D370" s="4">
        <f>IF(AND(WEEKNUM(tbl_Données[[#This Row],[Date]],21)=53,MONTH(tbl_Données[[#This Row],[Date]])=1),YEAR(tbl_Données[[#This Row],[Date]])-1,YEAR(tbl_Données[[#This Row],[Date]]))</f>
        <v>2016</v>
      </c>
      <c r="E370" s="8">
        <f>WEEKNUM(tbl_Données[[#This Row],[Date]],21)</f>
        <v>19</v>
      </c>
      <c r="F370" s="9" t="str">
        <f>TEXT(tbl_Données[[#This Row],[Date]],"jjj")</f>
        <v>mer</v>
      </c>
    </row>
    <row r="371" spans="1:6" x14ac:dyDescent="0.25">
      <c r="A371" s="3">
        <v>42011</v>
      </c>
      <c r="B371" s="5" t="s">
        <v>14</v>
      </c>
      <c r="C371" s="1">
        <v>2</v>
      </c>
      <c r="D371" s="4">
        <f>IF(AND(WEEKNUM(tbl_Données[[#This Row],[Date]],21)=53,MONTH(tbl_Données[[#This Row],[Date]])=1),YEAR(tbl_Données[[#This Row],[Date]])-1,YEAR(tbl_Données[[#This Row],[Date]]))</f>
        <v>2015</v>
      </c>
      <c r="E371" s="8">
        <f>WEEKNUM(tbl_Données[[#This Row],[Date]],21)</f>
        <v>2</v>
      </c>
      <c r="F371" s="9" t="str">
        <f>TEXT(tbl_Données[[#This Row],[Date]],"jjj")</f>
        <v>mer</v>
      </c>
    </row>
    <row r="372" spans="1:6" x14ac:dyDescent="0.25">
      <c r="A372" s="3">
        <v>42448</v>
      </c>
      <c r="B372" s="5" t="s">
        <v>10</v>
      </c>
      <c r="C372" s="1">
        <v>33</v>
      </c>
      <c r="D372" s="4">
        <f>IF(AND(WEEKNUM(tbl_Données[[#This Row],[Date]],21)=53,MONTH(tbl_Données[[#This Row],[Date]])=1),YEAR(tbl_Données[[#This Row],[Date]])-1,YEAR(tbl_Données[[#This Row],[Date]]))</f>
        <v>2016</v>
      </c>
      <c r="E372" s="8">
        <f>WEEKNUM(tbl_Données[[#This Row],[Date]],21)</f>
        <v>11</v>
      </c>
      <c r="F372" s="9" t="str">
        <f>TEXT(tbl_Données[[#This Row],[Date]],"jjj")</f>
        <v>sam</v>
      </c>
    </row>
    <row r="373" spans="1:6" x14ac:dyDescent="0.25">
      <c r="A373" s="3">
        <v>42551</v>
      </c>
      <c r="B373" s="5" t="s">
        <v>14</v>
      </c>
      <c r="C373" s="1">
        <v>79</v>
      </c>
      <c r="D373" s="4">
        <f>IF(AND(WEEKNUM(tbl_Données[[#This Row],[Date]],21)=53,MONTH(tbl_Données[[#This Row],[Date]])=1),YEAR(tbl_Données[[#This Row],[Date]])-1,YEAR(tbl_Données[[#This Row],[Date]]))</f>
        <v>2016</v>
      </c>
      <c r="E373" s="8">
        <f>WEEKNUM(tbl_Données[[#This Row],[Date]],21)</f>
        <v>26</v>
      </c>
      <c r="F373" s="9" t="str">
        <f>TEXT(tbl_Données[[#This Row],[Date]],"jjj")</f>
        <v>jeu</v>
      </c>
    </row>
    <row r="374" spans="1:6" x14ac:dyDescent="0.25">
      <c r="A374" s="3">
        <v>42478</v>
      </c>
      <c r="B374" s="5" t="s">
        <v>17</v>
      </c>
      <c r="C374" s="1">
        <v>19</v>
      </c>
      <c r="D374" s="4">
        <f>IF(AND(WEEKNUM(tbl_Données[[#This Row],[Date]],21)=53,MONTH(tbl_Données[[#This Row],[Date]])=1),YEAR(tbl_Données[[#This Row],[Date]])-1,YEAR(tbl_Données[[#This Row],[Date]]))</f>
        <v>2016</v>
      </c>
      <c r="E374" s="8">
        <f>WEEKNUM(tbl_Données[[#This Row],[Date]],21)</f>
        <v>16</v>
      </c>
      <c r="F374" s="9" t="str">
        <f>TEXT(tbl_Données[[#This Row],[Date]],"jjj")</f>
        <v>lun</v>
      </c>
    </row>
    <row r="375" spans="1:6" x14ac:dyDescent="0.25">
      <c r="A375" s="3">
        <v>42253</v>
      </c>
      <c r="B375" s="5" t="s">
        <v>0</v>
      </c>
      <c r="C375" s="1">
        <v>57</v>
      </c>
      <c r="D375" s="4">
        <f>IF(AND(WEEKNUM(tbl_Données[[#This Row],[Date]],21)=53,MONTH(tbl_Données[[#This Row],[Date]])=1),YEAR(tbl_Données[[#This Row],[Date]])-1,YEAR(tbl_Données[[#This Row],[Date]]))</f>
        <v>2015</v>
      </c>
      <c r="E375" s="8">
        <f>WEEKNUM(tbl_Données[[#This Row],[Date]],21)</f>
        <v>36</v>
      </c>
      <c r="F375" s="9" t="str">
        <f>TEXT(tbl_Données[[#This Row],[Date]],"jjj")</f>
        <v>dim</v>
      </c>
    </row>
    <row r="376" spans="1:6" x14ac:dyDescent="0.25">
      <c r="A376" s="3">
        <v>42088</v>
      </c>
      <c r="B376" s="5" t="s">
        <v>2</v>
      </c>
      <c r="C376" s="1">
        <v>64</v>
      </c>
      <c r="D376" s="4">
        <f>IF(AND(WEEKNUM(tbl_Données[[#This Row],[Date]],21)=53,MONTH(tbl_Données[[#This Row],[Date]])=1),YEAR(tbl_Données[[#This Row],[Date]])-1,YEAR(tbl_Données[[#This Row],[Date]]))</f>
        <v>2015</v>
      </c>
      <c r="E376" s="8">
        <f>WEEKNUM(tbl_Données[[#This Row],[Date]],21)</f>
        <v>13</v>
      </c>
      <c r="F376" s="9" t="str">
        <f>TEXT(tbl_Données[[#This Row],[Date]],"jjj")</f>
        <v>mer</v>
      </c>
    </row>
    <row r="377" spans="1:6" x14ac:dyDescent="0.25">
      <c r="A377" s="3">
        <v>42750</v>
      </c>
      <c r="B377" s="5" t="s">
        <v>6</v>
      </c>
      <c r="C377" s="1">
        <v>83</v>
      </c>
      <c r="D377" s="4">
        <f>IF(AND(WEEKNUM(tbl_Données[[#This Row],[Date]],21)=53,MONTH(tbl_Données[[#This Row],[Date]])=1),YEAR(tbl_Données[[#This Row],[Date]])-1,YEAR(tbl_Données[[#This Row],[Date]]))</f>
        <v>2017</v>
      </c>
      <c r="E377" s="8">
        <f>WEEKNUM(tbl_Données[[#This Row],[Date]],21)</f>
        <v>2</v>
      </c>
      <c r="F377" s="9" t="str">
        <f>TEXT(tbl_Données[[#This Row],[Date]],"jjj")</f>
        <v>dim</v>
      </c>
    </row>
    <row r="378" spans="1:6" x14ac:dyDescent="0.25">
      <c r="A378" s="3">
        <v>42261</v>
      </c>
      <c r="B378" s="5" t="s">
        <v>8</v>
      </c>
      <c r="C378" s="1">
        <v>26</v>
      </c>
      <c r="D378" s="4">
        <f>IF(AND(WEEKNUM(tbl_Données[[#This Row],[Date]],21)=53,MONTH(tbl_Données[[#This Row],[Date]])=1),YEAR(tbl_Données[[#This Row],[Date]])-1,YEAR(tbl_Données[[#This Row],[Date]]))</f>
        <v>2015</v>
      </c>
      <c r="E378" s="8">
        <f>WEEKNUM(tbl_Données[[#This Row],[Date]],21)</f>
        <v>38</v>
      </c>
      <c r="F378" s="9" t="str">
        <f>TEXT(tbl_Données[[#This Row],[Date]],"jjj")</f>
        <v>lun</v>
      </c>
    </row>
    <row r="379" spans="1:6" x14ac:dyDescent="0.25">
      <c r="A379" s="3">
        <v>42103</v>
      </c>
      <c r="B379" s="5" t="s">
        <v>15</v>
      </c>
      <c r="C379" s="1">
        <v>18</v>
      </c>
      <c r="D379" s="4">
        <f>IF(AND(WEEKNUM(tbl_Données[[#This Row],[Date]],21)=53,MONTH(tbl_Données[[#This Row],[Date]])=1),YEAR(tbl_Données[[#This Row],[Date]])-1,YEAR(tbl_Données[[#This Row],[Date]]))</f>
        <v>2015</v>
      </c>
      <c r="E379" s="8">
        <f>WEEKNUM(tbl_Données[[#This Row],[Date]],21)</f>
        <v>15</v>
      </c>
      <c r="F379" s="9" t="str">
        <f>TEXT(tbl_Données[[#This Row],[Date]],"jjj")</f>
        <v>jeu</v>
      </c>
    </row>
    <row r="380" spans="1:6" x14ac:dyDescent="0.25">
      <c r="A380" s="3">
        <v>42194</v>
      </c>
      <c r="B380" s="5" t="s">
        <v>0</v>
      </c>
      <c r="C380" s="1">
        <v>62</v>
      </c>
      <c r="D380" s="4">
        <f>IF(AND(WEEKNUM(tbl_Données[[#This Row],[Date]],21)=53,MONTH(tbl_Données[[#This Row],[Date]])=1),YEAR(tbl_Données[[#This Row],[Date]])-1,YEAR(tbl_Données[[#This Row],[Date]]))</f>
        <v>2015</v>
      </c>
      <c r="E380" s="8">
        <f>WEEKNUM(tbl_Données[[#This Row],[Date]],21)</f>
        <v>28</v>
      </c>
      <c r="F380" s="9" t="str">
        <f>TEXT(tbl_Données[[#This Row],[Date]],"jjj")</f>
        <v>jeu</v>
      </c>
    </row>
    <row r="381" spans="1:6" x14ac:dyDescent="0.25">
      <c r="A381" s="3">
        <v>42437</v>
      </c>
      <c r="B381" s="5" t="s">
        <v>10</v>
      </c>
      <c r="C381" s="1">
        <v>33</v>
      </c>
      <c r="D381" s="4">
        <f>IF(AND(WEEKNUM(tbl_Données[[#This Row],[Date]],21)=53,MONTH(tbl_Données[[#This Row],[Date]])=1),YEAR(tbl_Données[[#This Row],[Date]])-1,YEAR(tbl_Données[[#This Row],[Date]]))</f>
        <v>2016</v>
      </c>
      <c r="E381" s="8">
        <f>WEEKNUM(tbl_Données[[#This Row],[Date]],21)</f>
        <v>10</v>
      </c>
      <c r="F381" s="9" t="str">
        <f>TEXT(tbl_Données[[#This Row],[Date]],"jjj")</f>
        <v>mar</v>
      </c>
    </row>
    <row r="382" spans="1:6" x14ac:dyDescent="0.25">
      <c r="A382" s="3">
        <v>42331</v>
      </c>
      <c r="B382" s="5" t="s">
        <v>10</v>
      </c>
      <c r="C382" s="1">
        <v>55</v>
      </c>
      <c r="D382" s="4">
        <f>IF(AND(WEEKNUM(tbl_Données[[#This Row],[Date]],21)=53,MONTH(tbl_Données[[#This Row],[Date]])=1),YEAR(tbl_Données[[#This Row],[Date]])-1,YEAR(tbl_Données[[#This Row],[Date]]))</f>
        <v>2015</v>
      </c>
      <c r="E382" s="8">
        <f>WEEKNUM(tbl_Données[[#This Row],[Date]],21)</f>
        <v>48</v>
      </c>
      <c r="F382" s="9" t="str">
        <f>TEXT(tbl_Données[[#This Row],[Date]],"jjj")</f>
        <v>lun</v>
      </c>
    </row>
    <row r="383" spans="1:6" x14ac:dyDescent="0.25">
      <c r="A383" s="3">
        <v>42269</v>
      </c>
      <c r="B383" s="5" t="s">
        <v>11</v>
      </c>
      <c r="C383" s="1">
        <v>82</v>
      </c>
      <c r="D383" s="4">
        <f>IF(AND(WEEKNUM(tbl_Données[[#This Row],[Date]],21)=53,MONTH(tbl_Données[[#This Row],[Date]])=1),YEAR(tbl_Données[[#This Row],[Date]])-1,YEAR(tbl_Données[[#This Row],[Date]]))</f>
        <v>2015</v>
      </c>
      <c r="E383" s="8">
        <f>WEEKNUM(tbl_Données[[#This Row],[Date]],21)</f>
        <v>39</v>
      </c>
      <c r="F383" s="9" t="str">
        <f>TEXT(tbl_Données[[#This Row],[Date]],"jjj")</f>
        <v>mar</v>
      </c>
    </row>
    <row r="384" spans="1:6" x14ac:dyDescent="0.25">
      <c r="A384" s="3">
        <v>42051</v>
      </c>
      <c r="B384" s="5" t="s">
        <v>6</v>
      </c>
      <c r="C384" s="1">
        <v>48</v>
      </c>
      <c r="D384" s="4">
        <f>IF(AND(WEEKNUM(tbl_Données[[#This Row],[Date]],21)=53,MONTH(tbl_Données[[#This Row],[Date]])=1),YEAR(tbl_Données[[#This Row],[Date]])-1,YEAR(tbl_Données[[#This Row],[Date]]))</f>
        <v>2015</v>
      </c>
      <c r="E384" s="8">
        <f>WEEKNUM(tbl_Données[[#This Row],[Date]],21)</f>
        <v>8</v>
      </c>
      <c r="F384" s="9" t="str">
        <f>TEXT(tbl_Données[[#This Row],[Date]],"jjj")</f>
        <v>lun</v>
      </c>
    </row>
    <row r="385" spans="1:6" x14ac:dyDescent="0.25">
      <c r="A385" s="3">
        <v>42017</v>
      </c>
      <c r="B385" s="5" t="s">
        <v>19</v>
      </c>
      <c r="C385" s="1">
        <v>54</v>
      </c>
      <c r="D385" s="4">
        <f>IF(AND(WEEKNUM(tbl_Données[[#This Row],[Date]],21)=53,MONTH(tbl_Données[[#This Row],[Date]])=1),YEAR(tbl_Données[[#This Row],[Date]])-1,YEAR(tbl_Données[[#This Row],[Date]]))</f>
        <v>2015</v>
      </c>
      <c r="E385" s="8">
        <f>WEEKNUM(tbl_Données[[#This Row],[Date]],21)</f>
        <v>3</v>
      </c>
      <c r="F385" s="9" t="str">
        <f>TEXT(tbl_Données[[#This Row],[Date]],"jjj")</f>
        <v>mar</v>
      </c>
    </row>
    <row r="386" spans="1:6" x14ac:dyDescent="0.25">
      <c r="A386" s="3">
        <v>42183</v>
      </c>
      <c r="B386" s="5" t="s">
        <v>14</v>
      </c>
      <c r="C386" s="1">
        <v>6</v>
      </c>
      <c r="D386" s="4">
        <f>IF(AND(WEEKNUM(tbl_Données[[#This Row],[Date]],21)=53,MONTH(tbl_Données[[#This Row],[Date]])=1),YEAR(tbl_Données[[#This Row],[Date]])-1,YEAR(tbl_Données[[#This Row],[Date]]))</f>
        <v>2015</v>
      </c>
      <c r="E386" s="8">
        <f>WEEKNUM(tbl_Données[[#This Row],[Date]],21)</f>
        <v>26</v>
      </c>
      <c r="F386" s="9" t="str">
        <f>TEXT(tbl_Données[[#This Row],[Date]],"jjj")</f>
        <v>dim</v>
      </c>
    </row>
    <row r="387" spans="1:6" x14ac:dyDescent="0.25">
      <c r="A387" s="3">
        <v>42319</v>
      </c>
      <c r="B387" s="5" t="s">
        <v>6</v>
      </c>
      <c r="C387" s="1">
        <v>73</v>
      </c>
      <c r="D387" s="4">
        <f>IF(AND(WEEKNUM(tbl_Données[[#This Row],[Date]],21)=53,MONTH(tbl_Données[[#This Row],[Date]])=1),YEAR(tbl_Données[[#This Row],[Date]])-1,YEAR(tbl_Données[[#This Row],[Date]]))</f>
        <v>2015</v>
      </c>
      <c r="E387" s="8">
        <f>WEEKNUM(tbl_Données[[#This Row],[Date]],21)</f>
        <v>46</v>
      </c>
      <c r="F387" s="9" t="str">
        <f>TEXT(tbl_Données[[#This Row],[Date]],"jjj")</f>
        <v>mer</v>
      </c>
    </row>
    <row r="388" spans="1:6" x14ac:dyDescent="0.25">
      <c r="A388" s="3">
        <v>42667</v>
      </c>
      <c r="B388" s="5" t="s">
        <v>15</v>
      </c>
      <c r="C388" s="1">
        <v>51</v>
      </c>
      <c r="D388" s="4">
        <f>IF(AND(WEEKNUM(tbl_Données[[#This Row],[Date]],21)=53,MONTH(tbl_Données[[#This Row],[Date]])=1),YEAR(tbl_Données[[#This Row],[Date]])-1,YEAR(tbl_Données[[#This Row],[Date]]))</f>
        <v>2016</v>
      </c>
      <c r="E388" s="8">
        <f>WEEKNUM(tbl_Données[[#This Row],[Date]],21)</f>
        <v>43</v>
      </c>
      <c r="F388" s="9" t="str">
        <f>TEXT(tbl_Données[[#This Row],[Date]],"jjj")</f>
        <v>lun</v>
      </c>
    </row>
    <row r="389" spans="1:6" x14ac:dyDescent="0.25">
      <c r="A389" s="3">
        <v>42765</v>
      </c>
      <c r="B389" s="5" t="s">
        <v>13</v>
      </c>
      <c r="C389" s="1">
        <v>34</v>
      </c>
      <c r="D389" s="4">
        <f>IF(AND(WEEKNUM(tbl_Données[[#This Row],[Date]],21)=53,MONTH(tbl_Données[[#This Row],[Date]])=1),YEAR(tbl_Données[[#This Row],[Date]])-1,YEAR(tbl_Données[[#This Row],[Date]]))</f>
        <v>2017</v>
      </c>
      <c r="E389" s="8">
        <f>WEEKNUM(tbl_Données[[#This Row],[Date]],21)</f>
        <v>5</v>
      </c>
      <c r="F389" s="9" t="str">
        <f>TEXT(tbl_Données[[#This Row],[Date]],"jjj")</f>
        <v>lun</v>
      </c>
    </row>
    <row r="390" spans="1:6" x14ac:dyDescent="0.25">
      <c r="A390" s="3">
        <v>42580</v>
      </c>
      <c r="B390" s="5" t="s">
        <v>10</v>
      </c>
      <c r="C390" s="1">
        <v>92</v>
      </c>
      <c r="D390" s="4">
        <f>IF(AND(WEEKNUM(tbl_Données[[#This Row],[Date]],21)=53,MONTH(tbl_Données[[#This Row],[Date]])=1),YEAR(tbl_Données[[#This Row],[Date]])-1,YEAR(tbl_Données[[#This Row],[Date]]))</f>
        <v>2016</v>
      </c>
      <c r="E390" s="8">
        <f>WEEKNUM(tbl_Données[[#This Row],[Date]],21)</f>
        <v>30</v>
      </c>
      <c r="F390" s="9" t="str">
        <f>TEXT(tbl_Données[[#This Row],[Date]],"jjj")</f>
        <v>ven</v>
      </c>
    </row>
    <row r="391" spans="1:6" x14ac:dyDescent="0.25">
      <c r="A391" s="3">
        <v>42311</v>
      </c>
      <c r="B391" s="5" t="s">
        <v>7</v>
      </c>
      <c r="C391" s="1">
        <v>100</v>
      </c>
      <c r="D391" s="4">
        <f>IF(AND(WEEKNUM(tbl_Données[[#This Row],[Date]],21)=53,MONTH(tbl_Données[[#This Row],[Date]])=1),YEAR(tbl_Données[[#This Row],[Date]])-1,YEAR(tbl_Données[[#This Row],[Date]]))</f>
        <v>2015</v>
      </c>
      <c r="E391" s="8">
        <f>WEEKNUM(tbl_Données[[#This Row],[Date]],21)</f>
        <v>45</v>
      </c>
      <c r="F391" s="9" t="str">
        <f>TEXT(tbl_Données[[#This Row],[Date]],"jjj")</f>
        <v>mar</v>
      </c>
    </row>
    <row r="392" spans="1:6" x14ac:dyDescent="0.25">
      <c r="A392" s="3">
        <v>42415</v>
      </c>
      <c r="B392" s="5" t="s">
        <v>12</v>
      </c>
      <c r="C392" s="1">
        <v>7</v>
      </c>
      <c r="D392" s="4">
        <f>IF(AND(WEEKNUM(tbl_Données[[#This Row],[Date]],21)=53,MONTH(tbl_Données[[#This Row],[Date]])=1),YEAR(tbl_Données[[#This Row],[Date]])-1,YEAR(tbl_Données[[#This Row],[Date]]))</f>
        <v>2016</v>
      </c>
      <c r="E392" s="8">
        <f>WEEKNUM(tbl_Données[[#This Row],[Date]],21)</f>
        <v>7</v>
      </c>
      <c r="F392" s="9" t="str">
        <f>TEXT(tbl_Données[[#This Row],[Date]],"jjj")</f>
        <v>lun</v>
      </c>
    </row>
    <row r="393" spans="1:6" x14ac:dyDescent="0.25">
      <c r="A393" s="3">
        <v>42079</v>
      </c>
      <c r="B393" s="5" t="s">
        <v>15</v>
      </c>
      <c r="C393" s="1">
        <v>20</v>
      </c>
      <c r="D393" s="4">
        <f>IF(AND(WEEKNUM(tbl_Données[[#This Row],[Date]],21)=53,MONTH(tbl_Données[[#This Row],[Date]])=1),YEAR(tbl_Données[[#This Row],[Date]])-1,YEAR(tbl_Données[[#This Row],[Date]]))</f>
        <v>2015</v>
      </c>
      <c r="E393" s="8">
        <f>WEEKNUM(tbl_Données[[#This Row],[Date]],21)</f>
        <v>12</v>
      </c>
      <c r="F393" s="9" t="str">
        <f>TEXT(tbl_Données[[#This Row],[Date]],"jjj")</f>
        <v>lun</v>
      </c>
    </row>
    <row r="394" spans="1:6" x14ac:dyDescent="0.25">
      <c r="A394" s="3">
        <v>42594</v>
      </c>
      <c r="B394" s="5" t="s">
        <v>7</v>
      </c>
      <c r="C394" s="1">
        <v>26</v>
      </c>
      <c r="D394" s="4">
        <f>IF(AND(WEEKNUM(tbl_Données[[#This Row],[Date]],21)=53,MONTH(tbl_Données[[#This Row],[Date]])=1),YEAR(tbl_Données[[#This Row],[Date]])-1,YEAR(tbl_Données[[#This Row],[Date]]))</f>
        <v>2016</v>
      </c>
      <c r="E394" s="8">
        <f>WEEKNUM(tbl_Données[[#This Row],[Date]],21)</f>
        <v>32</v>
      </c>
      <c r="F394" s="9" t="str">
        <f>TEXT(tbl_Données[[#This Row],[Date]],"jjj")</f>
        <v>ven</v>
      </c>
    </row>
    <row r="395" spans="1:6" x14ac:dyDescent="0.25">
      <c r="A395" s="3">
        <v>42286</v>
      </c>
      <c r="B395" s="5" t="s">
        <v>4</v>
      </c>
      <c r="C395" s="1">
        <v>63</v>
      </c>
      <c r="D395" s="4">
        <f>IF(AND(WEEKNUM(tbl_Données[[#This Row],[Date]],21)=53,MONTH(tbl_Données[[#This Row],[Date]])=1),YEAR(tbl_Données[[#This Row],[Date]])-1,YEAR(tbl_Données[[#This Row],[Date]]))</f>
        <v>2015</v>
      </c>
      <c r="E395" s="8">
        <f>WEEKNUM(tbl_Données[[#This Row],[Date]],21)</f>
        <v>41</v>
      </c>
      <c r="F395" s="9" t="str">
        <f>TEXT(tbl_Données[[#This Row],[Date]],"jjj")</f>
        <v>ven</v>
      </c>
    </row>
    <row r="396" spans="1:6" x14ac:dyDescent="0.25">
      <c r="A396" s="3">
        <v>42114</v>
      </c>
      <c r="B396" s="5" t="s">
        <v>13</v>
      </c>
      <c r="C396" s="1">
        <v>43</v>
      </c>
      <c r="D396" s="4">
        <f>IF(AND(WEEKNUM(tbl_Données[[#This Row],[Date]],21)=53,MONTH(tbl_Données[[#This Row],[Date]])=1),YEAR(tbl_Données[[#This Row],[Date]])-1,YEAR(tbl_Données[[#This Row],[Date]]))</f>
        <v>2015</v>
      </c>
      <c r="E396" s="8">
        <f>WEEKNUM(tbl_Données[[#This Row],[Date]],21)</f>
        <v>17</v>
      </c>
      <c r="F396" s="9" t="str">
        <f>TEXT(tbl_Données[[#This Row],[Date]],"jjj")</f>
        <v>lun</v>
      </c>
    </row>
    <row r="397" spans="1:6" x14ac:dyDescent="0.25">
      <c r="A397" s="3">
        <v>42448</v>
      </c>
      <c r="B397" s="5" t="s">
        <v>10</v>
      </c>
      <c r="C397" s="1">
        <v>30</v>
      </c>
      <c r="D397" s="4">
        <f>IF(AND(WEEKNUM(tbl_Données[[#This Row],[Date]],21)=53,MONTH(tbl_Données[[#This Row],[Date]])=1),YEAR(tbl_Données[[#This Row],[Date]])-1,YEAR(tbl_Données[[#This Row],[Date]]))</f>
        <v>2016</v>
      </c>
      <c r="E397" s="8">
        <f>WEEKNUM(tbl_Données[[#This Row],[Date]],21)</f>
        <v>11</v>
      </c>
      <c r="F397" s="9" t="str">
        <f>TEXT(tbl_Données[[#This Row],[Date]],"jjj")</f>
        <v>sam</v>
      </c>
    </row>
    <row r="398" spans="1:6" x14ac:dyDescent="0.25">
      <c r="A398" s="3">
        <v>42229</v>
      </c>
      <c r="B398" s="5" t="s">
        <v>14</v>
      </c>
      <c r="C398" s="1">
        <v>64</v>
      </c>
      <c r="D398" s="4">
        <f>IF(AND(WEEKNUM(tbl_Données[[#This Row],[Date]],21)=53,MONTH(tbl_Données[[#This Row],[Date]])=1),YEAR(tbl_Données[[#This Row],[Date]])-1,YEAR(tbl_Données[[#This Row],[Date]]))</f>
        <v>2015</v>
      </c>
      <c r="E398" s="8">
        <f>WEEKNUM(tbl_Données[[#This Row],[Date]],21)</f>
        <v>33</v>
      </c>
      <c r="F398" s="9" t="str">
        <f>TEXT(tbl_Données[[#This Row],[Date]],"jjj")</f>
        <v>jeu</v>
      </c>
    </row>
    <row r="399" spans="1:6" x14ac:dyDescent="0.25">
      <c r="A399" s="3">
        <v>42320</v>
      </c>
      <c r="B399" s="5" t="s">
        <v>8</v>
      </c>
      <c r="C399" s="1">
        <v>7</v>
      </c>
      <c r="D399" s="4">
        <f>IF(AND(WEEKNUM(tbl_Données[[#This Row],[Date]],21)=53,MONTH(tbl_Données[[#This Row],[Date]])=1),YEAR(tbl_Données[[#This Row],[Date]])-1,YEAR(tbl_Données[[#This Row],[Date]]))</f>
        <v>2015</v>
      </c>
      <c r="E399" s="8">
        <f>WEEKNUM(tbl_Données[[#This Row],[Date]],21)</f>
        <v>46</v>
      </c>
      <c r="F399" s="9" t="str">
        <f>TEXT(tbl_Données[[#This Row],[Date]],"jjj")</f>
        <v>jeu</v>
      </c>
    </row>
    <row r="400" spans="1:6" x14ac:dyDescent="0.25">
      <c r="A400" s="3">
        <v>42043</v>
      </c>
      <c r="B400" s="5" t="s">
        <v>2</v>
      </c>
      <c r="C400" s="1">
        <v>85</v>
      </c>
      <c r="D400" s="4">
        <f>IF(AND(WEEKNUM(tbl_Données[[#This Row],[Date]],21)=53,MONTH(tbl_Données[[#This Row],[Date]])=1),YEAR(tbl_Données[[#This Row],[Date]])-1,YEAR(tbl_Données[[#This Row],[Date]]))</f>
        <v>2015</v>
      </c>
      <c r="E400" s="8">
        <f>WEEKNUM(tbl_Données[[#This Row],[Date]],21)</f>
        <v>6</v>
      </c>
      <c r="F400" s="9" t="str">
        <f>TEXT(tbl_Données[[#This Row],[Date]],"jjj")</f>
        <v>dim</v>
      </c>
    </row>
    <row r="401" spans="1:6" x14ac:dyDescent="0.25">
      <c r="A401" s="3">
        <v>42119</v>
      </c>
      <c r="B401" s="5" t="s">
        <v>3</v>
      </c>
      <c r="C401" s="1">
        <v>88</v>
      </c>
      <c r="D401" s="4">
        <f>IF(AND(WEEKNUM(tbl_Données[[#This Row],[Date]],21)=53,MONTH(tbl_Données[[#This Row],[Date]])=1),YEAR(tbl_Données[[#This Row],[Date]])-1,YEAR(tbl_Données[[#This Row],[Date]]))</f>
        <v>2015</v>
      </c>
      <c r="E401" s="8">
        <f>WEEKNUM(tbl_Données[[#This Row],[Date]],21)</f>
        <v>17</v>
      </c>
      <c r="F401" s="9" t="str">
        <f>TEXT(tbl_Données[[#This Row],[Date]],"jjj")</f>
        <v>sam</v>
      </c>
    </row>
    <row r="402" spans="1:6" x14ac:dyDescent="0.25">
      <c r="A402" s="3">
        <v>42241</v>
      </c>
      <c r="B402" s="5" t="s">
        <v>10</v>
      </c>
      <c r="C402" s="1">
        <v>49</v>
      </c>
      <c r="D402" s="4">
        <f>IF(AND(WEEKNUM(tbl_Données[[#This Row],[Date]],21)=53,MONTH(tbl_Données[[#This Row],[Date]])=1),YEAR(tbl_Données[[#This Row],[Date]])-1,YEAR(tbl_Données[[#This Row],[Date]]))</f>
        <v>2015</v>
      </c>
      <c r="E402" s="8">
        <f>WEEKNUM(tbl_Données[[#This Row],[Date]],21)</f>
        <v>35</v>
      </c>
      <c r="F402" s="9" t="str">
        <f>TEXT(tbl_Données[[#This Row],[Date]],"jjj")</f>
        <v>mar</v>
      </c>
    </row>
    <row r="403" spans="1:6" x14ac:dyDescent="0.25">
      <c r="A403" s="3">
        <v>42645</v>
      </c>
      <c r="B403" s="5" t="s">
        <v>18</v>
      </c>
      <c r="C403" s="1">
        <v>83</v>
      </c>
      <c r="D403" s="4">
        <f>IF(AND(WEEKNUM(tbl_Données[[#This Row],[Date]],21)=53,MONTH(tbl_Données[[#This Row],[Date]])=1),YEAR(tbl_Données[[#This Row],[Date]])-1,YEAR(tbl_Données[[#This Row],[Date]]))</f>
        <v>2016</v>
      </c>
      <c r="E403" s="8">
        <f>WEEKNUM(tbl_Données[[#This Row],[Date]],21)</f>
        <v>39</v>
      </c>
      <c r="F403" s="9" t="str">
        <f>TEXT(tbl_Données[[#This Row],[Date]],"jjj")</f>
        <v>dim</v>
      </c>
    </row>
    <row r="404" spans="1:6" x14ac:dyDescent="0.25">
      <c r="A404" s="3">
        <v>42667</v>
      </c>
      <c r="B404" s="5" t="s">
        <v>11</v>
      </c>
      <c r="C404" s="1">
        <v>10</v>
      </c>
      <c r="D404" s="4">
        <f>IF(AND(WEEKNUM(tbl_Données[[#This Row],[Date]],21)=53,MONTH(tbl_Données[[#This Row],[Date]])=1),YEAR(tbl_Données[[#This Row],[Date]])-1,YEAR(tbl_Données[[#This Row],[Date]]))</f>
        <v>2016</v>
      </c>
      <c r="E404" s="8">
        <f>WEEKNUM(tbl_Données[[#This Row],[Date]],21)</f>
        <v>43</v>
      </c>
      <c r="F404" s="9" t="str">
        <f>TEXT(tbl_Données[[#This Row],[Date]],"jjj")</f>
        <v>lun</v>
      </c>
    </row>
    <row r="405" spans="1:6" x14ac:dyDescent="0.25">
      <c r="A405" s="3">
        <v>42207</v>
      </c>
      <c r="B405" s="5" t="s">
        <v>7</v>
      </c>
      <c r="C405" s="1">
        <v>66</v>
      </c>
      <c r="D405" s="4">
        <f>IF(AND(WEEKNUM(tbl_Données[[#This Row],[Date]],21)=53,MONTH(tbl_Données[[#This Row],[Date]])=1),YEAR(tbl_Données[[#This Row],[Date]])-1,YEAR(tbl_Données[[#This Row],[Date]]))</f>
        <v>2015</v>
      </c>
      <c r="E405" s="8">
        <f>WEEKNUM(tbl_Données[[#This Row],[Date]],21)</f>
        <v>30</v>
      </c>
      <c r="F405" s="9" t="str">
        <f>TEXT(tbl_Données[[#This Row],[Date]],"jjj")</f>
        <v>mer</v>
      </c>
    </row>
    <row r="406" spans="1:6" x14ac:dyDescent="0.25">
      <c r="A406" s="3">
        <v>42549</v>
      </c>
      <c r="B406" s="5" t="s">
        <v>16</v>
      </c>
      <c r="C406" s="1">
        <v>82</v>
      </c>
      <c r="D406" s="4">
        <f>IF(AND(WEEKNUM(tbl_Données[[#This Row],[Date]],21)=53,MONTH(tbl_Données[[#This Row],[Date]])=1),YEAR(tbl_Données[[#This Row],[Date]])-1,YEAR(tbl_Données[[#This Row],[Date]]))</f>
        <v>2016</v>
      </c>
      <c r="E406" s="8">
        <f>WEEKNUM(tbl_Données[[#This Row],[Date]],21)</f>
        <v>26</v>
      </c>
      <c r="F406" s="9" t="str">
        <f>TEXT(tbl_Données[[#This Row],[Date]],"jjj")</f>
        <v>mar</v>
      </c>
    </row>
    <row r="407" spans="1:6" x14ac:dyDescent="0.25">
      <c r="A407" s="3">
        <v>42695</v>
      </c>
      <c r="B407" s="5" t="s">
        <v>12</v>
      </c>
      <c r="C407" s="1">
        <v>13</v>
      </c>
      <c r="D407" s="4">
        <f>IF(AND(WEEKNUM(tbl_Données[[#This Row],[Date]],21)=53,MONTH(tbl_Données[[#This Row],[Date]])=1),YEAR(tbl_Données[[#This Row],[Date]])-1,YEAR(tbl_Données[[#This Row],[Date]]))</f>
        <v>2016</v>
      </c>
      <c r="E407" s="8">
        <f>WEEKNUM(tbl_Données[[#This Row],[Date]],21)</f>
        <v>47</v>
      </c>
      <c r="F407" s="9" t="str">
        <f>TEXT(tbl_Données[[#This Row],[Date]],"jjj")</f>
        <v>lun</v>
      </c>
    </row>
    <row r="408" spans="1:6" x14ac:dyDescent="0.25">
      <c r="A408" s="3">
        <v>42389</v>
      </c>
      <c r="B408" s="5" t="s">
        <v>8</v>
      </c>
      <c r="C408" s="1">
        <v>16</v>
      </c>
      <c r="D408" s="4">
        <f>IF(AND(WEEKNUM(tbl_Données[[#This Row],[Date]],21)=53,MONTH(tbl_Données[[#This Row],[Date]])=1),YEAR(tbl_Données[[#This Row],[Date]])-1,YEAR(tbl_Données[[#This Row],[Date]]))</f>
        <v>2016</v>
      </c>
      <c r="E408" s="8">
        <f>WEEKNUM(tbl_Données[[#This Row],[Date]],21)</f>
        <v>3</v>
      </c>
      <c r="F408" s="9" t="str">
        <f>TEXT(tbl_Données[[#This Row],[Date]],"jjj")</f>
        <v>mer</v>
      </c>
    </row>
    <row r="409" spans="1:6" x14ac:dyDescent="0.25">
      <c r="A409" s="3">
        <v>42575</v>
      </c>
      <c r="B409" s="5" t="s">
        <v>2</v>
      </c>
      <c r="C409" s="1">
        <v>81</v>
      </c>
      <c r="D409" s="4">
        <f>IF(AND(WEEKNUM(tbl_Données[[#This Row],[Date]],21)=53,MONTH(tbl_Données[[#This Row],[Date]])=1),YEAR(tbl_Données[[#This Row],[Date]])-1,YEAR(tbl_Données[[#This Row],[Date]]))</f>
        <v>2016</v>
      </c>
      <c r="E409" s="8">
        <f>WEEKNUM(tbl_Données[[#This Row],[Date]],21)</f>
        <v>29</v>
      </c>
      <c r="F409" s="9" t="str">
        <f>TEXT(tbl_Données[[#This Row],[Date]],"jjj")</f>
        <v>dim</v>
      </c>
    </row>
    <row r="410" spans="1:6" x14ac:dyDescent="0.25">
      <c r="A410" s="3">
        <v>42670</v>
      </c>
      <c r="B410" s="5" t="s">
        <v>12</v>
      </c>
      <c r="C410" s="1">
        <v>57</v>
      </c>
      <c r="D410" s="4">
        <f>IF(AND(WEEKNUM(tbl_Données[[#This Row],[Date]],21)=53,MONTH(tbl_Données[[#This Row],[Date]])=1),YEAR(tbl_Données[[#This Row],[Date]])-1,YEAR(tbl_Données[[#This Row],[Date]]))</f>
        <v>2016</v>
      </c>
      <c r="E410" s="8">
        <f>WEEKNUM(tbl_Données[[#This Row],[Date]],21)</f>
        <v>43</v>
      </c>
      <c r="F410" s="9" t="str">
        <f>TEXT(tbl_Données[[#This Row],[Date]],"jjj")</f>
        <v>jeu</v>
      </c>
    </row>
    <row r="411" spans="1:6" x14ac:dyDescent="0.25">
      <c r="A411" s="3">
        <v>42595</v>
      </c>
      <c r="B411" s="5" t="s">
        <v>5</v>
      </c>
      <c r="C411" s="1">
        <v>79</v>
      </c>
      <c r="D411" s="4">
        <f>IF(AND(WEEKNUM(tbl_Données[[#This Row],[Date]],21)=53,MONTH(tbl_Données[[#This Row],[Date]])=1),YEAR(tbl_Données[[#This Row],[Date]])-1,YEAR(tbl_Données[[#This Row],[Date]]))</f>
        <v>2016</v>
      </c>
      <c r="E411" s="8">
        <f>WEEKNUM(tbl_Données[[#This Row],[Date]],21)</f>
        <v>32</v>
      </c>
      <c r="F411" s="9" t="str">
        <f>TEXT(tbl_Données[[#This Row],[Date]],"jjj")</f>
        <v>sam</v>
      </c>
    </row>
    <row r="412" spans="1:6" x14ac:dyDescent="0.25">
      <c r="A412" s="3">
        <v>42046</v>
      </c>
      <c r="B412" s="5" t="s">
        <v>1</v>
      </c>
      <c r="C412" s="1">
        <v>13</v>
      </c>
      <c r="D412" s="4">
        <f>IF(AND(WEEKNUM(tbl_Données[[#This Row],[Date]],21)=53,MONTH(tbl_Données[[#This Row],[Date]])=1),YEAR(tbl_Données[[#This Row],[Date]])-1,YEAR(tbl_Données[[#This Row],[Date]]))</f>
        <v>2015</v>
      </c>
      <c r="E412" s="8">
        <f>WEEKNUM(tbl_Données[[#This Row],[Date]],21)</f>
        <v>7</v>
      </c>
      <c r="F412" s="9" t="str">
        <f>TEXT(tbl_Données[[#This Row],[Date]],"jjj")</f>
        <v>mer</v>
      </c>
    </row>
    <row r="413" spans="1:6" x14ac:dyDescent="0.25">
      <c r="A413" s="3">
        <v>42238</v>
      </c>
      <c r="B413" s="5" t="s">
        <v>19</v>
      </c>
      <c r="C413" s="1">
        <v>50</v>
      </c>
      <c r="D413" s="4">
        <f>IF(AND(WEEKNUM(tbl_Données[[#This Row],[Date]],21)=53,MONTH(tbl_Données[[#This Row],[Date]])=1),YEAR(tbl_Données[[#This Row],[Date]])-1,YEAR(tbl_Données[[#This Row],[Date]]))</f>
        <v>2015</v>
      </c>
      <c r="E413" s="8">
        <f>WEEKNUM(tbl_Données[[#This Row],[Date]],21)</f>
        <v>34</v>
      </c>
      <c r="F413" s="9" t="str">
        <f>TEXT(tbl_Données[[#This Row],[Date]],"jjj")</f>
        <v>sam</v>
      </c>
    </row>
    <row r="414" spans="1:6" x14ac:dyDescent="0.25">
      <c r="A414" s="3">
        <v>42094</v>
      </c>
      <c r="B414" s="5" t="s">
        <v>6</v>
      </c>
      <c r="C414" s="1">
        <v>91</v>
      </c>
      <c r="D414" s="4">
        <f>IF(AND(WEEKNUM(tbl_Données[[#This Row],[Date]],21)=53,MONTH(tbl_Données[[#This Row],[Date]])=1),YEAR(tbl_Données[[#This Row],[Date]])-1,YEAR(tbl_Données[[#This Row],[Date]]))</f>
        <v>2015</v>
      </c>
      <c r="E414" s="8">
        <f>WEEKNUM(tbl_Données[[#This Row],[Date]],21)</f>
        <v>14</v>
      </c>
      <c r="F414" s="9" t="str">
        <f>TEXT(tbl_Données[[#This Row],[Date]],"jjj")</f>
        <v>mar</v>
      </c>
    </row>
    <row r="415" spans="1:6" x14ac:dyDescent="0.25">
      <c r="A415" s="3">
        <v>42184</v>
      </c>
      <c r="B415" s="5" t="s">
        <v>18</v>
      </c>
      <c r="C415" s="1">
        <v>17</v>
      </c>
      <c r="D415" s="4">
        <f>IF(AND(WEEKNUM(tbl_Données[[#This Row],[Date]],21)=53,MONTH(tbl_Données[[#This Row],[Date]])=1),YEAR(tbl_Données[[#This Row],[Date]])-1,YEAR(tbl_Données[[#This Row],[Date]]))</f>
        <v>2015</v>
      </c>
      <c r="E415" s="8">
        <f>WEEKNUM(tbl_Données[[#This Row],[Date]],21)</f>
        <v>27</v>
      </c>
      <c r="F415" s="9" t="str">
        <f>TEXT(tbl_Données[[#This Row],[Date]],"jjj")</f>
        <v>lun</v>
      </c>
    </row>
    <row r="416" spans="1:6" x14ac:dyDescent="0.25">
      <c r="A416" s="3">
        <v>42501</v>
      </c>
      <c r="B416" s="5" t="s">
        <v>10</v>
      </c>
      <c r="C416" s="1">
        <v>79</v>
      </c>
      <c r="D416" s="4">
        <f>IF(AND(WEEKNUM(tbl_Données[[#This Row],[Date]],21)=53,MONTH(tbl_Données[[#This Row],[Date]])=1),YEAR(tbl_Données[[#This Row],[Date]])-1,YEAR(tbl_Données[[#This Row],[Date]]))</f>
        <v>2016</v>
      </c>
      <c r="E416" s="8">
        <f>WEEKNUM(tbl_Données[[#This Row],[Date]],21)</f>
        <v>19</v>
      </c>
      <c r="F416" s="9" t="str">
        <f>TEXT(tbl_Données[[#This Row],[Date]],"jjj")</f>
        <v>mer</v>
      </c>
    </row>
    <row r="417" spans="1:6" x14ac:dyDescent="0.25">
      <c r="A417" s="3">
        <v>42173</v>
      </c>
      <c r="B417" s="5" t="s">
        <v>15</v>
      </c>
      <c r="C417" s="1">
        <v>69</v>
      </c>
      <c r="D417" s="4">
        <f>IF(AND(WEEKNUM(tbl_Données[[#This Row],[Date]],21)=53,MONTH(tbl_Données[[#This Row],[Date]])=1),YEAR(tbl_Données[[#This Row],[Date]])-1,YEAR(tbl_Données[[#This Row],[Date]]))</f>
        <v>2015</v>
      </c>
      <c r="E417" s="8">
        <f>WEEKNUM(tbl_Données[[#This Row],[Date]],21)</f>
        <v>25</v>
      </c>
      <c r="F417" s="9" t="str">
        <f>TEXT(tbl_Données[[#This Row],[Date]],"jjj")</f>
        <v>jeu</v>
      </c>
    </row>
    <row r="418" spans="1:6" x14ac:dyDescent="0.25">
      <c r="A418" s="3">
        <v>42678</v>
      </c>
      <c r="B418" s="5" t="s">
        <v>19</v>
      </c>
      <c r="C418" s="1">
        <v>81</v>
      </c>
      <c r="D418" s="4">
        <f>IF(AND(WEEKNUM(tbl_Données[[#This Row],[Date]],21)=53,MONTH(tbl_Données[[#This Row],[Date]])=1),YEAR(tbl_Données[[#This Row],[Date]])-1,YEAR(tbl_Données[[#This Row],[Date]]))</f>
        <v>2016</v>
      </c>
      <c r="E418" s="8">
        <f>WEEKNUM(tbl_Données[[#This Row],[Date]],21)</f>
        <v>44</v>
      </c>
      <c r="F418" s="9" t="str">
        <f>TEXT(tbl_Données[[#This Row],[Date]],"jjj")</f>
        <v>ven</v>
      </c>
    </row>
    <row r="419" spans="1:6" x14ac:dyDescent="0.25">
      <c r="A419" s="3">
        <v>42246</v>
      </c>
      <c r="B419" s="5" t="s">
        <v>0</v>
      </c>
      <c r="C419" s="1">
        <v>29</v>
      </c>
      <c r="D419" s="4">
        <f>IF(AND(WEEKNUM(tbl_Données[[#This Row],[Date]],21)=53,MONTH(tbl_Données[[#This Row],[Date]])=1),YEAR(tbl_Données[[#This Row],[Date]])-1,YEAR(tbl_Données[[#This Row],[Date]]))</f>
        <v>2015</v>
      </c>
      <c r="E419" s="8">
        <f>WEEKNUM(tbl_Données[[#This Row],[Date]],21)</f>
        <v>35</v>
      </c>
      <c r="F419" s="9" t="str">
        <f>TEXT(tbl_Données[[#This Row],[Date]],"jjj")</f>
        <v>dim</v>
      </c>
    </row>
    <row r="420" spans="1:6" x14ac:dyDescent="0.25">
      <c r="A420" s="3">
        <v>42023</v>
      </c>
      <c r="B420" s="5" t="s">
        <v>14</v>
      </c>
      <c r="C420" s="1">
        <v>31</v>
      </c>
      <c r="D420" s="4">
        <f>IF(AND(WEEKNUM(tbl_Données[[#This Row],[Date]],21)=53,MONTH(tbl_Données[[#This Row],[Date]])=1),YEAR(tbl_Données[[#This Row],[Date]])-1,YEAR(tbl_Données[[#This Row],[Date]]))</f>
        <v>2015</v>
      </c>
      <c r="E420" s="8">
        <f>WEEKNUM(tbl_Données[[#This Row],[Date]],21)</f>
        <v>4</v>
      </c>
      <c r="F420" s="9" t="str">
        <f>TEXT(tbl_Données[[#This Row],[Date]],"jjj")</f>
        <v>lun</v>
      </c>
    </row>
    <row r="421" spans="1:6" x14ac:dyDescent="0.25">
      <c r="A421" s="3">
        <v>42650</v>
      </c>
      <c r="B421" s="5" t="s">
        <v>12</v>
      </c>
      <c r="C421" s="1">
        <v>21</v>
      </c>
      <c r="D421" s="4">
        <f>IF(AND(WEEKNUM(tbl_Données[[#This Row],[Date]],21)=53,MONTH(tbl_Données[[#This Row],[Date]])=1),YEAR(tbl_Données[[#This Row],[Date]])-1,YEAR(tbl_Données[[#This Row],[Date]]))</f>
        <v>2016</v>
      </c>
      <c r="E421" s="8">
        <f>WEEKNUM(tbl_Données[[#This Row],[Date]],21)</f>
        <v>40</v>
      </c>
      <c r="F421" s="9" t="str">
        <f>TEXT(tbl_Données[[#This Row],[Date]],"jjj")</f>
        <v>ven</v>
      </c>
    </row>
    <row r="422" spans="1:6" x14ac:dyDescent="0.25">
      <c r="A422" s="3">
        <v>42589</v>
      </c>
      <c r="B422" s="5" t="s">
        <v>9</v>
      </c>
      <c r="C422" s="1">
        <v>4</v>
      </c>
      <c r="D422" s="4">
        <f>IF(AND(WEEKNUM(tbl_Données[[#This Row],[Date]],21)=53,MONTH(tbl_Données[[#This Row],[Date]])=1),YEAR(tbl_Données[[#This Row],[Date]])-1,YEAR(tbl_Données[[#This Row],[Date]]))</f>
        <v>2016</v>
      </c>
      <c r="E422" s="8">
        <f>WEEKNUM(tbl_Données[[#This Row],[Date]],21)</f>
        <v>31</v>
      </c>
      <c r="F422" s="9" t="str">
        <f>TEXT(tbl_Données[[#This Row],[Date]],"jjj")</f>
        <v>dim</v>
      </c>
    </row>
    <row r="423" spans="1:6" x14ac:dyDescent="0.25">
      <c r="A423" s="3">
        <v>42760</v>
      </c>
      <c r="B423" s="5" t="s">
        <v>8</v>
      </c>
      <c r="C423" s="1">
        <v>82</v>
      </c>
      <c r="D423" s="4">
        <f>IF(AND(WEEKNUM(tbl_Données[[#This Row],[Date]],21)=53,MONTH(tbl_Données[[#This Row],[Date]])=1),YEAR(tbl_Données[[#This Row],[Date]])-1,YEAR(tbl_Données[[#This Row],[Date]]))</f>
        <v>2017</v>
      </c>
      <c r="E423" s="8">
        <f>WEEKNUM(tbl_Données[[#This Row],[Date]],21)</f>
        <v>4</v>
      </c>
      <c r="F423" s="9" t="str">
        <f>TEXT(tbl_Données[[#This Row],[Date]],"jjj")</f>
        <v>mer</v>
      </c>
    </row>
    <row r="424" spans="1:6" x14ac:dyDescent="0.25">
      <c r="A424" s="3">
        <v>42065</v>
      </c>
      <c r="B424" s="5" t="s">
        <v>15</v>
      </c>
      <c r="C424" s="1">
        <v>14</v>
      </c>
      <c r="D424" s="4">
        <f>IF(AND(WEEKNUM(tbl_Données[[#This Row],[Date]],21)=53,MONTH(tbl_Données[[#This Row],[Date]])=1),YEAR(tbl_Données[[#This Row],[Date]])-1,YEAR(tbl_Données[[#This Row],[Date]]))</f>
        <v>2015</v>
      </c>
      <c r="E424" s="8">
        <f>WEEKNUM(tbl_Données[[#This Row],[Date]],21)</f>
        <v>10</v>
      </c>
      <c r="F424" s="9" t="str">
        <f>TEXT(tbl_Données[[#This Row],[Date]],"jjj")</f>
        <v>lun</v>
      </c>
    </row>
    <row r="425" spans="1:6" x14ac:dyDescent="0.25">
      <c r="A425" s="3">
        <v>42382</v>
      </c>
      <c r="B425" s="5" t="s">
        <v>4</v>
      </c>
      <c r="C425" s="1">
        <v>23</v>
      </c>
      <c r="D425" s="4">
        <f>IF(AND(WEEKNUM(tbl_Données[[#This Row],[Date]],21)=53,MONTH(tbl_Données[[#This Row],[Date]])=1),YEAR(tbl_Données[[#This Row],[Date]])-1,YEAR(tbl_Données[[#This Row],[Date]]))</f>
        <v>2016</v>
      </c>
      <c r="E425" s="8">
        <f>WEEKNUM(tbl_Données[[#This Row],[Date]],21)</f>
        <v>2</v>
      </c>
      <c r="F425" s="9" t="str">
        <f>TEXT(tbl_Données[[#This Row],[Date]],"jjj")</f>
        <v>mer</v>
      </c>
    </row>
    <row r="426" spans="1:6" x14ac:dyDescent="0.25">
      <c r="A426" s="3">
        <v>42126</v>
      </c>
      <c r="B426" s="5" t="s">
        <v>3</v>
      </c>
      <c r="C426" s="1">
        <v>53</v>
      </c>
      <c r="D426" s="4">
        <f>IF(AND(WEEKNUM(tbl_Données[[#This Row],[Date]],21)=53,MONTH(tbl_Données[[#This Row],[Date]])=1),YEAR(tbl_Données[[#This Row],[Date]])-1,YEAR(tbl_Données[[#This Row],[Date]]))</f>
        <v>2015</v>
      </c>
      <c r="E426" s="8">
        <f>WEEKNUM(tbl_Données[[#This Row],[Date]],21)</f>
        <v>18</v>
      </c>
      <c r="F426" s="9" t="str">
        <f>TEXT(tbl_Données[[#This Row],[Date]],"jjj")</f>
        <v>sam</v>
      </c>
    </row>
    <row r="427" spans="1:6" x14ac:dyDescent="0.25">
      <c r="A427" s="3">
        <v>42636</v>
      </c>
      <c r="B427" s="5" t="s">
        <v>15</v>
      </c>
      <c r="C427" s="1">
        <v>26</v>
      </c>
      <c r="D427" s="4">
        <f>IF(AND(WEEKNUM(tbl_Données[[#This Row],[Date]],21)=53,MONTH(tbl_Données[[#This Row],[Date]])=1),YEAR(tbl_Données[[#This Row],[Date]])-1,YEAR(tbl_Données[[#This Row],[Date]]))</f>
        <v>2016</v>
      </c>
      <c r="E427" s="8">
        <f>WEEKNUM(tbl_Données[[#This Row],[Date]],21)</f>
        <v>38</v>
      </c>
      <c r="F427" s="9" t="str">
        <f>TEXT(tbl_Données[[#This Row],[Date]],"jjj")</f>
        <v>ven</v>
      </c>
    </row>
    <row r="428" spans="1:6" x14ac:dyDescent="0.25">
      <c r="A428" s="3">
        <v>42518</v>
      </c>
      <c r="B428" s="5" t="s">
        <v>1</v>
      </c>
      <c r="C428" s="1">
        <v>89</v>
      </c>
      <c r="D428" s="4">
        <f>IF(AND(WEEKNUM(tbl_Données[[#This Row],[Date]],21)=53,MONTH(tbl_Données[[#This Row],[Date]])=1),YEAR(tbl_Données[[#This Row],[Date]])-1,YEAR(tbl_Données[[#This Row],[Date]]))</f>
        <v>2016</v>
      </c>
      <c r="E428" s="8">
        <f>WEEKNUM(tbl_Données[[#This Row],[Date]],21)</f>
        <v>21</v>
      </c>
      <c r="F428" s="9" t="str">
        <f>TEXT(tbl_Données[[#This Row],[Date]],"jjj")</f>
        <v>sam</v>
      </c>
    </row>
    <row r="429" spans="1:6" x14ac:dyDescent="0.25">
      <c r="A429" s="3">
        <v>42442</v>
      </c>
      <c r="B429" s="5" t="s">
        <v>4</v>
      </c>
      <c r="C429" s="1">
        <v>78</v>
      </c>
      <c r="D429" s="4">
        <f>IF(AND(WEEKNUM(tbl_Données[[#This Row],[Date]],21)=53,MONTH(tbl_Données[[#This Row],[Date]])=1),YEAR(tbl_Données[[#This Row],[Date]])-1,YEAR(tbl_Données[[#This Row],[Date]]))</f>
        <v>2016</v>
      </c>
      <c r="E429" s="8">
        <f>WEEKNUM(tbl_Données[[#This Row],[Date]],21)</f>
        <v>10</v>
      </c>
      <c r="F429" s="9" t="str">
        <f>TEXT(tbl_Données[[#This Row],[Date]],"jjj")</f>
        <v>dim</v>
      </c>
    </row>
    <row r="430" spans="1:6" x14ac:dyDescent="0.25">
      <c r="A430" s="3">
        <v>42314</v>
      </c>
      <c r="B430" s="5" t="s">
        <v>4</v>
      </c>
      <c r="C430" s="1">
        <v>54</v>
      </c>
      <c r="D430" s="4">
        <f>IF(AND(WEEKNUM(tbl_Données[[#This Row],[Date]],21)=53,MONTH(tbl_Données[[#This Row],[Date]])=1),YEAR(tbl_Données[[#This Row],[Date]])-1,YEAR(tbl_Données[[#This Row],[Date]]))</f>
        <v>2015</v>
      </c>
      <c r="E430" s="8">
        <f>WEEKNUM(tbl_Données[[#This Row],[Date]],21)</f>
        <v>45</v>
      </c>
      <c r="F430" s="9" t="str">
        <f>TEXT(tbl_Données[[#This Row],[Date]],"jjj")</f>
        <v>ven</v>
      </c>
    </row>
    <row r="431" spans="1:6" x14ac:dyDescent="0.25">
      <c r="A431" s="3">
        <v>42516</v>
      </c>
      <c r="B431" s="5" t="s">
        <v>9</v>
      </c>
      <c r="C431" s="1">
        <v>87</v>
      </c>
      <c r="D431" s="4">
        <f>IF(AND(WEEKNUM(tbl_Données[[#This Row],[Date]],21)=53,MONTH(tbl_Données[[#This Row],[Date]])=1),YEAR(tbl_Données[[#This Row],[Date]])-1,YEAR(tbl_Données[[#This Row],[Date]]))</f>
        <v>2016</v>
      </c>
      <c r="E431" s="8">
        <f>WEEKNUM(tbl_Données[[#This Row],[Date]],21)</f>
        <v>21</v>
      </c>
      <c r="F431" s="9" t="str">
        <f>TEXT(tbl_Données[[#This Row],[Date]],"jjj")</f>
        <v>jeu</v>
      </c>
    </row>
    <row r="432" spans="1:6" x14ac:dyDescent="0.25">
      <c r="A432" s="3">
        <v>42493</v>
      </c>
      <c r="B432" s="5" t="s">
        <v>12</v>
      </c>
      <c r="C432" s="1">
        <v>6</v>
      </c>
      <c r="D432" s="4">
        <f>IF(AND(WEEKNUM(tbl_Données[[#This Row],[Date]],21)=53,MONTH(tbl_Données[[#This Row],[Date]])=1),YEAR(tbl_Données[[#This Row],[Date]])-1,YEAR(tbl_Données[[#This Row],[Date]]))</f>
        <v>2016</v>
      </c>
      <c r="E432" s="8">
        <f>WEEKNUM(tbl_Données[[#This Row],[Date]],21)</f>
        <v>18</v>
      </c>
      <c r="F432" s="9" t="str">
        <f>TEXT(tbl_Données[[#This Row],[Date]],"jjj")</f>
        <v>mar</v>
      </c>
    </row>
    <row r="433" spans="1:6" x14ac:dyDescent="0.25">
      <c r="A433" s="3">
        <v>42085</v>
      </c>
      <c r="B433" s="5" t="s">
        <v>15</v>
      </c>
      <c r="C433" s="1">
        <v>93</v>
      </c>
      <c r="D433" s="4">
        <f>IF(AND(WEEKNUM(tbl_Données[[#This Row],[Date]],21)=53,MONTH(tbl_Données[[#This Row],[Date]])=1),YEAR(tbl_Données[[#This Row],[Date]])-1,YEAR(tbl_Données[[#This Row],[Date]]))</f>
        <v>2015</v>
      </c>
      <c r="E433" s="8">
        <f>WEEKNUM(tbl_Données[[#This Row],[Date]],21)</f>
        <v>12</v>
      </c>
      <c r="F433" s="9" t="str">
        <f>TEXT(tbl_Données[[#This Row],[Date]],"jjj")</f>
        <v>dim</v>
      </c>
    </row>
    <row r="434" spans="1:6" x14ac:dyDescent="0.25">
      <c r="A434" s="3">
        <v>42175</v>
      </c>
      <c r="B434" s="5" t="s">
        <v>4</v>
      </c>
      <c r="C434" s="1">
        <v>54</v>
      </c>
      <c r="D434" s="4">
        <f>IF(AND(WEEKNUM(tbl_Données[[#This Row],[Date]],21)=53,MONTH(tbl_Données[[#This Row],[Date]])=1),YEAR(tbl_Données[[#This Row],[Date]])-1,YEAR(tbl_Données[[#This Row],[Date]]))</f>
        <v>2015</v>
      </c>
      <c r="E434" s="8">
        <f>WEEKNUM(tbl_Données[[#This Row],[Date]],21)</f>
        <v>25</v>
      </c>
      <c r="F434" s="9" t="str">
        <f>TEXT(tbl_Données[[#This Row],[Date]],"jjj")</f>
        <v>sam</v>
      </c>
    </row>
    <row r="435" spans="1:6" x14ac:dyDescent="0.25">
      <c r="A435" s="3">
        <v>42290</v>
      </c>
      <c r="B435" s="5" t="s">
        <v>6</v>
      </c>
      <c r="C435" s="1">
        <v>10</v>
      </c>
      <c r="D435" s="4">
        <f>IF(AND(WEEKNUM(tbl_Données[[#This Row],[Date]],21)=53,MONTH(tbl_Données[[#This Row],[Date]])=1),YEAR(tbl_Données[[#This Row],[Date]])-1,YEAR(tbl_Données[[#This Row],[Date]]))</f>
        <v>2015</v>
      </c>
      <c r="E435" s="8">
        <f>WEEKNUM(tbl_Données[[#This Row],[Date]],21)</f>
        <v>42</v>
      </c>
      <c r="F435" s="9" t="str">
        <f>TEXT(tbl_Données[[#This Row],[Date]],"jjj")</f>
        <v>mar</v>
      </c>
    </row>
    <row r="436" spans="1:6" x14ac:dyDescent="0.25">
      <c r="A436" s="3">
        <v>42233</v>
      </c>
      <c r="B436" s="5" t="s">
        <v>7</v>
      </c>
      <c r="C436" s="1">
        <v>29</v>
      </c>
      <c r="D436" s="4">
        <f>IF(AND(WEEKNUM(tbl_Données[[#This Row],[Date]],21)=53,MONTH(tbl_Données[[#This Row],[Date]])=1),YEAR(tbl_Données[[#This Row],[Date]])-1,YEAR(tbl_Données[[#This Row],[Date]]))</f>
        <v>2015</v>
      </c>
      <c r="E436" s="8">
        <f>WEEKNUM(tbl_Données[[#This Row],[Date]],21)</f>
        <v>34</v>
      </c>
      <c r="F436" s="9" t="str">
        <f>TEXT(tbl_Données[[#This Row],[Date]],"jjj")</f>
        <v>lun</v>
      </c>
    </row>
    <row r="437" spans="1:6" x14ac:dyDescent="0.25">
      <c r="A437" s="3">
        <v>42534</v>
      </c>
      <c r="B437" s="5" t="s">
        <v>14</v>
      </c>
      <c r="C437" s="1">
        <v>30</v>
      </c>
      <c r="D437" s="4">
        <f>IF(AND(WEEKNUM(tbl_Données[[#This Row],[Date]],21)=53,MONTH(tbl_Données[[#This Row],[Date]])=1),YEAR(tbl_Données[[#This Row],[Date]])-1,YEAR(tbl_Données[[#This Row],[Date]]))</f>
        <v>2016</v>
      </c>
      <c r="E437" s="8">
        <f>WEEKNUM(tbl_Données[[#This Row],[Date]],21)</f>
        <v>24</v>
      </c>
      <c r="F437" s="9" t="str">
        <f>TEXT(tbl_Données[[#This Row],[Date]],"jjj")</f>
        <v>lun</v>
      </c>
    </row>
    <row r="438" spans="1:6" x14ac:dyDescent="0.25">
      <c r="A438" s="3">
        <v>42070</v>
      </c>
      <c r="B438" s="5" t="s">
        <v>5</v>
      </c>
      <c r="C438" s="1">
        <v>94</v>
      </c>
      <c r="D438" s="4">
        <f>IF(AND(WEEKNUM(tbl_Données[[#This Row],[Date]],21)=53,MONTH(tbl_Données[[#This Row],[Date]])=1),YEAR(tbl_Données[[#This Row],[Date]])-1,YEAR(tbl_Données[[#This Row],[Date]]))</f>
        <v>2015</v>
      </c>
      <c r="E438" s="8">
        <f>WEEKNUM(tbl_Données[[#This Row],[Date]],21)</f>
        <v>10</v>
      </c>
      <c r="F438" s="9" t="str">
        <f>TEXT(tbl_Données[[#This Row],[Date]],"jjj")</f>
        <v>sam</v>
      </c>
    </row>
    <row r="439" spans="1:6" x14ac:dyDescent="0.25">
      <c r="A439" s="3">
        <v>42314</v>
      </c>
      <c r="B439" s="5" t="s">
        <v>11</v>
      </c>
      <c r="C439" s="1">
        <v>82</v>
      </c>
      <c r="D439" s="4">
        <f>IF(AND(WEEKNUM(tbl_Données[[#This Row],[Date]],21)=53,MONTH(tbl_Données[[#This Row],[Date]])=1),YEAR(tbl_Données[[#This Row],[Date]])-1,YEAR(tbl_Données[[#This Row],[Date]]))</f>
        <v>2015</v>
      </c>
      <c r="E439" s="8">
        <f>WEEKNUM(tbl_Données[[#This Row],[Date]],21)</f>
        <v>45</v>
      </c>
      <c r="F439" s="9" t="str">
        <f>TEXT(tbl_Données[[#This Row],[Date]],"jjj")</f>
        <v>ven</v>
      </c>
    </row>
    <row r="440" spans="1:6" x14ac:dyDescent="0.25">
      <c r="A440" s="3">
        <v>42181</v>
      </c>
      <c r="B440" s="5" t="s">
        <v>14</v>
      </c>
      <c r="C440" s="1">
        <v>51</v>
      </c>
      <c r="D440" s="4">
        <f>IF(AND(WEEKNUM(tbl_Données[[#This Row],[Date]],21)=53,MONTH(tbl_Données[[#This Row],[Date]])=1),YEAR(tbl_Données[[#This Row],[Date]])-1,YEAR(tbl_Données[[#This Row],[Date]]))</f>
        <v>2015</v>
      </c>
      <c r="E440" s="8">
        <f>WEEKNUM(tbl_Données[[#This Row],[Date]],21)</f>
        <v>26</v>
      </c>
      <c r="F440" s="9" t="str">
        <f>TEXT(tbl_Données[[#This Row],[Date]],"jjj")</f>
        <v>ven</v>
      </c>
    </row>
    <row r="441" spans="1:6" x14ac:dyDescent="0.25">
      <c r="A441" s="3">
        <v>42040</v>
      </c>
      <c r="B441" s="5" t="s">
        <v>3</v>
      </c>
      <c r="C441" s="1">
        <v>81</v>
      </c>
      <c r="D441" s="4">
        <f>IF(AND(WEEKNUM(tbl_Données[[#This Row],[Date]],21)=53,MONTH(tbl_Données[[#This Row],[Date]])=1),YEAR(tbl_Données[[#This Row],[Date]])-1,YEAR(tbl_Données[[#This Row],[Date]]))</f>
        <v>2015</v>
      </c>
      <c r="E441" s="8">
        <f>WEEKNUM(tbl_Données[[#This Row],[Date]],21)</f>
        <v>6</v>
      </c>
      <c r="F441" s="9" t="str">
        <f>TEXT(tbl_Données[[#This Row],[Date]],"jjj")</f>
        <v>jeu</v>
      </c>
    </row>
    <row r="442" spans="1:6" x14ac:dyDescent="0.25">
      <c r="A442" s="3">
        <v>42388</v>
      </c>
      <c r="B442" s="5" t="s">
        <v>15</v>
      </c>
      <c r="C442" s="1">
        <v>97</v>
      </c>
      <c r="D442" s="4">
        <f>IF(AND(WEEKNUM(tbl_Données[[#This Row],[Date]],21)=53,MONTH(tbl_Données[[#This Row],[Date]])=1),YEAR(tbl_Données[[#This Row],[Date]])-1,YEAR(tbl_Données[[#This Row],[Date]]))</f>
        <v>2016</v>
      </c>
      <c r="E442" s="8">
        <f>WEEKNUM(tbl_Données[[#This Row],[Date]],21)</f>
        <v>3</v>
      </c>
      <c r="F442" s="9" t="str">
        <f>TEXT(tbl_Données[[#This Row],[Date]],"jjj")</f>
        <v>mar</v>
      </c>
    </row>
    <row r="443" spans="1:6" x14ac:dyDescent="0.25">
      <c r="A443" s="3">
        <v>42757</v>
      </c>
      <c r="B443" s="5" t="s">
        <v>0</v>
      </c>
      <c r="C443" s="1">
        <v>96</v>
      </c>
      <c r="D443" s="4">
        <f>IF(AND(WEEKNUM(tbl_Données[[#This Row],[Date]],21)=53,MONTH(tbl_Données[[#This Row],[Date]])=1),YEAR(tbl_Données[[#This Row],[Date]])-1,YEAR(tbl_Données[[#This Row],[Date]]))</f>
        <v>2017</v>
      </c>
      <c r="E443" s="8">
        <f>WEEKNUM(tbl_Données[[#This Row],[Date]],21)</f>
        <v>3</v>
      </c>
      <c r="F443" s="9" t="str">
        <f>TEXT(tbl_Données[[#This Row],[Date]],"jjj")</f>
        <v>dim</v>
      </c>
    </row>
    <row r="444" spans="1:6" x14ac:dyDescent="0.25">
      <c r="A444" s="3">
        <v>42046</v>
      </c>
      <c r="B444" s="5" t="s">
        <v>14</v>
      </c>
      <c r="C444" s="1">
        <v>40</v>
      </c>
      <c r="D444" s="4">
        <f>IF(AND(WEEKNUM(tbl_Données[[#This Row],[Date]],21)=53,MONTH(tbl_Données[[#This Row],[Date]])=1),YEAR(tbl_Données[[#This Row],[Date]])-1,YEAR(tbl_Données[[#This Row],[Date]]))</f>
        <v>2015</v>
      </c>
      <c r="E444" s="8">
        <f>WEEKNUM(tbl_Données[[#This Row],[Date]],21)</f>
        <v>7</v>
      </c>
      <c r="F444" s="9" t="str">
        <f>TEXT(tbl_Données[[#This Row],[Date]],"jjj")</f>
        <v>mer</v>
      </c>
    </row>
    <row r="445" spans="1:6" x14ac:dyDescent="0.25">
      <c r="A445" s="3">
        <v>42586</v>
      </c>
      <c r="B445" s="5" t="s">
        <v>15</v>
      </c>
      <c r="C445" s="1">
        <v>39</v>
      </c>
      <c r="D445" s="4">
        <f>IF(AND(WEEKNUM(tbl_Données[[#This Row],[Date]],21)=53,MONTH(tbl_Données[[#This Row],[Date]])=1),YEAR(tbl_Données[[#This Row],[Date]])-1,YEAR(tbl_Données[[#This Row],[Date]]))</f>
        <v>2016</v>
      </c>
      <c r="E445" s="8">
        <f>WEEKNUM(tbl_Données[[#This Row],[Date]],21)</f>
        <v>31</v>
      </c>
      <c r="F445" s="9" t="str">
        <f>TEXT(tbl_Données[[#This Row],[Date]],"jjj")</f>
        <v>jeu</v>
      </c>
    </row>
    <row r="446" spans="1:6" x14ac:dyDescent="0.25">
      <c r="A446" s="3">
        <v>42055</v>
      </c>
      <c r="B446" s="5" t="s">
        <v>19</v>
      </c>
      <c r="C446" s="1">
        <v>18</v>
      </c>
      <c r="D446" s="4">
        <f>IF(AND(WEEKNUM(tbl_Données[[#This Row],[Date]],21)=53,MONTH(tbl_Données[[#This Row],[Date]])=1),YEAR(tbl_Données[[#This Row],[Date]])-1,YEAR(tbl_Données[[#This Row],[Date]]))</f>
        <v>2015</v>
      </c>
      <c r="E446" s="8">
        <f>WEEKNUM(tbl_Données[[#This Row],[Date]],21)</f>
        <v>8</v>
      </c>
      <c r="F446" s="9" t="str">
        <f>TEXT(tbl_Données[[#This Row],[Date]],"jjj")</f>
        <v>ven</v>
      </c>
    </row>
    <row r="447" spans="1:6" x14ac:dyDescent="0.25">
      <c r="A447" s="3">
        <v>42286</v>
      </c>
      <c r="B447" s="5" t="s">
        <v>11</v>
      </c>
      <c r="C447" s="1">
        <v>40</v>
      </c>
      <c r="D447" s="4">
        <f>IF(AND(WEEKNUM(tbl_Données[[#This Row],[Date]],21)=53,MONTH(tbl_Données[[#This Row],[Date]])=1),YEAR(tbl_Données[[#This Row],[Date]])-1,YEAR(tbl_Données[[#This Row],[Date]]))</f>
        <v>2015</v>
      </c>
      <c r="E447" s="8">
        <f>WEEKNUM(tbl_Données[[#This Row],[Date]],21)</f>
        <v>41</v>
      </c>
      <c r="F447" s="9" t="str">
        <f>TEXT(tbl_Données[[#This Row],[Date]],"jjj")</f>
        <v>ven</v>
      </c>
    </row>
    <row r="448" spans="1:6" x14ac:dyDescent="0.25">
      <c r="A448" s="3">
        <v>42129</v>
      </c>
      <c r="B448" s="5" t="s">
        <v>12</v>
      </c>
      <c r="C448" s="1">
        <v>72</v>
      </c>
      <c r="D448" s="4">
        <f>IF(AND(WEEKNUM(tbl_Données[[#This Row],[Date]],21)=53,MONTH(tbl_Données[[#This Row],[Date]])=1),YEAR(tbl_Données[[#This Row],[Date]])-1,YEAR(tbl_Données[[#This Row],[Date]]))</f>
        <v>2015</v>
      </c>
      <c r="E448" s="8">
        <f>WEEKNUM(tbl_Données[[#This Row],[Date]],21)</f>
        <v>19</v>
      </c>
      <c r="F448" s="9" t="str">
        <f>TEXT(tbl_Données[[#This Row],[Date]],"jjj")</f>
        <v>mar</v>
      </c>
    </row>
    <row r="449" spans="1:6" x14ac:dyDescent="0.25">
      <c r="A449" s="3">
        <v>42257</v>
      </c>
      <c r="B449" s="5" t="s">
        <v>9</v>
      </c>
      <c r="C449" s="1">
        <v>49</v>
      </c>
      <c r="D449" s="4">
        <f>IF(AND(WEEKNUM(tbl_Données[[#This Row],[Date]],21)=53,MONTH(tbl_Données[[#This Row],[Date]])=1),YEAR(tbl_Données[[#This Row],[Date]])-1,YEAR(tbl_Données[[#This Row],[Date]]))</f>
        <v>2015</v>
      </c>
      <c r="E449" s="8">
        <f>WEEKNUM(tbl_Données[[#This Row],[Date]],21)</f>
        <v>37</v>
      </c>
      <c r="F449" s="9" t="str">
        <f>TEXT(tbl_Données[[#This Row],[Date]],"jjj")</f>
        <v>jeu</v>
      </c>
    </row>
    <row r="450" spans="1:6" x14ac:dyDescent="0.25">
      <c r="A450" s="3">
        <v>42384</v>
      </c>
      <c r="B450" s="5" t="s">
        <v>19</v>
      </c>
      <c r="C450" s="1">
        <v>43</v>
      </c>
      <c r="D450" s="4">
        <f>IF(AND(WEEKNUM(tbl_Données[[#This Row],[Date]],21)=53,MONTH(tbl_Données[[#This Row],[Date]])=1),YEAR(tbl_Données[[#This Row],[Date]])-1,YEAR(tbl_Données[[#This Row],[Date]]))</f>
        <v>2016</v>
      </c>
      <c r="E450" s="8">
        <f>WEEKNUM(tbl_Données[[#This Row],[Date]],21)</f>
        <v>2</v>
      </c>
      <c r="F450" s="9" t="str">
        <f>TEXT(tbl_Données[[#This Row],[Date]],"jjj")</f>
        <v>ven</v>
      </c>
    </row>
    <row r="451" spans="1:6" x14ac:dyDescent="0.25">
      <c r="A451" s="3">
        <v>42310</v>
      </c>
      <c r="B451" s="5" t="s">
        <v>12</v>
      </c>
      <c r="C451" s="1">
        <v>24</v>
      </c>
      <c r="D451" s="4">
        <f>IF(AND(WEEKNUM(tbl_Données[[#This Row],[Date]],21)=53,MONTH(tbl_Données[[#This Row],[Date]])=1),YEAR(tbl_Données[[#This Row],[Date]])-1,YEAR(tbl_Données[[#This Row],[Date]]))</f>
        <v>2015</v>
      </c>
      <c r="E451" s="8">
        <f>WEEKNUM(tbl_Données[[#This Row],[Date]],21)</f>
        <v>45</v>
      </c>
      <c r="F451" s="9" t="str">
        <f>TEXT(tbl_Données[[#This Row],[Date]],"jjj")</f>
        <v>lun</v>
      </c>
    </row>
    <row r="452" spans="1:6" x14ac:dyDescent="0.25">
      <c r="A452" s="3">
        <v>42453</v>
      </c>
      <c r="B452" s="5" t="s">
        <v>12</v>
      </c>
      <c r="C452" s="1">
        <v>75</v>
      </c>
      <c r="D452" s="4">
        <f>IF(AND(WEEKNUM(tbl_Données[[#This Row],[Date]],21)=53,MONTH(tbl_Données[[#This Row],[Date]])=1),YEAR(tbl_Données[[#This Row],[Date]])-1,YEAR(tbl_Données[[#This Row],[Date]]))</f>
        <v>2016</v>
      </c>
      <c r="E452" s="8">
        <f>WEEKNUM(tbl_Données[[#This Row],[Date]],21)</f>
        <v>12</v>
      </c>
      <c r="F452" s="9" t="str">
        <f>TEXT(tbl_Données[[#This Row],[Date]],"jjj")</f>
        <v>jeu</v>
      </c>
    </row>
    <row r="453" spans="1:6" x14ac:dyDescent="0.25">
      <c r="A453" s="3">
        <v>42682</v>
      </c>
      <c r="B453" s="5" t="s">
        <v>18</v>
      </c>
      <c r="C453" s="1">
        <v>16</v>
      </c>
      <c r="D453" s="4">
        <f>IF(AND(WEEKNUM(tbl_Données[[#This Row],[Date]],21)=53,MONTH(tbl_Données[[#This Row],[Date]])=1),YEAR(tbl_Données[[#This Row],[Date]])-1,YEAR(tbl_Données[[#This Row],[Date]]))</f>
        <v>2016</v>
      </c>
      <c r="E453" s="8">
        <f>WEEKNUM(tbl_Données[[#This Row],[Date]],21)</f>
        <v>45</v>
      </c>
      <c r="F453" s="9" t="str">
        <f>TEXT(tbl_Données[[#This Row],[Date]],"jjj")</f>
        <v>mar</v>
      </c>
    </row>
    <row r="454" spans="1:6" x14ac:dyDescent="0.25">
      <c r="A454" s="3">
        <v>42656</v>
      </c>
      <c r="B454" s="5" t="s">
        <v>12</v>
      </c>
      <c r="C454" s="1">
        <v>42</v>
      </c>
      <c r="D454" s="4">
        <f>IF(AND(WEEKNUM(tbl_Données[[#This Row],[Date]],21)=53,MONTH(tbl_Données[[#This Row],[Date]])=1),YEAR(tbl_Données[[#This Row],[Date]])-1,YEAR(tbl_Données[[#This Row],[Date]]))</f>
        <v>2016</v>
      </c>
      <c r="E454" s="8">
        <f>WEEKNUM(tbl_Données[[#This Row],[Date]],21)</f>
        <v>41</v>
      </c>
      <c r="F454" s="9" t="str">
        <f>TEXT(tbl_Données[[#This Row],[Date]],"jjj")</f>
        <v>jeu</v>
      </c>
    </row>
    <row r="455" spans="1:6" x14ac:dyDescent="0.25">
      <c r="A455" s="3">
        <v>42179</v>
      </c>
      <c r="B455" s="5" t="s">
        <v>15</v>
      </c>
      <c r="C455" s="1">
        <v>82</v>
      </c>
      <c r="D455" s="4">
        <f>IF(AND(WEEKNUM(tbl_Données[[#This Row],[Date]],21)=53,MONTH(tbl_Données[[#This Row],[Date]])=1),YEAR(tbl_Données[[#This Row],[Date]])-1,YEAR(tbl_Données[[#This Row],[Date]]))</f>
        <v>2015</v>
      </c>
      <c r="E455" s="8">
        <f>WEEKNUM(tbl_Données[[#This Row],[Date]],21)</f>
        <v>26</v>
      </c>
      <c r="F455" s="9" t="str">
        <f>TEXT(tbl_Données[[#This Row],[Date]],"jjj")</f>
        <v>mer</v>
      </c>
    </row>
    <row r="456" spans="1:6" x14ac:dyDescent="0.25">
      <c r="A456" s="3">
        <v>42249</v>
      </c>
      <c r="B456" s="5" t="s">
        <v>14</v>
      </c>
      <c r="C456" s="1">
        <v>30</v>
      </c>
      <c r="D456" s="4">
        <f>IF(AND(WEEKNUM(tbl_Données[[#This Row],[Date]],21)=53,MONTH(tbl_Données[[#This Row],[Date]])=1),YEAR(tbl_Données[[#This Row],[Date]])-1,YEAR(tbl_Données[[#This Row],[Date]]))</f>
        <v>2015</v>
      </c>
      <c r="E456" s="8">
        <f>WEEKNUM(tbl_Données[[#This Row],[Date]],21)</f>
        <v>36</v>
      </c>
      <c r="F456" s="9" t="str">
        <f>TEXT(tbl_Données[[#This Row],[Date]],"jjj")</f>
        <v>mer</v>
      </c>
    </row>
    <row r="457" spans="1:6" x14ac:dyDescent="0.25">
      <c r="A457" s="3">
        <v>42383</v>
      </c>
      <c r="B457" s="5" t="s">
        <v>5</v>
      </c>
      <c r="C457" s="1">
        <v>57</v>
      </c>
      <c r="D457" s="4">
        <f>IF(AND(WEEKNUM(tbl_Données[[#This Row],[Date]],21)=53,MONTH(tbl_Données[[#This Row],[Date]])=1),YEAR(tbl_Données[[#This Row],[Date]])-1,YEAR(tbl_Données[[#This Row],[Date]]))</f>
        <v>2016</v>
      </c>
      <c r="E457" s="8">
        <f>WEEKNUM(tbl_Données[[#This Row],[Date]],21)</f>
        <v>2</v>
      </c>
      <c r="F457" s="9" t="str">
        <f>TEXT(tbl_Données[[#This Row],[Date]],"jjj")</f>
        <v>jeu</v>
      </c>
    </row>
    <row r="458" spans="1:6" x14ac:dyDescent="0.25">
      <c r="A458" s="3">
        <v>42663</v>
      </c>
      <c r="B458" s="5" t="s">
        <v>13</v>
      </c>
      <c r="C458" s="1">
        <v>92</v>
      </c>
      <c r="D458" s="4">
        <f>IF(AND(WEEKNUM(tbl_Données[[#This Row],[Date]],21)=53,MONTH(tbl_Données[[#This Row],[Date]])=1),YEAR(tbl_Données[[#This Row],[Date]])-1,YEAR(tbl_Données[[#This Row],[Date]]))</f>
        <v>2016</v>
      </c>
      <c r="E458" s="8">
        <f>WEEKNUM(tbl_Données[[#This Row],[Date]],21)</f>
        <v>42</v>
      </c>
      <c r="F458" s="9" t="str">
        <f>TEXT(tbl_Données[[#This Row],[Date]],"jjj")</f>
        <v>jeu</v>
      </c>
    </row>
    <row r="459" spans="1:6" x14ac:dyDescent="0.25">
      <c r="A459" s="3">
        <v>42739</v>
      </c>
      <c r="B459" s="5" t="s">
        <v>16</v>
      </c>
      <c r="C459" s="1">
        <v>17</v>
      </c>
      <c r="D459" s="4">
        <f>IF(AND(WEEKNUM(tbl_Données[[#This Row],[Date]],21)=53,MONTH(tbl_Données[[#This Row],[Date]])=1),YEAR(tbl_Données[[#This Row],[Date]])-1,YEAR(tbl_Données[[#This Row],[Date]]))</f>
        <v>2017</v>
      </c>
      <c r="E459" s="8">
        <f>WEEKNUM(tbl_Données[[#This Row],[Date]],21)</f>
        <v>1</v>
      </c>
      <c r="F459" s="9" t="str">
        <f>TEXT(tbl_Données[[#This Row],[Date]],"jjj")</f>
        <v>mer</v>
      </c>
    </row>
    <row r="460" spans="1:6" x14ac:dyDescent="0.25">
      <c r="A460" s="3">
        <v>42435</v>
      </c>
      <c r="B460" s="5" t="s">
        <v>0</v>
      </c>
      <c r="C460" s="1">
        <v>18</v>
      </c>
      <c r="D460" s="4">
        <f>IF(AND(WEEKNUM(tbl_Données[[#This Row],[Date]],21)=53,MONTH(tbl_Données[[#This Row],[Date]])=1),YEAR(tbl_Données[[#This Row],[Date]])-1,YEAR(tbl_Données[[#This Row],[Date]]))</f>
        <v>2016</v>
      </c>
      <c r="E460" s="8">
        <f>WEEKNUM(tbl_Données[[#This Row],[Date]],21)</f>
        <v>9</v>
      </c>
      <c r="F460" s="9" t="str">
        <f>TEXT(tbl_Données[[#This Row],[Date]],"jjj")</f>
        <v>dim</v>
      </c>
    </row>
    <row r="461" spans="1:6" x14ac:dyDescent="0.25">
      <c r="A461" s="3">
        <v>42243</v>
      </c>
      <c r="B461" s="5" t="s">
        <v>4</v>
      </c>
      <c r="C461" s="1">
        <v>16</v>
      </c>
      <c r="D461" s="4">
        <f>IF(AND(WEEKNUM(tbl_Données[[#This Row],[Date]],21)=53,MONTH(tbl_Données[[#This Row],[Date]])=1),YEAR(tbl_Données[[#This Row],[Date]])-1,YEAR(tbl_Données[[#This Row],[Date]]))</f>
        <v>2015</v>
      </c>
      <c r="E461" s="8">
        <f>WEEKNUM(tbl_Données[[#This Row],[Date]],21)</f>
        <v>35</v>
      </c>
      <c r="F461" s="9" t="str">
        <f>TEXT(tbl_Données[[#This Row],[Date]],"jjj")</f>
        <v>jeu</v>
      </c>
    </row>
    <row r="462" spans="1:6" x14ac:dyDescent="0.25">
      <c r="A462" s="3">
        <v>42090</v>
      </c>
      <c r="B462" s="5" t="s">
        <v>15</v>
      </c>
      <c r="C462" s="1">
        <v>51</v>
      </c>
      <c r="D462" s="4">
        <f>IF(AND(WEEKNUM(tbl_Données[[#This Row],[Date]],21)=53,MONTH(tbl_Données[[#This Row],[Date]])=1),YEAR(tbl_Données[[#This Row],[Date]])-1,YEAR(tbl_Données[[#This Row],[Date]]))</f>
        <v>2015</v>
      </c>
      <c r="E462" s="8">
        <f>WEEKNUM(tbl_Données[[#This Row],[Date]],21)</f>
        <v>13</v>
      </c>
      <c r="F462" s="9" t="str">
        <f>TEXT(tbl_Données[[#This Row],[Date]],"jjj")</f>
        <v>ven</v>
      </c>
    </row>
    <row r="463" spans="1:6" x14ac:dyDescent="0.25">
      <c r="A463" s="3">
        <v>42079</v>
      </c>
      <c r="B463" s="5" t="s">
        <v>2</v>
      </c>
      <c r="C463" s="1">
        <v>38</v>
      </c>
      <c r="D463" s="4">
        <f>IF(AND(WEEKNUM(tbl_Données[[#This Row],[Date]],21)=53,MONTH(tbl_Données[[#This Row],[Date]])=1),YEAR(tbl_Données[[#This Row],[Date]])-1,YEAR(tbl_Données[[#This Row],[Date]]))</f>
        <v>2015</v>
      </c>
      <c r="E463" s="8">
        <f>WEEKNUM(tbl_Données[[#This Row],[Date]],21)</f>
        <v>12</v>
      </c>
      <c r="F463" s="9" t="str">
        <f>TEXT(tbl_Données[[#This Row],[Date]],"jjj")</f>
        <v>lun</v>
      </c>
    </row>
    <row r="464" spans="1:6" x14ac:dyDescent="0.25">
      <c r="A464" s="3">
        <v>42628</v>
      </c>
      <c r="B464" s="5" t="s">
        <v>17</v>
      </c>
      <c r="C464" s="1">
        <v>61</v>
      </c>
      <c r="D464" s="4">
        <f>IF(AND(WEEKNUM(tbl_Données[[#This Row],[Date]],21)=53,MONTH(tbl_Données[[#This Row],[Date]])=1),YEAR(tbl_Données[[#This Row],[Date]])-1,YEAR(tbl_Données[[#This Row],[Date]]))</f>
        <v>2016</v>
      </c>
      <c r="E464" s="8">
        <f>WEEKNUM(tbl_Données[[#This Row],[Date]],21)</f>
        <v>37</v>
      </c>
      <c r="F464" s="9" t="str">
        <f>TEXT(tbl_Données[[#This Row],[Date]],"jjj")</f>
        <v>jeu</v>
      </c>
    </row>
    <row r="465" spans="1:6" x14ac:dyDescent="0.25">
      <c r="A465" s="3">
        <v>42231</v>
      </c>
      <c r="B465" s="5" t="s">
        <v>4</v>
      </c>
      <c r="C465" s="1">
        <v>12</v>
      </c>
      <c r="D465" s="4">
        <f>IF(AND(WEEKNUM(tbl_Données[[#This Row],[Date]],21)=53,MONTH(tbl_Données[[#This Row],[Date]])=1),YEAR(tbl_Données[[#This Row],[Date]])-1,YEAR(tbl_Données[[#This Row],[Date]]))</f>
        <v>2015</v>
      </c>
      <c r="E465" s="8">
        <f>WEEKNUM(tbl_Données[[#This Row],[Date]],21)</f>
        <v>33</v>
      </c>
      <c r="F465" s="9" t="str">
        <f>TEXT(tbl_Données[[#This Row],[Date]],"jjj")</f>
        <v>sam</v>
      </c>
    </row>
    <row r="466" spans="1:6" x14ac:dyDescent="0.25">
      <c r="A466" s="3">
        <v>42341</v>
      </c>
      <c r="B466" s="5" t="s">
        <v>19</v>
      </c>
      <c r="C466" s="1">
        <v>8</v>
      </c>
      <c r="D466" s="4">
        <f>IF(AND(WEEKNUM(tbl_Données[[#This Row],[Date]],21)=53,MONTH(tbl_Données[[#This Row],[Date]])=1),YEAR(tbl_Données[[#This Row],[Date]])-1,YEAR(tbl_Données[[#This Row],[Date]]))</f>
        <v>2015</v>
      </c>
      <c r="E466" s="8">
        <f>WEEKNUM(tbl_Données[[#This Row],[Date]],21)</f>
        <v>49</v>
      </c>
      <c r="F466" s="9" t="str">
        <f>TEXT(tbl_Données[[#This Row],[Date]],"jjj")</f>
        <v>jeu</v>
      </c>
    </row>
    <row r="467" spans="1:6" x14ac:dyDescent="0.25">
      <c r="A467" s="3">
        <v>42089</v>
      </c>
      <c r="B467" s="5" t="s">
        <v>7</v>
      </c>
      <c r="C467" s="1">
        <v>70</v>
      </c>
      <c r="D467" s="4">
        <f>IF(AND(WEEKNUM(tbl_Données[[#This Row],[Date]],21)=53,MONTH(tbl_Données[[#This Row],[Date]])=1),YEAR(tbl_Données[[#This Row],[Date]])-1,YEAR(tbl_Données[[#This Row],[Date]]))</f>
        <v>2015</v>
      </c>
      <c r="E467" s="8">
        <f>WEEKNUM(tbl_Données[[#This Row],[Date]],21)</f>
        <v>13</v>
      </c>
      <c r="F467" s="9" t="str">
        <f>TEXT(tbl_Données[[#This Row],[Date]],"jjj")</f>
        <v>jeu</v>
      </c>
    </row>
    <row r="468" spans="1:6" x14ac:dyDescent="0.25">
      <c r="A468" s="3">
        <v>42547</v>
      </c>
      <c r="B468" s="5" t="s">
        <v>19</v>
      </c>
      <c r="C468" s="1">
        <v>78</v>
      </c>
      <c r="D468" s="4">
        <f>IF(AND(WEEKNUM(tbl_Données[[#This Row],[Date]],21)=53,MONTH(tbl_Données[[#This Row],[Date]])=1),YEAR(tbl_Données[[#This Row],[Date]])-1,YEAR(tbl_Données[[#This Row],[Date]]))</f>
        <v>2016</v>
      </c>
      <c r="E468" s="8">
        <f>WEEKNUM(tbl_Données[[#This Row],[Date]],21)</f>
        <v>25</v>
      </c>
      <c r="F468" s="9" t="str">
        <f>TEXT(tbl_Données[[#This Row],[Date]],"jjj")</f>
        <v>dim</v>
      </c>
    </row>
    <row r="469" spans="1:6" x14ac:dyDescent="0.25">
      <c r="A469" s="3">
        <v>42674</v>
      </c>
      <c r="B469" s="5" t="s">
        <v>8</v>
      </c>
      <c r="C469" s="1">
        <v>33</v>
      </c>
      <c r="D469" s="4">
        <f>IF(AND(WEEKNUM(tbl_Données[[#This Row],[Date]],21)=53,MONTH(tbl_Données[[#This Row],[Date]])=1),YEAR(tbl_Données[[#This Row],[Date]])-1,YEAR(tbl_Données[[#This Row],[Date]]))</f>
        <v>2016</v>
      </c>
      <c r="E469" s="8">
        <f>WEEKNUM(tbl_Données[[#This Row],[Date]],21)</f>
        <v>44</v>
      </c>
      <c r="F469" s="9" t="str">
        <f>TEXT(tbl_Données[[#This Row],[Date]],"jjj")</f>
        <v>lun</v>
      </c>
    </row>
    <row r="470" spans="1:6" x14ac:dyDescent="0.25">
      <c r="A470" s="3">
        <v>42348</v>
      </c>
      <c r="B470" s="5" t="s">
        <v>7</v>
      </c>
      <c r="C470" s="1">
        <v>16</v>
      </c>
      <c r="D470" s="4">
        <f>IF(AND(WEEKNUM(tbl_Données[[#This Row],[Date]],21)=53,MONTH(tbl_Données[[#This Row],[Date]])=1),YEAR(tbl_Données[[#This Row],[Date]])-1,YEAR(tbl_Données[[#This Row],[Date]]))</f>
        <v>2015</v>
      </c>
      <c r="E470" s="8">
        <f>WEEKNUM(tbl_Données[[#This Row],[Date]],21)</f>
        <v>50</v>
      </c>
      <c r="F470" s="9" t="str">
        <f>TEXT(tbl_Données[[#This Row],[Date]],"jjj")</f>
        <v>jeu</v>
      </c>
    </row>
    <row r="471" spans="1:6" x14ac:dyDescent="0.25">
      <c r="A471" s="3">
        <v>42146</v>
      </c>
      <c r="B471" s="5" t="s">
        <v>1</v>
      </c>
      <c r="C471" s="1">
        <v>83</v>
      </c>
      <c r="D471" s="4">
        <f>IF(AND(WEEKNUM(tbl_Données[[#This Row],[Date]],21)=53,MONTH(tbl_Données[[#This Row],[Date]])=1),YEAR(tbl_Données[[#This Row],[Date]])-1,YEAR(tbl_Données[[#This Row],[Date]]))</f>
        <v>2015</v>
      </c>
      <c r="E471" s="8">
        <f>WEEKNUM(tbl_Données[[#This Row],[Date]],21)</f>
        <v>21</v>
      </c>
      <c r="F471" s="9" t="str">
        <f>TEXT(tbl_Données[[#This Row],[Date]],"jjj")</f>
        <v>ven</v>
      </c>
    </row>
    <row r="472" spans="1:6" x14ac:dyDescent="0.25">
      <c r="A472" s="3">
        <v>42737</v>
      </c>
      <c r="B472" s="5" t="s">
        <v>4</v>
      </c>
      <c r="C472" s="1">
        <v>16</v>
      </c>
      <c r="D472" s="4">
        <f>IF(AND(WEEKNUM(tbl_Données[[#This Row],[Date]],21)=53,MONTH(tbl_Données[[#This Row],[Date]])=1),YEAR(tbl_Données[[#This Row],[Date]])-1,YEAR(tbl_Données[[#This Row],[Date]]))</f>
        <v>2017</v>
      </c>
      <c r="E472" s="8">
        <f>WEEKNUM(tbl_Données[[#This Row],[Date]],21)</f>
        <v>1</v>
      </c>
      <c r="F472" s="9" t="str">
        <f>TEXT(tbl_Données[[#This Row],[Date]],"jjj")</f>
        <v>lun</v>
      </c>
    </row>
    <row r="473" spans="1:6" x14ac:dyDescent="0.25">
      <c r="A473" s="3">
        <v>42339</v>
      </c>
      <c r="B473" s="5" t="s">
        <v>10</v>
      </c>
      <c r="C473" s="1">
        <v>91</v>
      </c>
      <c r="D473" s="4">
        <f>IF(AND(WEEKNUM(tbl_Données[[#This Row],[Date]],21)=53,MONTH(tbl_Données[[#This Row],[Date]])=1),YEAR(tbl_Données[[#This Row],[Date]])-1,YEAR(tbl_Données[[#This Row],[Date]]))</f>
        <v>2015</v>
      </c>
      <c r="E473" s="8">
        <f>WEEKNUM(tbl_Données[[#This Row],[Date]],21)</f>
        <v>49</v>
      </c>
      <c r="F473" s="9" t="str">
        <f>TEXT(tbl_Données[[#This Row],[Date]],"jjj")</f>
        <v>mar</v>
      </c>
    </row>
    <row r="474" spans="1:6" x14ac:dyDescent="0.25">
      <c r="A474" s="3">
        <v>42463</v>
      </c>
      <c r="B474" s="5" t="s">
        <v>6</v>
      </c>
      <c r="C474" s="1">
        <v>54</v>
      </c>
      <c r="D474" s="4">
        <f>IF(AND(WEEKNUM(tbl_Données[[#This Row],[Date]],21)=53,MONTH(tbl_Données[[#This Row],[Date]])=1),YEAR(tbl_Données[[#This Row],[Date]])-1,YEAR(tbl_Données[[#This Row],[Date]]))</f>
        <v>2016</v>
      </c>
      <c r="E474" s="8">
        <f>WEEKNUM(tbl_Données[[#This Row],[Date]],21)</f>
        <v>13</v>
      </c>
      <c r="F474" s="9" t="str">
        <f>TEXT(tbl_Données[[#This Row],[Date]],"jjj")</f>
        <v>dim</v>
      </c>
    </row>
    <row r="475" spans="1:6" x14ac:dyDescent="0.25">
      <c r="A475" s="3">
        <v>42093</v>
      </c>
      <c r="B475" s="5" t="s">
        <v>13</v>
      </c>
      <c r="C475" s="1">
        <v>41</v>
      </c>
      <c r="D475" s="4">
        <f>IF(AND(WEEKNUM(tbl_Données[[#This Row],[Date]],21)=53,MONTH(tbl_Données[[#This Row],[Date]])=1),YEAR(tbl_Données[[#This Row],[Date]])-1,YEAR(tbl_Données[[#This Row],[Date]]))</f>
        <v>2015</v>
      </c>
      <c r="E475" s="8">
        <f>WEEKNUM(tbl_Données[[#This Row],[Date]],21)</f>
        <v>14</v>
      </c>
      <c r="F475" s="9" t="str">
        <f>TEXT(tbl_Données[[#This Row],[Date]],"jjj")</f>
        <v>lun</v>
      </c>
    </row>
    <row r="476" spans="1:6" x14ac:dyDescent="0.25">
      <c r="A476" s="3">
        <v>42088</v>
      </c>
      <c r="B476" s="5" t="s">
        <v>10</v>
      </c>
      <c r="C476" s="1">
        <v>74</v>
      </c>
      <c r="D476" s="4">
        <f>IF(AND(WEEKNUM(tbl_Données[[#This Row],[Date]],21)=53,MONTH(tbl_Données[[#This Row],[Date]])=1),YEAR(tbl_Données[[#This Row],[Date]])-1,YEAR(tbl_Données[[#This Row],[Date]]))</f>
        <v>2015</v>
      </c>
      <c r="E476" s="8">
        <f>WEEKNUM(tbl_Données[[#This Row],[Date]],21)</f>
        <v>13</v>
      </c>
      <c r="F476" s="9" t="str">
        <f>TEXT(tbl_Données[[#This Row],[Date]],"jjj")</f>
        <v>mer</v>
      </c>
    </row>
    <row r="477" spans="1:6" x14ac:dyDescent="0.25">
      <c r="A477" s="3">
        <v>42680</v>
      </c>
      <c r="B477" s="5" t="s">
        <v>8</v>
      </c>
      <c r="C477" s="1">
        <v>13</v>
      </c>
      <c r="D477" s="4">
        <f>IF(AND(WEEKNUM(tbl_Données[[#This Row],[Date]],21)=53,MONTH(tbl_Données[[#This Row],[Date]])=1),YEAR(tbl_Données[[#This Row],[Date]])-1,YEAR(tbl_Données[[#This Row],[Date]]))</f>
        <v>2016</v>
      </c>
      <c r="E477" s="8">
        <f>WEEKNUM(tbl_Données[[#This Row],[Date]],21)</f>
        <v>44</v>
      </c>
      <c r="F477" s="9" t="str">
        <f>TEXT(tbl_Données[[#This Row],[Date]],"jjj")</f>
        <v>dim</v>
      </c>
    </row>
    <row r="478" spans="1:6" x14ac:dyDescent="0.25">
      <c r="A478" s="3">
        <v>42015</v>
      </c>
      <c r="B478" s="5" t="s">
        <v>14</v>
      </c>
      <c r="C478" s="1">
        <v>25</v>
      </c>
      <c r="D478" s="4">
        <f>IF(AND(WEEKNUM(tbl_Données[[#This Row],[Date]],21)=53,MONTH(tbl_Données[[#This Row],[Date]])=1),YEAR(tbl_Données[[#This Row],[Date]])-1,YEAR(tbl_Données[[#This Row],[Date]]))</f>
        <v>2015</v>
      </c>
      <c r="E478" s="8">
        <f>WEEKNUM(tbl_Données[[#This Row],[Date]],21)</f>
        <v>2</v>
      </c>
      <c r="F478" s="9" t="str">
        <f>TEXT(tbl_Données[[#This Row],[Date]],"jjj")</f>
        <v>dim</v>
      </c>
    </row>
    <row r="479" spans="1:6" x14ac:dyDescent="0.25">
      <c r="A479" s="3">
        <v>42437</v>
      </c>
      <c r="B479" s="5" t="s">
        <v>8</v>
      </c>
      <c r="C479" s="1">
        <v>72</v>
      </c>
      <c r="D479" s="4">
        <f>IF(AND(WEEKNUM(tbl_Données[[#This Row],[Date]],21)=53,MONTH(tbl_Données[[#This Row],[Date]])=1),YEAR(tbl_Données[[#This Row],[Date]])-1,YEAR(tbl_Données[[#This Row],[Date]]))</f>
        <v>2016</v>
      </c>
      <c r="E479" s="8">
        <f>WEEKNUM(tbl_Données[[#This Row],[Date]],21)</f>
        <v>10</v>
      </c>
      <c r="F479" s="9" t="str">
        <f>TEXT(tbl_Données[[#This Row],[Date]],"jjj")</f>
        <v>mar</v>
      </c>
    </row>
    <row r="480" spans="1:6" x14ac:dyDescent="0.25">
      <c r="A480" s="3">
        <v>42395</v>
      </c>
      <c r="B480" s="5" t="s">
        <v>6</v>
      </c>
      <c r="C480" s="1">
        <v>27</v>
      </c>
      <c r="D480" s="4">
        <f>IF(AND(WEEKNUM(tbl_Données[[#This Row],[Date]],21)=53,MONTH(tbl_Données[[#This Row],[Date]])=1),YEAR(tbl_Données[[#This Row],[Date]])-1,YEAR(tbl_Données[[#This Row],[Date]]))</f>
        <v>2016</v>
      </c>
      <c r="E480" s="8">
        <f>WEEKNUM(tbl_Données[[#This Row],[Date]],21)</f>
        <v>4</v>
      </c>
      <c r="F480" s="9" t="str">
        <f>TEXT(tbl_Données[[#This Row],[Date]],"jjj")</f>
        <v>mar</v>
      </c>
    </row>
    <row r="481" spans="1:6" x14ac:dyDescent="0.25">
      <c r="A481" s="3">
        <v>42615</v>
      </c>
      <c r="B481" s="5" t="s">
        <v>9</v>
      </c>
      <c r="C481" s="1">
        <v>3</v>
      </c>
      <c r="D481" s="4">
        <f>IF(AND(WEEKNUM(tbl_Données[[#This Row],[Date]],21)=53,MONTH(tbl_Données[[#This Row],[Date]])=1),YEAR(tbl_Données[[#This Row],[Date]])-1,YEAR(tbl_Données[[#This Row],[Date]]))</f>
        <v>2016</v>
      </c>
      <c r="E481" s="8">
        <f>WEEKNUM(tbl_Données[[#This Row],[Date]],21)</f>
        <v>35</v>
      </c>
      <c r="F481" s="9" t="str">
        <f>TEXT(tbl_Données[[#This Row],[Date]],"jjj")</f>
        <v>ven</v>
      </c>
    </row>
    <row r="482" spans="1:6" x14ac:dyDescent="0.25">
      <c r="A482" s="3">
        <v>42184</v>
      </c>
      <c r="B482" s="5" t="s">
        <v>3</v>
      </c>
      <c r="C482" s="1">
        <v>13</v>
      </c>
      <c r="D482" s="4">
        <f>IF(AND(WEEKNUM(tbl_Données[[#This Row],[Date]],21)=53,MONTH(tbl_Données[[#This Row],[Date]])=1),YEAR(tbl_Données[[#This Row],[Date]])-1,YEAR(tbl_Données[[#This Row],[Date]]))</f>
        <v>2015</v>
      </c>
      <c r="E482" s="8">
        <f>WEEKNUM(tbl_Données[[#This Row],[Date]],21)</f>
        <v>27</v>
      </c>
      <c r="F482" s="9" t="str">
        <f>TEXT(tbl_Données[[#This Row],[Date]],"jjj")</f>
        <v>lun</v>
      </c>
    </row>
    <row r="483" spans="1:6" x14ac:dyDescent="0.25">
      <c r="A483" s="3">
        <v>42617</v>
      </c>
      <c r="B483" s="5" t="s">
        <v>10</v>
      </c>
      <c r="C483" s="1">
        <v>11</v>
      </c>
      <c r="D483" s="4">
        <f>IF(AND(WEEKNUM(tbl_Données[[#This Row],[Date]],21)=53,MONTH(tbl_Données[[#This Row],[Date]])=1),YEAR(tbl_Données[[#This Row],[Date]])-1,YEAR(tbl_Données[[#This Row],[Date]]))</f>
        <v>2016</v>
      </c>
      <c r="E483" s="8">
        <f>WEEKNUM(tbl_Données[[#This Row],[Date]],21)</f>
        <v>35</v>
      </c>
      <c r="F483" s="9" t="str">
        <f>TEXT(tbl_Données[[#This Row],[Date]],"jjj")</f>
        <v>dim</v>
      </c>
    </row>
    <row r="484" spans="1:6" x14ac:dyDescent="0.25">
      <c r="A484" s="3">
        <v>42204</v>
      </c>
      <c r="B484" s="5" t="s">
        <v>7</v>
      </c>
      <c r="C484" s="1">
        <v>75</v>
      </c>
      <c r="D484" s="4">
        <f>IF(AND(WEEKNUM(tbl_Données[[#This Row],[Date]],21)=53,MONTH(tbl_Données[[#This Row],[Date]])=1),YEAR(tbl_Données[[#This Row],[Date]])-1,YEAR(tbl_Données[[#This Row],[Date]]))</f>
        <v>2015</v>
      </c>
      <c r="E484" s="8">
        <f>WEEKNUM(tbl_Données[[#This Row],[Date]],21)</f>
        <v>29</v>
      </c>
      <c r="F484" s="9" t="str">
        <f>TEXT(tbl_Données[[#This Row],[Date]],"jjj")</f>
        <v>dim</v>
      </c>
    </row>
    <row r="485" spans="1:6" x14ac:dyDescent="0.25">
      <c r="A485" s="3">
        <v>42349</v>
      </c>
      <c r="B485" s="5" t="s">
        <v>9</v>
      </c>
      <c r="C485" s="1">
        <v>34</v>
      </c>
      <c r="D485" s="4">
        <f>IF(AND(WEEKNUM(tbl_Données[[#This Row],[Date]],21)=53,MONTH(tbl_Données[[#This Row],[Date]])=1),YEAR(tbl_Données[[#This Row],[Date]])-1,YEAR(tbl_Données[[#This Row],[Date]]))</f>
        <v>2015</v>
      </c>
      <c r="E485" s="8">
        <f>WEEKNUM(tbl_Données[[#This Row],[Date]],21)</f>
        <v>50</v>
      </c>
      <c r="F485" s="9" t="str">
        <f>TEXT(tbl_Données[[#This Row],[Date]],"jjj")</f>
        <v>ven</v>
      </c>
    </row>
    <row r="486" spans="1:6" x14ac:dyDescent="0.25">
      <c r="A486" s="3">
        <v>42571</v>
      </c>
      <c r="B486" s="5" t="s">
        <v>1</v>
      </c>
      <c r="C486" s="1">
        <v>33</v>
      </c>
      <c r="D486" s="4">
        <f>IF(AND(WEEKNUM(tbl_Données[[#This Row],[Date]],21)=53,MONTH(tbl_Données[[#This Row],[Date]])=1),YEAR(tbl_Données[[#This Row],[Date]])-1,YEAR(tbl_Données[[#This Row],[Date]]))</f>
        <v>2016</v>
      </c>
      <c r="E486" s="8">
        <f>WEEKNUM(tbl_Données[[#This Row],[Date]],21)</f>
        <v>29</v>
      </c>
      <c r="F486" s="9" t="str">
        <f>TEXT(tbl_Données[[#This Row],[Date]],"jjj")</f>
        <v>mer</v>
      </c>
    </row>
    <row r="487" spans="1:6" x14ac:dyDescent="0.25">
      <c r="A487" s="3">
        <v>42321</v>
      </c>
      <c r="B487" s="5" t="s">
        <v>0</v>
      </c>
      <c r="C487" s="1">
        <v>78</v>
      </c>
      <c r="D487" s="4">
        <f>IF(AND(WEEKNUM(tbl_Données[[#This Row],[Date]],21)=53,MONTH(tbl_Données[[#This Row],[Date]])=1),YEAR(tbl_Données[[#This Row],[Date]])-1,YEAR(tbl_Données[[#This Row],[Date]]))</f>
        <v>2015</v>
      </c>
      <c r="E487" s="8">
        <f>WEEKNUM(tbl_Données[[#This Row],[Date]],21)</f>
        <v>46</v>
      </c>
      <c r="F487" s="9" t="str">
        <f>TEXT(tbl_Données[[#This Row],[Date]],"jjj")</f>
        <v>ven</v>
      </c>
    </row>
    <row r="488" spans="1:6" x14ac:dyDescent="0.25">
      <c r="A488" s="3">
        <v>42224</v>
      </c>
      <c r="B488" s="5" t="s">
        <v>9</v>
      </c>
      <c r="C488" s="1">
        <v>82</v>
      </c>
      <c r="D488" s="4">
        <f>IF(AND(WEEKNUM(tbl_Données[[#This Row],[Date]],21)=53,MONTH(tbl_Données[[#This Row],[Date]])=1),YEAR(tbl_Données[[#This Row],[Date]])-1,YEAR(tbl_Données[[#This Row],[Date]]))</f>
        <v>2015</v>
      </c>
      <c r="E488" s="8">
        <f>WEEKNUM(tbl_Données[[#This Row],[Date]],21)</f>
        <v>32</v>
      </c>
      <c r="F488" s="9" t="str">
        <f>TEXT(tbl_Données[[#This Row],[Date]],"jjj")</f>
        <v>sam</v>
      </c>
    </row>
    <row r="489" spans="1:6" x14ac:dyDescent="0.25">
      <c r="A489" s="3">
        <v>42390</v>
      </c>
      <c r="B489" s="5" t="s">
        <v>17</v>
      </c>
      <c r="C489" s="1">
        <v>75</v>
      </c>
      <c r="D489" s="4">
        <f>IF(AND(WEEKNUM(tbl_Données[[#This Row],[Date]],21)=53,MONTH(tbl_Données[[#This Row],[Date]])=1),YEAR(tbl_Données[[#This Row],[Date]])-1,YEAR(tbl_Données[[#This Row],[Date]]))</f>
        <v>2016</v>
      </c>
      <c r="E489" s="8">
        <f>WEEKNUM(tbl_Données[[#This Row],[Date]],21)</f>
        <v>3</v>
      </c>
      <c r="F489" s="9" t="str">
        <f>TEXT(tbl_Données[[#This Row],[Date]],"jjj")</f>
        <v>jeu</v>
      </c>
    </row>
    <row r="490" spans="1:6" x14ac:dyDescent="0.25">
      <c r="A490" s="3">
        <v>42053</v>
      </c>
      <c r="B490" s="5" t="s">
        <v>4</v>
      </c>
      <c r="C490" s="1">
        <v>20</v>
      </c>
      <c r="D490" s="4">
        <f>IF(AND(WEEKNUM(tbl_Données[[#This Row],[Date]],21)=53,MONTH(tbl_Données[[#This Row],[Date]])=1),YEAR(tbl_Données[[#This Row],[Date]])-1,YEAR(tbl_Données[[#This Row],[Date]]))</f>
        <v>2015</v>
      </c>
      <c r="E490" s="8">
        <f>WEEKNUM(tbl_Données[[#This Row],[Date]],21)</f>
        <v>8</v>
      </c>
      <c r="F490" s="9" t="str">
        <f>TEXT(tbl_Données[[#This Row],[Date]],"jjj")</f>
        <v>mer</v>
      </c>
    </row>
    <row r="491" spans="1:6" x14ac:dyDescent="0.25">
      <c r="A491" s="3">
        <v>42100</v>
      </c>
      <c r="B491" s="5" t="s">
        <v>15</v>
      </c>
      <c r="C491" s="1">
        <v>82</v>
      </c>
      <c r="D491" s="4">
        <f>IF(AND(WEEKNUM(tbl_Données[[#This Row],[Date]],21)=53,MONTH(tbl_Données[[#This Row],[Date]])=1),YEAR(tbl_Données[[#This Row],[Date]])-1,YEAR(tbl_Données[[#This Row],[Date]]))</f>
        <v>2015</v>
      </c>
      <c r="E491" s="8">
        <f>WEEKNUM(tbl_Données[[#This Row],[Date]],21)</f>
        <v>15</v>
      </c>
      <c r="F491" s="9" t="str">
        <f>TEXT(tbl_Données[[#This Row],[Date]],"jjj")</f>
        <v>lun</v>
      </c>
    </row>
    <row r="492" spans="1:6" x14ac:dyDescent="0.25">
      <c r="A492" s="3">
        <v>42099</v>
      </c>
      <c r="B492" s="5" t="s">
        <v>3</v>
      </c>
      <c r="C492" s="1">
        <v>40</v>
      </c>
      <c r="D492" s="4">
        <f>IF(AND(WEEKNUM(tbl_Données[[#This Row],[Date]],21)=53,MONTH(tbl_Données[[#This Row],[Date]])=1),YEAR(tbl_Données[[#This Row],[Date]])-1,YEAR(tbl_Données[[#This Row],[Date]]))</f>
        <v>2015</v>
      </c>
      <c r="E492" s="8">
        <f>WEEKNUM(tbl_Données[[#This Row],[Date]],21)</f>
        <v>14</v>
      </c>
      <c r="F492" s="9" t="str">
        <f>TEXT(tbl_Données[[#This Row],[Date]],"jjj")</f>
        <v>dim</v>
      </c>
    </row>
    <row r="493" spans="1:6" x14ac:dyDescent="0.25">
      <c r="A493" s="3">
        <v>42470</v>
      </c>
      <c r="B493" s="5" t="s">
        <v>19</v>
      </c>
      <c r="C493" s="1">
        <v>35</v>
      </c>
      <c r="D493" s="4">
        <f>IF(AND(WEEKNUM(tbl_Données[[#This Row],[Date]],21)=53,MONTH(tbl_Données[[#This Row],[Date]])=1),YEAR(tbl_Données[[#This Row],[Date]])-1,YEAR(tbl_Données[[#This Row],[Date]]))</f>
        <v>2016</v>
      </c>
      <c r="E493" s="8">
        <f>WEEKNUM(tbl_Données[[#This Row],[Date]],21)</f>
        <v>14</v>
      </c>
      <c r="F493" s="9" t="str">
        <f>TEXT(tbl_Données[[#This Row],[Date]],"jjj")</f>
        <v>dim</v>
      </c>
    </row>
    <row r="494" spans="1:6" x14ac:dyDescent="0.25">
      <c r="A494" s="3">
        <v>42503</v>
      </c>
      <c r="B494" s="5" t="s">
        <v>12</v>
      </c>
      <c r="C494" s="1">
        <v>3</v>
      </c>
      <c r="D494" s="4">
        <f>IF(AND(WEEKNUM(tbl_Données[[#This Row],[Date]],21)=53,MONTH(tbl_Données[[#This Row],[Date]])=1),YEAR(tbl_Données[[#This Row],[Date]])-1,YEAR(tbl_Données[[#This Row],[Date]]))</f>
        <v>2016</v>
      </c>
      <c r="E494" s="8">
        <f>WEEKNUM(tbl_Données[[#This Row],[Date]],21)</f>
        <v>19</v>
      </c>
      <c r="F494" s="9" t="str">
        <f>TEXT(tbl_Données[[#This Row],[Date]],"jjj")</f>
        <v>ven</v>
      </c>
    </row>
    <row r="495" spans="1:6" x14ac:dyDescent="0.25">
      <c r="A495" s="3">
        <v>42180</v>
      </c>
      <c r="B495" s="5" t="s">
        <v>18</v>
      </c>
      <c r="C495" s="1">
        <v>72</v>
      </c>
      <c r="D495" s="4">
        <f>IF(AND(WEEKNUM(tbl_Données[[#This Row],[Date]],21)=53,MONTH(tbl_Données[[#This Row],[Date]])=1),YEAR(tbl_Données[[#This Row],[Date]])-1,YEAR(tbl_Données[[#This Row],[Date]]))</f>
        <v>2015</v>
      </c>
      <c r="E495" s="8">
        <f>WEEKNUM(tbl_Données[[#This Row],[Date]],21)</f>
        <v>26</v>
      </c>
      <c r="F495" s="9" t="str">
        <f>TEXT(tbl_Données[[#This Row],[Date]],"jjj")</f>
        <v>jeu</v>
      </c>
    </row>
    <row r="496" spans="1:6" x14ac:dyDescent="0.25">
      <c r="A496" s="3">
        <v>42344</v>
      </c>
      <c r="B496" s="5" t="s">
        <v>1</v>
      </c>
      <c r="C496" s="1">
        <v>77</v>
      </c>
      <c r="D496" s="4">
        <f>IF(AND(WEEKNUM(tbl_Données[[#This Row],[Date]],21)=53,MONTH(tbl_Données[[#This Row],[Date]])=1),YEAR(tbl_Données[[#This Row],[Date]])-1,YEAR(tbl_Données[[#This Row],[Date]]))</f>
        <v>2015</v>
      </c>
      <c r="E496" s="8">
        <f>WEEKNUM(tbl_Données[[#This Row],[Date]],21)</f>
        <v>49</v>
      </c>
      <c r="F496" s="9" t="str">
        <f>TEXT(tbl_Données[[#This Row],[Date]],"jjj")</f>
        <v>dim</v>
      </c>
    </row>
    <row r="497" spans="1:6" x14ac:dyDescent="0.25">
      <c r="A497" s="3">
        <v>42287</v>
      </c>
      <c r="B497" s="5" t="s">
        <v>14</v>
      </c>
      <c r="C497" s="1">
        <v>63</v>
      </c>
      <c r="D497" s="4">
        <f>IF(AND(WEEKNUM(tbl_Données[[#This Row],[Date]],21)=53,MONTH(tbl_Données[[#This Row],[Date]])=1),YEAR(tbl_Données[[#This Row],[Date]])-1,YEAR(tbl_Données[[#This Row],[Date]]))</f>
        <v>2015</v>
      </c>
      <c r="E497" s="8">
        <f>WEEKNUM(tbl_Données[[#This Row],[Date]],21)</f>
        <v>41</v>
      </c>
      <c r="F497" s="9" t="str">
        <f>TEXT(tbl_Données[[#This Row],[Date]],"jjj")</f>
        <v>sam</v>
      </c>
    </row>
    <row r="498" spans="1:6" x14ac:dyDescent="0.25">
      <c r="A498" s="3">
        <v>42190</v>
      </c>
      <c r="B498" s="5" t="s">
        <v>4</v>
      </c>
      <c r="C498" s="1">
        <v>44</v>
      </c>
      <c r="D498" s="4">
        <f>IF(AND(WEEKNUM(tbl_Données[[#This Row],[Date]],21)=53,MONTH(tbl_Données[[#This Row],[Date]])=1),YEAR(tbl_Données[[#This Row],[Date]])-1,YEAR(tbl_Données[[#This Row],[Date]]))</f>
        <v>2015</v>
      </c>
      <c r="E498" s="8">
        <f>WEEKNUM(tbl_Données[[#This Row],[Date]],21)</f>
        <v>27</v>
      </c>
      <c r="F498" s="9" t="str">
        <f>TEXT(tbl_Données[[#This Row],[Date]],"jjj")</f>
        <v>dim</v>
      </c>
    </row>
    <row r="499" spans="1:6" x14ac:dyDescent="0.25">
      <c r="A499" s="3">
        <v>42445</v>
      </c>
      <c r="B499" s="5" t="s">
        <v>4</v>
      </c>
      <c r="C499" s="1">
        <v>84</v>
      </c>
      <c r="D499" s="4">
        <f>IF(AND(WEEKNUM(tbl_Données[[#This Row],[Date]],21)=53,MONTH(tbl_Données[[#This Row],[Date]])=1),YEAR(tbl_Données[[#This Row],[Date]])-1,YEAR(tbl_Données[[#This Row],[Date]]))</f>
        <v>2016</v>
      </c>
      <c r="E499" s="8">
        <f>WEEKNUM(tbl_Données[[#This Row],[Date]],21)</f>
        <v>11</v>
      </c>
      <c r="F499" s="9" t="str">
        <f>TEXT(tbl_Données[[#This Row],[Date]],"jjj")</f>
        <v>mer</v>
      </c>
    </row>
    <row r="500" spans="1:6" x14ac:dyDescent="0.25">
      <c r="A500" s="3">
        <v>42728</v>
      </c>
      <c r="B500" s="5" t="s">
        <v>10</v>
      </c>
      <c r="C500" s="1">
        <v>36</v>
      </c>
      <c r="D500" s="4">
        <f>IF(AND(WEEKNUM(tbl_Données[[#This Row],[Date]],21)=53,MONTH(tbl_Données[[#This Row],[Date]])=1),YEAR(tbl_Données[[#This Row],[Date]])-1,YEAR(tbl_Données[[#This Row],[Date]]))</f>
        <v>2016</v>
      </c>
      <c r="E500" s="8">
        <f>WEEKNUM(tbl_Données[[#This Row],[Date]],21)</f>
        <v>51</v>
      </c>
      <c r="F500" s="9" t="str">
        <f>TEXT(tbl_Données[[#This Row],[Date]],"jjj")</f>
        <v>sam</v>
      </c>
    </row>
    <row r="501" spans="1:6" x14ac:dyDescent="0.25">
      <c r="A501" s="3">
        <v>42684</v>
      </c>
      <c r="B501" s="5" t="s">
        <v>16</v>
      </c>
      <c r="C501" s="1">
        <v>38</v>
      </c>
      <c r="D501" s="4">
        <f>IF(AND(WEEKNUM(tbl_Données[[#This Row],[Date]],21)=53,MONTH(tbl_Données[[#This Row],[Date]])=1),YEAR(tbl_Données[[#This Row],[Date]])-1,YEAR(tbl_Données[[#This Row],[Date]]))</f>
        <v>2016</v>
      </c>
      <c r="E501" s="8">
        <f>WEEKNUM(tbl_Données[[#This Row],[Date]],21)</f>
        <v>45</v>
      </c>
      <c r="F501" s="9" t="str">
        <f>TEXT(tbl_Données[[#This Row],[Date]],"jjj")</f>
        <v>jeu</v>
      </c>
    </row>
    <row r="502" spans="1:6" x14ac:dyDescent="0.25">
      <c r="A502" s="3">
        <v>42248</v>
      </c>
      <c r="B502" s="5" t="s">
        <v>10</v>
      </c>
      <c r="C502" s="1">
        <v>75</v>
      </c>
      <c r="D502" s="4">
        <f>IF(AND(WEEKNUM(tbl_Données[[#This Row],[Date]],21)=53,MONTH(tbl_Données[[#This Row],[Date]])=1),YEAR(tbl_Données[[#This Row],[Date]])-1,YEAR(tbl_Données[[#This Row],[Date]]))</f>
        <v>2015</v>
      </c>
      <c r="E502" s="8">
        <f>WEEKNUM(tbl_Données[[#This Row],[Date]],21)</f>
        <v>36</v>
      </c>
      <c r="F502" s="9" t="str">
        <f>TEXT(tbl_Données[[#This Row],[Date]],"jjj")</f>
        <v>mar</v>
      </c>
    </row>
    <row r="503" spans="1:6" x14ac:dyDescent="0.25">
      <c r="A503" s="3">
        <v>42608</v>
      </c>
      <c r="B503" s="5" t="s">
        <v>13</v>
      </c>
      <c r="C503" s="1">
        <v>81</v>
      </c>
      <c r="D503" s="4">
        <f>IF(AND(WEEKNUM(tbl_Données[[#This Row],[Date]],21)=53,MONTH(tbl_Données[[#This Row],[Date]])=1),YEAR(tbl_Données[[#This Row],[Date]])-1,YEAR(tbl_Données[[#This Row],[Date]]))</f>
        <v>2016</v>
      </c>
      <c r="E503" s="8">
        <f>WEEKNUM(tbl_Données[[#This Row],[Date]],21)</f>
        <v>34</v>
      </c>
      <c r="F503" s="9" t="str">
        <f>TEXT(tbl_Données[[#This Row],[Date]],"jjj")</f>
        <v>ven</v>
      </c>
    </row>
    <row r="504" spans="1:6" x14ac:dyDescent="0.25">
      <c r="A504" s="3">
        <v>42524</v>
      </c>
      <c r="B504" s="5" t="s">
        <v>12</v>
      </c>
      <c r="C504" s="1">
        <v>84</v>
      </c>
      <c r="D504" s="4">
        <f>IF(AND(WEEKNUM(tbl_Données[[#This Row],[Date]],21)=53,MONTH(tbl_Données[[#This Row],[Date]])=1),YEAR(tbl_Données[[#This Row],[Date]])-1,YEAR(tbl_Données[[#This Row],[Date]]))</f>
        <v>2016</v>
      </c>
      <c r="E504" s="8">
        <f>WEEKNUM(tbl_Données[[#This Row],[Date]],21)</f>
        <v>22</v>
      </c>
      <c r="F504" s="9" t="str">
        <f>TEXT(tbl_Données[[#This Row],[Date]],"jjj")</f>
        <v>ven</v>
      </c>
    </row>
    <row r="505" spans="1:6" x14ac:dyDescent="0.25">
      <c r="A505" s="3">
        <v>42372</v>
      </c>
      <c r="B505" s="5" t="s">
        <v>5</v>
      </c>
      <c r="C505" s="1">
        <v>58</v>
      </c>
      <c r="D505" s="4">
        <f>IF(AND(WEEKNUM(tbl_Données[[#This Row],[Date]],21)=53,MONTH(tbl_Données[[#This Row],[Date]])=1),YEAR(tbl_Données[[#This Row],[Date]])-1,YEAR(tbl_Données[[#This Row],[Date]]))</f>
        <v>2015</v>
      </c>
      <c r="E505" s="8">
        <f>WEEKNUM(tbl_Données[[#This Row],[Date]],21)</f>
        <v>53</v>
      </c>
      <c r="F505" s="9" t="str">
        <f>TEXT(tbl_Données[[#This Row],[Date]],"jjj")</f>
        <v>dim</v>
      </c>
    </row>
    <row r="506" spans="1:6" x14ac:dyDescent="0.25">
      <c r="A506" s="3">
        <v>42329</v>
      </c>
      <c r="B506" s="5" t="s">
        <v>4</v>
      </c>
      <c r="C506" s="1">
        <v>93</v>
      </c>
      <c r="D506" s="4">
        <f>IF(AND(WEEKNUM(tbl_Données[[#This Row],[Date]],21)=53,MONTH(tbl_Données[[#This Row],[Date]])=1),YEAR(tbl_Données[[#This Row],[Date]])-1,YEAR(tbl_Données[[#This Row],[Date]]))</f>
        <v>2015</v>
      </c>
      <c r="E506" s="8">
        <f>WEEKNUM(tbl_Données[[#This Row],[Date]],21)</f>
        <v>47</v>
      </c>
      <c r="F506" s="9" t="str">
        <f>TEXT(tbl_Données[[#This Row],[Date]],"jjj")</f>
        <v>sam</v>
      </c>
    </row>
    <row r="507" spans="1:6" x14ac:dyDescent="0.25">
      <c r="A507" s="3">
        <v>42610</v>
      </c>
      <c r="B507" s="5" t="s">
        <v>8</v>
      </c>
      <c r="C507" s="1">
        <v>10</v>
      </c>
      <c r="D507" s="4">
        <f>IF(AND(WEEKNUM(tbl_Données[[#This Row],[Date]],21)=53,MONTH(tbl_Données[[#This Row],[Date]])=1),YEAR(tbl_Données[[#This Row],[Date]])-1,YEAR(tbl_Données[[#This Row],[Date]]))</f>
        <v>2016</v>
      </c>
      <c r="E507" s="8">
        <f>WEEKNUM(tbl_Données[[#This Row],[Date]],21)</f>
        <v>34</v>
      </c>
      <c r="F507" s="9" t="str">
        <f>TEXT(tbl_Données[[#This Row],[Date]],"jjj")</f>
        <v>dim</v>
      </c>
    </row>
    <row r="508" spans="1:6" x14ac:dyDescent="0.25">
      <c r="A508" s="3">
        <v>42627</v>
      </c>
      <c r="B508" s="5" t="s">
        <v>15</v>
      </c>
      <c r="C508" s="1">
        <v>23</v>
      </c>
      <c r="D508" s="4">
        <f>IF(AND(WEEKNUM(tbl_Données[[#This Row],[Date]],21)=53,MONTH(tbl_Données[[#This Row],[Date]])=1),YEAR(tbl_Données[[#This Row],[Date]])-1,YEAR(tbl_Données[[#This Row],[Date]]))</f>
        <v>2016</v>
      </c>
      <c r="E508" s="8">
        <f>WEEKNUM(tbl_Données[[#This Row],[Date]],21)</f>
        <v>37</v>
      </c>
      <c r="F508" s="9" t="str">
        <f>TEXT(tbl_Données[[#This Row],[Date]],"jjj")</f>
        <v>mer</v>
      </c>
    </row>
    <row r="509" spans="1:6" x14ac:dyDescent="0.25">
      <c r="A509" s="3">
        <v>42576</v>
      </c>
      <c r="B509" s="5" t="s">
        <v>8</v>
      </c>
      <c r="C509" s="1">
        <v>21</v>
      </c>
      <c r="D509" s="4">
        <f>IF(AND(WEEKNUM(tbl_Données[[#This Row],[Date]],21)=53,MONTH(tbl_Données[[#This Row],[Date]])=1),YEAR(tbl_Données[[#This Row],[Date]])-1,YEAR(tbl_Données[[#This Row],[Date]]))</f>
        <v>2016</v>
      </c>
      <c r="E509" s="8">
        <f>WEEKNUM(tbl_Données[[#This Row],[Date]],21)</f>
        <v>30</v>
      </c>
      <c r="F509" s="9" t="str">
        <f>TEXT(tbl_Données[[#This Row],[Date]],"jjj")</f>
        <v>lun</v>
      </c>
    </row>
    <row r="510" spans="1:6" x14ac:dyDescent="0.25">
      <c r="A510" s="3">
        <v>42561</v>
      </c>
      <c r="B510" s="5" t="s">
        <v>4</v>
      </c>
      <c r="C510" s="1">
        <v>100</v>
      </c>
      <c r="D510" s="4">
        <f>IF(AND(WEEKNUM(tbl_Données[[#This Row],[Date]],21)=53,MONTH(tbl_Données[[#This Row],[Date]])=1),YEAR(tbl_Données[[#This Row],[Date]])-1,YEAR(tbl_Données[[#This Row],[Date]]))</f>
        <v>2016</v>
      </c>
      <c r="E510" s="8">
        <f>WEEKNUM(tbl_Données[[#This Row],[Date]],21)</f>
        <v>27</v>
      </c>
      <c r="F510" s="9" t="str">
        <f>TEXT(tbl_Données[[#This Row],[Date]],"jjj")</f>
        <v>dim</v>
      </c>
    </row>
    <row r="511" spans="1:6" x14ac:dyDescent="0.25">
      <c r="A511" s="3">
        <v>42689</v>
      </c>
      <c r="B511" s="5" t="s">
        <v>3</v>
      </c>
      <c r="C511" s="1">
        <v>52</v>
      </c>
      <c r="D511" s="4">
        <f>IF(AND(WEEKNUM(tbl_Données[[#This Row],[Date]],21)=53,MONTH(tbl_Données[[#This Row],[Date]])=1),YEAR(tbl_Données[[#This Row],[Date]])-1,YEAR(tbl_Données[[#This Row],[Date]]))</f>
        <v>2016</v>
      </c>
      <c r="E511" s="8">
        <f>WEEKNUM(tbl_Données[[#This Row],[Date]],21)</f>
        <v>46</v>
      </c>
      <c r="F511" s="9" t="str">
        <f>TEXT(tbl_Données[[#This Row],[Date]],"jjj")</f>
        <v>mar</v>
      </c>
    </row>
    <row r="512" spans="1:6" x14ac:dyDescent="0.25">
      <c r="A512" s="3">
        <v>42737</v>
      </c>
      <c r="B512" s="5" t="s">
        <v>10</v>
      </c>
      <c r="C512" s="1">
        <v>12</v>
      </c>
      <c r="D512" s="4">
        <f>IF(AND(WEEKNUM(tbl_Données[[#This Row],[Date]],21)=53,MONTH(tbl_Données[[#This Row],[Date]])=1),YEAR(tbl_Données[[#This Row],[Date]])-1,YEAR(tbl_Données[[#This Row],[Date]]))</f>
        <v>2017</v>
      </c>
      <c r="E512" s="8">
        <f>WEEKNUM(tbl_Données[[#This Row],[Date]],21)</f>
        <v>1</v>
      </c>
      <c r="F512" s="9" t="str">
        <f>TEXT(tbl_Données[[#This Row],[Date]],"jjj")</f>
        <v>lun</v>
      </c>
    </row>
    <row r="513" spans="1:6" x14ac:dyDescent="0.25">
      <c r="A513" s="3">
        <v>42447</v>
      </c>
      <c r="B513" s="5" t="s">
        <v>1</v>
      </c>
      <c r="C513" s="1">
        <v>84</v>
      </c>
      <c r="D513" s="4">
        <f>IF(AND(WEEKNUM(tbl_Données[[#This Row],[Date]],21)=53,MONTH(tbl_Données[[#This Row],[Date]])=1),YEAR(tbl_Données[[#This Row],[Date]])-1,YEAR(tbl_Données[[#This Row],[Date]]))</f>
        <v>2016</v>
      </c>
      <c r="E513" s="8">
        <f>WEEKNUM(tbl_Données[[#This Row],[Date]],21)</f>
        <v>11</v>
      </c>
      <c r="F513" s="9" t="str">
        <f>TEXT(tbl_Données[[#This Row],[Date]],"jjj")</f>
        <v>ven</v>
      </c>
    </row>
    <row r="514" spans="1:6" x14ac:dyDescent="0.25">
      <c r="A514" s="3">
        <v>42177</v>
      </c>
      <c r="B514" s="5" t="s">
        <v>19</v>
      </c>
      <c r="C514" s="1">
        <v>82</v>
      </c>
      <c r="D514" s="4">
        <f>IF(AND(WEEKNUM(tbl_Données[[#This Row],[Date]],21)=53,MONTH(tbl_Données[[#This Row],[Date]])=1),YEAR(tbl_Données[[#This Row],[Date]])-1,YEAR(tbl_Données[[#This Row],[Date]]))</f>
        <v>2015</v>
      </c>
      <c r="E514" s="8">
        <f>WEEKNUM(tbl_Données[[#This Row],[Date]],21)</f>
        <v>26</v>
      </c>
      <c r="F514" s="9" t="str">
        <f>TEXT(tbl_Données[[#This Row],[Date]],"jjj")</f>
        <v>lun</v>
      </c>
    </row>
    <row r="515" spans="1:6" x14ac:dyDescent="0.25">
      <c r="A515" s="3">
        <v>42644</v>
      </c>
      <c r="B515" s="5" t="s">
        <v>0</v>
      </c>
      <c r="C515" s="1">
        <v>83</v>
      </c>
      <c r="D515" s="4">
        <f>IF(AND(WEEKNUM(tbl_Données[[#This Row],[Date]],21)=53,MONTH(tbl_Données[[#This Row],[Date]])=1),YEAR(tbl_Données[[#This Row],[Date]])-1,YEAR(tbl_Données[[#This Row],[Date]]))</f>
        <v>2016</v>
      </c>
      <c r="E515" s="8">
        <f>WEEKNUM(tbl_Données[[#This Row],[Date]],21)</f>
        <v>39</v>
      </c>
      <c r="F515" s="9" t="str">
        <f>TEXT(tbl_Données[[#This Row],[Date]],"jjj")</f>
        <v>sam</v>
      </c>
    </row>
    <row r="516" spans="1:6" x14ac:dyDescent="0.25">
      <c r="A516" s="3">
        <v>42077</v>
      </c>
      <c r="B516" s="5" t="s">
        <v>0</v>
      </c>
      <c r="C516" s="1">
        <v>34</v>
      </c>
      <c r="D516" s="4">
        <f>IF(AND(WEEKNUM(tbl_Données[[#This Row],[Date]],21)=53,MONTH(tbl_Données[[#This Row],[Date]])=1),YEAR(tbl_Données[[#This Row],[Date]])-1,YEAR(tbl_Données[[#This Row],[Date]]))</f>
        <v>2015</v>
      </c>
      <c r="E516" s="8">
        <f>WEEKNUM(tbl_Données[[#This Row],[Date]],21)</f>
        <v>11</v>
      </c>
      <c r="F516" s="9" t="str">
        <f>TEXT(tbl_Données[[#This Row],[Date]],"jjj")</f>
        <v>sam</v>
      </c>
    </row>
    <row r="517" spans="1:6" x14ac:dyDescent="0.25">
      <c r="A517" s="3">
        <v>42070</v>
      </c>
      <c r="B517" s="5" t="s">
        <v>15</v>
      </c>
      <c r="C517" s="1">
        <v>87</v>
      </c>
      <c r="D517" s="4">
        <f>IF(AND(WEEKNUM(tbl_Données[[#This Row],[Date]],21)=53,MONTH(tbl_Données[[#This Row],[Date]])=1),YEAR(tbl_Données[[#This Row],[Date]])-1,YEAR(tbl_Données[[#This Row],[Date]]))</f>
        <v>2015</v>
      </c>
      <c r="E517" s="8">
        <f>WEEKNUM(tbl_Données[[#This Row],[Date]],21)</f>
        <v>10</v>
      </c>
      <c r="F517" s="9" t="str">
        <f>TEXT(tbl_Données[[#This Row],[Date]],"jjj")</f>
        <v>sam</v>
      </c>
    </row>
    <row r="518" spans="1:6" x14ac:dyDescent="0.25">
      <c r="A518" s="3">
        <v>42110</v>
      </c>
      <c r="B518" s="5" t="s">
        <v>10</v>
      </c>
      <c r="C518" s="1">
        <v>50</v>
      </c>
      <c r="D518" s="4">
        <f>IF(AND(WEEKNUM(tbl_Données[[#This Row],[Date]],21)=53,MONTH(tbl_Données[[#This Row],[Date]])=1),YEAR(tbl_Données[[#This Row],[Date]])-1,YEAR(tbl_Données[[#This Row],[Date]]))</f>
        <v>2015</v>
      </c>
      <c r="E518" s="8">
        <f>WEEKNUM(tbl_Données[[#This Row],[Date]],21)</f>
        <v>16</v>
      </c>
      <c r="F518" s="9" t="str">
        <f>TEXT(tbl_Données[[#This Row],[Date]],"jjj")</f>
        <v>jeu</v>
      </c>
    </row>
    <row r="519" spans="1:6" x14ac:dyDescent="0.25">
      <c r="A519" s="3">
        <v>42259</v>
      </c>
      <c r="B519" s="5" t="s">
        <v>14</v>
      </c>
      <c r="C519" s="1">
        <v>51</v>
      </c>
      <c r="D519" s="4">
        <f>IF(AND(WEEKNUM(tbl_Données[[#This Row],[Date]],21)=53,MONTH(tbl_Données[[#This Row],[Date]])=1),YEAR(tbl_Données[[#This Row],[Date]])-1,YEAR(tbl_Données[[#This Row],[Date]]))</f>
        <v>2015</v>
      </c>
      <c r="E519" s="8">
        <f>WEEKNUM(tbl_Données[[#This Row],[Date]],21)</f>
        <v>37</v>
      </c>
      <c r="F519" s="9" t="str">
        <f>TEXT(tbl_Données[[#This Row],[Date]],"jjj")</f>
        <v>sam</v>
      </c>
    </row>
    <row r="520" spans="1:6" x14ac:dyDescent="0.25">
      <c r="A520" s="3">
        <v>42317</v>
      </c>
      <c r="B520" s="5" t="s">
        <v>14</v>
      </c>
      <c r="C520" s="1">
        <v>66</v>
      </c>
      <c r="D520" s="4">
        <f>IF(AND(WEEKNUM(tbl_Données[[#This Row],[Date]],21)=53,MONTH(tbl_Données[[#This Row],[Date]])=1),YEAR(tbl_Données[[#This Row],[Date]])-1,YEAR(tbl_Données[[#This Row],[Date]]))</f>
        <v>2015</v>
      </c>
      <c r="E520" s="8">
        <f>WEEKNUM(tbl_Données[[#This Row],[Date]],21)</f>
        <v>46</v>
      </c>
      <c r="F520" s="9" t="str">
        <f>TEXT(tbl_Données[[#This Row],[Date]],"jjj")</f>
        <v>lun</v>
      </c>
    </row>
    <row r="521" spans="1:6" x14ac:dyDescent="0.25">
      <c r="A521" s="3">
        <v>42222</v>
      </c>
      <c r="B521" s="5" t="s">
        <v>11</v>
      </c>
      <c r="C521" s="1">
        <v>35</v>
      </c>
      <c r="D521" s="4">
        <f>IF(AND(WEEKNUM(tbl_Données[[#This Row],[Date]],21)=53,MONTH(tbl_Données[[#This Row],[Date]])=1),YEAR(tbl_Données[[#This Row],[Date]])-1,YEAR(tbl_Données[[#This Row],[Date]]))</f>
        <v>2015</v>
      </c>
      <c r="E521" s="8">
        <f>WEEKNUM(tbl_Données[[#This Row],[Date]],21)</f>
        <v>32</v>
      </c>
      <c r="F521" s="9" t="str">
        <f>TEXT(tbl_Données[[#This Row],[Date]],"jjj")</f>
        <v>jeu</v>
      </c>
    </row>
    <row r="522" spans="1:6" x14ac:dyDescent="0.25">
      <c r="A522" s="3">
        <v>42592</v>
      </c>
      <c r="B522" s="5" t="s">
        <v>5</v>
      </c>
      <c r="C522" s="1">
        <v>50</v>
      </c>
      <c r="D522" s="4">
        <f>IF(AND(WEEKNUM(tbl_Données[[#This Row],[Date]],21)=53,MONTH(tbl_Données[[#This Row],[Date]])=1),YEAR(tbl_Données[[#This Row],[Date]])-1,YEAR(tbl_Données[[#This Row],[Date]]))</f>
        <v>2016</v>
      </c>
      <c r="E522" s="8">
        <f>WEEKNUM(tbl_Données[[#This Row],[Date]],21)</f>
        <v>32</v>
      </c>
      <c r="F522" s="9" t="str">
        <f>TEXT(tbl_Données[[#This Row],[Date]],"jjj")</f>
        <v>mer</v>
      </c>
    </row>
    <row r="523" spans="1:6" x14ac:dyDescent="0.25">
      <c r="A523" s="3">
        <v>42669</v>
      </c>
      <c r="B523" s="5" t="s">
        <v>1</v>
      </c>
      <c r="C523" s="1">
        <v>3</v>
      </c>
      <c r="D523" s="4">
        <f>IF(AND(WEEKNUM(tbl_Données[[#This Row],[Date]],21)=53,MONTH(tbl_Données[[#This Row],[Date]])=1),YEAR(tbl_Données[[#This Row],[Date]])-1,YEAR(tbl_Données[[#This Row],[Date]]))</f>
        <v>2016</v>
      </c>
      <c r="E523" s="8">
        <f>WEEKNUM(tbl_Données[[#This Row],[Date]],21)</f>
        <v>43</v>
      </c>
      <c r="F523" s="9" t="str">
        <f>TEXT(tbl_Données[[#This Row],[Date]],"jjj")</f>
        <v>mer</v>
      </c>
    </row>
    <row r="524" spans="1:6" x14ac:dyDescent="0.25">
      <c r="A524" s="3">
        <v>42525</v>
      </c>
      <c r="B524" s="5" t="s">
        <v>7</v>
      </c>
      <c r="C524" s="1">
        <v>21</v>
      </c>
      <c r="D524" s="4">
        <f>IF(AND(WEEKNUM(tbl_Données[[#This Row],[Date]],21)=53,MONTH(tbl_Données[[#This Row],[Date]])=1),YEAR(tbl_Données[[#This Row],[Date]])-1,YEAR(tbl_Données[[#This Row],[Date]]))</f>
        <v>2016</v>
      </c>
      <c r="E524" s="8">
        <f>WEEKNUM(tbl_Données[[#This Row],[Date]],21)</f>
        <v>22</v>
      </c>
      <c r="F524" s="9" t="str">
        <f>TEXT(tbl_Données[[#This Row],[Date]],"jjj")</f>
        <v>sam</v>
      </c>
    </row>
    <row r="525" spans="1:6" x14ac:dyDescent="0.25">
      <c r="A525" s="3">
        <v>42603</v>
      </c>
      <c r="B525" s="5" t="s">
        <v>17</v>
      </c>
      <c r="C525" s="1">
        <v>62</v>
      </c>
      <c r="D525" s="4">
        <f>IF(AND(WEEKNUM(tbl_Données[[#This Row],[Date]],21)=53,MONTH(tbl_Données[[#This Row],[Date]])=1),YEAR(tbl_Données[[#This Row],[Date]])-1,YEAR(tbl_Données[[#This Row],[Date]]))</f>
        <v>2016</v>
      </c>
      <c r="E525" s="8">
        <f>WEEKNUM(tbl_Données[[#This Row],[Date]],21)</f>
        <v>33</v>
      </c>
      <c r="F525" s="9" t="str">
        <f>TEXT(tbl_Données[[#This Row],[Date]],"jjj")</f>
        <v>dim</v>
      </c>
    </row>
    <row r="526" spans="1:6" x14ac:dyDescent="0.25">
      <c r="A526" s="3">
        <v>42158</v>
      </c>
      <c r="B526" s="5" t="s">
        <v>7</v>
      </c>
      <c r="C526" s="1">
        <v>47</v>
      </c>
      <c r="D526" s="4">
        <f>IF(AND(WEEKNUM(tbl_Données[[#This Row],[Date]],21)=53,MONTH(tbl_Données[[#This Row],[Date]])=1),YEAR(tbl_Données[[#This Row],[Date]])-1,YEAR(tbl_Données[[#This Row],[Date]]))</f>
        <v>2015</v>
      </c>
      <c r="E526" s="8">
        <f>WEEKNUM(tbl_Données[[#This Row],[Date]],21)</f>
        <v>23</v>
      </c>
      <c r="F526" s="9" t="str">
        <f>TEXT(tbl_Données[[#This Row],[Date]],"jjj")</f>
        <v>mer</v>
      </c>
    </row>
    <row r="527" spans="1:6" x14ac:dyDescent="0.25">
      <c r="A527" s="3">
        <v>42640</v>
      </c>
      <c r="B527" s="5" t="s">
        <v>9</v>
      </c>
      <c r="C527" s="1">
        <v>60</v>
      </c>
      <c r="D527" s="4">
        <f>IF(AND(WEEKNUM(tbl_Données[[#This Row],[Date]],21)=53,MONTH(tbl_Données[[#This Row],[Date]])=1),YEAR(tbl_Données[[#This Row],[Date]])-1,YEAR(tbl_Données[[#This Row],[Date]]))</f>
        <v>2016</v>
      </c>
      <c r="E527" s="8">
        <f>WEEKNUM(tbl_Données[[#This Row],[Date]],21)</f>
        <v>39</v>
      </c>
      <c r="F527" s="9" t="str">
        <f>TEXT(tbl_Données[[#This Row],[Date]],"jjj")</f>
        <v>mar</v>
      </c>
    </row>
    <row r="528" spans="1:6" x14ac:dyDescent="0.25">
      <c r="A528" s="3">
        <v>42385</v>
      </c>
      <c r="B528" s="5" t="s">
        <v>1</v>
      </c>
      <c r="C528" s="1">
        <v>99</v>
      </c>
      <c r="D528" s="4">
        <f>IF(AND(WEEKNUM(tbl_Données[[#This Row],[Date]],21)=53,MONTH(tbl_Données[[#This Row],[Date]])=1),YEAR(tbl_Données[[#This Row],[Date]])-1,YEAR(tbl_Données[[#This Row],[Date]]))</f>
        <v>2016</v>
      </c>
      <c r="E528" s="8">
        <f>WEEKNUM(tbl_Données[[#This Row],[Date]],21)</f>
        <v>2</v>
      </c>
      <c r="F528" s="9" t="str">
        <f>TEXT(tbl_Données[[#This Row],[Date]],"jjj")</f>
        <v>sam</v>
      </c>
    </row>
    <row r="529" spans="1:6" x14ac:dyDescent="0.25">
      <c r="A529" s="3">
        <v>42420</v>
      </c>
      <c r="B529" s="5" t="s">
        <v>9</v>
      </c>
      <c r="C529" s="1">
        <v>33</v>
      </c>
      <c r="D529" s="4">
        <f>IF(AND(WEEKNUM(tbl_Données[[#This Row],[Date]],21)=53,MONTH(tbl_Données[[#This Row],[Date]])=1),YEAR(tbl_Données[[#This Row],[Date]])-1,YEAR(tbl_Données[[#This Row],[Date]]))</f>
        <v>2016</v>
      </c>
      <c r="E529" s="8">
        <f>WEEKNUM(tbl_Données[[#This Row],[Date]],21)</f>
        <v>7</v>
      </c>
      <c r="F529" s="9" t="str">
        <f>TEXT(tbl_Données[[#This Row],[Date]],"jjj")</f>
        <v>sam</v>
      </c>
    </row>
    <row r="530" spans="1:6" x14ac:dyDescent="0.25">
      <c r="A530" s="3">
        <v>42690</v>
      </c>
      <c r="B530" s="5" t="s">
        <v>8</v>
      </c>
      <c r="C530" s="1">
        <v>5</v>
      </c>
      <c r="D530" s="4">
        <f>IF(AND(WEEKNUM(tbl_Données[[#This Row],[Date]],21)=53,MONTH(tbl_Données[[#This Row],[Date]])=1),YEAR(tbl_Données[[#This Row],[Date]])-1,YEAR(tbl_Données[[#This Row],[Date]]))</f>
        <v>2016</v>
      </c>
      <c r="E530" s="8">
        <f>WEEKNUM(tbl_Données[[#This Row],[Date]],21)</f>
        <v>46</v>
      </c>
      <c r="F530" s="9" t="str">
        <f>TEXT(tbl_Données[[#This Row],[Date]],"jjj")</f>
        <v>mer</v>
      </c>
    </row>
    <row r="531" spans="1:6" x14ac:dyDescent="0.25">
      <c r="A531" s="3">
        <v>42360</v>
      </c>
      <c r="B531" s="5" t="s">
        <v>13</v>
      </c>
      <c r="C531" s="1">
        <v>99</v>
      </c>
      <c r="D531" s="4">
        <f>IF(AND(WEEKNUM(tbl_Données[[#This Row],[Date]],21)=53,MONTH(tbl_Données[[#This Row],[Date]])=1),YEAR(tbl_Données[[#This Row],[Date]])-1,YEAR(tbl_Données[[#This Row],[Date]]))</f>
        <v>2015</v>
      </c>
      <c r="E531" s="8">
        <f>WEEKNUM(tbl_Données[[#This Row],[Date]],21)</f>
        <v>52</v>
      </c>
      <c r="F531" s="9" t="str">
        <f>TEXT(tbl_Données[[#This Row],[Date]],"jjj")</f>
        <v>mar</v>
      </c>
    </row>
    <row r="532" spans="1:6" x14ac:dyDescent="0.25">
      <c r="A532" s="3">
        <v>42611</v>
      </c>
      <c r="B532" s="5" t="s">
        <v>8</v>
      </c>
      <c r="C532" s="1">
        <v>22</v>
      </c>
      <c r="D532" s="4">
        <f>IF(AND(WEEKNUM(tbl_Données[[#This Row],[Date]],21)=53,MONTH(tbl_Données[[#This Row],[Date]])=1),YEAR(tbl_Données[[#This Row],[Date]])-1,YEAR(tbl_Données[[#This Row],[Date]]))</f>
        <v>2016</v>
      </c>
      <c r="E532" s="8">
        <f>WEEKNUM(tbl_Données[[#This Row],[Date]],21)</f>
        <v>35</v>
      </c>
      <c r="F532" s="9" t="str">
        <f>TEXT(tbl_Données[[#This Row],[Date]],"jjj")</f>
        <v>lun</v>
      </c>
    </row>
    <row r="533" spans="1:6" x14ac:dyDescent="0.25">
      <c r="A533" s="3">
        <v>42057</v>
      </c>
      <c r="B533" s="5" t="s">
        <v>9</v>
      </c>
      <c r="C533" s="1">
        <v>70</v>
      </c>
      <c r="D533" s="4">
        <f>IF(AND(WEEKNUM(tbl_Données[[#This Row],[Date]],21)=53,MONTH(tbl_Données[[#This Row],[Date]])=1),YEAR(tbl_Données[[#This Row],[Date]])-1,YEAR(tbl_Données[[#This Row],[Date]]))</f>
        <v>2015</v>
      </c>
      <c r="E533" s="8">
        <f>WEEKNUM(tbl_Données[[#This Row],[Date]],21)</f>
        <v>8</v>
      </c>
      <c r="F533" s="9" t="str">
        <f>TEXT(tbl_Données[[#This Row],[Date]],"jjj")</f>
        <v>dim</v>
      </c>
    </row>
    <row r="534" spans="1:6" x14ac:dyDescent="0.25">
      <c r="A534" s="3">
        <v>42357</v>
      </c>
      <c r="B534" s="5" t="s">
        <v>3</v>
      </c>
      <c r="C534" s="1">
        <v>13</v>
      </c>
      <c r="D534" s="4">
        <f>IF(AND(WEEKNUM(tbl_Données[[#This Row],[Date]],21)=53,MONTH(tbl_Données[[#This Row],[Date]])=1),YEAR(tbl_Données[[#This Row],[Date]])-1,YEAR(tbl_Données[[#This Row],[Date]]))</f>
        <v>2015</v>
      </c>
      <c r="E534" s="8">
        <f>WEEKNUM(tbl_Données[[#This Row],[Date]],21)</f>
        <v>51</v>
      </c>
      <c r="F534" s="9" t="str">
        <f>TEXT(tbl_Données[[#This Row],[Date]],"jjj")</f>
        <v>sam</v>
      </c>
    </row>
    <row r="535" spans="1:6" x14ac:dyDescent="0.25">
      <c r="A535" s="3">
        <v>42422</v>
      </c>
      <c r="B535" s="5" t="s">
        <v>8</v>
      </c>
      <c r="C535" s="1">
        <v>64</v>
      </c>
      <c r="D535" s="4">
        <f>IF(AND(WEEKNUM(tbl_Données[[#This Row],[Date]],21)=53,MONTH(tbl_Données[[#This Row],[Date]])=1),YEAR(tbl_Données[[#This Row],[Date]])-1,YEAR(tbl_Données[[#This Row],[Date]]))</f>
        <v>2016</v>
      </c>
      <c r="E535" s="8">
        <f>WEEKNUM(tbl_Données[[#This Row],[Date]],21)</f>
        <v>8</v>
      </c>
      <c r="F535" s="9" t="str">
        <f>TEXT(tbl_Données[[#This Row],[Date]],"jjj")</f>
        <v>lun</v>
      </c>
    </row>
    <row r="536" spans="1:6" x14ac:dyDescent="0.25">
      <c r="A536" s="3">
        <v>42183</v>
      </c>
      <c r="B536" s="5" t="s">
        <v>0</v>
      </c>
      <c r="C536" s="1">
        <v>52</v>
      </c>
      <c r="D536" s="4">
        <f>IF(AND(WEEKNUM(tbl_Données[[#This Row],[Date]],21)=53,MONTH(tbl_Données[[#This Row],[Date]])=1),YEAR(tbl_Données[[#This Row],[Date]])-1,YEAR(tbl_Données[[#This Row],[Date]]))</f>
        <v>2015</v>
      </c>
      <c r="E536" s="8">
        <f>WEEKNUM(tbl_Données[[#This Row],[Date]],21)</f>
        <v>26</v>
      </c>
      <c r="F536" s="9" t="str">
        <f>TEXT(tbl_Données[[#This Row],[Date]],"jjj")</f>
        <v>dim</v>
      </c>
    </row>
    <row r="537" spans="1:6" x14ac:dyDescent="0.25">
      <c r="A537" s="3">
        <v>42701</v>
      </c>
      <c r="B537" s="5" t="s">
        <v>15</v>
      </c>
      <c r="C537" s="1">
        <v>52</v>
      </c>
      <c r="D537" s="4">
        <f>IF(AND(WEEKNUM(tbl_Données[[#This Row],[Date]],21)=53,MONTH(tbl_Données[[#This Row],[Date]])=1),YEAR(tbl_Données[[#This Row],[Date]])-1,YEAR(tbl_Données[[#This Row],[Date]]))</f>
        <v>2016</v>
      </c>
      <c r="E537" s="8">
        <f>WEEKNUM(tbl_Données[[#This Row],[Date]],21)</f>
        <v>47</v>
      </c>
      <c r="F537" s="9" t="str">
        <f>TEXT(tbl_Données[[#This Row],[Date]],"jjj")</f>
        <v>dim</v>
      </c>
    </row>
    <row r="538" spans="1:6" x14ac:dyDescent="0.25">
      <c r="A538" s="3">
        <v>42359</v>
      </c>
      <c r="B538" s="5" t="s">
        <v>16</v>
      </c>
      <c r="C538" s="1">
        <v>73</v>
      </c>
      <c r="D538" s="4">
        <f>IF(AND(WEEKNUM(tbl_Données[[#This Row],[Date]],21)=53,MONTH(tbl_Données[[#This Row],[Date]])=1),YEAR(tbl_Données[[#This Row],[Date]])-1,YEAR(tbl_Données[[#This Row],[Date]]))</f>
        <v>2015</v>
      </c>
      <c r="E538" s="8">
        <f>WEEKNUM(tbl_Données[[#This Row],[Date]],21)</f>
        <v>52</v>
      </c>
      <c r="F538" s="9" t="str">
        <f>TEXT(tbl_Données[[#This Row],[Date]],"jjj")</f>
        <v>lun</v>
      </c>
    </row>
    <row r="539" spans="1:6" x14ac:dyDescent="0.25">
      <c r="A539" s="3">
        <v>42745</v>
      </c>
      <c r="B539" s="5" t="s">
        <v>6</v>
      </c>
      <c r="C539" s="1">
        <v>75</v>
      </c>
      <c r="D539" s="4">
        <f>IF(AND(WEEKNUM(tbl_Données[[#This Row],[Date]],21)=53,MONTH(tbl_Données[[#This Row],[Date]])=1),YEAR(tbl_Données[[#This Row],[Date]])-1,YEAR(tbl_Données[[#This Row],[Date]]))</f>
        <v>2017</v>
      </c>
      <c r="E539" s="8">
        <f>WEEKNUM(tbl_Données[[#This Row],[Date]],21)</f>
        <v>2</v>
      </c>
      <c r="F539" s="9" t="str">
        <f>TEXT(tbl_Données[[#This Row],[Date]],"jjj")</f>
        <v>mar</v>
      </c>
    </row>
    <row r="540" spans="1:6" x14ac:dyDescent="0.25">
      <c r="A540" s="3">
        <v>42399</v>
      </c>
      <c r="B540" s="5" t="s">
        <v>4</v>
      </c>
      <c r="C540" s="1">
        <v>82</v>
      </c>
      <c r="D540" s="4">
        <f>IF(AND(WEEKNUM(tbl_Données[[#This Row],[Date]],21)=53,MONTH(tbl_Données[[#This Row],[Date]])=1),YEAR(tbl_Données[[#This Row],[Date]])-1,YEAR(tbl_Données[[#This Row],[Date]]))</f>
        <v>2016</v>
      </c>
      <c r="E540" s="8">
        <f>WEEKNUM(tbl_Données[[#This Row],[Date]],21)</f>
        <v>4</v>
      </c>
      <c r="F540" s="9" t="str">
        <f>TEXT(tbl_Données[[#This Row],[Date]],"jjj")</f>
        <v>sam</v>
      </c>
    </row>
    <row r="541" spans="1:6" x14ac:dyDescent="0.25">
      <c r="A541" s="3">
        <v>42353</v>
      </c>
      <c r="B541" s="5" t="s">
        <v>7</v>
      </c>
      <c r="C541" s="1">
        <v>1</v>
      </c>
      <c r="D541" s="4">
        <f>IF(AND(WEEKNUM(tbl_Données[[#This Row],[Date]],21)=53,MONTH(tbl_Données[[#This Row],[Date]])=1),YEAR(tbl_Données[[#This Row],[Date]])-1,YEAR(tbl_Données[[#This Row],[Date]]))</f>
        <v>2015</v>
      </c>
      <c r="E541" s="8">
        <f>WEEKNUM(tbl_Données[[#This Row],[Date]],21)</f>
        <v>51</v>
      </c>
      <c r="F541" s="9" t="str">
        <f>TEXT(tbl_Données[[#This Row],[Date]],"jjj")</f>
        <v>mar</v>
      </c>
    </row>
    <row r="542" spans="1:6" x14ac:dyDescent="0.25">
      <c r="A542" s="3">
        <v>42158</v>
      </c>
      <c r="B542" s="5" t="s">
        <v>12</v>
      </c>
      <c r="C542" s="1">
        <v>13</v>
      </c>
      <c r="D542" s="4">
        <f>IF(AND(WEEKNUM(tbl_Données[[#This Row],[Date]],21)=53,MONTH(tbl_Données[[#This Row],[Date]])=1),YEAR(tbl_Données[[#This Row],[Date]])-1,YEAR(tbl_Données[[#This Row],[Date]]))</f>
        <v>2015</v>
      </c>
      <c r="E542" s="8">
        <f>WEEKNUM(tbl_Données[[#This Row],[Date]],21)</f>
        <v>23</v>
      </c>
      <c r="F542" s="9" t="str">
        <f>TEXT(tbl_Données[[#This Row],[Date]],"jjj")</f>
        <v>mer</v>
      </c>
    </row>
    <row r="543" spans="1:6" x14ac:dyDescent="0.25">
      <c r="A543" s="3">
        <v>42319</v>
      </c>
      <c r="B543" s="5" t="s">
        <v>3</v>
      </c>
      <c r="C543" s="1">
        <v>83</v>
      </c>
      <c r="D543" s="4">
        <f>IF(AND(WEEKNUM(tbl_Données[[#This Row],[Date]],21)=53,MONTH(tbl_Données[[#This Row],[Date]])=1),YEAR(tbl_Données[[#This Row],[Date]])-1,YEAR(tbl_Données[[#This Row],[Date]]))</f>
        <v>2015</v>
      </c>
      <c r="E543" s="8">
        <f>WEEKNUM(tbl_Données[[#This Row],[Date]],21)</f>
        <v>46</v>
      </c>
      <c r="F543" s="9" t="str">
        <f>TEXT(tbl_Données[[#This Row],[Date]],"jjj")</f>
        <v>mer</v>
      </c>
    </row>
    <row r="544" spans="1:6" x14ac:dyDescent="0.25">
      <c r="A544" s="3">
        <v>42742</v>
      </c>
      <c r="B544" s="5" t="s">
        <v>5</v>
      </c>
      <c r="C544" s="1">
        <v>32</v>
      </c>
      <c r="D544" s="4">
        <f>IF(AND(WEEKNUM(tbl_Données[[#This Row],[Date]],21)=53,MONTH(tbl_Données[[#This Row],[Date]])=1),YEAR(tbl_Données[[#This Row],[Date]])-1,YEAR(tbl_Données[[#This Row],[Date]]))</f>
        <v>2017</v>
      </c>
      <c r="E544" s="8">
        <f>WEEKNUM(tbl_Données[[#This Row],[Date]],21)</f>
        <v>1</v>
      </c>
      <c r="F544" s="9" t="str">
        <f>TEXT(tbl_Données[[#This Row],[Date]],"jjj")</f>
        <v>sam</v>
      </c>
    </row>
    <row r="545" spans="1:6" x14ac:dyDescent="0.25">
      <c r="A545" s="3">
        <v>42538</v>
      </c>
      <c r="B545" s="5" t="s">
        <v>16</v>
      </c>
      <c r="C545" s="1">
        <v>76</v>
      </c>
      <c r="D545" s="4">
        <f>IF(AND(WEEKNUM(tbl_Données[[#This Row],[Date]],21)=53,MONTH(tbl_Données[[#This Row],[Date]])=1),YEAR(tbl_Données[[#This Row],[Date]])-1,YEAR(tbl_Données[[#This Row],[Date]]))</f>
        <v>2016</v>
      </c>
      <c r="E545" s="8">
        <f>WEEKNUM(tbl_Données[[#This Row],[Date]],21)</f>
        <v>24</v>
      </c>
      <c r="F545" s="9" t="str">
        <f>TEXT(tbl_Données[[#This Row],[Date]],"jjj")</f>
        <v>ven</v>
      </c>
    </row>
    <row r="546" spans="1:6" x14ac:dyDescent="0.25">
      <c r="A546" s="3">
        <v>42532</v>
      </c>
      <c r="B546" s="5" t="s">
        <v>8</v>
      </c>
      <c r="C546" s="1">
        <v>7</v>
      </c>
      <c r="D546" s="4">
        <f>IF(AND(WEEKNUM(tbl_Données[[#This Row],[Date]],21)=53,MONTH(tbl_Données[[#This Row],[Date]])=1),YEAR(tbl_Données[[#This Row],[Date]])-1,YEAR(tbl_Données[[#This Row],[Date]]))</f>
        <v>2016</v>
      </c>
      <c r="E546" s="8">
        <f>WEEKNUM(tbl_Données[[#This Row],[Date]],21)</f>
        <v>23</v>
      </c>
      <c r="F546" s="9" t="str">
        <f>TEXT(tbl_Données[[#This Row],[Date]],"jjj")</f>
        <v>sam</v>
      </c>
    </row>
    <row r="547" spans="1:6" x14ac:dyDescent="0.25">
      <c r="A547" s="3">
        <v>42135</v>
      </c>
      <c r="B547" s="5" t="s">
        <v>14</v>
      </c>
      <c r="C547" s="1">
        <v>81</v>
      </c>
      <c r="D547" s="4">
        <f>IF(AND(WEEKNUM(tbl_Données[[#This Row],[Date]],21)=53,MONTH(tbl_Données[[#This Row],[Date]])=1),YEAR(tbl_Données[[#This Row],[Date]])-1,YEAR(tbl_Données[[#This Row],[Date]]))</f>
        <v>2015</v>
      </c>
      <c r="E547" s="8">
        <f>WEEKNUM(tbl_Données[[#This Row],[Date]],21)</f>
        <v>20</v>
      </c>
      <c r="F547" s="9" t="str">
        <f>TEXT(tbl_Données[[#This Row],[Date]],"jjj")</f>
        <v>lun</v>
      </c>
    </row>
    <row r="548" spans="1:6" x14ac:dyDescent="0.25">
      <c r="A548" s="3">
        <v>42131</v>
      </c>
      <c r="B548" s="5" t="s">
        <v>15</v>
      </c>
      <c r="C548" s="1">
        <v>72</v>
      </c>
      <c r="D548" s="4">
        <f>IF(AND(WEEKNUM(tbl_Données[[#This Row],[Date]],21)=53,MONTH(tbl_Données[[#This Row],[Date]])=1),YEAR(tbl_Données[[#This Row],[Date]])-1,YEAR(tbl_Données[[#This Row],[Date]]))</f>
        <v>2015</v>
      </c>
      <c r="E548" s="8">
        <f>WEEKNUM(tbl_Données[[#This Row],[Date]],21)</f>
        <v>19</v>
      </c>
      <c r="F548" s="9" t="str">
        <f>TEXT(tbl_Données[[#This Row],[Date]],"jjj")</f>
        <v>jeu</v>
      </c>
    </row>
    <row r="549" spans="1:6" x14ac:dyDescent="0.25">
      <c r="A549" s="3">
        <v>42682</v>
      </c>
      <c r="B549" s="5" t="s">
        <v>13</v>
      </c>
      <c r="C549" s="1">
        <v>58</v>
      </c>
      <c r="D549" s="4">
        <f>IF(AND(WEEKNUM(tbl_Données[[#This Row],[Date]],21)=53,MONTH(tbl_Données[[#This Row],[Date]])=1),YEAR(tbl_Données[[#This Row],[Date]])-1,YEAR(tbl_Données[[#This Row],[Date]]))</f>
        <v>2016</v>
      </c>
      <c r="E549" s="8">
        <f>WEEKNUM(tbl_Données[[#This Row],[Date]],21)</f>
        <v>45</v>
      </c>
      <c r="F549" s="9" t="str">
        <f>TEXT(tbl_Données[[#This Row],[Date]],"jjj")</f>
        <v>mar</v>
      </c>
    </row>
    <row r="550" spans="1:6" x14ac:dyDescent="0.25">
      <c r="A550" s="3">
        <v>42491</v>
      </c>
      <c r="B550" s="5" t="s">
        <v>17</v>
      </c>
      <c r="C550" s="1">
        <v>93</v>
      </c>
      <c r="D550" s="4">
        <f>IF(AND(WEEKNUM(tbl_Données[[#This Row],[Date]],21)=53,MONTH(tbl_Données[[#This Row],[Date]])=1),YEAR(tbl_Données[[#This Row],[Date]])-1,YEAR(tbl_Données[[#This Row],[Date]]))</f>
        <v>2016</v>
      </c>
      <c r="E550" s="8">
        <f>WEEKNUM(tbl_Données[[#This Row],[Date]],21)</f>
        <v>17</v>
      </c>
      <c r="F550" s="9" t="str">
        <f>TEXT(tbl_Données[[#This Row],[Date]],"jjj")</f>
        <v>dim</v>
      </c>
    </row>
    <row r="551" spans="1:6" x14ac:dyDescent="0.25">
      <c r="A551" s="3">
        <v>42450</v>
      </c>
      <c r="B551" s="5" t="s">
        <v>6</v>
      </c>
      <c r="C551" s="1">
        <v>42</v>
      </c>
      <c r="D551" s="4">
        <f>IF(AND(WEEKNUM(tbl_Données[[#This Row],[Date]],21)=53,MONTH(tbl_Données[[#This Row],[Date]])=1),YEAR(tbl_Données[[#This Row],[Date]])-1,YEAR(tbl_Données[[#This Row],[Date]]))</f>
        <v>2016</v>
      </c>
      <c r="E551" s="8">
        <f>WEEKNUM(tbl_Données[[#This Row],[Date]],21)</f>
        <v>12</v>
      </c>
      <c r="F551" s="9" t="str">
        <f>TEXT(tbl_Données[[#This Row],[Date]],"jjj")</f>
        <v>lun</v>
      </c>
    </row>
    <row r="552" spans="1:6" x14ac:dyDescent="0.25">
      <c r="A552" s="3">
        <v>42095</v>
      </c>
      <c r="B552" s="5" t="s">
        <v>4</v>
      </c>
      <c r="C552" s="1">
        <v>42</v>
      </c>
      <c r="D552" s="4">
        <f>IF(AND(WEEKNUM(tbl_Données[[#This Row],[Date]],21)=53,MONTH(tbl_Données[[#This Row],[Date]])=1),YEAR(tbl_Données[[#This Row],[Date]])-1,YEAR(tbl_Données[[#This Row],[Date]]))</f>
        <v>2015</v>
      </c>
      <c r="E552" s="8">
        <f>WEEKNUM(tbl_Données[[#This Row],[Date]],21)</f>
        <v>14</v>
      </c>
      <c r="F552" s="9" t="str">
        <f>TEXT(tbl_Données[[#This Row],[Date]],"jjj")</f>
        <v>mer</v>
      </c>
    </row>
    <row r="553" spans="1:6" x14ac:dyDescent="0.25">
      <c r="A553" s="3">
        <v>42179</v>
      </c>
      <c r="B553" s="5" t="s">
        <v>4</v>
      </c>
      <c r="C553" s="1">
        <v>32</v>
      </c>
      <c r="D553" s="4">
        <f>IF(AND(WEEKNUM(tbl_Données[[#This Row],[Date]],21)=53,MONTH(tbl_Données[[#This Row],[Date]])=1),YEAR(tbl_Données[[#This Row],[Date]])-1,YEAR(tbl_Données[[#This Row],[Date]]))</f>
        <v>2015</v>
      </c>
      <c r="E553" s="8">
        <f>WEEKNUM(tbl_Données[[#This Row],[Date]],21)</f>
        <v>26</v>
      </c>
      <c r="F553" s="9" t="str">
        <f>TEXT(tbl_Données[[#This Row],[Date]],"jjj")</f>
        <v>mer</v>
      </c>
    </row>
    <row r="554" spans="1:6" x14ac:dyDescent="0.25">
      <c r="A554" s="3">
        <v>42572</v>
      </c>
      <c r="B554" s="5" t="s">
        <v>14</v>
      </c>
      <c r="C554" s="1">
        <v>68</v>
      </c>
      <c r="D554" s="4">
        <f>IF(AND(WEEKNUM(tbl_Données[[#This Row],[Date]],21)=53,MONTH(tbl_Données[[#This Row],[Date]])=1),YEAR(tbl_Données[[#This Row],[Date]])-1,YEAR(tbl_Données[[#This Row],[Date]]))</f>
        <v>2016</v>
      </c>
      <c r="E554" s="8">
        <f>WEEKNUM(tbl_Données[[#This Row],[Date]],21)</f>
        <v>29</v>
      </c>
      <c r="F554" s="9" t="str">
        <f>TEXT(tbl_Données[[#This Row],[Date]],"jjj")</f>
        <v>jeu</v>
      </c>
    </row>
    <row r="555" spans="1:6" x14ac:dyDescent="0.25">
      <c r="A555" s="3">
        <v>42496</v>
      </c>
      <c r="B555" s="5" t="s">
        <v>15</v>
      </c>
      <c r="C555" s="1">
        <v>96</v>
      </c>
      <c r="D555" s="4">
        <f>IF(AND(WEEKNUM(tbl_Données[[#This Row],[Date]],21)=53,MONTH(tbl_Données[[#This Row],[Date]])=1),YEAR(tbl_Données[[#This Row],[Date]])-1,YEAR(tbl_Données[[#This Row],[Date]]))</f>
        <v>2016</v>
      </c>
      <c r="E555" s="8">
        <f>WEEKNUM(tbl_Données[[#This Row],[Date]],21)</f>
        <v>18</v>
      </c>
      <c r="F555" s="9" t="str">
        <f>TEXT(tbl_Données[[#This Row],[Date]],"jjj")</f>
        <v>ven</v>
      </c>
    </row>
    <row r="556" spans="1:6" x14ac:dyDescent="0.25">
      <c r="A556" s="3">
        <v>42274</v>
      </c>
      <c r="B556" s="5" t="s">
        <v>0</v>
      </c>
      <c r="C556" s="1">
        <v>18</v>
      </c>
      <c r="D556" s="4">
        <f>IF(AND(WEEKNUM(tbl_Données[[#This Row],[Date]],21)=53,MONTH(tbl_Données[[#This Row],[Date]])=1),YEAR(tbl_Données[[#This Row],[Date]])-1,YEAR(tbl_Données[[#This Row],[Date]]))</f>
        <v>2015</v>
      </c>
      <c r="E556" s="8">
        <f>WEEKNUM(tbl_Données[[#This Row],[Date]],21)</f>
        <v>39</v>
      </c>
      <c r="F556" s="9" t="str">
        <f>TEXT(tbl_Données[[#This Row],[Date]],"jjj")</f>
        <v>dim</v>
      </c>
    </row>
    <row r="557" spans="1:6" x14ac:dyDescent="0.25">
      <c r="A557" s="3">
        <v>42441</v>
      </c>
      <c r="B557" s="5" t="s">
        <v>15</v>
      </c>
      <c r="C557" s="1">
        <v>62</v>
      </c>
      <c r="D557" s="4">
        <f>IF(AND(WEEKNUM(tbl_Données[[#This Row],[Date]],21)=53,MONTH(tbl_Données[[#This Row],[Date]])=1),YEAR(tbl_Données[[#This Row],[Date]])-1,YEAR(tbl_Données[[#This Row],[Date]]))</f>
        <v>2016</v>
      </c>
      <c r="E557" s="8">
        <f>WEEKNUM(tbl_Données[[#This Row],[Date]],21)</f>
        <v>10</v>
      </c>
      <c r="F557" s="9" t="str">
        <f>TEXT(tbl_Données[[#This Row],[Date]],"jjj")</f>
        <v>sam</v>
      </c>
    </row>
    <row r="558" spans="1:6" x14ac:dyDescent="0.25">
      <c r="A558" s="3">
        <v>42308</v>
      </c>
      <c r="B558" s="5" t="s">
        <v>7</v>
      </c>
      <c r="C558" s="1">
        <v>98</v>
      </c>
      <c r="D558" s="4">
        <f>IF(AND(WEEKNUM(tbl_Données[[#This Row],[Date]],21)=53,MONTH(tbl_Données[[#This Row],[Date]])=1),YEAR(tbl_Données[[#This Row],[Date]])-1,YEAR(tbl_Données[[#This Row],[Date]]))</f>
        <v>2015</v>
      </c>
      <c r="E558" s="8">
        <f>WEEKNUM(tbl_Données[[#This Row],[Date]],21)</f>
        <v>44</v>
      </c>
      <c r="F558" s="9" t="str">
        <f>TEXT(tbl_Données[[#This Row],[Date]],"jjj")</f>
        <v>sam</v>
      </c>
    </row>
    <row r="559" spans="1:6" x14ac:dyDescent="0.25">
      <c r="A559" s="3">
        <v>42347</v>
      </c>
      <c r="B559" s="5" t="s">
        <v>10</v>
      </c>
      <c r="C559" s="1">
        <v>56</v>
      </c>
      <c r="D559" s="4">
        <f>IF(AND(WEEKNUM(tbl_Données[[#This Row],[Date]],21)=53,MONTH(tbl_Données[[#This Row],[Date]])=1),YEAR(tbl_Données[[#This Row],[Date]])-1,YEAR(tbl_Données[[#This Row],[Date]]))</f>
        <v>2015</v>
      </c>
      <c r="E559" s="8">
        <f>WEEKNUM(tbl_Données[[#This Row],[Date]],21)</f>
        <v>50</v>
      </c>
      <c r="F559" s="9" t="str">
        <f>TEXT(tbl_Données[[#This Row],[Date]],"jjj")</f>
        <v>mer</v>
      </c>
    </row>
    <row r="560" spans="1:6" x14ac:dyDescent="0.25">
      <c r="A560" s="3">
        <v>42773</v>
      </c>
      <c r="B560" s="5" t="s">
        <v>0</v>
      </c>
      <c r="C560" s="1">
        <v>67</v>
      </c>
      <c r="D560" s="4">
        <f>IF(AND(WEEKNUM(tbl_Données[[#This Row],[Date]],21)=53,MONTH(tbl_Données[[#This Row],[Date]])=1),YEAR(tbl_Données[[#This Row],[Date]])-1,YEAR(tbl_Données[[#This Row],[Date]]))</f>
        <v>2017</v>
      </c>
      <c r="E560" s="8">
        <f>WEEKNUM(tbl_Données[[#This Row],[Date]],21)</f>
        <v>6</v>
      </c>
      <c r="F560" s="9" t="str">
        <f>TEXT(tbl_Données[[#This Row],[Date]],"jjj")</f>
        <v>mar</v>
      </c>
    </row>
    <row r="561" spans="1:6" x14ac:dyDescent="0.25">
      <c r="A561" s="3">
        <v>42598</v>
      </c>
      <c r="B561" s="5" t="s">
        <v>17</v>
      </c>
      <c r="C561" s="1">
        <v>35</v>
      </c>
      <c r="D561" s="4">
        <f>IF(AND(WEEKNUM(tbl_Données[[#This Row],[Date]],21)=53,MONTH(tbl_Données[[#This Row],[Date]])=1),YEAR(tbl_Données[[#This Row],[Date]])-1,YEAR(tbl_Données[[#This Row],[Date]]))</f>
        <v>2016</v>
      </c>
      <c r="E561" s="8">
        <f>WEEKNUM(tbl_Données[[#This Row],[Date]],21)</f>
        <v>33</v>
      </c>
      <c r="F561" s="9" t="str">
        <f>TEXT(tbl_Données[[#This Row],[Date]],"jjj")</f>
        <v>mar</v>
      </c>
    </row>
    <row r="562" spans="1:6" x14ac:dyDescent="0.25">
      <c r="A562" s="3">
        <v>42026</v>
      </c>
      <c r="B562" s="5" t="s">
        <v>8</v>
      </c>
      <c r="C562" s="1">
        <v>30</v>
      </c>
      <c r="D562" s="4">
        <f>IF(AND(WEEKNUM(tbl_Données[[#This Row],[Date]],21)=53,MONTH(tbl_Données[[#This Row],[Date]])=1),YEAR(tbl_Données[[#This Row],[Date]])-1,YEAR(tbl_Données[[#This Row],[Date]]))</f>
        <v>2015</v>
      </c>
      <c r="E562" s="8">
        <f>WEEKNUM(tbl_Données[[#This Row],[Date]],21)</f>
        <v>4</v>
      </c>
      <c r="F562" s="9" t="str">
        <f>TEXT(tbl_Données[[#This Row],[Date]],"jjj")</f>
        <v>jeu</v>
      </c>
    </row>
    <row r="563" spans="1:6" x14ac:dyDescent="0.25">
      <c r="A563" s="3">
        <v>42258</v>
      </c>
      <c r="B563" s="5" t="s">
        <v>11</v>
      </c>
      <c r="C563" s="1">
        <v>25</v>
      </c>
      <c r="D563" s="4">
        <f>IF(AND(WEEKNUM(tbl_Données[[#This Row],[Date]],21)=53,MONTH(tbl_Données[[#This Row],[Date]])=1),YEAR(tbl_Données[[#This Row],[Date]])-1,YEAR(tbl_Données[[#This Row],[Date]]))</f>
        <v>2015</v>
      </c>
      <c r="E563" s="8">
        <f>WEEKNUM(tbl_Données[[#This Row],[Date]],21)</f>
        <v>37</v>
      </c>
      <c r="F563" s="9" t="str">
        <f>TEXT(tbl_Données[[#This Row],[Date]],"jjj")</f>
        <v>ven</v>
      </c>
    </row>
    <row r="564" spans="1:6" x14ac:dyDescent="0.25">
      <c r="A564" s="3">
        <v>42235</v>
      </c>
      <c r="B564" s="5" t="s">
        <v>1</v>
      </c>
      <c r="C564" s="1">
        <v>91</v>
      </c>
      <c r="D564" s="4">
        <f>IF(AND(WEEKNUM(tbl_Données[[#This Row],[Date]],21)=53,MONTH(tbl_Données[[#This Row],[Date]])=1),YEAR(tbl_Données[[#This Row],[Date]])-1,YEAR(tbl_Données[[#This Row],[Date]]))</f>
        <v>2015</v>
      </c>
      <c r="E564" s="8">
        <f>WEEKNUM(tbl_Données[[#This Row],[Date]],21)</f>
        <v>34</v>
      </c>
      <c r="F564" s="9" t="str">
        <f>TEXT(tbl_Données[[#This Row],[Date]],"jjj")</f>
        <v>mer</v>
      </c>
    </row>
    <row r="565" spans="1:6" x14ac:dyDescent="0.25">
      <c r="A565" s="3">
        <v>42124</v>
      </c>
      <c r="B565" s="5" t="s">
        <v>13</v>
      </c>
      <c r="C565" s="1">
        <v>43</v>
      </c>
      <c r="D565" s="4">
        <f>IF(AND(WEEKNUM(tbl_Données[[#This Row],[Date]],21)=53,MONTH(tbl_Données[[#This Row],[Date]])=1),YEAR(tbl_Données[[#This Row],[Date]])-1,YEAR(tbl_Données[[#This Row],[Date]]))</f>
        <v>2015</v>
      </c>
      <c r="E565" s="8">
        <f>WEEKNUM(tbl_Données[[#This Row],[Date]],21)</f>
        <v>18</v>
      </c>
      <c r="F565" s="9" t="str">
        <f>TEXT(tbl_Données[[#This Row],[Date]],"jjj")</f>
        <v>jeu</v>
      </c>
    </row>
    <row r="566" spans="1:6" x14ac:dyDescent="0.25">
      <c r="A566" s="3">
        <v>42669</v>
      </c>
      <c r="B566" s="5" t="s">
        <v>12</v>
      </c>
      <c r="C566" s="1">
        <v>89</v>
      </c>
      <c r="D566" s="4">
        <f>IF(AND(WEEKNUM(tbl_Données[[#This Row],[Date]],21)=53,MONTH(tbl_Données[[#This Row],[Date]])=1),YEAR(tbl_Données[[#This Row],[Date]])-1,YEAR(tbl_Données[[#This Row],[Date]]))</f>
        <v>2016</v>
      </c>
      <c r="E566" s="8">
        <f>WEEKNUM(tbl_Données[[#This Row],[Date]],21)</f>
        <v>43</v>
      </c>
      <c r="F566" s="9" t="str">
        <f>TEXT(tbl_Données[[#This Row],[Date]],"jjj")</f>
        <v>mer</v>
      </c>
    </row>
    <row r="567" spans="1:6" x14ac:dyDescent="0.25">
      <c r="A567" s="3">
        <v>42124</v>
      </c>
      <c r="B567" s="5" t="s">
        <v>6</v>
      </c>
      <c r="C567" s="1">
        <v>57</v>
      </c>
      <c r="D567" s="4">
        <f>IF(AND(WEEKNUM(tbl_Données[[#This Row],[Date]],21)=53,MONTH(tbl_Données[[#This Row],[Date]])=1),YEAR(tbl_Données[[#This Row],[Date]])-1,YEAR(tbl_Données[[#This Row],[Date]]))</f>
        <v>2015</v>
      </c>
      <c r="E567" s="8">
        <f>WEEKNUM(tbl_Données[[#This Row],[Date]],21)</f>
        <v>18</v>
      </c>
      <c r="F567" s="9" t="str">
        <f>TEXT(tbl_Données[[#This Row],[Date]],"jjj")</f>
        <v>jeu</v>
      </c>
    </row>
    <row r="568" spans="1:6" x14ac:dyDescent="0.25">
      <c r="A568" s="3">
        <v>42279</v>
      </c>
      <c r="B568" s="5" t="s">
        <v>7</v>
      </c>
      <c r="C568" s="1">
        <v>41</v>
      </c>
      <c r="D568" s="4">
        <f>IF(AND(WEEKNUM(tbl_Données[[#This Row],[Date]],21)=53,MONTH(tbl_Données[[#This Row],[Date]])=1),YEAR(tbl_Données[[#This Row],[Date]])-1,YEAR(tbl_Données[[#This Row],[Date]]))</f>
        <v>2015</v>
      </c>
      <c r="E568" s="8">
        <f>WEEKNUM(tbl_Données[[#This Row],[Date]],21)</f>
        <v>40</v>
      </c>
      <c r="F568" s="9" t="str">
        <f>TEXT(tbl_Données[[#This Row],[Date]],"jjj")</f>
        <v>ven</v>
      </c>
    </row>
    <row r="569" spans="1:6" x14ac:dyDescent="0.25">
      <c r="A569" s="3">
        <v>42653</v>
      </c>
      <c r="B569" s="5" t="s">
        <v>18</v>
      </c>
      <c r="C569" s="1">
        <v>87</v>
      </c>
      <c r="D569" s="4">
        <f>IF(AND(WEEKNUM(tbl_Données[[#This Row],[Date]],21)=53,MONTH(tbl_Données[[#This Row],[Date]])=1),YEAR(tbl_Données[[#This Row],[Date]])-1,YEAR(tbl_Données[[#This Row],[Date]]))</f>
        <v>2016</v>
      </c>
      <c r="E569" s="8">
        <f>WEEKNUM(tbl_Données[[#This Row],[Date]],21)</f>
        <v>41</v>
      </c>
      <c r="F569" s="9" t="str">
        <f>TEXT(tbl_Données[[#This Row],[Date]],"jjj")</f>
        <v>lun</v>
      </c>
    </row>
    <row r="570" spans="1:6" x14ac:dyDescent="0.25">
      <c r="A570" s="3">
        <v>42280</v>
      </c>
      <c r="B570" s="5" t="s">
        <v>17</v>
      </c>
      <c r="C570" s="1">
        <v>98</v>
      </c>
      <c r="D570" s="4">
        <f>IF(AND(WEEKNUM(tbl_Données[[#This Row],[Date]],21)=53,MONTH(tbl_Données[[#This Row],[Date]])=1),YEAR(tbl_Données[[#This Row],[Date]])-1,YEAR(tbl_Données[[#This Row],[Date]]))</f>
        <v>2015</v>
      </c>
      <c r="E570" s="8">
        <f>WEEKNUM(tbl_Données[[#This Row],[Date]],21)</f>
        <v>40</v>
      </c>
      <c r="F570" s="9" t="str">
        <f>TEXT(tbl_Données[[#This Row],[Date]],"jjj")</f>
        <v>sam</v>
      </c>
    </row>
    <row r="571" spans="1:6" x14ac:dyDescent="0.25">
      <c r="A571" s="3">
        <v>42202</v>
      </c>
      <c r="B571" s="5" t="s">
        <v>13</v>
      </c>
      <c r="C571" s="1">
        <v>31</v>
      </c>
      <c r="D571" s="4">
        <f>IF(AND(WEEKNUM(tbl_Données[[#This Row],[Date]],21)=53,MONTH(tbl_Données[[#This Row],[Date]])=1),YEAR(tbl_Données[[#This Row],[Date]])-1,YEAR(tbl_Données[[#This Row],[Date]]))</f>
        <v>2015</v>
      </c>
      <c r="E571" s="8">
        <f>WEEKNUM(tbl_Données[[#This Row],[Date]],21)</f>
        <v>29</v>
      </c>
      <c r="F571" s="9" t="str">
        <f>TEXT(tbl_Données[[#This Row],[Date]],"jjj")</f>
        <v>ven</v>
      </c>
    </row>
    <row r="572" spans="1:6" x14ac:dyDescent="0.25">
      <c r="A572" s="3">
        <v>42021</v>
      </c>
      <c r="B572" s="5" t="s">
        <v>4</v>
      </c>
      <c r="C572" s="1">
        <v>2</v>
      </c>
      <c r="D572" s="4">
        <f>IF(AND(WEEKNUM(tbl_Données[[#This Row],[Date]],21)=53,MONTH(tbl_Données[[#This Row],[Date]])=1),YEAR(tbl_Données[[#This Row],[Date]])-1,YEAR(tbl_Données[[#This Row],[Date]]))</f>
        <v>2015</v>
      </c>
      <c r="E572" s="8">
        <f>WEEKNUM(tbl_Données[[#This Row],[Date]],21)</f>
        <v>3</v>
      </c>
      <c r="F572" s="9" t="str">
        <f>TEXT(tbl_Données[[#This Row],[Date]],"jjj")</f>
        <v>sam</v>
      </c>
    </row>
    <row r="573" spans="1:6" x14ac:dyDescent="0.25">
      <c r="A573" s="3">
        <v>42508</v>
      </c>
      <c r="B573" s="5" t="s">
        <v>3</v>
      </c>
      <c r="C573" s="1">
        <v>11</v>
      </c>
      <c r="D573" s="4">
        <f>IF(AND(WEEKNUM(tbl_Données[[#This Row],[Date]],21)=53,MONTH(tbl_Données[[#This Row],[Date]])=1),YEAR(tbl_Données[[#This Row],[Date]])-1,YEAR(tbl_Données[[#This Row],[Date]]))</f>
        <v>2016</v>
      </c>
      <c r="E573" s="8">
        <f>WEEKNUM(tbl_Données[[#This Row],[Date]],21)</f>
        <v>20</v>
      </c>
      <c r="F573" s="9" t="str">
        <f>TEXT(tbl_Données[[#This Row],[Date]],"jjj")</f>
        <v>mer</v>
      </c>
    </row>
    <row r="574" spans="1:6" x14ac:dyDescent="0.25">
      <c r="A574" s="3">
        <v>42394</v>
      </c>
      <c r="B574" s="5" t="s">
        <v>11</v>
      </c>
      <c r="C574" s="1">
        <v>52</v>
      </c>
      <c r="D574" s="4">
        <f>IF(AND(WEEKNUM(tbl_Données[[#This Row],[Date]],21)=53,MONTH(tbl_Données[[#This Row],[Date]])=1),YEAR(tbl_Données[[#This Row],[Date]])-1,YEAR(tbl_Données[[#This Row],[Date]]))</f>
        <v>2016</v>
      </c>
      <c r="E574" s="8">
        <f>WEEKNUM(tbl_Données[[#This Row],[Date]],21)</f>
        <v>4</v>
      </c>
      <c r="F574" s="9" t="str">
        <f>TEXT(tbl_Données[[#This Row],[Date]],"jjj")</f>
        <v>lun</v>
      </c>
    </row>
    <row r="575" spans="1:6" x14ac:dyDescent="0.25">
      <c r="A575" s="3">
        <v>42628</v>
      </c>
      <c r="B575" s="5" t="s">
        <v>10</v>
      </c>
      <c r="C575" s="1">
        <v>59</v>
      </c>
      <c r="D575" s="4">
        <f>IF(AND(WEEKNUM(tbl_Données[[#This Row],[Date]],21)=53,MONTH(tbl_Données[[#This Row],[Date]])=1),YEAR(tbl_Données[[#This Row],[Date]])-1,YEAR(tbl_Données[[#This Row],[Date]]))</f>
        <v>2016</v>
      </c>
      <c r="E575" s="8">
        <f>WEEKNUM(tbl_Données[[#This Row],[Date]],21)</f>
        <v>37</v>
      </c>
      <c r="F575" s="9" t="str">
        <f>TEXT(tbl_Données[[#This Row],[Date]],"jjj")</f>
        <v>jeu</v>
      </c>
    </row>
    <row r="576" spans="1:6" x14ac:dyDescent="0.25">
      <c r="A576" s="3">
        <v>42269</v>
      </c>
      <c r="B576" s="5" t="s">
        <v>6</v>
      </c>
      <c r="C576" s="1">
        <v>16</v>
      </c>
      <c r="D576" s="4">
        <f>IF(AND(WEEKNUM(tbl_Données[[#This Row],[Date]],21)=53,MONTH(tbl_Données[[#This Row],[Date]])=1),YEAR(tbl_Données[[#This Row],[Date]])-1,YEAR(tbl_Données[[#This Row],[Date]]))</f>
        <v>2015</v>
      </c>
      <c r="E576" s="8">
        <f>WEEKNUM(tbl_Données[[#This Row],[Date]],21)</f>
        <v>39</v>
      </c>
      <c r="F576" s="9" t="str">
        <f>TEXT(tbl_Données[[#This Row],[Date]],"jjj")</f>
        <v>mar</v>
      </c>
    </row>
    <row r="577" spans="1:6" x14ac:dyDescent="0.25">
      <c r="A577" s="3">
        <v>42291</v>
      </c>
      <c r="B577" s="5" t="s">
        <v>9</v>
      </c>
      <c r="C577" s="1">
        <v>55</v>
      </c>
      <c r="D577" s="4">
        <f>IF(AND(WEEKNUM(tbl_Données[[#This Row],[Date]],21)=53,MONTH(tbl_Données[[#This Row],[Date]])=1),YEAR(tbl_Données[[#This Row],[Date]])-1,YEAR(tbl_Données[[#This Row],[Date]]))</f>
        <v>2015</v>
      </c>
      <c r="E577" s="8">
        <f>WEEKNUM(tbl_Données[[#This Row],[Date]],21)</f>
        <v>42</v>
      </c>
      <c r="F577" s="9" t="str">
        <f>TEXT(tbl_Données[[#This Row],[Date]],"jjj")</f>
        <v>mer</v>
      </c>
    </row>
    <row r="578" spans="1:6" x14ac:dyDescent="0.25">
      <c r="A578" s="3">
        <v>42117</v>
      </c>
      <c r="B578" s="5" t="s">
        <v>19</v>
      </c>
      <c r="C578" s="1">
        <v>16</v>
      </c>
      <c r="D578" s="4">
        <f>IF(AND(WEEKNUM(tbl_Données[[#This Row],[Date]],21)=53,MONTH(tbl_Données[[#This Row],[Date]])=1),YEAR(tbl_Données[[#This Row],[Date]])-1,YEAR(tbl_Données[[#This Row],[Date]]))</f>
        <v>2015</v>
      </c>
      <c r="E578" s="8">
        <f>WEEKNUM(tbl_Données[[#This Row],[Date]],21)</f>
        <v>17</v>
      </c>
      <c r="F578" s="9" t="str">
        <f>TEXT(tbl_Données[[#This Row],[Date]],"jjj")</f>
        <v>jeu</v>
      </c>
    </row>
    <row r="579" spans="1:6" x14ac:dyDescent="0.25">
      <c r="A579" s="3">
        <v>42724</v>
      </c>
      <c r="B579" s="5" t="s">
        <v>2</v>
      </c>
      <c r="C579" s="1">
        <v>60</v>
      </c>
      <c r="D579" s="4">
        <f>IF(AND(WEEKNUM(tbl_Données[[#This Row],[Date]],21)=53,MONTH(tbl_Données[[#This Row],[Date]])=1),YEAR(tbl_Données[[#This Row],[Date]])-1,YEAR(tbl_Données[[#This Row],[Date]]))</f>
        <v>2016</v>
      </c>
      <c r="E579" s="8">
        <f>WEEKNUM(tbl_Données[[#This Row],[Date]],21)</f>
        <v>51</v>
      </c>
      <c r="F579" s="9" t="str">
        <f>TEXT(tbl_Données[[#This Row],[Date]],"jjj")</f>
        <v>mar</v>
      </c>
    </row>
    <row r="580" spans="1:6" x14ac:dyDescent="0.25">
      <c r="A580" s="3">
        <v>42063</v>
      </c>
      <c r="B580" s="5" t="s">
        <v>14</v>
      </c>
      <c r="C580" s="1">
        <v>52</v>
      </c>
      <c r="D580" s="4">
        <f>IF(AND(WEEKNUM(tbl_Données[[#This Row],[Date]],21)=53,MONTH(tbl_Données[[#This Row],[Date]])=1),YEAR(tbl_Données[[#This Row],[Date]])-1,YEAR(tbl_Données[[#This Row],[Date]]))</f>
        <v>2015</v>
      </c>
      <c r="E580" s="8">
        <f>WEEKNUM(tbl_Données[[#This Row],[Date]],21)</f>
        <v>9</v>
      </c>
      <c r="F580" s="9" t="str">
        <f>TEXT(tbl_Données[[#This Row],[Date]],"jjj")</f>
        <v>sam</v>
      </c>
    </row>
    <row r="581" spans="1:6" x14ac:dyDescent="0.25">
      <c r="A581" s="3">
        <v>42739</v>
      </c>
      <c r="B581" s="5" t="s">
        <v>0</v>
      </c>
      <c r="C581" s="1">
        <v>98</v>
      </c>
      <c r="D581" s="4">
        <f>IF(AND(WEEKNUM(tbl_Données[[#This Row],[Date]],21)=53,MONTH(tbl_Données[[#This Row],[Date]])=1),YEAR(tbl_Données[[#This Row],[Date]])-1,YEAR(tbl_Données[[#This Row],[Date]]))</f>
        <v>2017</v>
      </c>
      <c r="E581" s="8">
        <f>WEEKNUM(tbl_Données[[#This Row],[Date]],21)</f>
        <v>1</v>
      </c>
      <c r="F581" s="9" t="str">
        <f>TEXT(tbl_Données[[#This Row],[Date]],"jjj")</f>
        <v>mer</v>
      </c>
    </row>
    <row r="582" spans="1:6" x14ac:dyDescent="0.25">
      <c r="A582" s="3">
        <v>42728</v>
      </c>
      <c r="B582" s="5" t="s">
        <v>8</v>
      </c>
      <c r="C582" s="1">
        <v>5</v>
      </c>
      <c r="D582" s="4">
        <f>IF(AND(WEEKNUM(tbl_Données[[#This Row],[Date]],21)=53,MONTH(tbl_Données[[#This Row],[Date]])=1),YEAR(tbl_Données[[#This Row],[Date]])-1,YEAR(tbl_Données[[#This Row],[Date]]))</f>
        <v>2016</v>
      </c>
      <c r="E582" s="8">
        <f>WEEKNUM(tbl_Données[[#This Row],[Date]],21)</f>
        <v>51</v>
      </c>
      <c r="F582" s="9" t="str">
        <f>TEXT(tbl_Données[[#This Row],[Date]],"jjj")</f>
        <v>sam</v>
      </c>
    </row>
    <row r="583" spans="1:6" x14ac:dyDescent="0.25">
      <c r="A583" s="3">
        <v>42167</v>
      </c>
      <c r="B583" s="5" t="s">
        <v>0</v>
      </c>
      <c r="C583" s="1">
        <v>94</v>
      </c>
      <c r="D583" s="4">
        <f>IF(AND(WEEKNUM(tbl_Données[[#This Row],[Date]],21)=53,MONTH(tbl_Données[[#This Row],[Date]])=1),YEAR(tbl_Données[[#This Row],[Date]])-1,YEAR(tbl_Données[[#This Row],[Date]]))</f>
        <v>2015</v>
      </c>
      <c r="E583" s="8">
        <f>WEEKNUM(tbl_Données[[#This Row],[Date]],21)</f>
        <v>24</v>
      </c>
      <c r="F583" s="9" t="str">
        <f>TEXT(tbl_Données[[#This Row],[Date]],"jjj")</f>
        <v>ven</v>
      </c>
    </row>
    <row r="584" spans="1:6" x14ac:dyDescent="0.25">
      <c r="A584" s="3">
        <v>42526</v>
      </c>
      <c r="B584" s="5" t="s">
        <v>16</v>
      </c>
      <c r="C584" s="1">
        <v>65</v>
      </c>
      <c r="D584" s="4">
        <f>IF(AND(WEEKNUM(tbl_Données[[#This Row],[Date]],21)=53,MONTH(tbl_Données[[#This Row],[Date]])=1),YEAR(tbl_Données[[#This Row],[Date]])-1,YEAR(tbl_Données[[#This Row],[Date]]))</f>
        <v>2016</v>
      </c>
      <c r="E584" s="8">
        <f>WEEKNUM(tbl_Données[[#This Row],[Date]],21)</f>
        <v>22</v>
      </c>
      <c r="F584" s="9" t="str">
        <f>TEXT(tbl_Données[[#This Row],[Date]],"jjj")</f>
        <v>dim</v>
      </c>
    </row>
    <row r="585" spans="1:6" x14ac:dyDescent="0.25">
      <c r="A585" s="3">
        <v>42375</v>
      </c>
      <c r="B585" s="5" t="s">
        <v>2</v>
      </c>
      <c r="C585" s="1">
        <v>97</v>
      </c>
      <c r="D585" s="4">
        <f>IF(AND(WEEKNUM(tbl_Données[[#This Row],[Date]],21)=53,MONTH(tbl_Données[[#This Row],[Date]])=1),YEAR(tbl_Données[[#This Row],[Date]])-1,YEAR(tbl_Données[[#This Row],[Date]]))</f>
        <v>2016</v>
      </c>
      <c r="E585" s="8">
        <f>WEEKNUM(tbl_Données[[#This Row],[Date]],21)</f>
        <v>1</v>
      </c>
      <c r="F585" s="9" t="str">
        <f>TEXT(tbl_Données[[#This Row],[Date]],"jjj")</f>
        <v>mer</v>
      </c>
    </row>
    <row r="586" spans="1:6" x14ac:dyDescent="0.25">
      <c r="A586" s="3">
        <v>42477</v>
      </c>
      <c r="B586" s="5" t="s">
        <v>9</v>
      </c>
      <c r="C586" s="1">
        <v>44</v>
      </c>
      <c r="D586" s="4">
        <f>IF(AND(WEEKNUM(tbl_Données[[#This Row],[Date]],21)=53,MONTH(tbl_Données[[#This Row],[Date]])=1),YEAR(tbl_Données[[#This Row],[Date]])-1,YEAR(tbl_Données[[#This Row],[Date]]))</f>
        <v>2016</v>
      </c>
      <c r="E586" s="8">
        <f>WEEKNUM(tbl_Données[[#This Row],[Date]],21)</f>
        <v>15</v>
      </c>
      <c r="F586" s="9" t="str">
        <f>TEXT(tbl_Données[[#This Row],[Date]],"jjj")</f>
        <v>dim</v>
      </c>
    </row>
    <row r="587" spans="1:6" x14ac:dyDescent="0.25">
      <c r="A587" s="3">
        <v>42766</v>
      </c>
      <c r="B587" s="5" t="s">
        <v>17</v>
      </c>
      <c r="C587" s="1">
        <v>22</v>
      </c>
      <c r="D587" s="4">
        <f>IF(AND(WEEKNUM(tbl_Données[[#This Row],[Date]],21)=53,MONTH(tbl_Données[[#This Row],[Date]])=1),YEAR(tbl_Données[[#This Row],[Date]])-1,YEAR(tbl_Données[[#This Row],[Date]]))</f>
        <v>2017</v>
      </c>
      <c r="E587" s="8">
        <f>WEEKNUM(tbl_Données[[#This Row],[Date]],21)</f>
        <v>5</v>
      </c>
      <c r="F587" s="9" t="str">
        <f>TEXT(tbl_Données[[#This Row],[Date]],"jjj")</f>
        <v>mar</v>
      </c>
    </row>
    <row r="588" spans="1:6" x14ac:dyDescent="0.25">
      <c r="A588" s="3">
        <v>42444</v>
      </c>
      <c r="B588" s="5" t="s">
        <v>4</v>
      </c>
      <c r="C588" s="1">
        <v>79</v>
      </c>
      <c r="D588" s="4">
        <f>IF(AND(WEEKNUM(tbl_Données[[#This Row],[Date]],21)=53,MONTH(tbl_Données[[#This Row],[Date]])=1),YEAR(tbl_Données[[#This Row],[Date]])-1,YEAR(tbl_Données[[#This Row],[Date]]))</f>
        <v>2016</v>
      </c>
      <c r="E588" s="8">
        <f>WEEKNUM(tbl_Données[[#This Row],[Date]],21)</f>
        <v>11</v>
      </c>
      <c r="F588" s="9" t="str">
        <f>TEXT(tbl_Données[[#This Row],[Date]],"jjj")</f>
        <v>mar</v>
      </c>
    </row>
    <row r="589" spans="1:6" x14ac:dyDescent="0.25">
      <c r="A589" s="3">
        <v>42436</v>
      </c>
      <c r="B589" s="5" t="s">
        <v>0</v>
      </c>
      <c r="C589" s="1">
        <v>95</v>
      </c>
      <c r="D589" s="4">
        <f>IF(AND(WEEKNUM(tbl_Données[[#This Row],[Date]],21)=53,MONTH(tbl_Données[[#This Row],[Date]])=1),YEAR(tbl_Données[[#This Row],[Date]])-1,YEAR(tbl_Données[[#This Row],[Date]]))</f>
        <v>2016</v>
      </c>
      <c r="E589" s="8">
        <f>WEEKNUM(tbl_Données[[#This Row],[Date]],21)</f>
        <v>10</v>
      </c>
      <c r="F589" s="9" t="str">
        <f>TEXT(tbl_Données[[#This Row],[Date]],"jjj")</f>
        <v>lun</v>
      </c>
    </row>
    <row r="590" spans="1:6" x14ac:dyDescent="0.25">
      <c r="A590" s="3">
        <v>42058</v>
      </c>
      <c r="B590" s="5" t="s">
        <v>14</v>
      </c>
      <c r="C590" s="1">
        <v>58</v>
      </c>
      <c r="D590" s="4">
        <f>IF(AND(WEEKNUM(tbl_Données[[#This Row],[Date]],21)=53,MONTH(tbl_Données[[#This Row],[Date]])=1),YEAR(tbl_Données[[#This Row],[Date]])-1,YEAR(tbl_Données[[#This Row],[Date]]))</f>
        <v>2015</v>
      </c>
      <c r="E590" s="8">
        <f>WEEKNUM(tbl_Données[[#This Row],[Date]],21)</f>
        <v>9</v>
      </c>
      <c r="F590" s="9" t="str">
        <f>TEXT(tbl_Données[[#This Row],[Date]],"jjj")</f>
        <v>lun</v>
      </c>
    </row>
    <row r="591" spans="1:6" x14ac:dyDescent="0.25">
      <c r="A591" s="3">
        <v>42050</v>
      </c>
      <c r="B591" s="5" t="s">
        <v>17</v>
      </c>
      <c r="C591" s="1">
        <v>95</v>
      </c>
      <c r="D591" s="4">
        <f>IF(AND(WEEKNUM(tbl_Données[[#This Row],[Date]],21)=53,MONTH(tbl_Données[[#This Row],[Date]])=1),YEAR(tbl_Données[[#This Row],[Date]])-1,YEAR(tbl_Données[[#This Row],[Date]]))</f>
        <v>2015</v>
      </c>
      <c r="E591" s="8">
        <f>WEEKNUM(tbl_Données[[#This Row],[Date]],21)</f>
        <v>7</v>
      </c>
      <c r="F591" s="9" t="str">
        <f>TEXT(tbl_Données[[#This Row],[Date]],"jjj")</f>
        <v>dim</v>
      </c>
    </row>
    <row r="592" spans="1:6" x14ac:dyDescent="0.25">
      <c r="A592" s="3">
        <v>42717</v>
      </c>
      <c r="B592" s="5" t="s">
        <v>0</v>
      </c>
      <c r="C592" s="1">
        <v>61</v>
      </c>
      <c r="D592" s="4">
        <f>IF(AND(WEEKNUM(tbl_Données[[#This Row],[Date]],21)=53,MONTH(tbl_Données[[#This Row],[Date]])=1),YEAR(tbl_Données[[#This Row],[Date]])-1,YEAR(tbl_Données[[#This Row],[Date]]))</f>
        <v>2016</v>
      </c>
      <c r="E592" s="8">
        <f>WEEKNUM(tbl_Données[[#This Row],[Date]],21)</f>
        <v>50</v>
      </c>
      <c r="F592" s="9" t="str">
        <f>TEXT(tbl_Données[[#This Row],[Date]],"jjj")</f>
        <v>mar</v>
      </c>
    </row>
    <row r="593" spans="1:6" x14ac:dyDescent="0.25">
      <c r="A593" s="3">
        <v>42579</v>
      </c>
      <c r="B593" s="5" t="s">
        <v>9</v>
      </c>
      <c r="C593" s="1">
        <v>80</v>
      </c>
      <c r="D593" s="4">
        <f>IF(AND(WEEKNUM(tbl_Données[[#This Row],[Date]],21)=53,MONTH(tbl_Données[[#This Row],[Date]])=1),YEAR(tbl_Données[[#This Row],[Date]])-1,YEAR(tbl_Données[[#This Row],[Date]]))</f>
        <v>2016</v>
      </c>
      <c r="E593" s="8">
        <f>WEEKNUM(tbl_Données[[#This Row],[Date]],21)</f>
        <v>30</v>
      </c>
      <c r="F593" s="9" t="str">
        <f>TEXT(tbl_Données[[#This Row],[Date]],"jjj")</f>
        <v>jeu</v>
      </c>
    </row>
    <row r="594" spans="1:6" x14ac:dyDescent="0.25">
      <c r="A594" s="3">
        <v>42146</v>
      </c>
      <c r="B594" s="5" t="s">
        <v>1</v>
      </c>
      <c r="C594" s="1">
        <v>46</v>
      </c>
      <c r="D594" s="4">
        <f>IF(AND(WEEKNUM(tbl_Données[[#This Row],[Date]],21)=53,MONTH(tbl_Données[[#This Row],[Date]])=1),YEAR(tbl_Données[[#This Row],[Date]])-1,YEAR(tbl_Données[[#This Row],[Date]]))</f>
        <v>2015</v>
      </c>
      <c r="E594" s="8">
        <f>WEEKNUM(tbl_Données[[#This Row],[Date]],21)</f>
        <v>21</v>
      </c>
      <c r="F594" s="9" t="str">
        <f>TEXT(tbl_Données[[#This Row],[Date]],"jjj")</f>
        <v>ven</v>
      </c>
    </row>
    <row r="595" spans="1:6" x14ac:dyDescent="0.25">
      <c r="A595" s="3">
        <v>42155</v>
      </c>
      <c r="B595" s="5" t="s">
        <v>8</v>
      </c>
      <c r="C595" s="1">
        <v>68</v>
      </c>
      <c r="D595" s="4">
        <f>IF(AND(WEEKNUM(tbl_Données[[#This Row],[Date]],21)=53,MONTH(tbl_Données[[#This Row],[Date]])=1),YEAR(tbl_Données[[#This Row],[Date]])-1,YEAR(tbl_Données[[#This Row],[Date]]))</f>
        <v>2015</v>
      </c>
      <c r="E595" s="8">
        <f>WEEKNUM(tbl_Données[[#This Row],[Date]],21)</f>
        <v>22</v>
      </c>
      <c r="F595" s="9" t="str">
        <f>TEXT(tbl_Données[[#This Row],[Date]],"jjj")</f>
        <v>dim</v>
      </c>
    </row>
    <row r="596" spans="1:6" x14ac:dyDescent="0.25">
      <c r="A596" s="3">
        <v>42449</v>
      </c>
      <c r="B596" s="5" t="s">
        <v>13</v>
      </c>
      <c r="C596" s="1">
        <v>66</v>
      </c>
      <c r="D596" s="4">
        <f>IF(AND(WEEKNUM(tbl_Données[[#This Row],[Date]],21)=53,MONTH(tbl_Données[[#This Row],[Date]])=1),YEAR(tbl_Données[[#This Row],[Date]])-1,YEAR(tbl_Données[[#This Row],[Date]]))</f>
        <v>2016</v>
      </c>
      <c r="E596" s="8">
        <f>WEEKNUM(tbl_Données[[#This Row],[Date]],21)</f>
        <v>11</v>
      </c>
      <c r="F596" s="9" t="str">
        <f>TEXT(tbl_Données[[#This Row],[Date]],"jjj")</f>
        <v>dim</v>
      </c>
    </row>
    <row r="597" spans="1:6" x14ac:dyDescent="0.25">
      <c r="A597" s="3">
        <v>42042</v>
      </c>
      <c r="B597" s="5" t="s">
        <v>6</v>
      </c>
      <c r="C597" s="1">
        <v>87</v>
      </c>
      <c r="D597" s="4">
        <f>IF(AND(WEEKNUM(tbl_Données[[#This Row],[Date]],21)=53,MONTH(tbl_Données[[#This Row],[Date]])=1),YEAR(tbl_Données[[#This Row],[Date]])-1,YEAR(tbl_Données[[#This Row],[Date]]))</f>
        <v>2015</v>
      </c>
      <c r="E597" s="8">
        <f>WEEKNUM(tbl_Données[[#This Row],[Date]],21)</f>
        <v>6</v>
      </c>
      <c r="F597" s="9" t="str">
        <f>TEXT(tbl_Données[[#This Row],[Date]],"jjj")</f>
        <v>sam</v>
      </c>
    </row>
    <row r="598" spans="1:6" x14ac:dyDescent="0.25">
      <c r="A598" s="3">
        <v>42477</v>
      </c>
      <c r="B598" s="5" t="s">
        <v>2</v>
      </c>
      <c r="C598" s="1">
        <v>8</v>
      </c>
      <c r="D598" s="4">
        <f>IF(AND(WEEKNUM(tbl_Données[[#This Row],[Date]],21)=53,MONTH(tbl_Données[[#This Row],[Date]])=1),YEAR(tbl_Données[[#This Row],[Date]])-1,YEAR(tbl_Données[[#This Row],[Date]]))</f>
        <v>2016</v>
      </c>
      <c r="E598" s="8">
        <f>WEEKNUM(tbl_Données[[#This Row],[Date]],21)</f>
        <v>15</v>
      </c>
      <c r="F598" s="9" t="str">
        <f>TEXT(tbl_Données[[#This Row],[Date]],"jjj")</f>
        <v>dim</v>
      </c>
    </row>
    <row r="599" spans="1:6" x14ac:dyDescent="0.25">
      <c r="A599" s="3">
        <v>42753</v>
      </c>
      <c r="B599" s="5" t="s">
        <v>19</v>
      </c>
      <c r="C599" s="1">
        <v>12</v>
      </c>
      <c r="D599" s="4">
        <f>IF(AND(WEEKNUM(tbl_Données[[#This Row],[Date]],21)=53,MONTH(tbl_Données[[#This Row],[Date]])=1),YEAR(tbl_Données[[#This Row],[Date]])-1,YEAR(tbl_Données[[#This Row],[Date]]))</f>
        <v>2017</v>
      </c>
      <c r="E599" s="8">
        <f>WEEKNUM(tbl_Données[[#This Row],[Date]],21)</f>
        <v>3</v>
      </c>
      <c r="F599" s="9" t="str">
        <f>TEXT(tbl_Données[[#This Row],[Date]],"jjj")</f>
        <v>mer</v>
      </c>
    </row>
    <row r="600" spans="1:6" x14ac:dyDescent="0.25">
      <c r="A600" s="3">
        <v>42546</v>
      </c>
      <c r="B600" s="5" t="s">
        <v>18</v>
      </c>
      <c r="C600" s="1">
        <v>40</v>
      </c>
      <c r="D600" s="4">
        <f>IF(AND(WEEKNUM(tbl_Données[[#This Row],[Date]],21)=53,MONTH(tbl_Données[[#This Row],[Date]])=1),YEAR(tbl_Données[[#This Row],[Date]])-1,YEAR(tbl_Données[[#This Row],[Date]]))</f>
        <v>2016</v>
      </c>
      <c r="E600" s="8">
        <f>WEEKNUM(tbl_Données[[#This Row],[Date]],21)</f>
        <v>25</v>
      </c>
      <c r="F600" s="9" t="str">
        <f>TEXT(tbl_Données[[#This Row],[Date]],"jjj")</f>
        <v>sam</v>
      </c>
    </row>
    <row r="601" spans="1:6" x14ac:dyDescent="0.25">
      <c r="A601" s="3">
        <v>42305</v>
      </c>
      <c r="B601" s="5" t="s">
        <v>0</v>
      </c>
      <c r="C601" s="1">
        <v>35</v>
      </c>
      <c r="D601" s="4">
        <f>IF(AND(WEEKNUM(tbl_Données[[#This Row],[Date]],21)=53,MONTH(tbl_Données[[#This Row],[Date]])=1),YEAR(tbl_Données[[#This Row],[Date]])-1,YEAR(tbl_Données[[#This Row],[Date]]))</f>
        <v>2015</v>
      </c>
      <c r="E601" s="8">
        <f>WEEKNUM(tbl_Données[[#This Row],[Date]],21)</f>
        <v>44</v>
      </c>
      <c r="F601" s="9" t="str">
        <f>TEXT(tbl_Données[[#This Row],[Date]],"jjj")</f>
        <v>mer</v>
      </c>
    </row>
    <row r="602" spans="1:6" x14ac:dyDescent="0.25">
      <c r="A602" s="3">
        <v>42114</v>
      </c>
      <c r="B602" s="5" t="s">
        <v>5</v>
      </c>
      <c r="C602" s="1">
        <v>61</v>
      </c>
      <c r="D602" s="4">
        <f>IF(AND(WEEKNUM(tbl_Données[[#This Row],[Date]],21)=53,MONTH(tbl_Données[[#This Row],[Date]])=1),YEAR(tbl_Données[[#This Row],[Date]])-1,YEAR(tbl_Données[[#This Row],[Date]]))</f>
        <v>2015</v>
      </c>
      <c r="E602" s="8">
        <f>WEEKNUM(tbl_Données[[#This Row],[Date]],21)</f>
        <v>17</v>
      </c>
      <c r="F602" s="9" t="str">
        <f>TEXT(tbl_Données[[#This Row],[Date]],"jjj")</f>
        <v>lun</v>
      </c>
    </row>
    <row r="603" spans="1:6" x14ac:dyDescent="0.25">
      <c r="A603" s="3">
        <v>42474</v>
      </c>
      <c r="B603" s="5" t="s">
        <v>16</v>
      </c>
      <c r="C603" s="1">
        <v>33</v>
      </c>
      <c r="D603" s="4">
        <f>IF(AND(WEEKNUM(tbl_Données[[#This Row],[Date]],21)=53,MONTH(tbl_Données[[#This Row],[Date]])=1),YEAR(tbl_Données[[#This Row],[Date]])-1,YEAR(tbl_Données[[#This Row],[Date]]))</f>
        <v>2016</v>
      </c>
      <c r="E603" s="8">
        <f>WEEKNUM(tbl_Données[[#This Row],[Date]],21)</f>
        <v>15</v>
      </c>
      <c r="F603" s="9" t="str">
        <f>TEXT(tbl_Données[[#This Row],[Date]],"jjj")</f>
        <v>jeu</v>
      </c>
    </row>
    <row r="604" spans="1:6" x14ac:dyDescent="0.25">
      <c r="A604" s="3">
        <v>42573</v>
      </c>
      <c r="B604" s="5" t="s">
        <v>12</v>
      </c>
      <c r="C604" s="1">
        <v>21</v>
      </c>
      <c r="D604" s="4">
        <f>IF(AND(WEEKNUM(tbl_Données[[#This Row],[Date]],21)=53,MONTH(tbl_Données[[#This Row],[Date]])=1),YEAR(tbl_Données[[#This Row],[Date]])-1,YEAR(tbl_Données[[#This Row],[Date]]))</f>
        <v>2016</v>
      </c>
      <c r="E604" s="8">
        <f>WEEKNUM(tbl_Données[[#This Row],[Date]],21)</f>
        <v>29</v>
      </c>
      <c r="F604" s="9" t="str">
        <f>TEXT(tbl_Données[[#This Row],[Date]],"jjj")</f>
        <v>ven</v>
      </c>
    </row>
    <row r="605" spans="1:6" x14ac:dyDescent="0.25">
      <c r="A605" s="3">
        <v>42051</v>
      </c>
      <c r="B605" s="5" t="s">
        <v>5</v>
      </c>
      <c r="C605" s="1">
        <v>38</v>
      </c>
      <c r="D605" s="4">
        <f>IF(AND(WEEKNUM(tbl_Données[[#This Row],[Date]],21)=53,MONTH(tbl_Données[[#This Row],[Date]])=1),YEAR(tbl_Données[[#This Row],[Date]])-1,YEAR(tbl_Données[[#This Row],[Date]]))</f>
        <v>2015</v>
      </c>
      <c r="E605" s="8">
        <f>WEEKNUM(tbl_Données[[#This Row],[Date]],21)</f>
        <v>8</v>
      </c>
      <c r="F605" s="9" t="str">
        <f>TEXT(tbl_Données[[#This Row],[Date]],"jjj")</f>
        <v>lun</v>
      </c>
    </row>
    <row r="606" spans="1:6" x14ac:dyDescent="0.25">
      <c r="A606" s="3">
        <v>42108</v>
      </c>
      <c r="B606" s="5" t="s">
        <v>6</v>
      </c>
      <c r="C606" s="1">
        <v>50</v>
      </c>
      <c r="D606" s="4">
        <f>IF(AND(WEEKNUM(tbl_Données[[#This Row],[Date]],21)=53,MONTH(tbl_Données[[#This Row],[Date]])=1),YEAR(tbl_Données[[#This Row],[Date]])-1,YEAR(tbl_Données[[#This Row],[Date]]))</f>
        <v>2015</v>
      </c>
      <c r="E606" s="8">
        <f>WEEKNUM(tbl_Données[[#This Row],[Date]],21)</f>
        <v>16</v>
      </c>
      <c r="F606" s="9" t="str">
        <f>TEXT(tbl_Données[[#This Row],[Date]],"jjj")</f>
        <v>mar</v>
      </c>
    </row>
    <row r="607" spans="1:6" x14ac:dyDescent="0.25">
      <c r="A607" s="3">
        <v>42408</v>
      </c>
      <c r="B607" s="5" t="s">
        <v>1</v>
      </c>
      <c r="C607" s="1">
        <v>63</v>
      </c>
      <c r="D607" s="4">
        <f>IF(AND(WEEKNUM(tbl_Données[[#This Row],[Date]],21)=53,MONTH(tbl_Données[[#This Row],[Date]])=1),YEAR(tbl_Données[[#This Row],[Date]])-1,YEAR(tbl_Données[[#This Row],[Date]]))</f>
        <v>2016</v>
      </c>
      <c r="E607" s="8">
        <f>WEEKNUM(tbl_Données[[#This Row],[Date]],21)</f>
        <v>6</v>
      </c>
      <c r="F607" s="9" t="str">
        <f>TEXT(tbl_Données[[#This Row],[Date]],"jjj")</f>
        <v>lun</v>
      </c>
    </row>
    <row r="608" spans="1:6" x14ac:dyDescent="0.25">
      <c r="A608" s="3">
        <v>42737</v>
      </c>
      <c r="B608" s="5" t="s">
        <v>15</v>
      </c>
      <c r="C608" s="1">
        <v>10</v>
      </c>
      <c r="D608" s="4">
        <f>IF(AND(WEEKNUM(tbl_Données[[#This Row],[Date]],21)=53,MONTH(tbl_Données[[#This Row],[Date]])=1),YEAR(tbl_Données[[#This Row],[Date]])-1,YEAR(tbl_Données[[#This Row],[Date]]))</f>
        <v>2017</v>
      </c>
      <c r="E608" s="8">
        <f>WEEKNUM(tbl_Données[[#This Row],[Date]],21)</f>
        <v>1</v>
      </c>
      <c r="F608" s="9" t="str">
        <f>TEXT(tbl_Données[[#This Row],[Date]],"jjj")</f>
        <v>lun</v>
      </c>
    </row>
    <row r="609" spans="1:6" x14ac:dyDescent="0.25">
      <c r="A609" s="3">
        <v>42066</v>
      </c>
      <c r="B609" s="5" t="s">
        <v>10</v>
      </c>
      <c r="C609" s="1">
        <v>60</v>
      </c>
      <c r="D609" s="4">
        <f>IF(AND(WEEKNUM(tbl_Données[[#This Row],[Date]],21)=53,MONTH(tbl_Données[[#This Row],[Date]])=1),YEAR(tbl_Données[[#This Row],[Date]])-1,YEAR(tbl_Données[[#This Row],[Date]]))</f>
        <v>2015</v>
      </c>
      <c r="E609" s="8">
        <f>WEEKNUM(tbl_Données[[#This Row],[Date]],21)</f>
        <v>10</v>
      </c>
      <c r="F609" s="9" t="str">
        <f>TEXT(tbl_Données[[#This Row],[Date]],"jjj")</f>
        <v>mar</v>
      </c>
    </row>
    <row r="610" spans="1:6" x14ac:dyDescent="0.25">
      <c r="A610" s="3">
        <v>42505</v>
      </c>
      <c r="B610" s="5" t="s">
        <v>14</v>
      </c>
      <c r="C610" s="1">
        <v>11</v>
      </c>
      <c r="D610" s="4">
        <f>IF(AND(WEEKNUM(tbl_Données[[#This Row],[Date]],21)=53,MONTH(tbl_Données[[#This Row],[Date]])=1),YEAR(tbl_Données[[#This Row],[Date]])-1,YEAR(tbl_Données[[#This Row],[Date]]))</f>
        <v>2016</v>
      </c>
      <c r="E610" s="8">
        <f>WEEKNUM(tbl_Données[[#This Row],[Date]],21)</f>
        <v>19</v>
      </c>
      <c r="F610" s="9" t="str">
        <f>TEXT(tbl_Données[[#This Row],[Date]],"jjj")</f>
        <v>dim</v>
      </c>
    </row>
    <row r="611" spans="1:6" x14ac:dyDescent="0.25">
      <c r="A611" s="3">
        <v>42338</v>
      </c>
      <c r="B611" s="5" t="s">
        <v>11</v>
      </c>
      <c r="C611" s="1">
        <v>34</v>
      </c>
      <c r="D611" s="4">
        <f>IF(AND(WEEKNUM(tbl_Données[[#This Row],[Date]],21)=53,MONTH(tbl_Données[[#This Row],[Date]])=1),YEAR(tbl_Données[[#This Row],[Date]])-1,YEAR(tbl_Données[[#This Row],[Date]]))</f>
        <v>2015</v>
      </c>
      <c r="E611" s="8">
        <f>WEEKNUM(tbl_Données[[#This Row],[Date]],21)</f>
        <v>49</v>
      </c>
      <c r="F611" s="9" t="str">
        <f>TEXT(tbl_Données[[#This Row],[Date]],"jjj")</f>
        <v>lun</v>
      </c>
    </row>
    <row r="612" spans="1:6" x14ac:dyDescent="0.25">
      <c r="A612" s="3">
        <v>42228</v>
      </c>
      <c r="B612" s="5" t="s">
        <v>8</v>
      </c>
      <c r="C612" s="1">
        <v>44</v>
      </c>
      <c r="D612" s="4">
        <f>IF(AND(WEEKNUM(tbl_Données[[#This Row],[Date]],21)=53,MONTH(tbl_Données[[#This Row],[Date]])=1),YEAR(tbl_Données[[#This Row],[Date]])-1,YEAR(tbl_Données[[#This Row],[Date]]))</f>
        <v>2015</v>
      </c>
      <c r="E612" s="8">
        <f>WEEKNUM(tbl_Données[[#This Row],[Date]],21)</f>
        <v>33</v>
      </c>
      <c r="F612" s="9" t="str">
        <f>TEXT(tbl_Données[[#This Row],[Date]],"jjj")</f>
        <v>mer</v>
      </c>
    </row>
    <row r="613" spans="1:6" x14ac:dyDescent="0.25">
      <c r="A613" s="3">
        <v>42728</v>
      </c>
      <c r="B613" s="5" t="s">
        <v>18</v>
      </c>
      <c r="C613" s="1">
        <v>24</v>
      </c>
      <c r="D613" s="4">
        <f>IF(AND(WEEKNUM(tbl_Données[[#This Row],[Date]],21)=53,MONTH(tbl_Données[[#This Row],[Date]])=1),YEAR(tbl_Données[[#This Row],[Date]])-1,YEAR(tbl_Données[[#This Row],[Date]]))</f>
        <v>2016</v>
      </c>
      <c r="E613" s="8">
        <f>WEEKNUM(tbl_Données[[#This Row],[Date]],21)</f>
        <v>51</v>
      </c>
      <c r="F613" s="9" t="str">
        <f>TEXT(tbl_Données[[#This Row],[Date]],"jjj")</f>
        <v>sam</v>
      </c>
    </row>
    <row r="614" spans="1:6" x14ac:dyDescent="0.25">
      <c r="A614" s="3">
        <v>42209</v>
      </c>
      <c r="B614" s="5" t="s">
        <v>13</v>
      </c>
      <c r="C614" s="1">
        <v>80</v>
      </c>
      <c r="D614" s="4">
        <f>IF(AND(WEEKNUM(tbl_Données[[#This Row],[Date]],21)=53,MONTH(tbl_Données[[#This Row],[Date]])=1),YEAR(tbl_Données[[#This Row],[Date]])-1,YEAR(tbl_Données[[#This Row],[Date]]))</f>
        <v>2015</v>
      </c>
      <c r="E614" s="8">
        <f>WEEKNUM(tbl_Données[[#This Row],[Date]],21)</f>
        <v>30</v>
      </c>
      <c r="F614" s="9" t="str">
        <f>TEXT(tbl_Données[[#This Row],[Date]],"jjj")</f>
        <v>ven</v>
      </c>
    </row>
    <row r="615" spans="1:6" x14ac:dyDescent="0.25">
      <c r="A615" s="3">
        <v>42226</v>
      </c>
      <c r="B615" s="5" t="s">
        <v>17</v>
      </c>
      <c r="C615" s="1">
        <v>19</v>
      </c>
      <c r="D615" s="4">
        <f>IF(AND(WEEKNUM(tbl_Données[[#This Row],[Date]],21)=53,MONTH(tbl_Données[[#This Row],[Date]])=1),YEAR(tbl_Données[[#This Row],[Date]])-1,YEAR(tbl_Données[[#This Row],[Date]]))</f>
        <v>2015</v>
      </c>
      <c r="E615" s="8">
        <f>WEEKNUM(tbl_Données[[#This Row],[Date]],21)</f>
        <v>33</v>
      </c>
      <c r="F615" s="9" t="str">
        <f>TEXT(tbl_Données[[#This Row],[Date]],"jjj")</f>
        <v>lun</v>
      </c>
    </row>
    <row r="616" spans="1:6" x14ac:dyDescent="0.25">
      <c r="A616" s="3">
        <v>42140</v>
      </c>
      <c r="B616" s="5" t="s">
        <v>5</v>
      </c>
      <c r="C616" s="1">
        <v>31</v>
      </c>
      <c r="D616" s="4">
        <f>IF(AND(WEEKNUM(tbl_Données[[#This Row],[Date]],21)=53,MONTH(tbl_Données[[#This Row],[Date]])=1),YEAR(tbl_Données[[#This Row],[Date]])-1,YEAR(tbl_Données[[#This Row],[Date]]))</f>
        <v>2015</v>
      </c>
      <c r="E616" s="8">
        <f>WEEKNUM(tbl_Données[[#This Row],[Date]],21)</f>
        <v>20</v>
      </c>
      <c r="F616" s="9" t="str">
        <f>TEXT(tbl_Données[[#This Row],[Date]],"jjj")</f>
        <v>sam</v>
      </c>
    </row>
    <row r="617" spans="1:6" x14ac:dyDescent="0.25">
      <c r="A617" s="3">
        <v>42544</v>
      </c>
      <c r="B617" s="5" t="s">
        <v>7</v>
      </c>
      <c r="C617" s="1">
        <v>60</v>
      </c>
      <c r="D617" s="4">
        <f>IF(AND(WEEKNUM(tbl_Données[[#This Row],[Date]],21)=53,MONTH(tbl_Données[[#This Row],[Date]])=1),YEAR(tbl_Données[[#This Row],[Date]])-1,YEAR(tbl_Données[[#This Row],[Date]]))</f>
        <v>2016</v>
      </c>
      <c r="E617" s="8">
        <f>WEEKNUM(tbl_Données[[#This Row],[Date]],21)</f>
        <v>25</v>
      </c>
      <c r="F617" s="9" t="str">
        <f>TEXT(tbl_Données[[#This Row],[Date]],"jjj")</f>
        <v>jeu</v>
      </c>
    </row>
    <row r="618" spans="1:6" x14ac:dyDescent="0.25">
      <c r="A618" s="3">
        <v>42704</v>
      </c>
      <c r="B618" s="5" t="s">
        <v>13</v>
      </c>
      <c r="C618" s="1">
        <v>21</v>
      </c>
      <c r="D618" s="4">
        <f>IF(AND(WEEKNUM(tbl_Données[[#This Row],[Date]],21)=53,MONTH(tbl_Données[[#This Row],[Date]])=1),YEAR(tbl_Données[[#This Row],[Date]])-1,YEAR(tbl_Données[[#This Row],[Date]]))</f>
        <v>2016</v>
      </c>
      <c r="E618" s="8">
        <f>WEEKNUM(tbl_Données[[#This Row],[Date]],21)</f>
        <v>48</v>
      </c>
      <c r="F618" s="9" t="str">
        <f>TEXT(tbl_Données[[#This Row],[Date]],"jjj")</f>
        <v>mer</v>
      </c>
    </row>
    <row r="619" spans="1:6" x14ac:dyDescent="0.25">
      <c r="A619" s="3">
        <v>42282</v>
      </c>
      <c r="B619" s="5" t="s">
        <v>15</v>
      </c>
      <c r="C619" s="1">
        <v>86</v>
      </c>
      <c r="D619" s="4">
        <f>IF(AND(WEEKNUM(tbl_Données[[#This Row],[Date]],21)=53,MONTH(tbl_Données[[#This Row],[Date]])=1),YEAR(tbl_Données[[#This Row],[Date]])-1,YEAR(tbl_Données[[#This Row],[Date]]))</f>
        <v>2015</v>
      </c>
      <c r="E619" s="8">
        <f>WEEKNUM(tbl_Données[[#This Row],[Date]],21)</f>
        <v>41</v>
      </c>
      <c r="F619" s="9" t="str">
        <f>TEXT(tbl_Données[[#This Row],[Date]],"jjj")</f>
        <v>lun</v>
      </c>
    </row>
    <row r="620" spans="1:6" x14ac:dyDescent="0.25">
      <c r="A620" s="3">
        <v>42047</v>
      </c>
      <c r="B620" s="5" t="s">
        <v>8</v>
      </c>
      <c r="C620" s="1">
        <v>39</v>
      </c>
      <c r="D620" s="4">
        <f>IF(AND(WEEKNUM(tbl_Données[[#This Row],[Date]],21)=53,MONTH(tbl_Données[[#This Row],[Date]])=1),YEAR(tbl_Données[[#This Row],[Date]])-1,YEAR(tbl_Données[[#This Row],[Date]]))</f>
        <v>2015</v>
      </c>
      <c r="E620" s="8">
        <f>WEEKNUM(tbl_Données[[#This Row],[Date]],21)</f>
        <v>7</v>
      </c>
      <c r="F620" s="9" t="str">
        <f>TEXT(tbl_Données[[#This Row],[Date]],"jjj")</f>
        <v>jeu</v>
      </c>
    </row>
    <row r="621" spans="1:6" x14ac:dyDescent="0.25">
      <c r="A621" s="3">
        <v>42256</v>
      </c>
      <c r="B621" s="5" t="s">
        <v>6</v>
      </c>
      <c r="C621" s="1">
        <v>73</v>
      </c>
      <c r="D621" s="4">
        <f>IF(AND(WEEKNUM(tbl_Données[[#This Row],[Date]],21)=53,MONTH(tbl_Données[[#This Row],[Date]])=1),YEAR(tbl_Données[[#This Row],[Date]])-1,YEAR(tbl_Données[[#This Row],[Date]]))</f>
        <v>2015</v>
      </c>
      <c r="E621" s="8">
        <f>WEEKNUM(tbl_Données[[#This Row],[Date]],21)</f>
        <v>37</v>
      </c>
      <c r="F621" s="9" t="str">
        <f>TEXT(tbl_Données[[#This Row],[Date]],"jjj")</f>
        <v>mer</v>
      </c>
    </row>
    <row r="622" spans="1:6" x14ac:dyDescent="0.25">
      <c r="A622" s="3">
        <v>42370</v>
      </c>
      <c r="B622" s="5" t="s">
        <v>17</v>
      </c>
      <c r="C622" s="1">
        <v>46</v>
      </c>
      <c r="D622" s="4">
        <f>IF(AND(WEEKNUM(tbl_Données[[#This Row],[Date]],21)=53,MONTH(tbl_Données[[#This Row],[Date]])=1),YEAR(tbl_Données[[#This Row],[Date]])-1,YEAR(tbl_Données[[#This Row],[Date]]))</f>
        <v>2015</v>
      </c>
      <c r="E622" s="8">
        <f>WEEKNUM(tbl_Données[[#This Row],[Date]],21)</f>
        <v>53</v>
      </c>
      <c r="F622" s="9" t="str">
        <f>TEXT(tbl_Données[[#This Row],[Date]],"jjj")</f>
        <v>ven</v>
      </c>
    </row>
    <row r="623" spans="1:6" x14ac:dyDescent="0.25">
      <c r="A623" s="3">
        <v>42454</v>
      </c>
      <c r="B623" s="5" t="s">
        <v>5</v>
      </c>
      <c r="C623" s="1">
        <v>9</v>
      </c>
      <c r="D623" s="4">
        <f>IF(AND(WEEKNUM(tbl_Données[[#This Row],[Date]],21)=53,MONTH(tbl_Données[[#This Row],[Date]])=1),YEAR(tbl_Données[[#This Row],[Date]])-1,YEAR(tbl_Données[[#This Row],[Date]]))</f>
        <v>2016</v>
      </c>
      <c r="E623" s="8">
        <f>WEEKNUM(tbl_Données[[#This Row],[Date]],21)</f>
        <v>12</v>
      </c>
      <c r="F623" s="9" t="str">
        <f>TEXT(tbl_Données[[#This Row],[Date]],"jjj")</f>
        <v>ven</v>
      </c>
    </row>
    <row r="624" spans="1:6" x14ac:dyDescent="0.25">
      <c r="A624" s="3">
        <v>42425</v>
      </c>
      <c r="B624" s="5" t="s">
        <v>15</v>
      </c>
      <c r="C624" s="1">
        <v>88</v>
      </c>
      <c r="D624" s="4">
        <f>IF(AND(WEEKNUM(tbl_Données[[#This Row],[Date]],21)=53,MONTH(tbl_Données[[#This Row],[Date]])=1),YEAR(tbl_Données[[#This Row],[Date]])-1,YEAR(tbl_Données[[#This Row],[Date]]))</f>
        <v>2016</v>
      </c>
      <c r="E624" s="8">
        <f>WEEKNUM(tbl_Données[[#This Row],[Date]],21)</f>
        <v>8</v>
      </c>
      <c r="F624" s="9" t="str">
        <f>TEXT(tbl_Données[[#This Row],[Date]],"jjj")</f>
        <v>jeu</v>
      </c>
    </row>
    <row r="625" spans="1:6" x14ac:dyDescent="0.25">
      <c r="A625" s="3">
        <v>42339</v>
      </c>
      <c r="B625" s="5" t="s">
        <v>15</v>
      </c>
      <c r="C625" s="1">
        <v>21</v>
      </c>
      <c r="D625" s="4">
        <f>IF(AND(WEEKNUM(tbl_Données[[#This Row],[Date]],21)=53,MONTH(tbl_Données[[#This Row],[Date]])=1),YEAR(tbl_Données[[#This Row],[Date]])-1,YEAR(tbl_Données[[#This Row],[Date]]))</f>
        <v>2015</v>
      </c>
      <c r="E625" s="8">
        <f>WEEKNUM(tbl_Données[[#This Row],[Date]],21)</f>
        <v>49</v>
      </c>
      <c r="F625" s="9" t="str">
        <f>TEXT(tbl_Données[[#This Row],[Date]],"jjj")</f>
        <v>mar</v>
      </c>
    </row>
    <row r="626" spans="1:6" x14ac:dyDescent="0.25">
      <c r="A626" s="3">
        <v>42589</v>
      </c>
      <c r="B626" s="5" t="s">
        <v>7</v>
      </c>
      <c r="C626" s="1">
        <v>66</v>
      </c>
      <c r="D626" s="4">
        <f>IF(AND(WEEKNUM(tbl_Données[[#This Row],[Date]],21)=53,MONTH(tbl_Données[[#This Row],[Date]])=1),YEAR(tbl_Données[[#This Row],[Date]])-1,YEAR(tbl_Données[[#This Row],[Date]]))</f>
        <v>2016</v>
      </c>
      <c r="E626" s="8">
        <f>WEEKNUM(tbl_Données[[#This Row],[Date]],21)</f>
        <v>31</v>
      </c>
      <c r="F626" s="9" t="str">
        <f>TEXT(tbl_Données[[#This Row],[Date]],"jjj")</f>
        <v>dim</v>
      </c>
    </row>
    <row r="627" spans="1:6" x14ac:dyDescent="0.25">
      <c r="A627" s="3">
        <v>42071</v>
      </c>
      <c r="B627" s="5" t="s">
        <v>2</v>
      </c>
      <c r="C627" s="1">
        <v>12</v>
      </c>
      <c r="D627" s="4">
        <f>IF(AND(WEEKNUM(tbl_Données[[#This Row],[Date]],21)=53,MONTH(tbl_Données[[#This Row],[Date]])=1),YEAR(tbl_Données[[#This Row],[Date]])-1,YEAR(tbl_Données[[#This Row],[Date]]))</f>
        <v>2015</v>
      </c>
      <c r="E627" s="8">
        <f>WEEKNUM(tbl_Données[[#This Row],[Date]],21)</f>
        <v>10</v>
      </c>
      <c r="F627" s="9" t="str">
        <f>TEXT(tbl_Données[[#This Row],[Date]],"jjj")</f>
        <v>dim</v>
      </c>
    </row>
    <row r="628" spans="1:6" x14ac:dyDescent="0.25">
      <c r="A628" s="3">
        <v>42691</v>
      </c>
      <c r="B628" s="5" t="s">
        <v>7</v>
      </c>
      <c r="C628" s="1">
        <v>75</v>
      </c>
      <c r="D628" s="4">
        <f>IF(AND(WEEKNUM(tbl_Données[[#This Row],[Date]],21)=53,MONTH(tbl_Données[[#This Row],[Date]])=1),YEAR(tbl_Données[[#This Row],[Date]])-1,YEAR(tbl_Données[[#This Row],[Date]]))</f>
        <v>2016</v>
      </c>
      <c r="E628" s="8">
        <f>WEEKNUM(tbl_Données[[#This Row],[Date]],21)</f>
        <v>46</v>
      </c>
      <c r="F628" s="9" t="str">
        <f>TEXT(tbl_Données[[#This Row],[Date]],"jjj")</f>
        <v>jeu</v>
      </c>
    </row>
    <row r="629" spans="1:6" x14ac:dyDescent="0.25">
      <c r="A629" s="3">
        <v>42498</v>
      </c>
      <c r="B629" s="5" t="s">
        <v>9</v>
      </c>
      <c r="C629" s="1">
        <v>17</v>
      </c>
      <c r="D629" s="4">
        <f>IF(AND(WEEKNUM(tbl_Données[[#This Row],[Date]],21)=53,MONTH(tbl_Données[[#This Row],[Date]])=1),YEAR(tbl_Données[[#This Row],[Date]])-1,YEAR(tbl_Données[[#This Row],[Date]]))</f>
        <v>2016</v>
      </c>
      <c r="E629" s="8">
        <f>WEEKNUM(tbl_Données[[#This Row],[Date]],21)</f>
        <v>18</v>
      </c>
      <c r="F629" s="9" t="str">
        <f>TEXT(tbl_Données[[#This Row],[Date]],"jjj")</f>
        <v>dim</v>
      </c>
    </row>
    <row r="630" spans="1:6" x14ac:dyDescent="0.25">
      <c r="A630" s="3">
        <v>42106</v>
      </c>
      <c r="B630" s="5" t="s">
        <v>1</v>
      </c>
      <c r="C630" s="1">
        <v>42</v>
      </c>
      <c r="D630" s="4">
        <f>IF(AND(WEEKNUM(tbl_Données[[#This Row],[Date]],21)=53,MONTH(tbl_Données[[#This Row],[Date]])=1),YEAR(tbl_Données[[#This Row],[Date]])-1,YEAR(tbl_Données[[#This Row],[Date]]))</f>
        <v>2015</v>
      </c>
      <c r="E630" s="8">
        <f>WEEKNUM(tbl_Données[[#This Row],[Date]],21)</f>
        <v>15</v>
      </c>
      <c r="F630" s="9" t="str">
        <f>TEXT(tbl_Données[[#This Row],[Date]],"jjj")</f>
        <v>dim</v>
      </c>
    </row>
    <row r="631" spans="1:6" x14ac:dyDescent="0.25">
      <c r="A631" s="3">
        <v>42738</v>
      </c>
      <c r="B631" s="5" t="s">
        <v>2</v>
      </c>
      <c r="C631" s="1">
        <v>3</v>
      </c>
      <c r="D631" s="4">
        <f>IF(AND(WEEKNUM(tbl_Données[[#This Row],[Date]],21)=53,MONTH(tbl_Données[[#This Row],[Date]])=1),YEAR(tbl_Données[[#This Row],[Date]])-1,YEAR(tbl_Données[[#This Row],[Date]]))</f>
        <v>2017</v>
      </c>
      <c r="E631" s="8">
        <f>WEEKNUM(tbl_Données[[#This Row],[Date]],21)</f>
        <v>1</v>
      </c>
      <c r="F631" s="9" t="str">
        <f>TEXT(tbl_Données[[#This Row],[Date]],"jjj")</f>
        <v>mar</v>
      </c>
    </row>
    <row r="632" spans="1:6" x14ac:dyDescent="0.25">
      <c r="A632" s="3">
        <v>42251</v>
      </c>
      <c r="B632" s="5" t="s">
        <v>16</v>
      </c>
      <c r="C632" s="1">
        <v>36</v>
      </c>
      <c r="D632" s="4">
        <f>IF(AND(WEEKNUM(tbl_Données[[#This Row],[Date]],21)=53,MONTH(tbl_Données[[#This Row],[Date]])=1),YEAR(tbl_Données[[#This Row],[Date]])-1,YEAR(tbl_Données[[#This Row],[Date]]))</f>
        <v>2015</v>
      </c>
      <c r="E632" s="8">
        <f>WEEKNUM(tbl_Données[[#This Row],[Date]],21)</f>
        <v>36</v>
      </c>
      <c r="F632" s="9" t="str">
        <f>TEXT(tbl_Données[[#This Row],[Date]],"jjj")</f>
        <v>ven</v>
      </c>
    </row>
    <row r="633" spans="1:6" x14ac:dyDescent="0.25">
      <c r="A633" s="3">
        <v>42229</v>
      </c>
      <c r="B633" s="5" t="s">
        <v>8</v>
      </c>
      <c r="C633" s="1">
        <v>87</v>
      </c>
      <c r="D633" s="4">
        <f>IF(AND(WEEKNUM(tbl_Données[[#This Row],[Date]],21)=53,MONTH(tbl_Données[[#This Row],[Date]])=1),YEAR(tbl_Données[[#This Row],[Date]])-1,YEAR(tbl_Données[[#This Row],[Date]]))</f>
        <v>2015</v>
      </c>
      <c r="E633" s="8">
        <f>WEEKNUM(tbl_Données[[#This Row],[Date]],21)</f>
        <v>33</v>
      </c>
      <c r="F633" s="9" t="str">
        <f>TEXT(tbl_Données[[#This Row],[Date]],"jjj")</f>
        <v>jeu</v>
      </c>
    </row>
    <row r="634" spans="1:6" x14ac:dyDescent="0.25">
      <c r="A634" s="3">
        <v>42167</v>
      </c>
      <c r="B634" s="5" t="s">
        <v>18</v>
      </c>
      <c r="C634" s="1">
        <v>95</v>
      </c>
      <c r="D634" s="4">
        <f>IF(AND(WEEKNUM(tbl_Données[[#This Row],[Date]],21)=53,MONTH(tbl_Données[[#This Row],[Date]])=1),YEAR(tbl_Données[[#This Row],[Date]])-1,YEAR(tbl_Données[[#This Row],[Date]]))</f>
        <v>2015</v>
      </c>
      <c r="E634" s="8">
        <f>WEEKNUM(tbl_Données[[#This Row],[Date]],21)</f>
        <v>24</v>
      </c>
      <c r="F634" s="9" t="str">
        <f>TEXT(tbl_Données[[#This Row],[Date]],"jjj")</f>
        <v>ven</v>
      </c>
    </row>
    <row r="635" spans="1:6" x14ac:dyDescent="0.25">
      <c r="A635" s="3">
        <v>42296</v>
      </c>
      <c r="B635" s="5" t="s">
        <v>12</v>
      </c>
      <c r="C635" s="1">
        <v>34</v>
      </c>
      <c r="D635" s="4">
        <f>IF(AND(WEEKNUM(tbl_Données[[#This Row],[Date]],21)=53,MONTH(tbl_Données[[#This Row],[Date]])=1),YEAR(tbl_Données[[#This Row],[Date]])-1,YEAR(tbl_Données[[#This Row],[Date]]))</f>
        <v>2015</v>
      </c>
      <c r="E635" s="8">
        <f>WEEKNUM(tbl_Données[[#This Row],[Date]],21)</f>
        <v>43</v>
      </c>
      <c r="F635" s="9" t="str">
        <f>TEXT(tbl_Données[[#This Row],[Date]],"jjj")</f>
        <v>lun</v>
      </c>
    </row>
    <row r="636" spans="1:6" x14ac:dyDescent="0.25">
      <c r="A636" s="3">
        <v>42099</v>
      </c>
      <c r="B636" s="5" t="s">
        <v>19</v>
      </c>
      <c r="C636" s="1">
        <v>51</v>
      </c>
      <c r="D636" s="4">
        <f>IF(AND(WEEKNUM(tbl_Données[[#This Row],[Date]],21)=53,MONTH(tbl_Données[[#This Row],[Date]])=1),YEAR(tbl_Données[[#This Row],[Date]])-1,YEAR(tbl_Données[[#This Row],[Date]]))</f>
        <v>2015</v>
      </c>
      <c r="E636" s="8">
        <f>WEEKNUM(tbl_Données[[#This Row],[Date]],21)</f>
        <v>14</v>
      </c>
      <c r="F636" s="9" t="str">
        <f>TEXT(tbl_Données[[#This Row],[Date]],"jjj")</f>
        <v>dim</v>
      </c>
    </row>
    <row r="637" spans="1:6" x14ac:dyDescent="0.25">
      <c r="A637" s="3">
        <v>42541</v>
      </c>
      <c r="B637" s="5" t="s">
        <v>17</v>
      </c>
      <c r="C637" s="1">
        <v>72</v>
      </c>
      <c r="D637" s="4">
        <f>IF(AND(WEEKNUM(tbl_Données[[#This Row],[Date]],21)=53,MONTH(tbl_Données[[#This Row],[Date]])=1),YEAR(tbl_Données[[#This Row],[Date]])-1,YEAR(tbl_Données[[#This Row],[Date]]))</f>
        <v>2016</v>
      </c>
      <c r="E637" s="8">
        <f>WEEKNUM(tbl_Données[[#This Row],[Date]],21)</f>
        <v>25</v>
      </c>
      <c r="F637" s="9" t="str">
        <f>TEXT(tbl_Données[[#This Row],[Date]],"jjj")</f>
        <v>lun</v>
      </c>
    </row>
    <row r="638" spans="1:6" x14ac:dyDescent="0.25">
      <c r="A638" s="3">
        <v>42150</v>
      </c>
      <c r="B638" s="5" t="s">
        <v>15</v>
      </c>
      <c r="C638" s="1">
        <v>4</v>
      </c>
      <c r="D638" s="4">
        <f>IF(AND(WEEKNUM(tbl_Données[[#This Row],[Date]],21)=53,MONTH(tbl_Données[[#This Row],[Date]])=1),YEAR(tbl_Données[[#This Row],[Date]])-1,YEAR(tbl_Données[[#This Row],[Date]]))</f>
        <v>2015</v>
      </c>
      <c r="E638" s="8">
        <f>WEEKNUM(tbl_Données[[#This Row],[Date]],21)</f>
        <v>22</v>
      </c>
      <c r="F638" s="9" t="str">
        <f>TEXT(tbl_Données[[#This Row],[Date]],"jjj")</f>
        <v>mar</v>
      </c>
    </row>
    <row r="639" spans="1:6" x14ac:dyDescent="0.25">
      <c r="A639" s="3">
        <v>42106</v>
      </c>
      <c r="B639" s="5" t="s">
        <v>17</v>
      </c>
      <c r="C639" s="1">
        <v>19</v>
      </c>
      <c r="D639" s="4">
        <f>IF(AND(WEEKNUM(tbl_Données[[#This Row],[Date]],21)=53,MONTH(tbl_Données[[#This Row],[Date]])=1),YEAR(tbl_Données[[#This Row],[Date]])-1,YEAR(tbl_Données[[#This Row],[Date]]))</f>
        <v>2015</v>
      </c>
      <c r="E639" s="8">
        <f>WEEKNUM(tbl_Données[[#This Row],[Date]],21)</f>
        <v>15</v>
      </c>
      <c r="F639" s="9" t="str">
        <f>TEXT(tbl_Données[[#This Row],[Date]],"jjj")</f>
        <v>dim</v>
      </c>
    </row>
    <row r="640" spans="1:6" x14ac:dyDescent="0.25">
      <c r="A640" s="3">
        <v>42203</v>
      </c>
      <c r="B640" s="5" t="s">
        <v>2</v>
      </c>
      <c r="C640" s="1">
        <v>76</v>
      </c>
      <c r="D640" s="4">
        <f>IF(AND(WEEKNUM(tbl_Données[[#This Row],[Date]],21)=53,MONTH(tbl_Données[[#This Row],[Date]])=1),YEAR(tbl_Données[[#This Row],[Date]])-1,YEAR(tbl_Données[[#This Row],[Date]]))</f>
        <v>2015</v>
      </c>
      <c r="E640" s="8">
        <f>WEEKNUM(tbl_Données[[#This Row],[Date]],21)</f>
        <v>29</v>
      </c>
      <c r="F640" s="9" t="str">
        <f>TEXT(tbl_Données[[#This Row],[Date]],"jjj")</f>
        <v>sam</v>
      </c>
    </row>
    <row r="641" spans="1:6" x14ac:dyDescent="0.25">
      <c r="A641" s="3">
        <v>42583</v>
      </c>
      <c r="B641" s="5" t="s">
        <v>11</v>
      </c>
      <c r="C641" s="1">
        <v>87</v>
      </c>
      <c r="D641" s="4">
        <f>IF(AND(WEEKNUM(tbl_Données[[#This Row],[Date]],21)=53,MONTH(tbl_Données[[#This Row],[Date]])=1),YEAR(tbl_Données[[#This Row],[Date]])-1,YEAR(tbl_Données[[#This Row],[Date]]))</f>
        <v>2016</v>
      </c>
      <c r="E641" s="8">
        <f>WEEKNUM(tbl_Données[[#This Row],[Date]],21)</f>
        <v>31</v>
      </c>
      <c r="F641" s="9" t="str">
        <f>TEXT(tbl_Données[[#This Row],[Date]],"jjj")</f>
        <v>lun</v>
      </c>
    </row>
    <row r="642" spans="1:6" x14ac:dyDescent="0.25">
      <c r="A642" s="3">
        <v>42738</v>
      </c>
      <c r="B642" s="5" t="s">
        <v>17</v>
      </c>
      <c r="C642" s="1">
        <v>94</v>
      </c>
      <c r="D642" s="4">
        <f>IF(AND(WEEKNUM(tbl_Données[[#This Row],[Date]],21)=53,MONTH(tbl_Données[[#This Row],[Date]])=1),YEAR(tbl_Données[[#This Row],[Date]])-1,YEAR(tbl_Données[[#This Row],[Date]]))</f>
        <v>2017</v>
      </c>
      <c r="E642" s="8">
        <f>WEEKNUM(tbl_Données[[#This Row],[Date]],21)</f>
        <v>1</v>
      </c>
      <c r="F642" s="9" t="str">
        <f>TEXT(tbl_Données[[#This Row],[Date]],"jjj")</f>
        <v>mar</v>
      </c>
    </row>
    <row r="643" spans="1:6" x14ac:dyDescent="0.25">
      <c r="A643" s="3">
        <v>42060</v>
      </c>
      <c r="B643" s="5" t="s">
        <v>11</v>
      </c>
      <c r="C643" s="1">
        <v>49</v>
      </c>
      <c r="D643" s="4">
        <f>IF(AND(WEEKNUM(tbl_Données[[#This Row],[Date]],21)=53,MONTH(tbl_Données[[#This Row],[Date]])=1),YEAR(tbl_Données[[#This Row],[Date]])-1,YEAR(tbl_Données[[#This Row],[Date]]))</f>
        <v>2015</v>
      </c>
      <c r="E643" s="8">
        <f>WEEKNUM(tbl_Données[[#This Row],[Date]],21)</f>
        <v>9</v>
      </c>
      <c r="F643" s="9" t="str">
        <f>TEXT(tbl_Données[[#This Row],[Date]],"jjj")</f>
        <v>mer</v>
      </c>
    </row>
    <row r="644" spans="1:6" x14ac:dyDescent="0.25">
      <c r="A644" s="3">
        <v>42413</v>
      </c>
      <c r="B644" s="5" t="s">
        <v>19</v>
      </c>
      <c r="C644" s="1">
        <v>78</v>
      </c>
      <c r="D644" s="4">
        <f>IF(AND(WEEKNUM(tbl_Données[[#This Row],[Date]],21)=53,MONTH(tbl_Données[[#This Row],[Date]])=1),YEAR(tbl_Données[[#This Row],[Date]])-1,YEAR(tbl_Données[[#This Row],[Date]]))</f>
        <v>2016</v>
      </c>
      <c r="E644" s="8">
        <f>WEEKNUM(tbl_Données[[#This Row],[Date]],21)</f>
        <v>6</v>
      </c>
      <c r="F644" s="9" t="str">
        <f>TEXT(tbl_Données[[#This Row],[Date]],"jjj")</f>
        <v>sam</v>
      </c>
    </row>
    <row r="645" spans="1:6" x14ac:dyDescent="0.25">
      <c r="A645" s="3">
        <v>42253</v>
      </c>
      <c r="B645" s="5" t="s">
        <v>13</v>
      </c>
      <c r="C645" s="1">
        <v>70</v>
      </c>
      <c r="D645" s="4">
        <f>IF(AND(WEEKNUM(tbl_Données[[#This Row],[Date]],21)=53,MONTH(tbl_Données[[#This Row],[Date]])=1),YEAR(tbl_Données[[#This Row],[Date]])-1,YEAR(tbl_Données[[#This Row],[Date]]))</f>
        <v>2015</v>
      </c>
      <c r="E645" s="8">
        <f>WEEKNUM(tbl_Données[[#This Row],[Date]],21)</f>
        <v>36</v>
      </c>
      <c r="F645" s="9" t="str">
        <f>TEXT(tbl_Données[[#This Row],[Date]],"jjj")</f>
        <v>dim</v>
      </c>
    </row>
    <row r="646" spans="1:6" x14ac:dyDescent="0.25">
      <c r="A646" s="3">
        <v>42681</v>
      </c>
      <c r="B646" s="5" t="s">
        <v>19</v>
      </c>
      <c r="C646" s="1">
        <v>55</v>
      </c>
      <c r="D646" s="4">
        <f>IF(AND(WEEKNUM(tbl_Données[[#This Row],[Date]],21)=53,MONTH(tbl_Données[[#This Row],[Date]])=1),YEAR(tbl_Données[[#This Row],[Date]])-1,YEAR(tbl_Données[[#This Row],[Date]]))</f>
        <v>2016</v>
      </c>
      <c r="E646" s="8">
        <f>WEEKNUM(tbl_Données[[#This Row],[Date]],21)</f>
        <v>45</v>
      </c>
      <c r="F646" s="9" t="str">
        <f>TEXT(tbl_Données[[#This Row],[Date]],"jjj")</f>
        <v>lun</v>
      </c>
    </row>
    <row r="647" spans="1:6" x14ac:dyDescent="0.25">
      <c r="A647" s="3">
        <v>42700</v>
      </c>
      <c r="B647" s="5" t="s">
        <v>0</v>
      </c>
      <c r="C647" s="1">
        <v>82</v>
      </c>
      <c r="D647" s="4">
        <f>IF(AND(WEEKNUM(tbl_Données[[#This Row],[Date]],21)=53,MONTH(tbl_Données[[#This Row],[Date]])=1),YEAR(tbl_Données[[#This Row],[Date]])-1,YEAR(tbl_Données[[#This Row],[Date]]))</f>
        <v>2016</v>
      </c>
      <c r="E647" s="8">
        <f>WEEKNUM(tbl_Données[[#This Row],[Date]],21)</f>
        <v>47</v>
      </c>
      <c r="F647" s="9" t="str">
        <f>TEXT(tbl_Données[[#This Row],[Date]],"jjj")</f>
        <v>sam</v>
      </c>
    </row>
    <row r="648" spans="1:6" x14ac:dyDescent="0.25">
      <c r="A648" s="3">
        <v>42568</v>
      </c>
      <c r="B648" s="5" t="s">
        <v>17</v>
      </c>
      <c r="C648" s="1">
        <v>51</v>
      </c>
      <c r="D648" s="4">
        <f>IF(AND(WEEKNUM(tbl_Données[[#This Row],[Date]],21)=53,MONTH(tbl_Données[[#This Row],[Date]])=1),YEAR(tbl_Données[[#This Row],[Date]])-1,YEAR(tbl_Données[[#This Row],[Date]]))</f>
        <v>2016</v>
      </c>
      <c r="E648" s="8">
        <f>WEEKNUM(tbl_Données[[#This Row],[Date]],21)</f>
        <v>28</v>
      </c>
      <c r="F648" s="9" t="str">
        <f>TEXT(tbl_Données[[#This Row],[Date]],"jjj")</f>
        <v>dim</v>
      </c>
    </row>
    <row r="649" spans="1:6" x14ac:dyDescent="0.25">
      <c r="A649" s="3">
        <v>42695</v>
      </c>
      <c r="B649" s="5" t="s">
        <v>9</v>
      </c>
      <c r="C649" s="1">
        <v>46</v>
      </c>
      <c r="D649" s="4">
        <f>IF(AND(WEEKNUM(tbl_Données[[#This Row],[Date]],21)=53,MONTH(tbl_Données[[#This Row],[Date]])=1),YEAR(tbl_Données[[#This Row],[Date]])-1,YEAR(tbl_Données[[#This Row],[Date]]))</f>
        <v>2016</v>
      </c>
      <c r="E649" s="8">
        <f>WEEKNUM(tbl_Données[[#This Row],[Date]],21)</f>
        <v>47</v>
      </c>
      <c r="F649" s="9" t="str">
        <f>TEXT(tbl_Données[[#This Row],[Date]],"jjj")</f>
        <v>lun</v>
      </c>
    </row>
    <row r="650" spans="1:6" x14ac:dyDescent="0.25">
      <c r="A650" s="3">
        <v>42219</v>
      </c>
      <c r="B650" s="5" t="s">
        <v>4</v>
      </c>
      <c r="C650" s="1">
        <v>8</v>
      </c>
      <c r="D650" s="4">
        <f>IF(AND(WEEKNUM(tbl_Données[[#This Row],[Date]],21)=53,MONTH(tbl_Données[[#This Row],[Date]])=1),YEAR(tbl_Données[[#This Row],[Date]])-1,YEAR(tbl_Données[[#This Row],[Date]]))</f>
        <v>2015</v>
      </c>
      <c r="E650" s="8">
        <f>WEEKNUM(tbl_Données[[#This Row],[Date]],21)</f>
        <v>32</v>
      </c>
      <c r="F650" s="9" t="str">
        <f>TEXT(tbl_Données[[#This Row],[Date]],"jjj")</f>
        <v>lun</v>
      </c>
    </row>
    <row r="651" spans="1:6" x14ac:dyDescent="0.25">
      <c r="A651" s="3">
        <v>42383</v>
      </c>
      <c r="B651" s="5" t="s">
        <v>6</v>
      </c>
      <c r="C651" s="1">
        <v>10</v>
      </c>
      <c r="D651" s="4">
        <f>IF(AND(WEEKNUM(tbl_Données[[#This Row],[Date]],21)=53,MONTH(tbl_Données[[#This Row],[Date]])=1),YEAR(tbl_Données[[#This Row],[Date]])-1,YEAR(tbl_Données[[#This Row],[Date]]))</f>
        <v>2016</v>
      </c>
      <c r="E651" s="8">
        <f>WEEKNUM(tbl_Données[[#This Row],[Date]],21)</f>
        <v>2</v>
      </c>
      <c r="F651" s="9" t="str">
        <f>TEXT(tbl_Données[[#This Row],[Date]],"jjj")</f>
        <v>jeu</v>
      </c>
    </row>
    <row r="652" spans="1:6" x14ac:dyDescent="0.25">
      <c r="A652" s="3">
        <v>42357</v>
      </c>
      <c r="B652" s="5" t="s">
        <v>8</v>
      </c>
      <c r="C652" s="1">
        <v>39</v>
      </c>
      <c r="D652" s="4">
        <f>IF(AND(WEEKNUM(tbl_Données[[#This Row],[Date]],21)=53,MONTH(tbl_Données[[#This Row],[Date]])=1),YEAR(tbl_Données[[#This Row],[Date]])-1,YEAR(tbl_Données[[#This Row],[Date]]))</f>
        <v>2015</v>
      </c>
      <c r="E652" s="8">
        <f>WEEKNUM(tbl_Données[[#This Row],[Date]],21)</f>
        <v>51</v>
      </c>
      <c r="F652" s="9" t="str">
        <f>TEXT(tbl_Données[[#This Row],[Date]],"jjj")</f>
        <v>sam</v>
      </c>
    </row>
    <row r="653" spans="1:6" x14ac:dyDescent="0.25">
      <c r="A653" s="3">
        <v>42600</v>
      </c>
      <c r="B653" s="5" t="s">
        <v>10</v>
      </c>
      <c r="C653" s="1">
        <v>64</v>
      </c>
      <c r="D653" s="4">
        <f>IF(AND(WEEKNUM(tbl_Données[[#This Row],[Date]],21)=53,MONTH(tbl_Données[[#This Row],[Date]])=1),YEAR(tbl_Données[[#This Row],[Date]])-1,YEAR(tbl_Données[[#This Row],[Date]]))</f>
        <v>2016</v>
      </c>
      <c r="E653" s="8">
        <f>WEEKNUM(tbl_Données[[#This Row],[Date]],21)</f>
        <v>33</v>
      </c>
      <c r="F653" s="9" t="str">
        <f>TEXT(tbl_Données[[#This Row],[Date]],"jjj")</f>
        <v>jeu</v>
      </c>
    </row>
    <row r="654" spans="1:6" x14ac:dyDescent="0.25">
      <c r="A654" s="3">
        <v>42213</v>
      </c>
      <c r="B654" s="5" t="s">
        <v>0</v>
      </c>
      <c r="C654" s="1">
        <v>14</v>
      </c>
      <c r="D654" s="4">
        <f>IF(AND(WEEKNUM(tbl_Données[[#This Row],[Date]],21)=53,MONTH(tbl_Données[[#This Row],[Date]])=1),YEAR(tbl_Données[[#This Row],[Date]])-1,YEAR(tbl_Données[[#This Row],[Date]]))</f>
        <v>2015</v>
      </c>
      <c r="E654" s="8">
        <f>WEEKNUM(tbl_Données[[#This Row],[Date]],21)</f>
        <v>31</v>
      </c>
      <c r="F654" s="9" t="str">
        <f>TEXT(tbl_Données[[#This Row],[Date]],"jjj")</f>
        <v>mar</v>
      </c>
    </row>
    <row r="655" spans="1:6" x14ac:dyDescent="0.25">
      <c r="A655" s="3">
        <v>42404</v>
      </c>
      <c r="B655" s="5" t="s">
        <v>14</v>
      </c>
      <c r="C655" s="1">
        <v>98</v>
      </c>
      <c r="D655" s="4">
        <f>IF(AND(WEEKNUM(tbl_Données[[#This Row],[Date]],21)=53,MONTH(tbl_Données[[#This Row],[Date]])=1),YEAR(tbl_Données[[#This Row],[Date]])-1,YEAR(tbl_Données[[#This Row],[Date]]))</f>
        <v>2016</v>
      </c>
      <c r="E655" s="8">
        <f>WEEKNUM(tbl_Données[[#This Row],[Date]],21)</f>
        <v>5</v>
      </c>
      <c r="F655" s="9" t="str">
        <f>TEXT(tbl_Données[[#This Row],[Date]],"jjj")</f>
        <v>jeu</v>
      </c>
    </row>
    <row r="656" spans="1:6" x14ac:dyDescent="0.25">
      <c r="A656" s="3">
        <v>42272</v>
      </c>
      <c r="B656" s="5" t="s">
        <v>3</v>
      </c>
      <c r="C656" s="1">
        <v>51</v>
      </c>
      <c r="D656" s="4">
        <f>IF(AND(WEEKNUM(tbl_Données[[#This Row],[Date]],21)=53,MONTH(tbl_Données[[#This Row],[Date]])=1),YEAR(tbl_Données[[#This Row],[Date]])-1,YEAR(tbl_Données[[#This Row],[Date]]))</f>
        <v>2015</v>
      </c>
      <c r="E656" s="8">
        <f>WEEKNUM(tbl_Données[[#This Row],[Date]],21)</f>
        <v>39</v>
      </c>
      <c r="F656" s="9" t="str">
        <f>TEXT(tbl_Données[[#This Row],[Date]],"jjj")</f>
        <v>ven</v>
      </c>
    </row>
    <row r="657" spans="1:6" x14ac:dyDescent="0.25">
      <c r="A657" s="3">
        <v>42312</v>
      </c>
      <c r="B657" s="5" t="s">
        <v>16</v>
      </c>
      <c r="C657" s="1">
        <v>70</v>
      </c>
      <c r="D657" s="4">
        <f>IF(AND(WEEKNUM(tbl_Données[[#This Row],[Date]],21)=53,MONTH(tbl_Données[[#This Row],[Date]])=1),YEAR(tbl_Données[[#This Row],[Date]])-1,YEAR(tbl_Données[[#This Row],[Date]]))</f>
        <v>2015</v>
      </c>
      <c r="E657" s="8">
        <f>WEEKNUM(tbl_Données[[#This Row],[Date]],21)</f>
        <v>45</v>
      </c>
      <c r="F657" s="9" t="str">
        <f>TEXT(tbl_Données[[#This Row],[Date]],"jjj")</f>
        <v>mer</v>
      </c>
    </row>
    <row r="658" spans="1:6" x14ac:dyDescent="0.25">
      <c r="A658" s="3">
        <v>42261</v>
      </c>
      <c r="B658" s="5" t="s">
        <v>13</v>
      </c>
      <c r="C658" s="1">
        <v>17</v>
      </c>
      <c r="D658" s="4">
        <f>IF(AND(WEEKNUM(tbl_Données[[#This Row],[Date]],21)=53,MONTH(tbl_Données[[#This Row],[Date]])=1),YEAR(tbl_Données[[#This Row],[Date]])-1,YEAR(tbl_Données[[#This Row],[Date]]))</f>
        <v>2015</v>
      </c>
      <c r="E658" s="8">
        <f>WEEKNUM(tbl_Données[[#This Row],[Date]],21)</f>
        <v>38</v>
      </c>
      <c r="F658" s="9" t="str">
        <f>TEXT(tbl_Données[[#This Row],[Date]],"jjj")</f>
        <v>lun</v>
      </c>
    </row>
    <row r="659" spans="1:6" x14ac:dyDescent="0.25">
      <c r="A659" s="3">
        <v>42214</v>
      </c>
      <c r="B659" s="5" t="s">
        <v>19</v>
      </c>
      <c r="C659" s="1">
        <v>11</v>
      </c>
      <c r="D659" s="4">
        <f>IF(AND(WEEKNUM(tbl_Données[[#This Row],[Date]],21)=53,MONTH(tbl_Données[[#This Row],[Date]])=1),YEAR(tbl_Données[[#This Row],[Date]])-1,YEAR(tbl_Données[[#This Row],[Date]]))</f>
        <v>2015</v>
      </c>
      <c r="E659" s="8">
        <f>WEEKNUM(tbl_Données[[#This Row],[Date]],21)</f>
        <v>31</v>
      </c>
      <c r="F659" s="9" t="str">
        <f>TEXT(tbl_Données[[#This Row],[Date]],"jjj")</f>
        <v>mer</v>
      </c>
    </row>
    <row r="660" spans="1:6" x14ac:dyDescent="0.25">
      <c r="A660" s="3">
        <v>42189</v>
      </c>
      <c r="B660" s="5" t="s">
        <v>5</v>
      </c>
      <c r="C660" s="1">
        <v>40</v>
      </c>
      <c r="D660" s="4">
        <f>IF(AND(WEEKNUM(tbl_Données[[#This Row],[Date]],21)=53,MONTH(tbl_Données[[#This Row],[Date]])=1),YEAR(tbl_Données[[#This Row],[Date]])-1,YEAR(tbl_Données[[#This Row],[Date]]))</f>
        <v>2015</v>
      </c>
      <c r="E660" s="8">
        <f>WEEKNUM(tbl_Données[[#This Row],[Date]],21)</f>
        <v>27</v>
      </c>
      <c r="F660" s="9" t="str">
        <f>TEXT(tbl_Données[[#This Row],[Date]],"jjj")</f>
        <v>sam</v>
      </c>
    </row>
    <row r="661" spans="1:6" x14ac:dyDescent="0.25">
      <c r="A661" s="3">
        <v>42577</v>
      </c>
      <c r="B661" s="5" t="s">
        <v>12</v>
      </c>
      <c r="C661" s="1">
        <v>28</v>
      </c>
      <c r="D661" s="4">
        <f>IF(AND(WEEKNUM(tbl_Données[[#This Row],[Date]],21)=53,MONTH(tbl_Données[[#This Row],[Date]])=1),YEAR(tbl_Données[[#This Row],[Date]])-1,YEAR(tbl_Données[[#This Row],[Date]]))</f>
        <v>2016</v>
      </c>
      <c r="E661" s="8">
        <f>WEEKNUM(tbl_Données[[#This Row],[Date]],21)</f>
        <v>30</v>
      </c>
      <c r="F661" s="9" t="str">
        <f>TEXT(tbl_Données[[#This Row],[Date]],"jjj")</f>
        <v>mar</v>
      </c>
    </row>
    <row r="662" spans="1:6" x14ac:dyDescent="0.25">
      <c r="A662" s="3">
        <v>42702</v>
      </c>
      <c r="B662" s="5" t="s">
        <v>12</v>
      </c>
      <c r="C662" s="1">
        <v>51</v>
      </c>
      <c r="D662" s="4">
        <f>IF(AND(WEEKNUM(tbl_Données[[#This Row],[Date]],21)=53,MONTH(tbl_Données[[#This Row],[Date]])=1),YEAR(tbl_Données[[#This Row],[Date]])-1,YEAR(tbl_Données[[#This Row],[Date]]))</f>
        <v>2016</v>
      </c>
      <c r="E662" s="8">
        <f>WEEKNUM(tbl_Données[[#This Row],[Date]],21)</f>
        <v>48</v>
      </c>
      <c r="F662" s="9" t="str">
        <f>TEXT(tbl_Données[[#This Row],[Date]],"jjj")</f>
        <v>lun</v>
      </c>
    </row>
    <row r="663" spans="1:6" x14ac:dyDescent="0.25">
      <c r="A663" s="3">
        <v>42678</v>
      </c>
      <c r="B663" s="5" t="s">
        <v>3</v>
      </c>
      <c r="C663" s="1">
        <v>67</v>
      </c>
      <c r="D663" s="4">
        <f>IF(AND(WEEKNUM(tbl_Données[[#This Row],[Date]],21)=53,MONTH(tbl_Données[[#This Row],[Date]])=1),YEAR(tbl_Données[[#This Row],[Date]])-1,YEAR(tbl_Données[[#This Row],[Date]]))</f>
        <v>2016</v>
      </c>
      <c r="E663" s="8">
        <f>WEEKNUM(tbl_Données[[#This Row],[Date]],21)</f>
        <v>44</v>
      </c>
      <c r="F663" s="9" t="str">
        <f>TEXT(tbl_Données[[#This Row],[Date]],"jjj")</f>
        <v>ven</v>
      </c>
    </row>
    <row r="664" spans="1:6" x14ac:dyDescent="0.25">
      <c r="A664" s="3">
        <v>42249</v>
      </c>
      <c r="B664" s="5" t="s">
        <v>6</v>
      </c>
      <c r="C664" s="1">
        <v>64</v>
      </c>
      <c r="D664" s="4">
        <f>IF(AND(WEEKNUM(tbl_Données[[#This Row],[Date]],21)=53,MONTH(tbl_Données[[#This Row],[Date]])=1),YEAR(tbl_Données[[#This Row],[Date]])-1,YEAR(tbl_Données[[#This Row],[Date]]))</f>
        <v>2015</v>
      </c>
      <c r="E664" s="8">
        <f>WEEKNUM(tbl_Données[[#This Row],[Date]],21)</f>
        <v>36</v>
      </c>
      <c r="F664" s="9" t="str">
        <f>TEXT(tbl_Données[[#This Row],[Date]],"jjj")</f>
        <v>mer</v>
      </c>
    </row>
    <row r="665" spans="1:6" x14ac:dyDescent="0.25">
      <c r="A665" s="3">
        <v>42510</v>
      </c>
      <c r="B665" s="5" t="s">
        <v>11</v>
      </c>
      <c r="C665" s="1">
        <v>57</v>
      </c>
      <c r="D665" s="4">
        <f>IF(AND(WEEKNUM(tbl_Données[[#This Row],[Date]],21)=53,MONTH(tbl_Données[[#This Row],[Date]])=1),YEAR(tbl_Données[[#This Row],[Date]])-1,YEAR(tbl_Données[[#This Row],[Date]]))</f>
        <v>2016</v>
      </c>
      <c r="E665" s="8">
        <f>WEEKNUM(tbl_Données[[#This Row],[Date]],21)</f>
        <v>20</v>
      </c>
      <c r="F665" s="9" t="str">
        <f>TEXT(tbl_Données[[#This Row],[Date]],"jjj")</f>
        <v>ven</v>
      </c>
    </row>
    <row r="666" spans="1:6" x14ac:dyDescent="0.25">
      <c r="A666" s="3">
        <v>42541</v>
      </c>
      <c r="B666" s="5" t="s">
        <v>7</v>
      </c>
      <c r="C666" s="1">
        <v>90</v>
      </c>
      <c r="D666" s="4">
        <f>IF(AND(WEEKNUM(tbl_Données[[#This Row],[Date]],21)=53,MONTH(tbl_Données[[#This Row],[Date]])=1),YEAR(tbl_Données[[#This Row],[Date]])-1,YEAR(tbl_Données[[#This Row],[Date]]))</f>
        <v>2016</v>
      </c>
      <c r="E666" s="8">
        <f>WEEKNUM(tbl_Données[[#This Row],[Date]],21)</f>
        <v>25</v>
      </c>
      <c r="F666" s="9" t="str">
        <f>TEXT(tbl_Données[[#This Row],[Date]],"jjj")</f>
        <v>lun</v>
      </c>
    </row>
    <row r="667" spans="1:6" x14ac:dyDescent="0.25">
      <c r="A667" s="3">
        <v>42222</v>
      </c>
      <c r="B667" s="5" t="s">
        <v>0</v>
      </c>
      <c r="C667" s="1">
        <v>24</v>
      </c>
      <c r="D667" s="4">
        <f>IF(AND(WEEKNUM(tbl_Données[[#This Row],[Date]],21)=53,MONTH(tbl_Données[[#This Row],[Date]])=1),YEAR(tbl_Données[[#This Row],[Date]])-1,YEAR(tbl_Données[[#This Row],[Date]]))</f>
        <v>2015</v>
      </c>
      <c r="E667" s="8">
        <f>WEEKNUM(tbl_Données[[#This Row],[Date]],21)</f>
        <v>32</v>
      </c>
      <c r="F667" s="9" t="str">
        <f>TEXT(tbl_Données[[#This Row],[Date]],"jjj")</f>
        <v>jeu</v>
      </c>
    </row>
    <row r="668" spans="1:6" x14ac:dyDescent="0.25">
      <c r="A668" s="3">
        <v>42564</v>
      </c>
      <c r="B668" s="5" t="s">
        <v>13</v>
      </c>
      <c r="C668" s="1">
        <v>39</v>
      </c>
      <c r="D668" s="4">
        <f>IF(AND(WEEKNUM(tbl_Données[[#This Row],[Date]],21)=53,MONTH(tbl_Données[[#This Row],[Date]])=1),YEAR(tbl_Données[[#This Row],[Date]])-1,YEAR(tbl_Données[[#This Row],[Date]]))</f>
        <v>2016</v>
      </c>
      <c r="E668" s="8">
        <f>WEEKNUM(tbl_Données[[#This Row],[Date]],21)</f>
        <v>28</v>
      </c>
      <c r="F668" s="9" t="str">
        <f>TEXT(tbl_Données[[#This Row],[Date]],"jjj")</f>
        <v>mer</v>
      </c>
    </row>
    <row r="669" spans="1:6" x14ac:dyDescent="0.25">
      <c r="A669" s="3">
        <v>42576</v>
      </c>
      <c r="B669" s="5" t="s">
        <v>2</v>
      </c>
      <c r="C669" s="1">
        <v>20</v>
      </c>
      <c r="D669" s="4">
        <f>IF(AND(WEEKNUM(tbl_Données[[#This Row],[Date]],21)=53,MONTH(tbl_Données[[#This Row],[Date]])=1),YEAR(tbl_Données[[#This Row],[Date]])-1,YEAR(tbl_Données[[#This Row],[Date]]))</f>
        <v>2016</v>
      </c>
      <c r="E669" s="8">
        <f>WEEKNUM(tbl_Données[[#This Row],[Date]],21)</f>
        <v>30</v>
      </c>
      <c r="F669" s="9" t="str">
        <f>TEXT(tbl_Données[[#This Row],[Date]],"jjj")</f>
        <v>lun</v>
      </c>
    </row>
    <row r="670" spans="1:6" x14ac:dyDescent="0.25">
      <c r="A670" s="3">
        <v>42774</v>
      </c>
      <c r="B670" s="5" t="s">
        <v>5</v>
      </c>
      <c r="C670" s="1">
        <v>20</v>
      </c>
      <c r="D670" s="4">
        <f>IF(AND(WEEKNUM(tbl_Données[[#This Row],[Date]],21)=53,MONTH(tbl_Données[[#This Row],[Date]])=1),YEAR(tbl_Données[[#This Row],[Date]])-1,YEAR(tbl_Données[[#This Row],[Date]]))</f>
        <v>2017</v>
      </c>
      <c r="E670" s="8">
        <f>WEEKNUM(tbl_Données[[#This Row],[Date]],21)</f>
        <v>6</v>
      </c>
      <c r="F670" s="9" t="str">
        <f>TEXT(tbl_Données[[#This Row],[Date]],"jjj")</f>
        <v>mer</v>
      </c>
    </row>
    <row r="671" spans="1:6" x14ac:dyDescent="0.25">
      <c r="A671" s="3">
        <v>42373</v>
      </c>
      <c r="B671" s="5" t="s">
        <v>9</v>
      </c>
      <c r="C671" s="1">
        <v>37</v>
      </c>
      <c r="D671" s="4">
        <f>IF(AND(WEEKNUM(tbl_Données[[#This Row],[Date]],21)=53,MONTH(tbl_Données[[#This Row],[Date]])=1),YEAR(tbl_Données[[#This Row],[Date]])-1,YEAR(tbl_Données[[#This Row],[Date]]))</f>
        <v>2016</v>
      </c>
      <c r="E671" s="8">
        <f>WEEKNUM(tbl_Données[[#This Row],[Date]],21)</f>
        <v>1</v>
      </c>
      <c r="F671" s="9" t="str">
        <f>TEXT(tbl_Données[[#This Row],[Date]],"jjj")</f>
        <v>lun</v>
      </c>
    </row>
    <row r="672" spans="1:6" x14ac:dyDescent="0.25">
      <c r="A672" s="3">
        <v>42243</v>
      </c>
      <c r="B672" s="5" t="s">
        <v>15</v>
      </c>
      <c r="C672" s="1">
        <v>81</v>
      </c>
      <c r="D672" s="4">
        <f>IF(AND(WEEKNUM(tbl_Données[[#This Row],[Date]],21)=53,MONTH(tbl_Données[[#This Row],[Date]])=1),YEAR(tbl_Données[[#This Row],[Date]])-1,YEAR(tbl_Données[[#This Row],[Date]]))</f>
        <v>2015</v>
      </c>
      <c r="E672" s="8">
        <f>WEEKNUM(tbl_Données[[#This Row],[Date]],21)</f>
        <v>35</v>
      </c>
      <c r="F672" s="9" t="str">
        <f>TEXT(tbl_Données[[#This Row],[Date]],"jjj")</f>
        <v>jeu</v>
      </c>
    </row>
    <row r="673" spans="1:6" x14ac:dyDescent="0.25">
      <c r="A673" s="3">
        <v>42419</v>
      </c>
      <c r="B673" s="5" t="s">
        <v>19</v>
      </c>
      <c r="C673" s="1">
        <v>99</v>
      </c>
      <c r="D673" s="4">
        <f>IF(AND(WEEKNUM(tbl_Données[[#This Row],[Date]],21)=53,MONTH(tbl_Données[[#This Row],[Date]])=1),YEAR(tbl_Données[[#This Row],[Date]])-1,YEAR(tbl_Données[[#This Row],[Date]]))</f>
        <v>2016</v>
      </c>
      <c r="E673" s="8">
        <f>WEEKNUM(tbl_Données[[#This Row],[Date]],21)</f>
        <v>7</v>
      </c>
      <c r="F673" s="9" t="str">
        <f>TEXT(tbl_Données[[#This Row],[Date]],"jjj")</f>
        <v>ven</v>
      </c>
    </row>
    <row r="674" spans="1:6" x14ac:dyDescent="0.25">
      <c r="A674" s="3">
        <v>42689</v>
      </c>
      <c r="B674" s="5" t="s">
        <v>17</v>
      </c>
      <c r="C674" s="1">
        <v>35</v>
      </c>
      <c r="D674" s="4">
        <f>IF(AND(WEEKNUM(tbl_Données[[#This Row],[Date]],21)=53,MONTH(tbl_Données[[#This Row],[Date]])=1),YEAR(tbl_Données[[#This Row],[Date]])-1,YEAR(tbl_Données[[#This Row],[Date]]))</f>
        <v>2016</v>
      </c>
      <c r="E674" s="8">
        <f>WEEKNUM(tbl_Données[[#This Row],[Date]],21)</f>
        <v>46</v>
      </c>
      <c r="F674" s="9" t="str">
        <f>TEXT(tbl_Données[[#This Row],[Date]],"jjj")</f>
        <v>mar</v>
      </c>
    </row>
    <row r="675" spans="1:6" x14ac:dyDescent="0.25">
      <c r="A675" s="3">
        <v>42290</v>
      </c>
      <c r="B675" s="5" t="s">
        <v>9</v>
      </c>
      <c r="C675" s="1">
        <v>63</v>
      </c>
      <c r="D675" s="4">
        <f>IF(AND(WEEKNUM(tbl_Données[[#This Row],[Date]],21)=53,MONTH(tbl_Données[[#This Row],[Date]])=1),YEAR(tbl_Données[[#This Row],[Date]])-1,YEAR(tbl_Données[[#This Row],[Date]]))</f>
        <v>2015</v>
      </c>
      <c r="E675" s="8">
        <f>WEEKNUM(tbl_Données[[#This Row],[Date]],21)</f>
        <v>42</v>
      </c>
      <c r="F675" s="9" t="str">
        <f>TEXT(tbl_Données[[#This Row],[Date]],"jjj")</f>
        <v>mar</v>
      </c>
    </row>
    <row r="676" spans="1:6" x14ac:dyDescent="0.25">
      <c r="A676" s="3">
        <v>42412</v>
      </c>
      <c r="B676" s="5" t="s">
        <v>14</v>
      </c>
      <c r="C676" s="1">
        <v>17</v>
      </c>
      <c r="D676" s="4">
        <f>IF(AND(WEEKNUM(tbl_Données[[#This Row],[Date]],21)=53,MONTH(tbl_Données[[#This Row],[Date]])=1),YEAR(tbl_Données[[#This Row],[Date]])-1,YEAR(tbl_Données[[#This Row],[Date]]))</f>
        <v>2016</v>
      </c>
      <c r="E676" s="8">
        <f>WEEKNUM(tbl_Données[[#This Row],[Date]],21)</f>
        <v>6</v>
      </c>
      <c r="F676" s="9" t="str">
        <f>TEXT(tbl_Données[[#This Row],[Date]],"jjj")</f>
        <v>ven</v>
      </c>
    </row>
    <row r="677" spans="1:6" x14ac:dyDescent="0.25">
      <c r="A677" s="3">
        <v>42645</v>
      </c>
      <c r="B677" s="5" t="s">
        <v>5</v>
      </c>
      <c r="C677" s="1">
        <v>10</v>
      </c>
      <c r="D677" s="4">
        <f>IF(AND(WEEKNUM(tbl_Données[[#This Row],[Date]],21)=53,MONTH(tbl_Données[[#This Row],[Date]])=1),YEAR(tbl_Données[[#This Row],[Date]])-1,YEAR(tbl_Données[[#This Row],[Date]]))</f>
        <v>2016</v>
      </c>
      <c r="E677" s="8">
        <f>WEEKNUM(tbl_Données[[#This Row],[Date]],21)</f>
        <v>39</v>
      </c>
      <c r="F677" s="9" t="str">
        <f>TEXT(tbl_Données[[#This Row],[Date]],"jjj")</f>
        <v>dim</v>
      </c>
    </row>
    <row r="678" spans="1:6" x14ac:dyDescent="0.25">
      <c r="A678" s="3">
        <v>42728</v>
      </c>
      <c r="B678" s="5" t="s">
        <v>0</v>
      </c>
      <c r="C678" s="1">
        <v>4</v>
      </c>
      <c r="D678" s="4">
        <f>IF(AND(WEEKNUM(tbl_Données[[#This Row],[Date]],21)=53,MONTH(tbl_Données[[#This Row],[Date]])=1),YEAR(tbl_Données[[#This Row],[Date]])-1,YEAR(tbl_Données[[#This Row],[Date]]))</f>
        <v>2016</v>
      </c>
      <c r="E678" s="8">
        <f>WEEKNUM(tbl_Données[[#This Row],[Date]],21)</f>
        <v>51</v>
      </c>
      <c r="F678" s="9" t="str">
        <f>TEXT(tbl_Données[[#This Row],[Date]],"jjj")</f>
        <v>sam</v>
      </c>
    </row>
    <row r="679" spans="1:6" x14ac:dyDescent="0.25">
      <c r="A679" s="3">
        <v>42420</v>
      </c>
      <c r="B679" s="5" t="s">
        <v>12</v>
      </c>
      <c r="C679" s="1">
        <v>48</v>
      </c>
      <c r="D679" s="4">
        <f>IF(AND(WEEKNUM(tbl_Données[[#This Row],[Date]],21)=53,MONTH(tbl_Données[[#This Row],[Date]])=1),YEAR(tbl_Données[[#This Row],[Date]])-1,YEAR(tbl_Données[[#This Row],[Date]]))</f>
        <v>2016</v>
      </c>
      <c r="E679" s="8">
        <f>WEEKNUM(tbl_Données[[#This Row],[Date]],21)</f>
        <v>7</v>
      </c>
      <c r="F679" s="9" t="str">
        <f>TEXT(tbl_Données[[#This Row],[Date]],"jjj")</f>
        <v>sam</v>
      </c>
    </row>
    <row r="680" spans="1:6" x14ac:dyDescent="0.25">
      <c r="A680" s="3">
        <v>42359</v>
      </c>
      <c r="B680" s="5" t="s">
        <v>1</v>
      </c>
      <c r="C680" s="1">
        <v>70</v>
      </c>
      <c r="D680" s="4">
        <f>IF(AND(WEEKNUM(tbl_Données[[#This Row],[Date]],21)=53,MONTH(tbl_Données[[#This Row],[Date]])=1),YEAR(tbl_Données[[#This Row],[Date]])-1,YEAR(tbl_Données[[#This Row],[Date]]))</f>
        <v>2015</v>
      </c>
      <c r="E680" s="8">
        <f>WEEKNUM(tbl_Données[[#This Row],[Date]],21)</f>
        <v>52</v>
      </c>
      <c r="F680" s="9" t="str">
        <f>TEXT(tbl_Données[[#This Row],[Date]],"jjj")</f>
        <v>lun</v>
      </c>
    </row>
    <row r="681" spans="1:6" x14ac:dyDescent="0.25">
      <c r="A681" s="3">
        <v>42362</v>
      </c>
      <c r="B681" s="5" t="s">
        <v>3</v>
      </c>
      <c r="C681" s="1">
        <v>26</v>
      </c>
      <c r="D681" s="4">
        <f>IF(AND(WEEKNUM(tbl_Données[[#This Row],[Date]],21)=53,MONTH(tbl_Données[[#This Row],[Date]])=1),YEAR(tbl_Données[[#This Row],[Date]])-1,YEAR(tbl_Données[[#This Row],[Date]]))</f>
        <v>2015</v>
      </c>
      <c r="E681" s="8">
        <f>WEEKNUM(tbl_Données[[#This Row],[Date]],21)</f>
        <v>52</v>
      </c>
      <c r="F681" s="9" t="str">
        <f>TEXT(tbl_Données[[#This Row],[Date]],"jjj")</f>
        <v>jeu</v>
      </c>
    </row>
    <row r="682" spans="1:6" x14ac:dyDescent="0.25">
      <c r="A682" s="3">
        <v>42196</v>
      </c>
      <c r="B682" s="5" t="s">
        <v>9</v>
      </c>
      <c r="C682" s="1">
        <v>38</v>
      </c>
      <c r="D682" s="4">
        <f>IF(AND(WEEKNUM(tbl_Données[[#This Row],[Date]],21)=53,MONTH(tbl_Données[[#This Row],[Date]])=1),YEAR(tbl_Données[[#This Row],[Date]])-1,YEAR(tbl_Données[[#This Row],[Date]]))</f>
        <v>2015</v>
      </c>
      <c r="E682" s="8">
        <f>WEEKNUM(tbl_Données[[#This Row],[Date]],21)</f>
        <v>28</v>
      </c>
      <c r="F682" s="9" t="str">
        <f>TEXT(tbl_Données[[#This Row],[Date]],"jjj")</f>
        <v>sam</v>
      </c>
    </row>
    <row r="683" spans="1:6" x14ac:dyDescent="0.25">
      <c r="A683" s="3">
        <v>42731</v>
      </c>
      <c r="B683" s="5" t="s">
        <v>5</v>
      </c>
      <c r="C683" s="1">
        <v>86</v>
      </c>
      <c r="D683" s="4">
        <f>IF(AND(WEEKNUM(tbl_Données[[#This Row],[Date]],21)=53,MONTH(tbl_Données[[#This Row],[Date]])=1),YEAR(tbl_Données[[#This Row],[Date]])-1,YEAR(tbl_Données[[#This Row],[Date]]))</f>
        <v>2016</v>
      </c>
      <c r="E683" s="8">
        <f>WEEKNUM(tbl_Données[[#This Row],[Date]],21)</f>
        <v>52</v>
      </c>
      <c r="F683" s="9" t="str">
        <f>TEXT(tbl_Données[[#This Row],[Date]],"jjj")</f>
        <v>mar</v>
      </c>
    </row>
    <row r="684" spans="1:6" x14ac:dyDescent="0.25">
      <c r="A684" s="3">
        <v>42363</v>
      </c>
      <c r="B684" s="5" t="s">
        <v>3</v>
      </c>
      <c r="C684" s="1">
        <v>38</v>
      </c>
      <c r="D684" s="4">
        <f>IF(AND(WEEKNUM(tbl_Données[[#This Row],[Date]],21)=53,MONTH(tbl_Données[[#This Row],[Date]])=1),YEAR(tbl_Données[[#This Row],[Date]])-1,YEAR(tbl_Données[[#This Row],[Date]]))</f>
        <v>2015</v>
      </c>
      <c r="E684" s="8">
        <f>WEEKNUM(tbl_Données[[#This Row],[Date]],21)</f>
        <v>52</v>
      </c>
      <c r="F684" s="9" t="str">
        <f>TEXT(tbl_Données[[#This Row],[Date]],"jjj")</f>
        <v>ven</v>
      </c>
    </row>
    <row r="685" spans="1:6" x14ac:dyDescent="0.25">
      <c r="A685" s="3">
        <v>42300</v>
      </c>
      <c r="B685" s="5" t="s">
        <v>11</v>
      </c>
      <c r="C685" s="1">
        <v>58</v>
      </c>
      <c r="D685" s="4">
        <f>IF(AND(WEEKNUM(tbl_Données[[#This Row],[Date]],21)=53,MONTH(tbl_Données[[#This Row],[Date]])=1),YEAR(tbl_Données[[#This Row],[Date]])-1,YEAR(tbl_Données[[#This Row],[Date]]))</f>
        <v>2015</v>
      </c>
      <c r="E685" s="8">
        <f>WEEKNUM(tbl_Données[[#This Row],[Date]],21)</f>
        <v>43</v>
      </c>
      <c r="F685" s="9" t="str">
        <f>TEXT(tbl_Données[[#This Row],[Date]],"jjj")</f>
        <v>ven</v>
      </c>
    </row>
    <row r="686" spans="1:6" x14ac:dyDescent="0.25">
      <c r="A686" s="3">
        <v>42010</v>
      </c>
      <c r="B686" s="5" t="s">
        <v>12</v>
      </c>
      <c r="C686" s="1">
        <v>21</v>
      </c>
      <c r="D686" s="4">
        <f>IF(AND(WEEKNUM(tbl_Données[[#This Row],[Date]],21)=53,MONTH(tbl_Données[[#This Row],[Date]])=1),YEAR(tbl_Données[[#This Row],[Date]])-1,YEAR(tbl_Données[[#This Row],[Date]]))</f>
        <v>2015</v>
      </c>
      <c r="E686" s="8">
        <f>WEEKNUM(tbl_Données[[#This Row],[Date]],21)</f>
        <v>2</v>
      </c>
      <c r="F686" s="9" t="str">
        <f>TEXT(tbl_Données[[#This Row],[Date]],"jjj")</f>
        <v>mar</v>
      </c>
    </row>
    <row r="687" spans="1:6" x14ac:dyDescent="0.25">
      <c r="A687" s="3">
        <v>42235</v>
      </c>
      <c r="B687" s="5" t="s">
        <v>15</v>
      </c>
      <c r="C687" s="1">
        <v>11</v>
      </c>
      <c r="D687" s="4">
        <f>IF(AND(WEEKNUM(tbl_Données[[#This Row],[Date]],21)=53,MONTH(tbl_Données[[#This Row],[Date]])=1),YEAR(tbl_Données[[#This Row],[Date]])-1,YEAR(tbl_Données[[#This Row],[Date]]))</f>
        <v>2015</v>
      </c>
      <c r="E687" s="8">
        <f>WEEKNUM(tbl_Données[[#This Row],[Date]],21)</f>
        <v>34</v>
      </c>
      <c r="F687" s="9" t="str">
        <f>TEXT(tbl_Données[[#This Row],[Date]],"jjj")</f>
        <v>mer</v>
      </c>
    </row>
    <row r="688" spans="1:6" x14ac:dyDescent="0.25">
      <c r="A688" s="3">
        <v>42062</v>
      </c>
      <c r="B688" s="5" t="s">
        <v>8</v>
      </c>
      <c r="C688" s="1">
        <v>64</v>
      </c>
      <c r="D688" s="4">
        <f>IF(AND(WEEKNUM(tbl_Données[[#This Row],[Date]],21)=53,MONTH(tbl_Données[[#This Row],[Date]])=1),YEAR(tbl_Données[[#This Row],[Date]])-1,YEAR(tbl_Données[[#This Row],[Date]]))</f>
        <v>2015</v>
      </c>
      <c r="E688" s="8">
        <f>WEEKNUM(tbl_Données[[#This Row],[Date]],21)</f>
        <v>9</v>
      </c>
      <c r="F688" s="9" t="str">
        <f>TEXT(tbl_Données[[#This Row],[Date]],"jjj")</f>
        <v>ven</v>
      </c>
    </row>
    <row r="689" spans="1:6" x14ac:dyDescent="0.25">
      <c r="A689" s="3">
        <v>42449</v>
      </c>
      <c r="B689" s="5" t="s">
        <v>0</v>
      </c>
      <c r="C689" s="1">
        <v>81</v>
      </c>
      <c r="D689" s="4">
        <f>IF(AND(WEEKNUM(tbl_Données[[#This Row],[Date]],21)=53,MONTH(tbl_Données[[#This Row],[Date]])=1),YEAR(tbl_Données[[#This Row],[Date]])-1,YEAR(tbl_Données[[#This Row],[Date]]))</f>
        <v>2016</v>
      </c>
      <c r="E689" s="8">
        <f>WEEKNUM(tbl_Données[[#This Row],[Date]],21)</f>
        <v>11</v>
      </c>
      <c r="F689" s="9" t="str">
        <f>TEXT(tbl_Données[[#This Row],[Date]],"jjj")</f>
        <v>dim</v>
      </c>
    </row>
    <row r="690" spans="1:6" x14ac:dyDescent="0.25">
      <c r="A690" s="3">
        <v>42052</v>
      </c>
      <c r="B690" s="5" t="s">
        <v>9</v>
      </c>
      <c r="C690" s="1">
        <v>52</v>
      </c>
      <c r="D690" s="4">
        <f>IF(AND(WEEKNUM(tbl_Données[[#This Row],[Date]],21)=53,MONTH(tbl_Données[[#This Row],[Date]])=1),YEAR(tbl_Données[[#This Row],[Date]])-1,YEAR(tbl_Données[[#This Row],[Date]]))</f>
        <v>2015</v>
      </c>
      <c r="E690" s="8">
        <f>WEEKNUM(tbl_Données[[#This Row],[Date]],21)</f>
        <v>8</v>
      </c>
      <c r="F690" s="9" t="str">
        <f>TEXT(tbl_Données[[#This Row],[Date]],"jjj")</f>
        <v>mar</v>
      </c>
    </row>
    <row r="691" spans="1:6" x14ac:dyDescent="0.25">
      <c r="A691" s="3">
        <v>42046</v>
      </c>
      <c r="B691" s="5" t="s">
        <v>5</v>
      </c>
      <c r="C691" s="1">
        <v>92</v>
      </c>
      <c r="D691" s="4">
        <f>IF(AND(WEEKNUM(tbl_Données[[#This Row],[Date]],21)=53,MONTH(tbl_Données[[#This Row],[Date]])=1),YEAR(tbl_Données[[#This Row],[Date]])-1,YEAR(tbl_Données[[#This Row],[Date]]))</f>
        <v>2015</v>
      </c>
      <c r="E691" s="8">
        <f>WEEKNUM(tbl_Données[[#This Row],[Date]],21)</f>
        <v>7</v>
      </c>
      <c r="F691" s="9" t="str">
        <f>TEXT(tbl_Données[[#This Row],[Date]],"jjj")</f>
        <v>mer</v>
      </c>
    </row>
    <row r="692" spans="1:6" x14ac:dyDescent="0.25">
      <c r="A692" s="3">
        <v>42175</v>
      </c>
      <c r="B692" s="5" t="s">
        <v>2</v>
      </c>
      <c r="C692" s="1">
        <v>45</v>
      </c>
      <c r="D692" s="4">
        <f>IF(AND(WEEKNUM(tbl_Données[[#This Row],[Date]],21)=53,MONTH(tbl_Données[[#This Row],[Date]])=1),YEAR(tbl_Données[[#This Row],[Date]])-1,YEAR(tbl_Données[[#This Row],[Date]]))</f>
        <v>2015</v>
      </c>
      <c r="E692" s="8">
        <f>WEEKNUM(tbl_Données[[#This Row],[Date]],21)</f>
        <v>25</v>
      </c>
      <c r="F692" s="9" t="str">
        <f>TEXT(tbl_Données[[#This Row],[Date]],"jjj")</f>
        <v>sam</v>
      </c>
    </row>
    <row r="693" spans="1:6" x14ac:dyDescent="0.25">
      <c r="A693" s="3">
        <v>42592</v>
      </c>
      <c r="B693" s="5" t="s">
        <v>8</v>
      </c>
      <c r="C693" s="1">
        <v>48</v>
      </c>
      <c r="D693" s="4">
        <f>IF(AND(WEEKNUM(tbl_Données[[#This Row],[Date]],21)=53,MONTH(tbl_Données[[#This Row],[Date]])=1),YEAR(tbl_Données[[#This Row],[Date]])-1,YEAR(tbl_Données[[#This Row],[Date]]))</f>
        <v>2016</v>
      </c>
      <c r="E693" s="8">
        <f>WEEKNUM(tbl_Données[[#This Row],[Date]],21)</f>
        <v>32</v>
      </c>
      <c r="F693" s="9" t="str">
        <f>TEXT(tbl_Données[[#This Row],[Date]],"jjj")</f>
        <v>mer</v>
      </c>
    </row>
    <row r="694" spans="1:6" x14ac:dyDescent="0.25">
      <c r="A694" s="3">
        <v>42030</v>
      </c>
      <c r="B694" s="5" t="s">
        <v>18</v>
      </c>
      <c r="C694" s="1">
        <v>100</v>
      </c>
      <c r="D694" s="4">
        <f>IF(AND(WEEKNUM(tbl_Données[[#This Row],[Date]],21)=53,MONTH(tbl_Données[[#This Row],[Date]])=1),YEAR(tbl_Données[[#This Row],[Date]])-1,YEAR(tbl_Données[[#This Row],[Date]]))</f>
        <v>2015</v>
      </c>
      <c r="E694" s="8">
        <f>WEEKNUM(tbl_Données[[#This Row],[Date]],21)</f>
        <v>5</v>
      </c>
      <c r="F694" s="9" t="str">
        <f>TEXT(tbl_Données[[#This Row],[Date]],"jjj")</f>
        <v>lun</v>
      </c>
    </row>
    <row r="695" spans="1:6" x14ac:dyDescent="0.25">
      <c r="A695" s="3">
        <v>42134</v>
      </c>
      <c r="B695" s="5" t="s">
        <v>2</v>
      </c>
      <c r="C695" s="1">
        <v>76</v>
      </c>
      <c r="D695" s="4">
        <f>IF(AND(WEEKNUM(tbl_Données[[#This Row],[Date]],21)=53,MONTH(tbl_Données[[#This Row],[Date]])=1),YEAR(tbl_Données[[#This Row],[Date]])-1,YEAR(tbl_Données[[#This Row],[Date]]))</f>
        <v>2015</v>
      </c>
      <c r="E695" s="8">
        <f>WEEKNUM(tbl_Données[[#This Row],[Date]],21)</f>
        <v>19</v>
      </c>
      <c r="F695" s="9" t="str">
        <f>TEXT(tbl_Données[[#This Row],[Date]],"jjj")</f>
        <v>dim</v>
      </c>
    </row>
    <row r="696" spans="1:6" x14ac:dyDescent="0.25">
      <c r="A696" s="3">
        <v>42703</v>
      </c>
      <c r="B696" s="5" t="s">
        <v>3</v>
      </c>
      <c r="C696" s="1">
        <v>74</v>
      </c>
      <c r="D696" s="4">
        <f>IF(AND(WEEKNUM(tbl_Données[[#This Row],[Date]],21)=53,MONTH(tbl_Données[[#This Row],[Date]])=1),YEAR(tbl_Données[[#This Row],[Date]])-1,YEAR(tbl_Données[[#This Row],[Date]]))</f>
        <v>2016</v>
      </c>
      <c r="E696" s="8">
        <f>WEEKNUM(tbl_Données[[#This Row],[Date]],21)</f>
        <v>48</v>
      </c>
      <c r="F696" s="9" t="str">
        <f>TEXT(tbl_Données[[#This Row],[Date]],"jjj")</f>
        <v>mar</v>
      </c>
    </row>
    <row r="697" spans="1:6" x14ac:dyDescent="0.25">
      <c r="A697" s="3">
        <v>42631</v>
      </c>
      <c r="B697" s="5" t="s">
        <v>1</v>
      </c>
      <c r="C697" s="1">
        <v>85</v>
      </c>
      <c r="D697" s="4">
        <f>IF(AND(WEEKNUM(tbl_Données[[#This Row],[Date]],21)=53,MONTH(tbl_Données[[#This Row],[Date]])=1),YEAR(tbl_Données[[#This Row],[Date]])-1,YEAR(tbl_Données[[#This Row],[Date]]))</f>
        <v>2016</v>
      </c>
      <c r="E697" s="8">
        <f>WEEKNUM(tbl_Données[[#This Row],[Date]],21)</f>
        <v>37</v>
      </c>
      <c r="F697" s="9" t="str">
        <f>TEXT(tbl_Données[[#This Row],[Date]],"jjj")</f>
        <v>dim</v>
      </c>
    </row>
    <row r="698" spans="1:6" x14ac:dyDescent="0.25">
      <c r="A698" s="3">
        <v>42346</v>
      </c>
      <c r="B698" s="5" t="s">
        <v>10</v>
      </c>
      <c r="C698" s="1">
        <v>29</v>
      </c>
      <c r="D698" s="4">
        <f>IF(AND(WEEKNUM(tbl_Données[[#This Row],[Date]],21)=53,MONTH(tbl_Données[[#This Row],[Date]])=1),YEAR(tbl_Données[[#This Row],[Date]])-1,YEAR(tbl_Données[[#This Row],[Date]]))</f>
        <v>2015</v>
      </c>
      <c r="E698" s="8">
        <f>WEEKNUM(tbl_Données[[#This Row],[Date]],21)</f>
        <v>50</v>
      </c>
      <c r="F698" s="9" t="str">
        <f>TEXT(tbl_Données[[#This Row],[Date]],"jjj")</f>
        <v>mar</v>
      </c>
    </row>
    <row r="699" spans="1:6" x14ac:dyDescent="0.25">
      <c r="A699" s="3">
        <v>42570</v>
      </c>
      <c r="B699" s="5" t="s">
        <v>15</v>
      </c>
      <c r="C699" s="1">
        <v>16</v>
      </c>
      <c r="D699" s="4">
        <f>IF(AND(WEEKNUM(tbl_Données[[#This Row],[Date]],21)=53,MONTH(tbl_Données[[#This Row],[Date]])=1),YEAR(tbl_Données[[#This Row],[Date]])-1,YEAR(tbl_Données[[#This Row],[Date]]))</f>
        <v>2016</v>
      </c>
      <c r="E699" s="8">
        <f>WEEKNUM(tbl_Données[[#This Row],[Date]],21)</f>
        <v>29</v>
      </c>
      <c r="F699" s="9" t="str">
        <f>TEXT(tbl_Données[[#This Row],[Date]],"jjj")</f>
        <v>mar</v>
      </c>
    </row>
    <row r="700" spans="1:6" x14ac:dyDescent="0.25">
      <c r="A700" s="3">
        <v>42198</v>
      </c>
      <c r="B700" s="5" t="s">
        <v>16</v>
      </c>
      <c r="C700" s="1">
        <v>84</v>
      </c>
      <c r="D700" s="4">
        <f>IF(AND(WEEKNUM(tbl_Données[[#This Row],[Date]],21)=53,MONTH(tbl_Données[[#This Row],[Date]])=1),YEAR(tbl_Données[[#This Row],[Date]])-1,YEAR(tbl_Données[[#This Row],[Date]]))</f>
        <v>2015</v>
      </c>
      <c r="E700" s="8">
        <f>WEEKNUM(tbl_Données[[#This Row],[Date]],21)</f>
        <v>29</v>
      </c>
      <c r="F700" s="9" t="str">
        <f>TEXT(tbl_Données[[#This Row],[Date]],"jjj")</f>
        <v>lun</v>
      </c>
    </row>
    <row r="701" spans="1:6" x14ac:dyDescent="0.25">
      <c r="A701" s="3">
        <v>42582</v>
      </c>
      <c r="B701" s="5" t="s">
        <v>4</v>
      </c>
      <c r="C701" s="1">
        <v>98</v>
      </c>
      <c r="D701" s="4">
        <f>IF(AND(WEEKNUM(tbl_Données[[#This Row],[Date]],21)=53,MONTH(tbl_Données[[#This Row],[Date]])=1),YEAR(tbl_Données[[#This Row],[Date]])-1,YEAR(tbl_Données[[#This Row],[Date]]))</f>
        <v>2016</v>
      </c>
      <c r="E701" s="8">
        <f>WEEKNUM(tbl_Données[[#This Row],[Date]],21)</f>
        <v>30</v>
      </c>
      <c r="F701" s="9" t="str">
        <f>TEXT(tbl_Données[[#This Row],[Date]],"jjj")</f>
        <v>dim</v>
      </c>
    </row>
    <row r="702" spans="1:6" x14ac:dyDescent="0.25">
      <c r="A702" s="3">
        <v>42566</v>
      </c>
      <c r="B702" s="5" t="s">
        <v>11</v>
      </c>
      <c r="C702" s="1">
        <v>2</v>
      </c>
      <c r="D702" s="4">
        <f>IF(AND(WEEKNUM(tbl_Données[[#This Row],[Date]],21)=53,MONTH(tbl_Données[[#This Row],[Date]])=1),YEAR(tbl_Données[[#This Row],[Date]])-1,YEAR(tbl_Données[[#This Row],[Date]]))</f>
        <v>2016</v>
      </c>
      <c r="E702" s="8">
        <f>WEEKNUM(tbl_Données[[#This Row],[Date]],21)</f>
        <v>28</v>
      </c>
      <c r="F702" s="9" t="str">
        <f>TEXT(tbl_Données[[#This Row],[Date]],"jjj")</f>
        <v>ven</v>
      </c>
    </row>
    <row r="703" spans="1:6" x14ac:dyDescent="0.25">
      <c r="A703" s="3">
        <v>42083</v>
      </c>
      <c r="B703" s="5" t="s">
        <v>5</v>
      </c>
      <c r="C703" s="1">
        <v>51</v>
      </c>
      <c r="D703" s="4">
        <f>IF(AND(WEEKNUM(tbl_Données[[#This Row],[Date]],21)=53,MONTH(tbl_Données[[#This Row],[Date]])=1),YEAR(tbl_Données[[#This Row],[Date]])-1,YEAR(tbl_Données[[#This Row],[Date]]))</f>
        <v>2015</v>
      </c>
      <c r="E703" s="8">
        <f>WEEKNUM(tbl_Données[[#This Row],[Date]],21)</f>
        <v>12</v>
      </c>
      <c r="F703" s="9" t="str">
        <f>TEXT(tbl_Données[[#This Row],[Date]],"jjj")</f>
        <v>ven</v>
      </c>
    </row>
    <row r="704" spans="1:6" x14ac:dyDescent="0.25">
      <c r="A704" s="3">
        <v>42539</v>
      </c>
      <c r="B704" s="5" t="s">
        <v>11</v>
      </c>
      <c r="C704" s="1">
        <v>86</v>
      </c>
      <c r="D704" s="4">
        <f>IF(AND(WEEKNUM(tbl_Données[[#This Row],[Date]],21)=53,MONTH(tbl_Données[[#This Row],[Date]])=1),YEAR(tbl_Données[[#This Row],[Date]])-1,YEAR(tbl_Données[[#This Row],[Date]]))</f>
        <v>2016</v>
      </c>
      <c r="E704" s="8">
        <f>WEEKNUM(tbl_Données[[#This Row],[Date]],21)</f>
        <v>24</v>
      </c>
      <c r="F704" s="9" t="str">
        <f>TEXT(tbl_Données[[#This Row],[Date]],"jjj")</f>
        <v>sam</v>
      </c>
    </row>
    <row r="705" spans="1:6" x14ac:dyDescent="0.25">
      <c r="A705" s="3">
        <v>42492</v>
      </c>
      <c r="B705" s="5" t="s">
        <v>11</v>
      </c>
      <c r="C705" s="1">
        <v>8</v>
      </c>
      <c r="D705" s="4">
        <f>IF(AND(WEEKNUM(tbl_Données[[#This Row],[Date]],21)=53,MONTH(tbl_Données[[#This Row],[Date]])=1),YEAR(tbl_Données[[#This Row],[Date]])-1,YEAR(tbl_Données[[#This Row],[Date]]))</f>
        <v>2016</v>
      </c>
      <c r="E705" s="8">
        <f>WEEKNUM(tbl_Données[[#This Row],[Date]],21)</f>
        <v>18</v>
      </c>
      <c r="F705" s="9" t="str">
        <f>TEXT(tbl_Données[[#This Row],[Date]],"jjj")</f>
        <v>lun</v>
      </c>
    </row>
    <row r="706" spans="1:6" x14ac:dyDescent="0.25">
      <c r="A706" s="3">
        <v>42520</v>
      </c>
      <c r="B706" s="5" t="s">
        <v>14</v>
      </c>
      <c r="C706" s="1">
        <v>26</v>
      </c>
      <c r="D706" s="4">
        <f>IF(AND(WEEKNUM(tbl_Données[[#This Row],[Date]],21)=53,MONTH(tbl_Données[[#This Row],[Date]])=1),YEAR(tbl_Données[[#This Row],[Date]])-1,YEAR(tbl_Données[[#This Row],[Date]]))</f>
        <v>2016</v>
      </c>
      <c r="E706" s="8">
        <f>WEEKNUM(tbl_Données[[#This Row],[Date]],21)</f>
        <v>22</v>
      </c>
      <c r="F706" s="9" t="str">
        <f>TEXT(tbl_Données[[#This Row],[Date]],"jjj")</f>
        <v>lun</v>
      </c>
    </row>
    <row r="707" spans="1:6" x14ac:dyDescent="0.25">
      <c r="A707" s="3">
        <v>42431</v>
      </c>
      <c r="B707" s="5" t="s">
        <v>1</v>
      </c>
      <c r="C707" s="1">
        <v>1</v>
      </c>
      <c r="D707" s="4">
        <f>IF(AND(WEEKNUM(tbl_Données[[#This Row],[Date]],21)=53,MONTH(tbl_Données[[#This Row],[Date]])=1),YEAR(tbl_Données[[#This Row],[Date]])-1,YEAR(tbl_Données[[#This Row],[Date]]))</f>
        <v>2016</v>
      </c>
      <c r="E707" s="8">
        <f>WEEKNUM(tbl_Données[[#This Row],[Date]],21)</f>
        <v>9</v>
      </c>
      <c r="F707" s="9" t="str">
        <f>TEXT(tbl_Données[[#This Row],[Date]],"jjj")</f>
        <v>mer</v>
      </c>
    </row>
    <row r="708" spans="1:6" x14ac:dyDescent="0.25">
      <c r="A708" s="3">
        <v>42131</v>
      </c>
      <c r="B708" s="5" t="s">
        <v>6</v>
      </c>
      <c r="C708" s="1">
        <v>99</v>
      </c>
      <c r="D708" s="4">
        <f>IF(AND(WEEKNUM(tbl_Données[[#This Row],[Date]],21)=53,MONTH(tbl_Données[[#This Row],[Date]])=1),YEAR(tbl_Données[[#This Row],[Date]])-1,YEAR(tbl_Données[[#This Row],[Date]]))</f>
        <v>2015</v>
      </c>
      <c r="E708" s="8">
        <f>WEEKNUM(tbl_Données[[#This Row],[Date]],21)</f>
        <v>19</v>
      </c>
      <c r="F708" s="9" t="str">
        <f>TEXT(tbl_Données[[#This Row],[Date]],"jjj")</f>
        <v>jeu</v>
      </c>
    </row>
    <row r="709" spans="1:6" x14ac:dyDescent="0.25">
      <c r="A709" s="3">
        <v>42596</v>
      </c>
      <c r="B709" s="5" t="s">
        <v>7</v>
      </c>
      <c r="C709" s="1">
        <v>77</v>
      </c>
      <c r="D709" s="4">
        <f>IF(AND(WEEKNUM(tbl_Données[[#This Row],[Date]],21)=53,MONTH(tbl_Données[[#This Row],[Date]])=1),YEAR(tbl_Données[[#This Row],[Date]])-1,YEAR(tbl_Données[[#This Row],[Date]]))</f>
        <v>2016</v>
      </c>
      <c r="E709" s="8">
        <f>WEEKNUM(tbl_Données[[#This Row],[Date]],21)</f>
        <v>32</v>
      </c>
      <c r="F709" s="9" t="str">
        <f>TEXT(tbl_Données[[#This Row],[Date]],"jjj")</f>
        <v>dim</v>
      </c>
    </row>
    <row r="710" spans="1:6" x14ac:dyDescent="0.25">
      <c r="A710" s="3">
        <v>42085</v>
      </c>
      <c r="B710" s="5" t="s">
        <v>6</v>
      </c>
      <c r="C710" s="1">
        <v>16</v>
      </c>
      <c r="D710" s="4">
        <f>IF(AND(WEEKNUM(tbl_Données[[#This Row],[Date]],21)=53,MONTH(tbl_Données[[#This Row],[Date]])=1),YEAR(tbl_Données[[#This Row],[Date]])-1,YEAR(tbl_Données[[#This Row],[Date]]))</f>
        <v>2015</v>
      </c>
      <c r="E710" s="8">
        <f>WEEKNUM(tbl_Données[[#This Row],[Date]],21)</f>
        <v>12</v>
      </c>
      <c r="F710" s="9" t="str">
        <f>TEXT(tbl_Données[[#This Row],[Date]],"jjj")</f>
        <v>dim</v>
      </c>
    </row>
    <row r="711" spans="1:6" x14ac:dyDescent="0.25">
      <c r="A711" s="3">
        <v>42314</v>
      </c>
      <c r="B711" s="5" t="s">
        <v>2</v>
      </c>
      <c r="C711" s="1">
        <v>53</v>
      </c>
      <c r="D711" s="4">
        <f>IF(AND(WEEKNUM(tbl_Données[[#This Row],[Date]],21)=53,MONTH(tbl_Données[[#This Row],[Date]])=1),YEAR(tbl_Données[[#This Row],[Date]])-1,YEAR(tbl_Données[[#This Row],[Date]]))</f>
        <v>2015</v>
      </c>
      <c r="E711" s="8">
        <f>WEEKNUM(tbl_Données[[#This Row],[Date]],21)</f>
        <v>45</v>
      </c>
      <c r="F711" s="9" t="str">
        <f>TEXT(tbl_Données[[#This Row],[Date]],"jjj")</f>
        <v>ven</v>
      </c>
    </row>
    <row r="712" spans="1:6" x14ac:dyDescent="0.25">
      <c r="A712" s="3">
        <v>42599</v>
      </c>
      <c r="B712" s="5" t="s">
        <v>8</v>
      </c>
      <c r="C712" s="1">
        <v>9</v>
      </c>
      <c r="D712" s="4">
        <f>IF(AND(WEEKNUM(tbl_Données[[#This Row],[Date]],21)=53,MONTH(tbl_Données[[#This Row],[Date]])=1),YEAR(tbl_Données[[#This Row],[Date]])-1,YEAR(tbl_Données[[#This Row],[Date]]))</f>
        <v>2016</v>
      </c>
      <c r="E712" s="8">
        <f>WEEKNUM(tbl_Données[[#This Row],[Date]],21)</f>
        <v>33</v>
      </c>
      <c r="F712" s="9" t="str">
        <f>TEXT(tbl_Données[[#This Row],[Date]],"jjj")</f>
        <v>mer</v>
      </c>
    </row>
    <row r="713" spans="1:6" x14ac:dyDescent="0.25">
      <c r="A713" s="3">
        <v>42558</v>
      </c>
      <c r="B713" s="5" t="s">
        <v>17</v>
      </c>
      <c r="C713" s="1">
        <v>46</v>
      </c>
      <c r="D713" s="4">
        <f>IF(AND(WEEKNUM(tbl_Données[[#This Row],[Date]],21)=53,MONTH(tbl_Données[[#This Row],[Date]])=1),YEAR(tbl_Données[[#This Row],[Date]])-1,YEAR(tbl_Données[[#This Row],[Date]]))</f>
        <v>2016</v>
      </c>
      <c r="E713" s="8">
        <f>WEEKNUM(tbl_Données[[#This Row],[Date]],21)</f>
        <v>27</v>
      </c>
      <c r="F713" s="9" t="str">
        <f>TEXT(tbl_Données[[#This Row],[Date]],"jjj")</f>
        <v>jeu</v>
      </c>
    </row>
    <row r="714" spans="1:6" x14ac:dyDescent="0.25">
      <c r="A714" s="3">
        <v>42610</v>
      </c>
      <c r="B714" s="5" t="s">
        <v>4</v>
      </c>
      <c r="C714" s="1">
        <v>54</v>
      </c>
      <c r="D714" s="4">
        <f>IF(AND(WEEKNUM(tbl_Données[[#This Row],[Date]],21)=53,MONTH(tbl_Données[[#This Row],[Date]])=1),YEAR(tbl_Données[[#This Row],[Date]])-1,YEAR(tbl_Données[[#This Row],[Date]]))</f>
        <v>2016</v>
      </c>
      <c r="E714" s="8">
        <f>WEEKNUM(tbl_Données[[#This Row],[Date]],21)</f>
        <v>34</v>
      </c>
      <c r="F714" s="9" t="str">
        <f>TEXT(tbl_Données[[#This Row],[Date]],"jjj")</f>
        <v>dim</v>
      </c>
    </row>
    <row r="715" spans="1:6" x14ac:dyDescent="0.25">
      <c r="A715" s="3">
        <v>42086</v>
      </c>
      <c r="B715" s="5" t="s">
        <v>10</v>
      </c>
      <c r="C715" s="1">
        <v>98</v>
      </c>
      <c r="D715" s="4">
        <f>IF(AND(WEEKNUM(tbl_Données[[#This Row],[Date]],21)=53,MONTH(tbl_Données[[#This Row],[Date]])=1),YEAR(tbl_Données[[#This Row],[Date]])-1,YEAR(tbl_Données[[#This Row],[Date]]))</f>
        <v>2015</v>
      </c>
      <c r="E715" s="8">
        <f>WEEKNUM(tbl_Données[[#This Row],[Date]],21)</f>
        <v>13</v>
      </c>
      <c r="F715" s="9" t="str">
        <f>TEXT(tbl_Données[[#This Row],[Date]],"jjj")</f>
        <v>lun</v>
      </c>
    </row>
    <row r="716" spans="1:6" x14ac:dyDescent="0.25">
      <c r="A716" s="3">
        <v>42200</v>
      </c>
      <c r="B716" s="5" t="s">
        <v>8</v>
      </c>
      <c r="C716" s="1">
        <v>94</v>
      </c>
      <c r="D716" s="4">
        <f>IF(AND(WEEKNUM(tbl_Données[[#This Row],[Date]],21)=53,MONTH(tbl_Données[[#This Row],[Date]])=1),YEAR(tbl_Données[[#This Row],[Date]])-1,YEAR(tbl_Données[[#This Row],[Date]]))</f>
        <v>2015</v>
      </c>
      <c r="E716" s="8">
        <f>WEEKNUM(tbl_Données[[#This Row],[Date]],21)</f>
        <v>29</v>
      </c>
      <c r="F716" s="9" t="str">
        <f>TEXT(tbl_Données[[#This Row],[Date]],"jjj")</f>
        <v>mer</v>
      </c>
    </row>
    <row r="717" spans="1:6" x14ac:dyDescent="0.25">
      <c r="A717" s="3">
        <v>42349</v>
      </c>
      <c r="B717" s="5" t="s">
        <v>4</v>
      </c>
      <c r="C717" s="1">
        <v>84</v>
      </c>
      <c r="D717" s="4">
        <f>IF(AND(WEEKNUM(tbl_Données[[#This Row],[Date]],21)=53,MONTH(tbl_Données[[#This Row],[Date]])=1),YEAR(tbl_Données[[#This Row],[Date]])-1,YEAR(tbl_Données[[#This Row],[Date]]))</f>
        <v>2015</v>
      </c>
      <c r="E717" s="8">
        <f>WEEKNUM(tbl_Données[[#This Row],[Date]],21)</f>
        <v>50</v>
      </c>
      <c r="F717" s="9" t="str">
        <f>TEXT(tbl_Données[[#This Row],[Date]],"jjj")</f>
        <v>ven</v>
      </c>
    </row>
    <row r="718" spans="1:6" x14ac:dyDescent="0.25">
      <c r="A718" s="3">
        <v>42586</v>
      </c>
      <c r="B718" s="5" t="s">
        <v>3</v>
      </c>
      <c r="C718" s="1">
        <v>34</v>
      </c>
      <c r="D718" s="4">
        <f>IF(AND(WEEKNUM(tbl_Données[[#This Row],[Date]],21)=53,MONTH(tbl_Données[[#This Row],[Date]])=1),YEAR(tbl_Données[[#This Row],[Date]])-1,YEAR(tbl_Données[[#This Row],[Date]]))</f>
        <v>2016</v>
      </c>
      <c r="E718" s="8">
        <f>WEEKNUM(tbl_Données[[#This Row],[Date]],21)</f>
        <v>31</v>
      </c>
      <c r="F718" s="9" t="str">
        <f>TEXT(tbl_Données[[#This Row],[Date]],"jjj")</f>
        <v>jeu</v>
      </c>
    </row>
    <row r="719" spans="1:6" x14ac:dyDescent="0.25">
      <c r="A719" s="3">
        <v>42193</v>
      </c>
      <c r="B719" s="5" t="s">
        <v>10</v>
      </c>
      <c r="C719" s="1">
        <v>29</v>
      </c>
      <c r="D719" s="4">
        <f>IF(AND(WEEKNUM(tbl_Données[[#This Row],[Date]],21)=53,MONTH(tbl_Données[[#This Row],[Date]])=1),YEAR(tbl_Données[[#This Row],[Date]])-1,YEAR(tbl_Données[[#This Row],[Date]]))</f>
        <v>2015</v>
      </c>
      <c r="E719" s="8">
        <f>WEEKNUM(tbl_Données[[#This Row],[Date]],21)</f>
        <v>28</v>
      </c>
      <c r="F719" s="9" t="str">
        <f>TEXT(tbl_Données[[#This Row],[Date]],"jjj")</f>
        <v>mer</v>
      </c>
    </row>
    <row r="720" spans="1:6" x14ac:dyDescent="0.25">
      <c r="A720" s="3">
        <v>42414</v>
      </c>
      <c r="B720" s="5" t="s">
        <v>3</v>
      </c>
      <c r="C720" s="1">
        <v>60</v>
      </c>
      <c r="D720" s="4">
        <f>IF(AND(WEEKNUM(tbl_Données[[#This Row],[Date]],21)=53,MONTH(tbl_Données[[#This Row],[Date]])=1),YEAR(tbl_Données[[#This Row],[Date]])-1,YEAR(tbl_Données[[#This Row],[Date]]))</f>
        <v>2016</v>
      </c>
      <c r="E720" s="8">
        <f>WEEKNUM(tbl_Données[[#This Row],[Date]],21)</f>
        <v>6</v>
      </c>
      <c r="F720" s="9" t="str">
        <f>TEXT(tbl_Données[[#This Row],[Date]],"jjj")</f>
        <v>dim</v>
      </c>
    </row>
    <row r="721" spans="1:6" x14ac:dyDescent="0.25">
      <c r="A721" s="3">
        <v>42150</v>
      </c>
      <c r="B721" s="5" t="s">
        <v>10</v>
      </c>
      <c r="C721" s="1">
        <v>80</v>
      </c>
      <c r="D721" s="4">
        <f>IF(AND(WEEKNUM(tbl_Données[[#This Row],[Date]],21)=53,MONTH(tbl_Données[[#This Row],[Date]])=1),YEAR(tbl_Données[[#This Row],[Date]])-1,YEAR(tbl_Données[[#This Row],[Date]]))</f>
        <v>2015</v>
      </c>
      <c r="E721" s="8">
        <f>WEEKNUM(tbl_Données[[#This Row],[Date]],21)</f>
        <v>22</v>
      </c>
      <c r="F721" s="9" t="str">
        <f>TEXT(tbl_Données[[#This Row],[Date]],"jjj")</f>
        <v>mar</v>
      </c>
    </row>
    <row r="722" spans="1:6" x14ac:dyDescent="0.25">
      <c r="A722" s="3">
        <v>42606</v>
      </c>
      <c r="B722" s="5" t="s">
        <v>8</v>
      </c>
      <c r="C722" s="1">
        <v>92</v>
      </c>
      <c r="D722" s="4">
        <f>IF(AND(WEEKNUM(tbl_Données[[#This Row],[Date]],21)=53,MONTH(tbl_Données[[#This Row],[Date]])=1),YEAR(tbl_Données[[#This Row],[Date]])-1,YEAR(tbl_Données[[#This Row],[Date]]))</f>
        <v>2016</v>
      </c>
      <c r="E722" s="8">
        <f>WEEKNUM(tbl_Données[[#This Row],[Date]],21)</f>
        <v>34</v>
      </c>
      <c r="F722" s="9" t="str">
        <f>TEXT(tbl_Données[[#This Row],[Date]],"jjj")</f>
        <v>mer</v>
      </c>
    </row>
    <row r="723" spans="1:6" x14ac:dyDescent="0.25">
      <c r="A723" s="3">
        <v>42330</v>
      </c>
      <c r="B723" s="5" t="s">
        <v>15</v>
      </c>
      <c r="C723" s="1">
        <v>72</v>
      </c>
      <c r="D723" s="4">
        <f>IF(AND(WEEKNUM(tbl_Données[[#This Row],[Date]],21)=53,MONTH(tbl_Données[[#This Row],[Date]])=1),YEAR(tbl_Données[[#This Row],[Date]])-1,YEAR(tbl_Données[[#This Row],[Date]]))</f>
        <v>2015</v>
      </c>
      <c r="E723" s="8">
        <f>WEEKNUM(tbl_Données[[#This Row],[Date]],21)</f>
        <v>47</v>
      </c>
      <c r="F723" s="9" t="str">
        <f>TEXT(tbl_Données[[#This Row],[Date]],"jjj")</f>
        <v>dim</v>
      </c>
    </row>
    <row r="724" spans="1:6" x14ac:dyDescent="0.25">
      <c r="A724" s="3">
        <v>42280</v>
      </c>
      <c r="B724" s="5" t="s">
        <v>11</v>
      </c>
      <c r="C724" s="1">
        <v>61</v>
      </c>
      <c r="D724" s="4">
        <f>IF(AND(WEEKNUM(tbl_Données[[#This Row],[Date]],21)=53,MONTH(tbl_Données[[#This Row],[Date]])=1),YEAR(tbl_Données[[#This Row],[Date]])-1,YEAR(tbl_Données[[#This Row],[Date]]))</f>
        <v>2015</v>
      </c>
      <c r="E724" s="8">
        <f>WEEKNUM(tbl_Données[[#This Row],[Date]],21)</f>
        <v>40</v>
      </c>
      <c r="F724" s="9" t="str">
        <f>TEXT(tbl_Données[[#This Row],[Date]],"jjj")</f>
        <v>sam</v>
      </c>
    </row>
    <row r="725" spans="1:6" x14ac:dyDescent="0.25">
      <c r="A725" s="3">
        <v>42118</v>
      </c>
      <c r="B725" s="5" t="s">
        <v>5</v>
      </c>
      <c r="C725" s="1">
        <v>31</v>
      </c>
      <c r="D725" s="4">
        <f>IF(AND(WEEKNUM(tbl_Données[[#This Row],[Date]],21)=53,MONTH(tbl_Données[[#This Row],[Date]])=1),YEAR(tbl_Données[[#This Row],[Date]])-1,YEAR(tbl_Données[[#This Row],[Date]]))</f>
        <v>2015</v>
      </c>
      <c r="E725" s="8">
        <f>WEEKNUM(tbl_Données[[#This Row],[Date]],21)</f>
        <v>17</v>
      </c>
      <c r="F725" s="9" t="str">
        <f>TEXT(tbl_Données[[#This Row],[Date]],"jjj")</f>
        <v>ven</v>
      </c>
    </row>
    <row r="726" spans="1:6" x14ac:dyDescent="0.25">
      <c r="A726" s="3">
        <v>42119</v>
      </c>
      <c r="B726" s="5" t="s">
        <v>2</v>
      </c>
      <c r="C726" s="1">
        <v>31</v>
      </c>
      <c r="D726" s="4">
        <f>IF(AND(WEEKNUM(tbl_Données[[#This Row],[Date]],21)=53,MONTH(tbl_Données[[#This Row],[Date]])=1),YEAR(tbl_Données[[#This Row],[Date]])-1,YEAR(tbl_Données[[#This Row],[Date]]))</f>
        <v>2015</v>
      </c>
      <c r="E726" s="8">
        <f>WEEKNUM(tbl_Données[[#This Row],[Date]],21)</f>
        <v>17</v>
      </c>
      <c r="F726" s="9" t="str">
        <f>TEXT(tbl_Données[[#This Row],[Date]],"jjj")</f>
        <v>sam</v>
      </c>
    </row>
    <row r="727" spans="1:6" x14ac:dyDescent="0.25">
      <c r="A727" s="3">
        <v>42732</v>
      </c>
      <c r="B727" s="5" t="s">
        <v>16</v>
      </c>
      <c r="C727" s="1">
        <v>48</v>
      </c>
      <c r="D727" s="4">
        <f>IF(AND(WEEKNUM(tbl_Données[[#This Row],[Date]],21)=53,MONTH(tbl_Données[[#This Row],[Date]])=1),YEAR(tbl_Données[[#This Row],[Date]])-1,YEAR(tbl_Données[[#This Row],[Date]]))</f>
        <v>2016</v>
      </c>
      <c r="E727" s="8">
        <f>WEEKNUM(tbl_Données[[#This Row],[Date]],21)</f>
        <v>52</v>
      </c>
      <c r="F727" s="9" t="str">
        <f>TEXT(tbl_Données[[#This Row],[Date]],"jjj")</f>
        <v>mer</v>
      </c>
    </row>
    <row r="728" spans="1:6" x14ac:dyDescent="0.25">
      <c r="A728" s="3">
        <v>42289</v>
      </c>
      <c r="B728" s="5" t="s">
        <v>11</v>
      </c>
      <c r="C728" s="1">
        <v>34</v>
      </c>
      <c r="D728" s="4">
        <f>IF(AND(WEEKNUM(tbl_Données[[#This Row],[Date]],21)=53,MONTH(tbl_Données[[#This Row],[Date]])=1),YEAR(tbl_Données[[#This Row],[Date]])-1,YEAR(tbl_Données[[#This Row],[Date]]))</f>
        <v>2015</v>
      </c>
      <c r="E728" s="8">
        <f>WEEKNUM(tbl_Données[[#This Row],[Date]],21)</f>
        <v>42</v>
      </c>
      <c r="F728" s="9" t="str">
        <f>TEXT(tbl_Données[[#This Row],[Date]],"jjj")</f>
        <v>lun</v>
      </c>
    </row>
    <row r="729" spans="1:6" x14ac:dyDescent="0.25">
      <c r="A729" s="3">
        <v>42720</v>
      </c>
      <c r="B729" s="5" t="s">
        <v>16</v>
      </c>
      <c r="C729" s="1">
        <v>71</v>
      </c>
      <c r="D729" s="4">
        <f>IF(AND(WEEKNUM(tbl_Données[[#This Row],[Date]],21)=53,MONTH(tbl_Données[[#This Row],[Date]])=1),YEAR(tbl_Données[[#This Row],[Date]])-1,YEAR(tbl_Données[[#This Row],[Date]]))</f>
        <v>2016</v>
      </c>
      <c r="E729" s="8">
        <f>WEEKNUM(tbl_Données[[#This Row],[Date]],21)</f>
        <v>50</v>
      </c>
      <c r="F729" s="9" t="str">
        <f>TEXT(tbl_Données[[#This Row],[Date]],"jjj")</f>
        <v>ven</v>
      </c>
    </row>
    <row r="730" spans="1:6" x14ac:dyDescent="0.25">
      <c r="A730" s="3">
        <v>42538</v>
      </c>
      <c r="B730" s="5" t="s">
        <v>6</v>
      </c>
      <c r="C730" s="1">
        <v>37</v>
      </c>
      <c r="D730" s="4">
        <f>IF(AND(WEEKNUM(tbl_Données[[#This Row],[Date]],21)=53,MONTH(tbl_Données[[#This Row],[Date]])=1),YEAR(tbl_Données[[#This Row],[Date]])-1,YEAR(tbl_Données[[#This Row],[Date]]))</f>
        <v>2016</v>
      </c>
      <c r="E730" s="8">
        <f>WEEKNUM(tbl_Données[[#This Row],[Date]],21)</f>
        <v>24</v>
      </c>
      <c r="F730" s="9" t="str">
        <f>TEXT(tbl_Données[[#This Row],[Date]],"jjj")</f>
        <v>ven</v>
      </c>
    </row>
    <row r="731" spans="1:6" x14ac:dyDescent="0.25">
      <c r="A731" s="3">
        <v>42060</v>
      </c>
      <c r="B731" s="5" t="s">
        <v>4</v>
      </c>
      <c r="C731" s="1">
        <v>49</v>
      </c>
      <c r="D731" s="4">
        <f>IF(AND(WEEKNUM(tbl_Données[[#This Row],[Date]],21)=53,MONTH(tbl_Données[[#This Row],[Date]])=1),YEAR(tbl_Données[[#This Row],[Date]])-1,YEAR(tbl_Données[[#This Row],[Date]]))</f>
        <v>2015</v>
      </c>
      <c r="E731" s="8">
        <f>WEEKNUM(tbl_Données[[#This Row],[Date]],21)</f>
        <v>9</v>
      </c>
      <c r="F731" s="9" t="str">
        <f>TEXT(tbl_Données[[#This Row],[Date]],"jjj")</f>
        <v>mer</v>
      </c>
    </row>
    <row r="732" spans="1:6" x14ac:dyDescent="0.25">
      <c r="A732" s="3">
        <v>42441</v>
      </c>
      <c r="B732" s="5" t="s">
        <v>2</v>
      </c>
      <c r="C732" s="1">
        <v>79</v>
      </c>
      <c r="D732" s="4">
        <f>IF(AND(WEEKNUM(tbl_Données[[#This Row],[Date]],21)=53,MONTH(tbl_Données[[#This Row],[Date]])=1),YEAR(tbl_Données[[#This Row],[Date]])-1,YEAR(tbl_Données[[#This Row],[Date]]))</f>
        <v>2016</v>
      </c>
      <c r="E732" s="8">
        <f>WEEKNUM(tbl_Données[[#This Row],[Date]],21)</f>
        <v>10</v>
      </c>
      <c r="F732" s="9" t="str">
        <f>TEXT(tbl_Données[[#This Row],[Date]],"jjj")</f>
        <v>sam</v>
      </c>
    </row>
    <row r="733" spans="1:6" x14ac:dyDescent="0.25">
      <c r="A733" s="3">
        <v>42217</v>
      </c>
      <c r="B733" s="5" t="s">
        <v>10</v>
      </c>
      <c r="C733" s="1">
        <v>16</v>
      </c>
      <c r="D733" s="4">
        <f>IF(AND(WEEKNUM(tbl_Données[[#This Row],[Date]],21)=53,MONTH(tbl_Données[[#This Row],[Date]])=1),YEAR(tbl_Données[[#This Row],[Date]])-1,YEAR(tbl_Données[[#This Row],[Date]]))</f>
        <v>2015</v>
      </c>
      <c r="E733" s="8">
        <f>WEEKNUM(tbl_Données[[#This Row],[Date]],21)</f>
        <v>31</v>
      </c>
      <c r="F733" s="9" t="str">
        <f>TEXT(tbl_Données[[#This Row],[Date]],"jjj")</f>
        <v>sam</v>
      </c>
    </row>
    <row r="734" spans="1:6" x14ac:dyDescent="0.25">
      <c r="A734" s="3">
        <v>42293</v>
      </c>
      <c r="B734" s="5" t="s">
        <v>16</v>
      </c>
      <c r="C734" s="1">
        <v>8</v>
      </c>
      <c r="D734" s="4">
        <f>IF(AND(WEEKNUM(tbl_Données[[#This Row],[Date]],21)=53,MONTH(tbl_Données[[#This Row],[Date]])=1),YEAR(tbl_Données[[#This Row],[Date]])-1,YEAR(tbl_Données[[#This Row],[Date]]))</f>
        <v>2015</v>
      </c>
      <c r="E734" s="8">
        <f>WEEKNUM(tbl_Données[[#This Row],[Date]],21)</f>
        <v>42</v>
      </c>
      <c r="F734" s="9" t="str">
        <f>TEXT(tbl_Données[[#This Row],[Date]],"jjj")</f>
        <v>ven</v>
      </c>
    </row>
    <row r="735" spans="1:6" x14ac:dyDescent="0.25">
      <c r="A735" s="3">
        <v>42647</v>
      </c>
      <c r="B735" s="5" t="s">
        <v>8</v>
      </c>
      <c r="C735" s="1">
        <v>71</v>
      </c>
      <c r="D735" s="4">
        <f>IF(AND(WEEKNUM(tbl_Données[[#This Row],[Date]],21)=53,MONTH(tbl_Données[[#This Row],[Date]])=1),YEAR(tbl_Données[[#This Row],[Date]])-1,YEAR(tbl_Données[[#This Row],[Date]]))</f>
        <v>2016</v>
      </c>
      <c r="E735" s="8">
        <f>WEEKNUM(tbl_Données[[#This Row],[Date]],21)</f>
        <v>40</v>
      </c>
      <c r="F735" s="9" t="str">
        <f>TEXT(tbl_Données[[#This Row],[Date]],"jjj")</f>
        <v>mar</v>
      </c>
    </row>
    <row r="736" spans="1:6" x14ac:dyDescent="0.25">
      <c r="A736" s="3">
        <v>42493</v>
      </c>
      <c r="B736" s="5" t="s">
        <v>7</v>
      </c>
      <c r="C736" s="1">
        <v>52</v>
      </c>
      <c r="D736" s="4">
        <f>IF(AND(WEEKNUM(tbl_Données[[#This Row],[Date]],21)=53,MONTH(tbl_Données[[#This Row],[Date]])=1),YEAR(tbl_Données[[#This Row],[Date]])-1,YEAR(tbl_Données[[#This Row],[Date]]))</f>
        <v>2016</v>
      </c>
      <c r="E736" s="8">
        <f>WEEKNUM(tbl_Données[[#This Row],[Date]],21)</f>
        <v>18</v>
      </c>
      <c r="F736" s="9" t="str">
        <f>TEXT(tbl_Données[[#This Row],[Date]],"jjj")</f>
        <v>mar</v>
      </c>
    </row>
    <row r="737" spans="1:6" x14ac:dyDescent="0.25">
      <c r="A737" s="3">
        <v>42381</v>
      </c>
      <c r="B737" s="5" t="s">
        <v>16</v>
      </c>
      <c r="C737" s="1">
        <v>99</v>
      </c>
      <c r="D737" s="4">
        <f>IF(AND(WEEKNUM(tbl_Données[[#This Row],[Date]],21)=53,MONTH(tbl_Données[[#This Row],[Date]])=1),YEAR(tbl_Données[[#This Row],[Date]])-1,YEAR(tbl_Données[[#This Row],[Date]]))</f>
        <v>2016</v>
      </c>
      <c r="E737" s="8">
        <f>WEEKNUM(tbl_Données[[#This Row],[Date]],21)</f>
        <v>2</v>
      </c>
      <c r="F737" s="9" t="str">
        <f>TEXT(tbl_Données[[#This Row],[Date]],"jjj")</f>
        <v>mar</v>
      </c>
    </row>
    <row r="738" spans="1:6" x14ac:dyDescent="0.25">
      <c r="A738" s="3">
        <v>42480</v>
      </c>
      <c r="B738" s="5" t="s">
        <v>12</v>
      </c>
      <c r="C738" s="1">
        <v>36</v>
      </c>
      <c r="D738" s="4">
        <f>IF(AND(WEEKNUM(tbl_Données[[#This Row],[Date]],21)=53,MONTH(tbl_Données[[#This Row],[Date]])=1),YEAR(tbl_Données[[#This Row],[Date]])-1,YEAR(tbl_Données[[#This Row],[Date]]))</f>
        <v>2016</v>
      </c>
      <c r="E738" s="8">
        <f>WEEKNUM(tbl_Données[[#This Row],[Date]],21)</f>
        <v>16</v>
      </c>
      <c r="F738" s="9" t="str">
        <f>TEXT(tbl_Données[[#This Row],[Date]],"jjj")</f>
        <v>mer</v>
      </c>
    </row>
    <row r="739" spans="1:6" x14ac:dyDescent="0.25">
      <c r="A739" s="3">
        <v>42523</v>
      </c>
      <c r="B739" s="5" t="s">
        <v>0</v>
      </c>
      <c r="C739" s="1">
        <v>32</v>
      </c>
      <c r="D739" s="4">
        <f>IF(AND(WEEKNUM(tbl_Données[[#This Row],[Date]],21)=53,MONTH(tbl_Données[[#This Row],[Date]])=1),YEAR(tbl_Données[[#This Row],[Date]])-1,YEAR(tbl_Données[[#This Row],[Date]]))</f>
        <v>2016</v>
      </c>
      <c r="E739" s="8">
        <f>WEEKNUM(tbl_Données[[#This Row],[Date]],21)</f>
        <v>22</v>
      </c>
      <c r="F739" s="9" t="str">
        <f>TEXT(tbl_Données[[#This Row],[Date]],"jjj")</f>
        <v>jeu</v>
      </c>
    </row>
    <row r="740" spans="1:6" x14ac:dyDescent="0.25">
      <c r="A740" s="3">
        <v>42232</v>
      </c>
      <c r="B740" s="5" t="s">
        <v>14</v>
      </c>
      <c r="C740" s="1">
        <v>97</v>
      </c>
      <c r="D740" s="4">
        <f>IF(AND(WEEKNUM(tbl_Données[[#This Row],[Date]],21)=53,MONTH(tbl_Données[[#This Row],[Date]])=1),YEAR(tbl_Données[[#This Row],[Date]])-1,YEAR(tbl_Données[[#This Row],[Date]]))</f>
        <v>2015</v>
      </c>
      <c r="E740" s="8">
        <f>WEEKNUM(tbl_Données[[#This Row],[Date]],21)</f>
        <v>33</v>
      </c>
      <c r="F740" s="9" t="str">
        <f>TEXT(tbl_Données[[#This Row],[Date]],"jjj")</f>
        <v>dim</v>
      </c>
    </row>
    <row r="741" spans="1:6" x14ac:dyDescent="0.25">
      <c r="A741" s="3">
        <v>42295</v>
      </c>
      <c r="B741" s="5" t="s">
        <v>14</v>
      </c>
      <c r="C741" s="1">
        <v>75</v>
      </c>
      <c r="D741" s="4">
        <f>IF(AND(WEEKNUM(tbl_Données[[#This Row],[Date]],21)=53,MONTH(tbl_Données[[#This Row],[Date]])=1),YEAR(tbl_Données[[#This Row],[Date]])-1,YEAR(tbl_Données[[#This Row],[Date]]))</f>
        <v>2015</v>
      </c>
      <c r="E741" s="8">
        <f>WEEKNUM(tbl_Données[[#This Row],[Date]],21)</f>
        <v>42</v>
      </c>
      <c r="F741" s="9" t="str">
        <f>TEXT(tbl_Données[[#This Row],[Date]],"jjj")</f>
        <v>dim</v>
      </c>
    </row>
    <row r="742" spans="1:6" x14ac:dyDescent="0.25">
      <c r="A742" s="3">
        <v>42470</v>
      </c>
      <c r="B742" s="5" t="s">
        <v>12</v>
      </c>
      <c r="C742" s="1">
        <v>11</v>
      </c>
      <c r="D742" s="4">
        <f>IF(AND(WEEKNUM(tbl_Données[[#This Row],[Date]],21)=53,MONTH(tbl_Données[[#This Row],[Date]])=1),YEAR(tbl_Données[[#This Row],[Date]])-1,YEAR(tbl_Données[[#This Row],[Date]]))</f>
        <v>2016</v>
      </c>
      <c r="E742" s="8">
        <f>WEEKNUM(tbl_Données[[#This Row],[Date]],21)</f>
        <v>14</v>
      </c>
      <c r="F742" s="9" t="str">
        <f>TEXT(tbl_Données[[#This Row],[Date]],"jjj")</f>
        <v>dim</v>
      </c>
    </row>
    <row r="743" spans="1:6" x14ac:dyDescent="0.25">
      <c r="A743" s="3">
        <v>42177</v>
      </c>
      <c r="B743" s="5" t="s">
        <v>12</v>
      </c>
      <c r="C743" s="1">
        <v>76</v>
      </c>
      <c r="D743" s="4">
        <f>IF(AND(WEEKNUM(tbl_Données[[#This Row],[Date]],21)=53,MONTH(tbl_Données[[#This Row],[Date]])=1),YEAR(tbl_Données[[#This Row],[Date]])-1,YEAR(tbl_Données[[#This Row],[Date]]))</f>
        <v>2015</v>
      </c>
      <c r="E743" s="8">
        <f>WEEKNUM(tbl_Données[[#This Row],[Date]],21)</f>
        <v>26</v>
      </c>
      <c r="F743" s="9" t="str">
        <f>TEXT(tbl_Données[[#This Row],[Date]],"jjj")</f>
        <v>lun</v>
      </c>
    </row>
    <row r="744" spans="1:6" x14ac:dyDescent="0.25">
      <c r="A744" s="3">
        <v>42493</v>
      </c>
      <c r="B744" s="5" t="s">
        <v>10</v>
      </c>
      <c r="C744" s="1">
        <v>33</v>
      </c>
      <c r="D744" s="4">
        <f>IF(AND(WEEKNUM(tbl_Données[[#This Row],[Date]],21)=53,MONTH(tbl_Données[[#This Row],[Date]])=1),YEAR(tbl_Données[[#This Row],[Date]])-1,YEAR(tbl_Données[[#This Row],[Date]]))</f>
        <v>2016</v>
      </c>
      <c r="E744" s="8">
        <f>WEEKNUM(tbl_Données[[#This Row],[Date]],21)</f>
        <v>18</v>
      </c>
      <c r="F744" s="9" t="str">
        <f>TEXT(tbl_Données[[#This Row],[Date]],"jjj")</f>
        <v>mar</v>
      </c>
    </row>
    <row r="745" spans="1:6" x14ac:dyDescent="0.25">
      <c r="A745" s="3">
        <v>42767</v>
      </c>
      <c r="B745" s="5" t="s">
        <v>16</v>
      </c>
      <c r="C745" s="1">
        <v>83</v>
      </c>
      <c r="D745" s="4">
        <f>IF(AND(WEEKNUM(tbl_Données[[#This Row],[Date]],21)=53,MONTH(tbl_Données[[#This Row],[Date]])=1),YEAR(tbl_Données[[#This Row],[Date]])-1,YEAR(tbl_Données[[#This Row],[Date]]))</f>
        <v>2017</v>
      </c>
      <c r="E745" s="8">
        <f>WEEKNUM(tbl_Données[[#This Row],[Date]],21)</f>
        <v>5</v>
      </c>
      <c r="F745" s="9" t="str">
        <f>TEXT(tbl_Données[[#This Row],[Date]],"jjj")</f>
        <v>mer</v>
      </c>
    </row>
    <row r="746" spans="1:6" x14ac:dyDescent="0.25">
      <c r="A746" s="3">
        <v>42150</v>
      </c>
      <c r="B746" s="5" t="s">
        <v>8</v>
      </c>
      <c r="C746" s="1">
        <v>1</v>
      </c>
      <c r="D746" s="4">
        <f>IF(AND(WEEKNUM(tbl_Données[[#This Row],[Date]],21)=53,MONTH(tbl_Données[[#This Row],[Date]])=1),YEAR(tbl_Données[[#This Row],[Date]])-1,YEAR(tbl_Données[[#This Row],[Date]]))</f>
        <v>2015</v>
      </c>
      <c r="E746" s="8">
        <f>WEEKNUM(tbl_Données[[#This Row],[Date]],21)</f>
        <v>22</v>
      </c>
      <c r="F746" s="9" t="str">
        <f>TEXT(tbl_Données[[#This Row],[Date]],"jjj")</f>
        <v>mar</v>
      </c>
    </row>
    <row r="747" spans="1:6" x14ac:dyDescent="0.25">
      <c r="A747" s="3">
        <v>42759</v>
      </c>
      <c r="B747" s="5" t="s">
        <v>11</v>
      </c>
      <c r="C747" s="1">
        <v>10</v>
      </c>
      <c r="D747" s="4">
        <f>IF(AND(WEEKNUM(tbl_Données[[#This Row],[Date]],21)=53,MONTH(tbl_Données[[#This Row],[Date]])=1),YEAR(tbl_Données[[#This Row],[Date]])-1,YEAR(tbl_Données[[#This Row],[Date]]))</f>
        <v>2017</v>
      </c>
      <c r="E747" s="8">
        <f>WEEKNUM(tbl_Données[[#This Row],[Date]],21)</f>
        <v>4</v>
      </c>
      <c r="F747" s="9" t="str">
        <f>TEXT(tbl_Données[[#This Row],[Date]],"jjj")</f>
        <v>mar</v>
      </c>
    </row>
    <row r="748" spans="1:6" x14ac:dyDescent="0.25">
      <c r="A748" s="3">
        <v>42680</v>
      </c>
      <c r="B748" s="5" t="s">
        <v>6</v>
      </c>
      <c r="C748" s="1">
        <v>23</v>
      </c>
      <c r="D748" s="4">
        <f>IF(AND(WEEKNUM(tbl_Données[[#This Row],[Date]],21)=53,MONTH(tbl_Données[[#This Row],[Date]])=1),YEAR(tbl_Données[[#This Row],[Date]])-1,YEAR(tbl_Données[[#This Row],[Date]]))</f>
        <v>2016</v>
      </c>
      <c r="E748" s="8">
        <f>WEEKNUM(tbl_Données[[#This Row],[Date]],21)</f>
        <v>44</v>
      </c>
      <c r="F748" s="9" t="str">
        <f>TEXT(tbl_Données[[#This Row],[Date]],"jjj")</f>
        <v>dim</v>
      </c>
    </row>
    <row r="749" spans="1:6" x14ac:dyDescent="0.25">
      <c r="A749" s="3">
        <v>42467</v>
      </c>
      <c r="B749" s="5" t="s">
        <v>10</v>
      </c>
      <c r="C749" s="1">
        <v>92</v>
      </c>
      <c r="D749" s="4">
        <f>IF(AND(WEEKNUM(tbl_Données[[#This Row],[Date]],21)=53,MONTH(tbl_Données[[#This Row],[Date]])=1),YEAR(tbl_Données[[#This Row],[Date]])-1,YEAR(tbl_Données[[#This Row],[Date]]))</f>
        <v>2016</v>
      </c>
      <c r="E749" s="8">
        <f>WEEKNUM(tbl_Données[[#This Row],[Date]],21)</f>
        <v>14</v>
      </c>
      <c r="F749" s="9" t="str">
        <f>TEXT(tbl_Données[[#This Row],[Date]],"jjj")</f>
        <v>jeu</v>
      </c>
    </row>
    <row r="750" spans="1:6" x14ac:dyDescent="0.25">
      <c r="A750" s="3">
        <v>42639</v>
      </c>
      <c r="B750" s="5" t="s">
        <v>1</v>
      </c>
      <c r="C750" s="1">
        <v>58</v>
      </c>
      <c r="D750" s="4">
        <f>IF(AND(WEEKNUM(tbl_Données[[#This Row],[Date]],21)=53,MONTH(tbl_Données[[#This Row],[Date]])=1),YEAR(tbl_Données[[#This Row],[Date]])-1,YEAR(tbl_Données[[#This Row],[Date]]))</f>
        <v>2016</v>
      </c>
      <c r="E750" s="8">
        <f>WEEKNUM(tbl_Données[[#This Row],[Date]],21)</f>
        <v>39</v>
      </c>
      <c r="F750" s="9" t="str">
        <f>TEXT(tbl_Données[[#This Row],[Date]],"jjj")</f>
        <v>lun</v>
      </c>
    </row>
    <row r="751" spans="1:6" x14ac:dyDescent="0.25">
      <c r="A751" s="3">
        <v>42537</v>
      </c>
      <c r="B751" s="5" t="s">
        <v>8</v>
      </c>
      <c r="C751" s="1">
        <v>23</v>
      </c>
      <c r="D751" s="4">
        <f>IF(AND(WEEKNUM(tbl_Données[[#This Row],[Date]],21)=53,MONTH(tbl_Données[[#This Row],[Date]])=1),YEAR(tbl_Données[[#This Row],[Date]])-1,YEAR(tbl_Données[[#This Row],[Date]]))</f>
        <v>2016</v>
      </c>
      <c r="E751" s="8">
        <f>WEEKNUM(tbl_Données[[#This Row],[Date]],21)</f>
        <v>24</v>
      </c>
      <c r="F751" s="9" t="str">
        <f>TEXT(tbl_Données[[#This Row],[Date]],"jjj")</f>
        <v>jeu</v>
      </c>
    </row>
    <row r="752" spans="1:6" x14ac:dyDescent="0.25">
      <c r="A752" s="3">
        <v>42613</v>
      </c>
      <c r="B752" s="5" t="s">
        <v>8</v>
      </c>
      <c r="C752" s="1">
        <v>9</v>
      </c>
      <c r="D752" s="4">
        <f>IF(AND(WEEKNUM(tbl_Données[[#This Row],[Date]],21)=53,MONTH(tbl_Données[[#This Row],[Date]])=1),YEAR(tbl_Données[[#This Row],[Date]])-1,YEAR(tbl_Données[[#This Row],[Date]]))</f>
        <v>2016</v>
      </c>
      <c r="E752" s="8">
        <f>WEEKNUM(tbl_Données[[#This Row],[Date]],21)</f>
        <v>35</v>
      </c>
      <c r="F752" s="9" t="str">
        <f>TEXT(tbl_Données[[#This Row],[Date]],"jjj")</f>
        <v>mer</v>
      </c>
    </row>
    <row r="753" spans="1:6" x14ac:dyDescent="0.25">
      <c r="A753" s="3">
        <v>42442</v>
      </c>
      <c r="B753" s="5" t="s">
        <v>13</v>
      </c>
      <c r="C753" s="1">
        <v>31</v>
      </c>
      <c r="D753" s="4">
        <f>IF(AND(WEEKNUM(tbl_Données[[#This Row],[Date]],21)=53,MONTH(tbl_Données[[#This Row],[Date]])=1),YEAR(tbl_Données[[#This Row],[Date]])-1,YEAR(tbl_Données[[#This Row],[Date]]))</f>
        <v>2016</v>
      </c>
      <c r="E753" s="8">
        <f>WEEKNUM(tbl_Données[[#This Row],[Date]],21)</f>
        <v>10</v>
      </c>
      <c r="F753" s="9" t="str">
        <f>TEXT(tbl_Données[[#This Row],[Date]],"jjj")</f>
        <v>dim</v>
      </c>
    </row>
    <row r="754" spans="1:6" x14ac:dyDescent="0.25">
      <c r="A754" s="3">
        <v>42029</v>
      </c>
      <c r="B754" s="5" t="s">
        <v>18</v>
      </c>
      <c r="C754" s="1">
        <v>41</v>
      </c>
      <c r="D754" s="4">
        <f>IF(AND(WEEKNUM(tbl_Données[[#This Row],[Date]],21)=53,MONTH(tbl_Données[[#This Row],[Date]])=1),YEAR(tbl_Données[[#This Row],[Date]])-1,YEAR(tbl_Données[[#This Row],[Date]]))</f>
        <v>2015</v>
      </c>
      <c r="E754" s="8">
        <f>WEEKNUM(tbl_Données[[#This Row],[Date]],21)</f>
        <v>4</v>
      </c>
      <c r="F754" s="9" t="str">
        <f>TEXT(tbl_Données[[#This Row],[Date]],"jjj")</f>
        <v>dim</v>
      </c>
    </row>
    <row r="755" spans="1:6" x14ac:dyDescent="0.25">
      <c r="A755" s="3">
        <v>42764</v>
      </c>
      <c r="B755" s="5" t="s">
        <v>5</v>
      </c>
      <c r="C755" s="1">
        <v>87</v>
      </c>
      <c r="D755" s="4">
        <f>IF(AND(WEEKNUM(tbl_Données[[#This Row],[Date]],21)=53,MONTH(tbl_Données[[#This Row],[Date]])=1),YEAR(tbl_Données[[#This Row],[Date]])-1,YEAR(tbl_Données[[#This Row],[Date]]))</f>
        <v>2017</v>
      </c>
      <c r="E755" s="8">
        <f>WEEKNUM(tbl_Données[[#This Row],[Date]],21)</f>
        <v>4</v>
      </c>
      <c r="F755" s="9" t="str">
        <f>TEXT(tbl_Données[[#This Row],[Date]],"jjj")</f>
        <v>dim</v>
      </c>
    </row>
    <row r="756" spans="1:6" x14ac:dyDescent="0.25">
      <c r="A756" s="3">
        <v>42302</v>
      </c>
      <c r="B756" s="5" t="s">
        <v>12</v>
      </c>
      <c r="C756" s="1">
        <v>68</v>
      </c>
      <c r="D756" s="4">
        <f>IF(AND(WEEKNUM(tbl_Données[[#This Row],[Date]],21)=53,MONTH(tbl_Données[[#This Row],[Date]])=1),YEAR(tbl_Données[[#This Row],[Date]])-1,YEAR(tbl_Données[[#This Row],[Date]]))</f>
        <v>2015</v>
      </c>
      <c r="E756" s="8">
        <f>WEEKNUM(tbl_Données[[#This Row],[Date]],21)</f>
        <v>43</v>
      </c>
      <c r="F756" s="9" t="str">
        <f>TEXT(tbl_Données[[#This Row],[Date]],"jjj")</f>
        <v>dim</v>
      </c>
    </row>
    <row r="757" spans="1:6" x14ac:dyDescent="0.25">
      <c r="A757" s="3">
        <v>42433</v>
      </c>
      <c r="B757" s="5" t="s">
        <v>2</v>
      </c>
      <c r="C757" s="1">
        <v>98</v>
      </c>
      <c r="D757" s="4">
        <f>IF(AND(WEEKNUM(tbl_Données[[#This Row],[Date]],21)=53,MONTH(tbl_Données[[#This Row],[Date]])=1),YEAR(tbl_Données[[#This Row],[Date]])-1,YEAR(tbl_Données[[#This Row],[Date]]))</f>
        <v>2016</v>
      </c>
      <c r="E757" s="8">
        <f>WEEKNUM(tbl_Données[[#This Row],[Date]],21)</f>
        <v>9</v>
      </c>
      <c r="F757" s="9" t="str">
        <f>TEXT(tbl_Données[[#This Row],[Date]],"jjj")</f>
        <v>ven</v>
      </c>
    </row>
    <row r="758" spans="1:6" x14ac:dyDescent="0.25">
      <c r="A758" s="3">
        <v>42289</v>
      </c>
      <c r="B758" s="5" t="s">
        <v>14</v>
      </c>
      <c r="C758" s="1">
        <v>72</v>
      </c>
      <c r="D758" s="4">
        <f>IF(AND(WEEKNUM(tbl_Données[[#This Row],[Date]],21)=53,MONTH(tbl_Données[[#This Row],[Date]])=1),YEAR(tbl_Données[[#This Row],[Date]])-1,YEAR(tbl_Données[[#This Row],[Date]]))</f>
        <v>2015</v>
      </c>
      <c r="E758" s="8">
        <f>WEEKNUM(tbl_Données[[#This Row],[Date]],21)</f>
        <v>42</v>
      </c>
      <c r="F758" s="9" t="str">
        <f>TEXT(tbl_Données[[#This Row],[Date]],"jjj")</f>
        <v>lun</v>
      </c>
    </row>
    <row r="759" spans="1:6" x14ac:dyDescent="0.25">
      <c r="A759" s="3">
        <v>42185</v>
      </c>
      <c r="B759" s="5" t="s">
        <v>14</v>
      </c>
      <c r="C759" s="1">
        <v>33</v>
      </c>
      <c r="D759" s="4">
        <f>IF(AND(WEEKNUM(tbl_Données[[#This Row],[Date]],21)=53,MONTH(tbl_Données[[#This Row],[Date]])=1),YEAR(tbl_Données[[#This Row],[Date]])-1,YEAR(tbl_Données[[#This Row],[Date]]))</f>
        <v>2015</v>
      </c>
      <c r="E759" s="8">
        <f>WEEKNUM(tbl_Données[[#This Row],[Date]],21)</f>
        <v>27</v>
      </c>
      <c r="F759" s="9" t="str">
        <f>TEXT(tbl_Données[[#This Row],[Date]],"jjj")</f>
        <v>mar</v>
      </c>
    </row>
    <row r="760" spans="1:6" x14ac:dyDescent="0.25">
      <c r="A760" s="3">
        <v>42770</v>
      </c>
      <c r="B760" s="5" t="s">
        <v>18</v>
      </c>
      <c r="C760" s="1">
        <v>44</v>
      </c>
      <c r="D760" s="4">
        <f>IF(AND(WEEKNUM(tbl_Données[[#This Row],[Date]],21)=53,MONTH(tbl_Données[[#This Row],[Date]])=1),YEAR(tbl_Données[[#This Row],[Date]])-1,YEAR(tbl_Données[[#This Row],[Date]]))</f>
        <v>2017</v>
      </c>
      <c r="E760" s="8">
        <f>WEEKNUM(tbl_Données[[#This Row],[Date]],21)</f>
        <v>5</v>
      </c>
      <c r="F760" s="9" t="str">
        <f>TEXT(tbl_Données[[#This Row],[Date]],"jjj")</f>
        <v>sam</v>
      </c>
    </row>
    <row r="761" spans="1:6" x14ac:dyDescent="0.25">
      <c r="A761" s="3">
        <v>42443</v>
      </c>
      <c r="B761" s="5" t="s">
        <v>8</v>
      </c>
      <c r="C761" s="1">
        <v>90</v>
      </c>
      <c r="D761" s="4">
        <f>IF(AND(WEEKNUM(tbl_Données[[#This Row],[Date]],21)=53,MONTH(tbl_Données[[#This Row],[Date]])=1),YEAR(tbl_Données[[#This Row],[Date]])-1,YEAR(tbl_Données[[#This Row],[Date]]))</f>
        <v>2016</v>
      </c>
      <c r="E761" s="8">
        <f>WEEKNUM(tbl_Données[[#This Row],[Date]],21)</f>
        <v>11</v>
      </c>
      <c r="F761" s="9" t="str">
        <f>TEXT(tbl_Données[[#This Row],[Date]],"jjj")</f>
        <v>lun</v>
      </c>
    </row>
    <row r="762" spans="1:6" x14ac:dyDescent="0.25">
      <c r="A762" s="3">
        <v>42772</v>
      </c>
      <c r="B762" s="5" t="s">
        <v>7</v>
      </c>
      <c r="C762" s="1">
        <v>35</v>
      </c>
      <c r="D762" s="4">
        <f>IF(AND(WEEKNUM(tbl_Données[[#This Row],[Date]],21)=53,MONTH(tbl_Données[[#This Row],[Date]])=1),YEAR(tbl_Données[[#This Row],[Date]])-1,YEAR(tbl_Données[[#This Row],[Date]]))</f>
        <v>2017</v>
      </c>
      <c r="E762" s="8">
        <f>WEEKNUM(tbl_Données[[#This Row],[Date]],21)</f>
        <v>6</v>
      </c>
      <c r="F762" s="9" t="str">
        <f>TEXT(tbl_Données[[#This Row],[Date]],"jjj")</f>
        <v>lun</v>
      </c>
    </row>
    <row r="763" spans="1:6" x14ac:dyDescent="0.25">
      <c r="A763" s="3">
        <v>42474</v>
      </c>
      <c r="B763" s="5" t="s">
        <v>0</v>
      </c>
      <c r="C763" s="1">
        <v>1</v>
      </c>
      <c r="D763" s="4">
        <f>IF(AND(WEEKNUM(tbl_Données[[#This Row],[Date]],21)=53,MONTH(tbl_Données[[#This Row],[Date]])=1),YEAR(tbl_Données[[#This Row],[Date]])-1,YEAR(tbl_Données[[#This Row],[Date]]))</f>
        <v>2016</v>
      </c>
      <c r="E763" s="8">
        <f>WEEKNUM(tbl_Données[[#This Row],[Date]],21)</f>
        <v>15</v>
      </c>
      <c r="F763" s="9" t="str">
        <f>TEXT(tbl_Données[[#This Row],[Date]],"jjj")</f>
        <v>jeu</v>
      </c>
    </row>
    <row r="764" spans="1:6" x14ac:dyDescent="0.25">
      <c r="A764" s="3">
        <v>42689</v>
      </c>
      <c r="B764" s="5" t="s">
        <v>14</v>
      </c>
      <c r="C764" s="1">
        <v>48</v>
      </c>
      <c r="D764" s="4">
        <f>IF(AND(WEEKNUM(tbl_Données[[#This Row],[Date]],21)=53,MONTH(tbl_Données[[#This Row],[Date]])=1),YEAR(tbl_Données[[#This Row],[Date]])-1,YEAR(tbl_Données[[#This Row],[Date]]))</f>
        <v>2016</v>
      </c>
      <c r="E764" s="8">
        <f>WEEKNUM(tbl_Données[[#This Row],[Date]],21)</f>
        <v>46</v>
      </c>
      <c r="F764" s="9" t="str">
        <f>TEXT(tbl_Données[[#This Row],[Date]],"jjj")</f>
        <v>mar</v>
      </c>
    </row>
    <row r="765" spans="1:6" x14ac:dyDescent="0.25">
      <c r="A765" s="3">
        <v>42378</v>
      </c>
      <c r="B765" s="5" t="s">
        <v>5</v>
      </c>
      <c r="C765" s="1">
        <v>6</v>
      </c>
      <c r="D765" s="4">
        <f>IF(AND(WEEKNUM(tbl_Données[[#This Row],[Date]],21)=53,MONTH(tbl_Données[[#This Row],[Date]])=1),YEAR(tbl_Données[[#This Row],[Date]])-1,YEAR(tbl_Données[[#This Row],[Date]]))</f>
        <v>2016</v>
      </c>
      <c r="E765" s="8">
        <f>WEEKNUM(tbl_Données[[#This Row],[Date]],21)</f>
        <v>1</v>
      </c>
      <c r="F765" s="9" t="str">
        <f>TEXT(tbl_Données[[#This Row],[Date]],"jjj")</f>
        <v>sam</v>
      </c>
    </row>
    <row r="766" spans="1:6" x14ac:dyDescent="0.25">
      <c r="A766" s="3">
        <v>42754</v>
      </c>
      <c r="B766" s="5" t="s">
        <v>19</v>
      </c>
      <c r="C766" s="1">
        <v>12</v>
      </c>
      <c r="D766" s="4">
        <f>IF(AND(WEEKNUM(tbl_Données[[#This Row],[Date]],21)=53,MONTH(tbl_Données[[#This Row],[Date]])=1),YEAR(tbl_Données[[#This Row],[Date]])-1,YEAR(tbl_Données[[#This Row],[Date]]))</f>
        <v>2017</v>
      </c>
      <c r="E766" s="8">
        <f>WEEKNUM(tbl_Données[[#This Row],[Date]],21)</f>
        <v>3</v>
      </c>
      <c r="F766" s="9" t="str">
        <f>TEXT(tbl_Données[[#This Row],[Date]],"jjj")</f>
        <v>jeu</v>
      </c>
    </row>
    <row r="767" spans="1:6" x14ac:dyDescent="0.25">
      <c r="A767" s="3">
        <v>42280</v>
      </c>
      <c r="B767" s="5" t="s">
        <v>1</v>
      </c>
      <c r="C767" s="1">
        <v>22</v>
      </c>
      <c r="D767" s="4">
        <f>IF(AND(WEEKNUM(tbl_Données[[#This Row],[Date]],21)=53,MONTH(tbl_Données[[#This Row],[Date]])=1),YEAR(tbl_Données[[#This Row],[Date]])-1,YEAR(tbl_Données[[#This Row],[Date]]))</f>
        <v>2015</v>
      </c>
      <c r="E767" s="8">
        <f>WEEKNUM(tbl_Données[[#This Row],[Date]],21)</f>
        <v>40</v>
      </c>
      <c r="F767" s="9" t="str">
        <f>TEXT(tbl_Données[[#This Row],[Date]],"jjj")</f>
        <v>sam</v>
      </c>
    </row>
    <row r="768" spans="1:6" x14ac:dyDescent="0.25">
      <c r="A768" s="3">
        <v>42010</v>
      </c>
      <c r="B768" s="5" t="s">
        <v>18</v>
      </c>
      <c r="C768" s="1">
        <v>74</v>
      </c>
      <c r="D768" s="4">
        <f>IF(AND(WEEKNUM(tbl_Données[[#This Row],[Date]],21)=53,MONTH(tbl_Données[[#This Row],[Date]])=1),YEAR(tbl_Données[[#This Row],[Date]])-1,YEAR(tbl_Données[[#This Row],[Date]]))</f>
        <v>2015</v>
      </c>
      <c r="E768" s="8">
        <f>WEEKNUM(tbl_Données[[#This Row],[Date]],21)</f>
        <v>2</v>
      </c>
      <c r="F768" s="9" t="str">
        <f>TEXT(tbl_Données[[#This Row],[Date]],"jjj")</f>
        <v>mar</v>
      </c>
    </row>
    <row r="769" spans="1:6" x14ac:dyDescent="0.25">
      <c r="A769" s="3">
        <v>42151</v>
      </c>
      <c r="B769" s="5" t="s">
        <v>6</v>
      </c>
      <c r="C769" s="1">
        <v>64</v>
      </c>
      <c r="D769" s="4">
        <f>IF(AND(WEEKNUM(tbl_Données[[#This Row],[Date]],21)=53,MONTH(tbl_Données[[#This Row],[Date]])=1),YEAR(tbl_Données[[#This Row],[Date]])-1,YEAR(tbl_Données[[#This Row],[Date]]))</f>
        <v>2015</v>
      </c>
      <c r="E769" s="8">
        <f>WEEKNUM(tbl_Données[[#This Row],[Date]],21)</f>
        <v>22</v>
      </c>
      <c r="F769" s="9" t="str">
        <f>TEXT(tbl_Données[[#This Row],[Date]],"jjj")</f>
        <v>mer</v>
      </c>
    </row>
    <row r="770" spans="1:6" x14ac:dyDescent="0.25">
      <c r="A770" s="3">
        <v>42104</v>
      </c>
      <c r="B770" s="5" t="s">
        <v>17</v>
      </c>
      <c r="C770" s="1">
        <v>18</v>
      </c>
      <c r="D770" s="4">
        <f>IF(AND(WEEKNUM(tbl_Données[[#This Row],[Date]],21)=53,MONTH(tbl_Données[[#This Row],[Date]])=1),YEAR(tbl_Données[[#This Row],[Date]])-1,YEAR(tbl_Données[[#This Row],[Date]]))</f>
        <v>2015</v>
      </c>
      <c r="E770" s="8">
        <f>WEEKNUM(tbl_Données[[#This Row],[Date]],21)</f>
        <v>15</v>
      </c>
      <c r="F770" s="9" t="str">
        <f>TEXT(tbl_Données[[#This Row],[Date]],"jjj")</f>
        <v>ven</v>
      </c>
    </row>
    <row r="771" spans="1:6" x14ac:dyDescent="0.25">
      <c r="A771" s="3">
        <v>42501</v>
      </c>
      <c r="B771" s="5" t="s">
        <v>3</v>
      </c>
      <c r="C771" s="1">
        <v>73</v>
      </c>
      <c r="D771" s="4">
        <f>IF(AND(WEEKNUM(tbl_Données[[#This Row],[Date]],21)=53,MONTH(tbl_Données[[#This Row],[Date]])=1),YEAR(tbl_Données[[#This Row],[Date]])-1,YEAR(tbl_Données[[#This Row],[Date]]))</f>
        <v>2016</v>
      </c>
      <c r="E771" s="8">
        <f>WEEKNUM(tbl_Données[[#This Row],[Date]],21)</f>
        <v>19</v>
      </c>
      <c r="F771" s="9" t="str">
        <f>TEXT(tbl_Données[[#This Row],[Date]],"jjj")</f>
        <v>mer</v>
      </c>
    </row>
    <row r="772" spans="1:6" x14ac:dyDescent="0.25">
      <c r="A772" s="3">
        <v>42766</v>
      </c>
      <c r="B772" s="5" t="s">
        <v>4</v>
      </c>
      <c r="C772" s="1">
        <v>91</v>
      </c>
      <c r="D772" s="4">
        <f>IF(AND(WEEKNUM(tbl_Données[[#This Row],[Date]],21)=53,MONTH(tbl_Données[[#This Row],[Date]])=1),YEAR(tbl_Données[[#This Row],[Date]])-1,YEAR(tbl_Données[[#This Row],[Date]]))</f>
        <v>2017</v>
      </c>
      <c r="E772" s="8">
        <f>WEEKNUM(tbl_Données[[#This Row],[Date]],21)</f>
        <v>5</v>
      </c>
      <c r="F772" s="9" t="str">
        <f>TEXT(tbl_Données[[#This Row],[Date]],"jjj")</f>
        <v>mar</v>
      </c>
    </row>
    <row r="773" spans="1:6" x14ac:dyDescent="0.25">
      <c r="A773" s="3">
        <v>42140</v>
      </c>
      <c r="B773" s="5" t="s">
        <v>7</v>
      </c>
      <c r="C773" s="1">
        <v>25</v>
      </c>
      <c r="D773" s="4">
        <f>IF(AND(WEEKNUM(tbl_Données[[#This Row],[Date]],21)=53,MONTH(tbl_Données[[#This Row],[Date]])=1),YEAR(tbl_Données[[#This Row],[Date]])-1,YEAR(tbl_Données[[#This Row],[Date]]))</f>
        <v>2015</v>
      </c>
      <c r="E773" s="8">
        <f>WEEKNUM(tbl_Données[[#This Row],[Date]],21)</f>
        <v>20</v>
      </c>
      <c r="F773" s="9" t="str">
        <f>TEXT(tbl_Données[[#This Row],[Date]],"jjj")</f>
        <v>sam</v>
      </c>
    </row>
    <row r="774" spans="1:6" x14ac:dyDescent="0.25">
      <c r="A774" s="3">
        <v>42618</v>
      </c>
      <c r="B774" s="5" t="s">
        <v>15</v>
      </c>
      <c r="C774" s="1">
        <v>61</v>
      </c>
      <c r="D774" s="4">
        <f>IF(AND(WEEKNUM(tbl_Données[[#This Row],[Date]],21)=53,MONTH(tbl_Données[[#This Row],[Date]])=1),YEAR(tbl_Données[[#This Row],[Date]])-1,YEAR(tbl_Données[[#This Row],[Date]]))</f>
        <v>2016</v>
      </c>
      <c r="E774" s="8">
        <f>WEEKNUM(tbl_Données[[#This Row],[Date]],21)</f>
        <v>36</v>
      </c>
      <c r="F774" s="9" t="str">
        <f>TEXT(tbl_Données[[#This Row],[Date]],"jjj")</f>
        <v>lun</v>
      </c>
    </row>
    <row r="775" spans="1:6" x14ac:dyDescent="0.25">
      <c r="A775" s="3">
        <v>42228</v>
      </c>
      <c r="B775" s="5" t="s">
        <v>9</v>
      </c>
      <c r="C775" s="1">
        <v>40</v>
      </c>
      <c r="D775" s="4">
        <f>IF(AND(WEEKNUM(tbl_Données[[#This Row],[Date]],21)=53,MONTH(tbl_Données[[#This Row],[Date]])=1),YEAR(tbl_Données[[#This Row],[Date]])-1,YEAR(tbl_Données[[#This Row],[Date]]))</f>
        <v>2015</v>
      </c>
      <c r="E775" s="8">
        <f>WEEKNUM(tbl_Données[[#This Row],[Date]],21)</f>
        <v>33</v>
      </c>
      <c r="F775" s="9" t="str">
        <f>TEXT(tbl_Données[[#This Row],[Date]],"jjj")</f>
        <v>mer</v>
      </c>
    </row>
    <row r="776" spans="1:6" x14ac:dyDescent="0.25">
      <c r="A776" s="3">
        <v>42063</v>
      </c>
      <c r="B776" s="5" t="s">
        <v>2</v>
      </c>
      <c r="C776" s="1">
        <v>27</v>
      </c>
      <c r="D776" s="4">
        <f>IF(AND(WEEKNUM(tbl_Données[[#This Row],[Date]],21)=53,MONTH(tbl_Données[[#This Row],[Date]])=1),YEAR(tbl_Données[[#This Row],[Date]])-1,YEAR(tbl_Données[[#This Row],[Date]]))</f>
        <v>2015</v>
      </c>
      <c r="E776" s="8">
        <f>WEEKNUM(tbl_Données[[#This Row],[Date]],21)</f>
        <v>9</v>
      </c>
      <c r="F776" s="9" t="str">
        <f>TEXT(tbl_Données[[#This Row],[Date]],"jjj")</f>
        <v>sam</v>
      </c>
    </row>
    <row r="777" spans="1:6" x14ac:dyDescent="0.25">
      <c r="A777" s="3">
        <v>42688</v>
      </c>
      <c r="B777" s="5" t="s">
        <v>3</v>
      </c>
      <c r="C777" s="1">
        <v>4</v>
      </c>
      <c r="D777" s="4">
        <f>IF(AND(WEEKNUM(tbl_Données[[#This Row],[Date]],21)=53,MONTH(tbl_Données[[#This Row],[Date]])=1),YEAR(tbl_Données[[#This Row],[Date]])-1,YEAR(tbl_Données[[#This Row],[Date]]))</f>
        <v>2016</v>
      </c>
      <c r="E777" s="8">
        <f>WEEKNUM(tbl_Données[[#This Row],[Date]],21)</f>
        <v>46</v>
      </c>
      <c r="F777" s="9" t="str">
        <f>TEXT(tbl_Données[[#This Row],[Date]],"jjj")</f>
        <v>lun</v>
      </c>
    </row>
    <row r="778" spans="1:6" x14ac:dyDescent="0.25">
      <c r="A778" s="3">
        <v>42159</v>
      </c>
      <c r="B778" s="5" t="s">
        <v>10</v>
      </c>
      <c r="C778" s="1">
        <v>65</v>
      </c>
      <c r="D778" s="4">
        <f>IF(AND(WEEKNUM(tbl_Données[[#This Row],[Date]],21)=53,MONTH(tbl_Données[[#This Row],[Date]])=1),YEAR(tbl_Données[[#This Row],[Date]])-1,YEAR(tbl_Données[[#This Row],[Date]]))</f>
        <v>2015</v>
      </c>
      <c r="E778" s="8">
        <f>WEEKNUM(tbl_Données[[#This Row],[Date]],21)</f>
        <v>23</v>
      </c>
      <c r="F778" s="9" t="str">
        <f>TEXT(tbl_Données[[#This Row],[Date]],"jjj")</f>
        <v>jeu</v>
      </c>
    </row>
    <row r="779" spans="1:6" x14ac:dyDescent="0.25">
      <c r="A779" s="3">
        <v>42049</v>
      </c>
      <c r="B779" s="5" t="s">
        <v>8</v>
      </c>
      <c r="C779" s="1">
        <v>65</v>
      </c>
      <c r="D779" s="4">
        <f>IF(AND(WEEKNUM(tbl_Données[[#This Row],[Date]],21)=53,MONTH(tbl_Données[[#This Row],[Date]])=1),YEAR(tbl_Données[[#This Row],[Date]])-1,YEAR(tbl_Données[[#This Row],[Date]]))</f>
        <v>2015</v>
      </c>
      <c r="E779" s="8">
        <f>WEEKNUM(tbl_Données[[#This Row],[Date]],21)</f>
        <v>7</v>
      </c>
      <c r="F779" s="9" t="str">
        <f>TEXT(tbl_Données[[#This Row],[Date]],"jjj")</f>
        <v>sam</v>
      </c>
    </row>
    <row r="780" spans="1:6" x14ac:dyDescent="0.25">
      <c r="A780" s="3">
        <v>42748</v>
      </c>
      <c r="B780" s="5" t="s">
        <v>18</v>
      </c>
      <c r="C780" s="1">
        <v>59</v>
      </c>
      <c r="D780" s="4">
        <f>IF(AND(WEEKNUM(tbl_Données[[#This Row],[Date]],21)=53,MONTH(tbl_Données[[#This Row],[Date]])=1),YEAR(tbl_Données[[#This Row],[Date]])-1,YEAR(tbl_Données[[#This Row],[Date]]))</f>
        <v>2017</v>
      </c>
      <c r="E780" s="8">
        <f>WEEKNUM(tbl_Données[[#This Row],[Date]],21)</f>
        <v>2</v>
      </c>
      <c r="F780" s="9" t="str">
        <f>TEXT(tbl_Données[[#This Row],[Date]],"jjj")</f>
        <v>ven</v>
      </c>
    </row>
    <row r="781" spans="1:6" x14ac:dyDescent="0.25">
      <c r="A781" s="3">
        <v>42245</v>
      </c>
      <c r="B781" s="5" t="s">
        <v>9</v>
      </c>
      <c r="C781" s="1">
        <v>40</v>
      </c>
      <c r="D781" s="4">
        <f>IF(AND(WEEKNUM(tbl_Données[[#This Row],[Date]],21)=53,MONTH(tbl_Données[[#This Row],[Date]])=1),YEAR(tbl_Données[[#This Row],[Date]])-1,YEAR(tbl_Données[[#This Row],[Date]]))</f>
        <v>2015</v>
      </c>
      <c r="E781" s="8">
        <f>WEEKNUM(tbl_Données[[#This Row],[Date]],21)</f>
        <v>35</v>
      </c>
      <c r="F781" s="9" t="str">
        <f>TEXT(tbl_Données[[#This Row],[Date]],"jjj")</f>
        <v>sam</v>
      </c>
    </row>
    <row r="782" spans="1:6" x14ac:dyDescent="0.25">
      <c r="A782" s="3">
        <v>42442</v>
      </c>
      <c r="B782" s="5" t="s">
        <v>2</v>
      </c>
      <c r="C782" s="1">
        <v>76</v>
      </c>
      <c r="D782" s="4">
        <f>IF(AND(WEEKNUM(tbl_Données[[#This Row],[Date]],21)=53,MONTH(tbl_Données[[#This Row],[Date]])=1),YEAR(tbl_Données[[#This Row],[Date]])-1,YEAR(tbl_Données[[#This Row],[Date]]))</f>
        <v>2016</v>
      </c>
      <c r="E782" s="8">
        <f>WEEKNUM(tbl_Données[[#This Row],[Date]],21)</f>
        <v>10</v>
      </c>
      <c r="F782" s="9" t="str">
        <f>TEXT(tbl_Données[[#This Row],[Date]],"jjj")</f>
        <v>dim</v>
      </c>
    </row>
    <row r="783" spans="1:6" x14ac:dyDescent="0.25">
      <c r="A783" s="3">
        <v>42416</v>
      </c>
      <c r="B783" s="5" t="s">
        <v>12</v>
      </c>
      <c r="C783" s="1">
        <v>64</v>
      </c>
      <c r="D783" s="4">
        <f>IF(AND(WEEKNUM(tbl_Données[[#This Row],[Date]],21)=53,MONTH(tbl_Données[[#This Row],[Date]])=1),YEAR(tbl_Données[[#This Row],[Date]])-1,YEAR(tbl_Données[[#This Row],[Date]]))</f>
        <v>2016</v>
      </c>
      <c r="E783" s="8">
        <f>WEEKNUM(tbl_Données[[#This Row],[Date]],21)</f>
        <v>7</v>
      </c>
      <c r="F783" s="9" t="str">
        <f>TEXT(tbl_Données[[#This Row],[Date]],"jjj")</f>
        <v>mar</v>
      </c>
    </row>
    <row r="784" spans="1:6" x14ac:dyDescent="0.25">
      <c r="A784" s="3">
        <v>42584</v>
      </c>
      <c r="B784" s="5" t="s">
        <v>3</v>
      </c>
      <c r="C784" s="1">
        <v>97</v>
      </c>
      <c r="D784" s="4">
        <f>IF(AND(WEEKNUM(tbl_Données[[#This Row],[Date]],21)=53,MONTH(tbl_Données[[#This Row],[Date]])=1),YEAR(tbl_Données[[#This Row],[Date]])-1,YEAR(tbl_Données[[#This Row],[Date]]))</f>
        <v>2016</v>
      </c>
      <c r="E784" s="8">
        <f>WEEKNUM(tbl_Données[[#This Row],[Date]],21)</f>
        <v>31</v>
      </c>
      <c r="F784" s="9" t="str">
        <f>TEXT(tbl_Données[[#This Row],[Date]],"jjj")</f>
        <v>mar</v>
      </c>
    </row>
    <row r="785" spans="1:6" x14ac:dyDescent="0.25">
      <c r="A785" s="3">
        <v>42664</v>
      </c>
      <c r="B785" s="5" t="s">
        <v>6</v>
      </c>
      <c r="C785" s="1">
        <v>94</v>
      </c>
      <c r="D785" s="4">
        <f>IF(AND(WEEKNUM(tbl_Données[[#This Row],[Date]],21)=53,MONTH(tbl_Données[[#This Row],[Date]])=1),YEAR(tbl_Données[[#This Row],[Date]])-1,YEAR(tbl_Données[[#This Row],[Date]]))</f>
        <v>2016</v>
      </c>
      <c r="E785" s="8">
        <f>WEEKNUM(tbl_Données[[#This Row],[Date]],21)</f>
        <v>42</v>
      </c>
      <c r="F785" s="9" t="str">
        <f>TEXT(tbl_Données[[#This Row],[Date]],"jjj")</f>
        <v>ven</v>
      </c>
    </row>
    <row r="786" spans="1:6" x14ac:dyDescent="0.25">
      <c r="A786" s="3">
        <v>42191</v>
      </c>
      <c r="B786" s="5" t="s">
        <v>12</v>
      </c>
      <c r="C786" s="1">
        <v>27</v>
      </c>
      <c r="D786" s="4">
        <f>IF(AND(WEEKNUM(tbl_Données[[#This Row],[Date]],21)=53,MONTH(tbl_Données[[#This Row],[Date]])=1),YEAR(tbl_Données[[#This Row],[Date]])-1,YEAR(tbl_Données[[#This Row],[Date]]))</f>
        <v>2015</v>
      </c>
      <c r="E786" s="8">
        <f>WEEKNUM(tbl_Données[[#This Row],[Date]],21)</f>
        <v>28</v>
      </c>
      <c r="F786" s="9" t="str">
        <f>TEXT(tbl_Données[[#This Row],[Date]],"jjj")</f>
        <v>lun</v>
      </c>
    </row>
    <row r="787" spans="1:6" x14ac:dyDescent="0.25">
      <c r="A787" s="3">
        <v>42056</v>
      </c>
      <c r="B787" s="5" t="s">
        <v>7</v>
      </c>
      <c r="C787" s="1">
        <v>34</v>
      </c>
      <c r="D787" s="4">
        <f>IF(AND(WEEKNUM(tbl_Données[[#This Row],[Date]],21)=53,MONTH(tbl_Données[[#This Row],[Date]])=1),YEAR(tbl_Données[[#This Row],[Date]])-1,YEAR(tbl_Données[[#This Row],[Date]]))</f>
        <v>2015</v>
      </c>
      <c r="E787" s="8">
        <f>WEEKNUM(tbl_Données[[#This Row],[Date]],21)</f>
        <v>8</v>
      </c>
      <c r="F787" s="9" t="str">
        <f>TEXT(tbl_Données[[#This Row],[Date]],"jjj")</f>
        <v>sam</v>
      </c>
    </row>
    <row r="788" spans="1:6" x14ac:dyDescent="0.25">
      <c r="A788" s="3">
        <v>42288</v>
      </c>
      <c r="B788" s="5" t="s">
        <v>16</v>
      </c>
      <c r="C788" s="1">
        <v>23</v>
      </c>
      <c r="D788" s="4">
        <f>IF(AND(WEEKNUM(tbl_Données[[#This Row],[Date]],21)=53,MONTH(tbl_Données[[#This Row],[Date]])=1),YEAR(tbl_Données[[#This Row],[Date]])-1,YEAR(tbl_Données[[#This Row],[Date]]))</f>
        <v>2015</v>
      </c>
      <c r="E788" s="8">
        <f>WEEKNUM(tbl_Données[[#This Row],[Date]],21)</f>
        <v>41</v>
      </c>
      <c r="F788" s="9" t="str">
        <f>TEXT(tbl_Données[[#This Row],[Date]],"jjj")</f>
        <v>dim</v>
      </c>
    </row>
    <row r="789" spans="1:6" x14ac:dyDescent="0.25">
      <c r="A789" s="3">
        <v>42564</v>
      </c>
      <c r="B789" s="5" t="s">
        <v>7</v>
      </c>
      <c r="C789" s="1">
        <v>28</v>
      </c>
      <c r="D789" s="4">
        <f>IF(AND(WEEKNUM(tbl_Données[[#This Row],[Date]],21)=53,MONTH(tbl_Données[[#This Row],[Date]])=1),YEAR(tbl_Données[[#This Row],[Date]])-1,YEAR(tbl_Données[[#This Row],[Date]]))</f>
        <v>2016</v>
      </c>
      <c r="E789" s="8">
        <f>WEEKNUM(tbl_Données[[#This Row],[Date]],21)</f>
        <v>28</v>
      </c>
      <c r="F789" s="9" t="str">
        <f>TEXT(tbl_Données[[#This Row],[Date]],"jjj")</f>
        <v>mer</v>
      </c>
    </row>
    <row r="790" spans="1:6" x14ac:dyDescent="0.25">
      <c r="A790" s="3">
        <v>42210</v>
      </c>
      <c r="B790" s="5" t="s">
        <v>1</v>
      </c>
      <c r="C790" s="1">
        <v>4</v>
      </c>
      <c r="D790" s="4">
        <f>IF(AND(WEEKNUM(tbl_Données[[#This Row],[Date]],21)=53,MONTH(tbl_Données[[#This Row],[Date]])=1),YEAR(tbl_Données[[#This Row],[Date]])-1,YEAR(tbl_Données[[#This Row],[Date]]))</f>
        <v>2015</v>
      </c>
      <c r="E790" s="8">
        <f>WEEKNUM(tbl_Données[[#This Row],[Date]],21)</f>
        <v>30</v>
      </c>
      <c r="F790" s="9" t="str">
        <f>TEXT(tbl_Données[[#This Row],[Date]],"jjj")</f>
        <v>sam</v>
      </c>
    </row>
    <row r="791" spans="1:6" x14ac:dyDescent="0.25">
      <c r="A791" s="3">
        <v>42525</v>
      </c>
      <c r="B791" s="5" t="s">
        <v>19</v>
      </c>
      <c r="C791" s="1">
        <v>80</v>
      </c>
      <c r="D791" s="4">
        <f>IF(AND(WEEKNUM(tbl_Données[[#This Row],[Date]],21)=53,MONTH(tbl_Données[[#This Row],[Date]])=1),YEAR(tbl_Données[[#This Row],[Date]])-1,YEAR(tbl_Données[[#This Row],[Date]]))</f>
        <v>2016</v>
      </c>
      <c r="E791" s="8">
        <f>WEEKNUM(tbl_Données[[#This Row],[Date]],21)</f>
        <v>22</v>
      </c>
      <c r="F791" s="9" t="str">
        <f>TEXT(tbl_Données[[#This Row],[Date]],"jjj")</f>
        <v>sam</v>
      </c>
    </row>
    <row r="792" spans="1:6" x14ac:dyDescent="0.25">
      <c r="A792" s="3">
        <v>42752</v>
      </c>
      <c r="B792" s="5" t="s">
        <v>17</v>
      </c>
      <c r="C792" s="1">
        <v>26</v>
      </c>
      <c r="D792" s="4">
        <f>IF(AND(WEEKNUM(tbl_Données[[#This Row],[Date]],21)=53,MONTH(tbl_Données[[#This Row],[Date]])=1),YEAR(tbl_Données[[#This Row],[Date]])-1,YEAR(tbl_Données[[#This Row],[Date]]))</f>
        <v>2017</v>
      </c>
      <c r="E792" s="8">
        <f>WEEKNUM(tbl_Données[[#This Row],[Date]],21)</f>
        <v>3</v>
      </c>
      <c r="F792" s="9" t="str">
        <f>TEXT(tbl_Données[[#This Row],[Date]],"jjj")</f>
        <v>mar</v>
      </c>
    </row>
    <row r="793" spans="1:6" x14ac:dyDescent="0.25">
      <c r="A793" s="3">
        <v>42589</v>
      </c>
      <c r="B793" s="5" t="s">
        <v>18</v>
      </c>
      <c r="C793" s="1">
        <v>34</v>
      </c>
      <c r="D793" s="4">
        <f>IF(AND(WEEKNUM(tbl_Données[[#This Row],[Date]],21)=53,MONTH(tbl_Données[[#This Row],[Date]])=1),YEAR(tbl_Données[[#This Row],[Date]])-1,YEAR(tbl_Données[[#This Row],[Date]]))</f>
        <v>2016</v>
      </c>
      <c r="E793" s="8">
        <f>WEEKNUM(tbl_Données[[#This Row],[Date]],21)</f>
        <v>31</v>
      </c>
      <c r="F793" s="9" t="str">
        <f>TEXT(tbl_Données[[#This Row],[Date]],"jjj")</f>
        <v>dim</v>
      </c>
    </row>
    <row r="794" spans="1:6" x14ac:dyDescent="0.25">
      <c r="A794" s="3">
        <v>42648</v>
      </c>
      <c r="B794" s="5" t="s">
        <v>16</v>
      </c>
      <c r="C794" s="1">
        <v>67</v>
      </c>
      <c r="D794" s="4">
        <f>IF(AND(WEEKNUM(tbl_Données[[#This Row],[Date]],21)=53,MONTH(tbl_Données[[#This Row],[Date]])=1),YEAR(tbl_Données[[#This Row],[Date]])-1,YEAR(tbl_Données[[#This Row],[Date]]))</f>
        <v>2016</v>
      </c>
      <c r="E794" s="8">
        <f>WEEKNUM(tbl_Données[[#This Row],[Date]],21)</f>
        <v>40</v>
      </c>
      <c r="F794" s="9" t="str">
        <f>TEXT(tbl_Données[[#This Row],[Date]],"jjj")</f>
        <v>mer</v>
      </c>
    </row>
    <row r="795" spans="1:6" x14ac:dyDescent="0.25">
      <c r="A795" s="3">
        <v>42370</v>
      </c>
      <c r="B795" s="5" t="s">
        <v>13</v>
      </c>
      <c r="C795" s="1">
        <v>84</v>
      </c>
      <c r="D795" s="4">
        <f>IF(AND(WEEKNUM(tbl_Données[[#This Row],[Date]],21)=53,MONTH(tbl_Données[[#This Row],[Date]])=1),YEAR(tbl_Données[[#This Row],[Date]])-1,YEAR(tbl_Données[[#This Row],[Date]]))</f>
        <v>2015</v>
      </c>
      <c r="E795" s="8">
        <f>WEEKNUM(tbl_Données[[#This Row],[Date]],21)</f>
        <v>53</v>
      </c>
      <c r="F795" s="9" t="str">
        <f>TEXT(tbl_Données[[#This Row],[Date]],"jjj")</f>
        <v>ven</v>
      </c>
    </row>
    <row r="796" spans="1:6" x14ac:dyDescent="0.25">
      <c r="A796" s="3">
        <v>42459</v>
      </c>
      <c r="B796" s="5" t="s">
        <v>14</v>
      </c>
      <c r="C796" s="1">
        <v>58</v>
      </c>
      <c r="D796" s="4">
        <f>IF(AND(WEEKNUM(tbl_Données[[#This Row],[Date]],21)=53,MONTH(tbl_Données[[#This Row],[Date]])=1),YEAR(tbl_Données[[#This Row],[Date]])-1,YEAR(tbl_Données[[#This Row],[Date]]))</f>
        <v>2016</v>
      </c>
      <c r="E796" s="8">
        <f>WEEKNUM(tbl_Données[[#This Row],[Date]],21)</f>
        <v>13</v>
      </c>
      <c r="F796" s="9" t="str">
        <f>TEXT(tbl_Données[[#This Row],[Date]],"jjj")</f>
        <v>mer</v>
      </c>
    </row>
    <row r="797" spans="1:6" x14ac:dyDescent="0.25">
      <c r="A797" s="3">
        <v>42683</v>
      </c>
      <c r="B797" s="5" t="s">
        <v>3</v>
      </c>
      <c r="C797" s="1">
        <v>42</v>
      </c>
      <c r="D797" s="4">
        <f>IF(AND(WEEKNUM(tbl_Données[[#This Row],[Date]],21)=53,MONTH(tbl_Données[[#This Row],[Date]])=1),YEAR(tbl_Données[[#This Row],[Date]])-1,YEAR(tbl_Données[[#This Row],[Date]]))</f>
        <v>2016</v>
      </c>
      <c r="E797" s="8">
        <f>WEEKNUM(tbl_Données[[#This Row],[Date]],21)</f>
        <v>45</v>
      </c>
      <c r="F797" s="9" t="str">
        <f>TEXT(tbl_Données[[#This Row],[Date]],"jjj")</f>
        <v>mer</v>
      </c>
    </row>
    <row r="798" spans="1:6" x14ac:dyDescent="0.25">
      <c r="A798" s="3">
        <v>42128</v>
      </c>
      <c r="B798" s="5" t="s">
        <v>12</v>
      </c>
      <c r="C798" s="1">
        <v>83</v>
      </c>
      <c r="D798" s="4">
        <f>IF(AND(WEEKNUM(tbl_Données[[#This Row],[Date]],21)=53,MONTH(tbl_Données[[#This Row],[Date]])=1),YEAR(tbl_Données[[#This Row],[Date]])-1,YEAR(tbl_Données[[#This Row],[Date]]))</f>
        <v>2015</v>
      </c>
      <c r="E798" s="8">
        <f>WEEKNUM(tbl_Données[[#This Row],[Date]],21)</f>
        <v>19</v>
      </c>
      <c r="F798" s="9" t="str">
        <f>TEXT(tbl_Données[[#This Row],[Date]],"jjj")</f>
        <v>lun</v>
      </c>
    </row>
    <row r="799" spans="1:6" x14ac:dyDescent="0.25">
      <c r="A799" s="3">
        <v>42214</v>
      </c>
      <c r="B799" s="5" t="s">
        <v>15</v>
      </c>
      <c r="C799" s="1">
        <v>29</v>
      </c>
      <c r="D799" s="4">
        <f>IF(AND(WEEKNUM(tbl_Données[[#This Row],[Date]],21)=53,MONTH(tbl_Données[[#This Row],[Date]])=1),YEAR(tbl_Données[[#This Row],[Date]])-1,YEAR(tbl_Données[[#This Row],[Date]]))</f>
        <v>2015</v>
      </c>
      <c r="E799" s="8">
        <f>WEEKNUM(tbl_Données[[#This Row],[Date]],21)</f>
        <v>31</v>
      </c>
      <c r="F799" s="9" t="str">
        <f>TEXT(tbl_Données[[#This Row],[Date]],"jjj")</f>
        <v>mer</v>
      </c>
    </row>
    <row r="800" spans="1:6" x14ac:dyDescent="0.25">
      <c r="A800" s="3">
        <v>42632</v>
      </c>
      <c r="B800" s="5" t="s">
        <v>5</v>
      </c>
      <c r="C800" s="1">
        <v>66</v>
      </c>
      <c r="D800" s="4">
        <f>IF(AND(WEEKNUM(tbl_Données[[#This Row],[Date]],21)=53,MONTH(tbl_Données[[#This Row],[Date]])=1),YEAR(tbl_Données[[#This Row],[Date]])-1,YEAR(tbl_Données[[#This Row],[Date]]))</f>
        <v>2016</v>
      </c>
      <c r="E800" s="8">
        <f>WEEKNUM(tbl_Données[[#This Row],[Date]],21)</f>
        <v>38</v>
      </c>
      <c r="F800" s="9" t="str">
        <f>TEXT(tbl_Données[[#This Row],[Date]],"jjj")</f>
        <v>lun</v>
      </c>
    </row>
    <row r="801" spans="1:6" x14ac:dyDescent="0.25">
      <c r="A801" s="3">
        <v>42588</v>
      </c>
      <c r="B801" s="5" t="s">
        <v>18</v>
      </c>
      <c r="C801" s="1">
        <v>58</v>
      </c>
      <c r="D801" s="4">
        <f>IF(AND(WEEKNUM(tbl_Données[[#This Row],[Date]],21)=53,MONTH(tbl_Données[[#This Row],[Date]])=1),YEAR(tbl_Données[[#This Row],[Date]])-1,YEAR(tbl_Données[[#This Row],[Date]]))</f>
        <v>2016</v>
      </c>
      <c r="E801" s="8">
        <f>WEEKNUM(tbl_Données[[#This Row],[Date]],21)</f>
        <v>31</v>
      </c>
      <c r="F801" s="9" t="str">
        <f>TEXT(tbl_Données[[#This Row],[Date]],"jjj")</f>
        <v>sam</v>
      </c>
    </row>
    <row r="802" spans="1:6" x14ac:dyDescent="0.25">
      <c r="A802" s="3">
        <v>42690</v>
      </c>
      <c r="B802" s="5" t="s">
        <v>3</v>
      </c>
      <c r="C802" s="1">
        <v>72</v>
      </c>
      <c r="D802" s="4">
        <f>IF(AND(WEEKNUM(tbl_Données[[#This Row],[Date]],21)=53,MONTH(tbl_Données[[#This Row],[Date]])=1),YEAR(tbl_Données[[#This Row],[Date]])-1,YEAR(tbl_Données[[#This Row],[Date]]))</f>
        <v>2016</v>
      </c>
      <c r="E802" s="8">
        <f>WEEKNUM(tbl_Données[[#This Row],[Date]],21)</f>
        <v>46</v>
      </c>
      <c r="F802" s="9" t="str">
        <f>TEXT(tbl_Données[[#This Row],[Date]],"jjj")</f>
        <v>mer</v>
      </c>
    </row>
    <row r="803" spans="1:6" x14ac:dyDescent="0.25">
      <c r="A803" s="3">
        <v>42441</v>
      </c>
      <c r="B803" s="5" t="s">
        <v>2</v>
      </c>
      <c r="C803" s="1">
        <v>94</v>
      </c>
      <c r="D803" s="4">
        <f>IF(AND(WEEKNUM(tbl_Données[[#This Row],[Date]],21)=53,MONTH(tbl_Données[[#This Row],[Date]])=1),YEAR(tbl_Données[[#This Row],[Date]])-1,YEAR(tbl_Données[[#This Row],[Date]]))</f>
        <v>2016</v>
      </c>
      <c r="E803" s="8">
        <f>WEEKNUM(tbl_Données[[#This Row],[Date]],21)</f>
        <v>10</v>
      </c>
      <c r="F803" s="9" t="str">
        <f>TEXT(tbl_Données[[#This Row],[Date]],"jjj")</f>
        <v>sam</v>
      </c>
    </row>
    <row r="804" spans="1:6" x14ac:dyDescent="0.25">
      <c r="A804" s="3">
        <v>42053</v>
      </c>
      <c r="B804" s="5" t="s">
        <v>9</v>
      </c>
      <c r="C804" s="1">
        <v>80</v>
      </c>
      <c r="D804" s="4">
        <f>IF(AND(WEEKNUM(tbl_Données[[#This Row],[Date]],21)=53,MONTH(tbl_Données[[#This Row],[Date]])=1),YEAR(tbl_Données[[#This Row],[Date]])-1,YEAR(tbl_Données[[#This Row],[Date]]))</f>
        <v>2015</v>
      </c>
      <c r="E804" s="8">
        <f>WEEKNUM(tbl_Données[[#This Row],[Date]],21)</f>
        <v>8</v>
      </c>
      <c r="F804" s="9" t="str">
        <f>TEXT(tbl_Données[[#This Row],[Date]],"jjj")</f>
        <v>mer</v>
      </c>
    </row>
    <row r="805" spans="1:6" x14ac:dyDescent="0.25">
      <c r="A805" s="3">
        <v>42313</v>
      </c>
      <c r="B805" s="5" t="s">
        <v>10</v>
      </c>
      <c r="C805" s="1">
        <v>36</v>
      </c>
      <c r="D805" s="4">
        <f>IF(AND(WEEKNUM(tbl_Données[[#This Row],[Date]],21)=53,MONTH(tbl_Données[[#This Row],[Date]])=1),YEAR(tbl_Données[[#This Row],[Date]])-1,YEAR(tbl_Données[[#This Row],[Date]]))</f>
        <v>2015</v>
      </c>
      <c r="E805" s="8">
        <f>WEEKNUM(tbl_Données[[#This Row],[Date]],21)</f>
        <v>45</v>
      </c>
      <c r="F805" s="9" t="str">
        <f>TEXT(tbl_Données[[#This Row],[Date]],"jjj")</f>
        <v>jeu</v>
      </c>
    </row>
    <row r="806" spans="1:6" x14ac:dyDescent="0.25">
      <c r="A806" s="3">
        <v>42761</v>
      </c>
      <c r="B806" s="5" t="s">
        <v>3</v>
      </c>
      <c r="C806" s="1">
        <v>22</v>
      </c>
      <c r="D806" s="4">
        <f>IF(AND(WEEKNUM(tbl_Données[[#This Row],[Date]],21)=53,MONTH(tbl_Données[[#This Row],[Date]])=1),YEAR(tbl_Données[[#This Row],[Date]])-1,YEAR(tbl_Données[[#This Row],[Date]]))</f>
        <v>2017</v>
      </c>
      <c r="E806" s="8">
        <f>WEEKNUM(tbl_Données[[#This Row],[Date]],21)</f>
        <v>4</v>
      </c>
      <c r="F806" s="9" t="str">
        <f>TEXT(tbl_Données[[#This Row],[Date]],"jjj")</f>
        <v>jeu</v>
      </c>
    </row>
    <row r="807" spans="1:6" x14ac:dyDescent="0.25">
      <c r="A807" s="3">
        <v>42591</v>
      </c>
      <c r="B807" s="5" t="s">
        <v>4</v>
      </c>
      <c r="C807" s="1">
        <v>52</v>
      </c>
      <c r="D807" s="4">
        <f>IF(AND(WEEKNUM(tbl_Données[[#This Row],[Date]],21)=53,MONTH(tbl_Données[[#This Row],[Date]])=1),YEAR(tbl_Données[[#This Row],[Date]])-1,YEAR(tbl_Données[[#This Row],[Date]]))</f>
        <v>2016</v>
      </c>
      <c r="E807" s="8">
        <f>WEEKNUM(tbl_Données[[#This Row],[Date]],21)</f>
        <v>32</v>
      </c>
      <c r="F807" s="9" t="str">
        <f>TEXT(tbl_Données[[#This Row],[Date]],"jjj")</f>
        <v>mar</v>
      </c>
    </row>
    <row r="808" spans="1:6" x14ac:dyDescent="0.25">
      <c r="A808" s="3">
        <v>42633</v>
      </c>
      <c r="B808" s="5" t="s">
        <v>10</v>
      </c>
      <c r="C808" s="1">
        <v>59</v>
      </c>
      <c r="D808" s="4">
        <f>IF(AND(WEEKNUM(tbl_Données[[#This Row],[Date]],21)=53,MONTH(tbl_Données[[#This Row],[Date]])=1),YEAR(tbl_Données[[#This Row],[Date]])-1,YEAR(tbl_Données[[#This Row],[Date]]))</f>
        <v>2016</v>
      </c>
      <c r="E808" s="8">
        <f>WEEKNUM(tbl_Données[[#This Row],[Date]],21)</f>
        <v>38</v>
      </c>
      <c r="F808" s="9" t="str">
        <f>TEXT(tbl_Données[[#This Row],[Date]],"jjj")</f>
        <v>mar</v>
      </c>
    </row>
    <row r="809" spans="1:6" x14ac:dyDescent="0.25">
      <c r="A809" s="3">
        <v>42755</v>
      </c>
      <c r="B809" s="5" t="s">
        <v>7</v>
      </c>
      <c r="C809" s="1">
        <v>47</v>
      </c>
      <c r="D809" s="4">
        <f>IF(AND(WEEKNUM(tbl_Données[[#This Row],[Date]],21)=53,MONTH(tbl_Données[[#This Row],[Date]])=1),YEAR(tbl_Données[[#This Row],[Date]])-1,YEAR(tbl_Données[[#This Row],[Date]]))</f>
        <v>2017</v>
      </c>
      <c r="E809" s="8">
        <f>WEEKNUM(tbl_Données[[#This Row],[Date]],21)</f>
        <v>3</v>
      </c>
      <c r="F809" s="9" t="str">
        <f>TEXT(tbl_Données[[#This Row],[Date]],"jjj")</f>
        <v>ven</v>
      </c>
    </row>
    <row r="810" spans="1:6" x14ac:dyDescent="0.25">
      <c r="A810" s="3">
        <v>42519</v>
      </c>
      <c r="B810" s="5" t="s">
        <v>15</v>
      </c>
      <c r="C810" s="1">
        <v>62</v>
      </c>
      <c r="D810" s="4">
        <f>IF(AND(WEEKNUM(tbl_Données[[#This Row],[Date]],21)=53,MONTH(tbl_Données[[#This Row],[Date]])=1),YEAR(tbl_Données[[#This Row],[Date]])-1,YEAR(tbl_Données[[#This Row],[Date]]))</f>
        <v>2016</v>
      </c>
      <c r="E810" s="8">
        <f>WEEKNUM(tbl_Données[[#This Row],[Date]],21)</f>
        <v>21</v>
      </c>
      <c r="F810" s="9" t="str">
        <f>TEXT(tbl_Données[[#This Row],[Date]],"jjj")</f>
        <v>dim</v>
      </c>
    </row>
    <row r="811" spans="1:6" x14ac:dyDescent="0.25">
      <c r="A811" s="3">
        <v>42536</v>
      </c>
      <c r="B811" s="5" t="s">
        <v>3</v>
      </c>
      <c r="C811" s="1">
        <v>2</v>
      </c>
      <c r="D811" s="4">
        <f>IF(AND(WEEKNUM(tbl_Données[[#This Row],[Date]],21)=53,MONTH(tbl_Données[[#This Row],[Date]])=1),YEAR(tbl_Données[[#This Row],[Date]])-1,YEAR(tbl_Données[[#This Row],[Date]]))</f>
        <v>2016</v>
      </c>
      <c r="E811" s="8">
        <f>WEEKNUM(tbl_Données[[#This Row],[Date]],21)</f>
        <v>24</v>
      </c>
      <c r="F811" s="9" t="str">
        <f>TEXT(tbl_Données[[#This Row],[Date]],"jjj")</f>
        <v>mer</v>
      </c>
    </row>
    <row r="812" spans="1:6" x14ac:dyDescent="0.25">
      <c r="A812" s="3">
        <v>42596</v>
      </c>
      <c r="B812" s="5" t="s">
        <v>17</v>
      </c>
      <c r="C812" s="1">
        <v>84</v>
      </c>
      <c r="D812" s="4">
        <f>IF(AND(WEEKNUM(tbl_Données[[#This Row],[Date]],21)=53,MONTH(tbl_Données[[#This Row],[Date]])=1),YEAR(tbl_Données[[#This Row],[Date]])-1,YEAR(tbl_Données[[#This Row],[Date]]))</f>
        <v>2016</v>
      </c>
      <c r="E812" s="8">
        <f>WEEKNUM(tbl_Données[[#This Row],[Date]],21)</f>
        <v>32</v>
      </c>
      <c r="F812" s="9" t="str">
        <f>TEXT(tbl_Données[[#This Row],[Date]],"jjj")</f>
        <v>dim</v>
      </c>
    </row>
    <row r="813" spans="1:6" x14ac:dyDescent="0.25">
      <c r="A813" s="3">
        <v>42380</v>
      </c>
      <c r="B813" s="5" t="s">
        <v>1</v>
      </c>
      <c r="C813" s="1">
        <v>87</v>
      </c>
      <c r="D813" s="4">
        <f>IF(AND(WEEKNUM(tbl_Données[[#This Row],[Date]],21)=53,MONTH(tbl_Données[[#This Row],[Date]])=1),YEAR(tbl_Données[[#This Row],[Date]])-1,YEAR(tbl_Données[[#This Row],[Date]]))</f>
        <v>2016</v>
      </c>
      <c r="E813" s="8">
        <f>WEEKNUM(tbl_Données[[#This Row],[Date]],21)</f>
        <v>2</v>
      </c>
      <c r="F813" s="9" t="str">
        <f>TEXT(tbl_Données[[#This Row],[Date]],"jjj")</f>
        <v>lun</v>
      </c>
    </row>
    <row r="814" spans="1:6" x14ac:dyDescent="0.25">
      <c r="A814" s="3">
        <v>42774</v>
      </c>
      <c r="B814" s="5" t="s">
        <v>16</v>
      </c>
      <c r="C814" s="1">
        <v>90</v>
      </c>
      <c r="D814" s="4">
        <f>IF(AND(WEEKNUM(tbl_Données[[#This Row],[Date]],21)=53,MONTH(tbl_Données[[#This Row],[Date]])=1),YEAR(tbl_Données[[#This Row],[Date]])-1,YEAR(tbl_Données[[#This Row],[Date]]))</f>
        <v>2017</v>
      </c>
      <c r="E814" s="8">
        <f>WEEKNUM(tbl_Données[[#This Row],[Date]],21)</f>
        <v>6</v>
      </c>
      <c r="F814" s="9" t="str">
        <f>TEXT(tbl_Données[[#This Row],[Date]],"jjj")</f>
        <v>mer</v>
      </c>
    </row>
    <row r="815" spans="1:6" x14ac:dyDescent="0.25">
      <c r="A815" s="3">
        <v>42392</v>
      </c>
      <c r="B815" s="5" t="s">
        <v>10</v>
      </c>
      <c r="C815" s="1">
        <v>58</v>
      </c>
      <c r="D815" s="4">
        <f>IF(AND(WEEKNUM(tbl_Données[[#This Row],[Date]],21)=53,MONTH(tbl_Données[[#This Row],[Date]])=1),YEAR(tbl_Données[[#This Row],[Date]])-1,YEAR(tbl_Données[[#This Row],[Date]]))</f>
        <v>2016</v>
      </c>
      <c r="E815" s="8">
        <f>WEEKNUM(tbl_Données[[#This Row],[Date]],21)</f>
        <v>3</v>
      </c>
      <c r="F815" s="9" t="str">
        <f>TEXT(tbl_Données[[#This Row],[Date]],"jjj")</f>
        <v>sam</v>
      </c>
    </row>
    <row r="816" spans="1:6" x14ac:dyDescent="0.25">
      <c r="A816" s="3">
        <v>42197</v>
      </c>
      <c r="B816" s="5" t="s">
        <v>4</v>
      </c>
      <c r="C816" s="1">
        <v>57</v>
      </c>
      <c r="D816" s="4">
        <f>IF(AND(WEEKNUM(tbl_Données[[#This Row],[Date]],21)=53,MONTH(tbl_Données[[#This Row],[Date]])=1),YEAR(tbl_Données[[#This Row],[Date]])-1,YEAR(tbl_Données[[#This Row],[Date]]))</f>
        <v>2015</v>
      </c>
      <c r="E816" s="8">
        <f>WEEKNUM(tbl_Données[[#This Row],[Date]],21)</f>
        <v>28</v>
      </c>
      <c r="F816" s="9" t="str">
        <f>TEXT(tbl_Données[[#This Row],[Date]],"jjj")</f>
        <v>dim</v>
      </c>
    </row>
    <row r="817" spans="1:6" x14ac:dyDescent="0.25">
      <c r="A817" s="3">
        <v>42666</v>
      </c>
      <c r="B817" s="5" t="s">
        <v>15</v>
      </c>
      <c r="C817" s="1">
        <v>51</v>
      </c>
      <c r="D817" s="4">
        <f>IF(AND(WEEKNUM(tbl_Données[[#This Row],[Date]],21)=53,MONTH(tbl_Données[[#This Row],[Date]])=1),YEAR(tbl_Données[[#This Row],[Date]])-1,YEAR(tbl_Données[[#This Row],[Date]]))</f>
        <v>2016</v>
      </c>
      <c r="E817" s="8">
        <f>WEEKNUM(tbl_Données[[#This Row],[Date]],21)</f>
        <v>42</v>
      </c>
      <c r="F817" s="9" t="str">
        <f>TEXT(tbl_Données[[#This Row],[Date]],"jjj")</f>
        <v>dim</v>
      </c>
    </row>
    <row r="818" spans="1:6" x14ac:dyDescent="0.25">
      <c r="A818" s="3">
        <v>42741</v>
      </c>
      <c r="B818" s="5" t="s">
        <v>1</v>
      </c>
      <c r="C818" s="1">
        <v>34</v>
      </c>
      <c r="D818" s="4">
        <f>IF(AND(WEEKNUM(tbl_Données[[#This Row],[Date]],21)=53,MONTH(tbl_Données[[#This Row],[Date]])=1),YEAR(tbl_Données[[#This Row],[Date]])-1,YEAR(tbl_Données[[#This Row],[Date]]))</f>
        <v>2017</v>
      </c>
      <c r="E818" s="8">
        <f>WEEKNUM(tbl_Données[[#This Row],[Date]],21)</f>
        <v>1</v>
      </c>
      <c r="F818" s="9" t="str">
        <f>TEXT(tbl_Données[[#This Row],[Date]],"jjj")</f>
        <v>ven</v>
      </c>
    </row>
    <row r="819" spans="1:6" x14ac:dyDescent="0.25">
      <c r="A819" s="3">
        <v>42412</v>
      </c>
      <c r="B819" s="5" t="s">
        <v>12</v>
      </c>
      <c r="C819" s="1">
        <v>91</v>
      </c>
      <c r="D819" s="4">
        <f>IF(AND(WEEKNUM(tbl_Données[[#This Row],[Date]],21)=53,MONTH(tbl_Données[[#This Row],[Date]])=1),YEAR(tbl_Données[[#This Row],[Date]])-1,YEAR(tbl_Données[[#This Row],[Date]]))</f>
        <v>2016</v>
      </c>
      <c r="E819" s="8">
        <f>WEEKNUM(tbl_Données[[#This Row],[Date]],21)</f>
        <v>6</v>
      </c>
      <c r="F819" s="9" t="str">
        <f>TEXT(tbl_Données[[#This Row],[Date]],"jjj")</f>
        <v>ven</v>
      </c>
    </row>
    <row r="820" spans="1:6" x14ac:dyDescent="0.25">
      <c r="A820" s="3">
        <v>42541</v>
      </c>
      <c r="B820" s="5" t="s">
        <v>19</v>
      </c>
      <c r="C820" s="1">
        <v>69</v>
      </c>
      <c r="D820" s="4">
        <f>IF(AND(WEEKNUM(tbl_Données[[#This Row],[Date]],21)=53,MONTH(tbl_Données[[#This Row],[Date]])=1),YEAR(tbl_Données[[#This Row],[Date]])-1,YEAR(tbl_Données[[#This Row],[Date]]))</f>
        <v>2016</v>
      </c>
      <c r="E820" s="8">
        <f>WEEKNUM(tbl_Données[[#This Row],[Date]],21)</f>
        <v>25</v>
      </c>
      <c r="F820" s="9" t="str">
        <f>TEXT(tbl_Données[[#This Row],[Date]],"jjj")</f>
        <v>lun</v>
      </c>
    </row>
    <row r="821" spans="1:6" x14ac:dyDescent="0.25">
      <c r="A821" s="3">
        <v>42262</v>
      </c>
      <c r="B821" s="5" t="s">
        <v>11</v>
      </c>
      <c r="C821" s="1">
        <v>32</v>
      </c>
      <c r="D821" s="4">
        <f>IF(AND(WEEKNUM(tbl_Données[[#This Row],[Date]],21)=53,MONTH(tbl_Données[[#This Row],[Date]])=1),YEAR(tbl_Données[[#This Row],[Date]])-1,YEAR(tbl_Données[[#This Row],[Date]]))</f>
        <v>2015</v>
      </c>
      <c r="E821" s="8">
        <f>WEEKNUM(tbl_Données[[#This Row],[Date]],21)</f>
        <v>38</v>
      </c>
      <c r="F821" s="9" t="str">
        <f>TEXT(tbl_Données[[#This Row],[Date]],"jjj")</f>
        <v>mar</v>
      </c>
    </row>
    <row r="822" spans="1:6" x14ac:dyDescent="0.25">
      <c r="A822" s="3">
        <v>42224</v>
      </c>
      <c r="B822" s="5" t="s">
        <v>10</v>
      </c>
      <c r="C822" s="1">
        <v>41</v>
      </c>
      <c r="D822" s="4">
        <f>IF(AND(WEEKNUM(tbl_Données[[#This Row],[Date]],21)=53,MONTH(tbl_Données[[#This Row],[Date]])=1),YEAR(tbl_Données[[#This Row],[Date]])-1,YEAR(tbl_Données[[#This Row],[Date]]))</f>
        <v>2015</v>
      </c>
      <c r="E822" s="8">
        <f>WEEKNUM(tbl_Données[[#This Row],[Date]],21)</f>
        <v>32</v>
      </c>
      <c r="F822" s="9" t="str">
        <f>TEXT(tbl_Données[[#This Row],[Date]],"jjj")</f>
        <v>sam</v>
      </c>
    </row>
    <row r="823" spans="1:6" x14ac:dyDescent="0.25">
      <c r="A823" s="3">
        <v>42428</v>
      </c>
      <c r="B823" s="5" t="s">
        <v>16</v>
      </c>
      <c r="C823" s="1">
        <v>84</v>
      </c>
      <c r="D823" s="4">
        <f>IF(AND(WEEKNUM(tbl_Données[[#This Row],[Date]],21)=53,MONTH(tbl_Données[[#This Row],[Date]])=1),YEAR(tbl_Données[[#This Row],[Date]])-1,YEAR(tbl_Données[[#This Row],[Date]]))</f>
        <v>2016</v>
      </c>
      <c r="E823" s="8">
        <f>WEEKNUM(tbl_Données[[#This Row],[Date]],21)</f>
        <v>8</v>
      </c>
      <c r="F823" s="9" t="str">
        <f>TEXT(tbl_Données[[#This Row],[Date]],"jjj")</f>
        <v>dim</v>
      </c>
    </row>
    <row r="824" spans="1:6" x14ac:dyDescent="0.25">
      <c r="A824" s="3">
        <v>42325</v>
      </c>
      <c r="B824" s="5" t="s">
        <v>14</v>
      </c>
      <c r="C824" s="1">
        <v>53</v>
      </c>
      <c r="D824" s="4">
        <f>IF(AND(WEEKNUM(tbl_Données[[#This Row],[Date]],21)=53,MONTH(tbl_Données[[#This Row],[Date]])=1),YEAR(tbl_Données[[#This Row],[Date]])-1,YEAR(tbl_Données[[#This Row],[Date]]))</f>
        <v>2015</v>
      </c>
      <c r="E824" s="8">
        <f>WEEKNUM(tbl_Données[[#This Row],[Date]],21)</f>
        <v>47</v>
      </c>
      <c r="F824" s="9" t="str">
        <f>TEXT(tbl_Données[[#This Row],[Date]],"jjj")</f>
        <v>mar</v>
      </c>
    </row>
    <row r="825" spans="1:6" x14ac:dyDescent="0.25">
      <c r="A825" s="3">
        <v>42169</v>
      </c>
      <c r="B825" s="5" t="s">
        <v>19</v>
      </c>
      <c r="C825" s="1">
        <v>98</v>
      </c>
      <c r="D825" s="4">
        <f>IF(AND(WEEKNUM(tbl_Données[[#This Row],[Date]],21)=53,MONTH(tbl_Données[[#This Row],[Date]])=1),YEAR(tbl_Données[[#This Row],[Date]])-1,YEAR(tbl_Données[[#This Row],[Date]]))</f>
        <v>2015</v>
      </c>
      <c r="E825" s="8">
        <f>WEEKNUM(tbl_Données[[#This Row],[Date]],21)</f>
        <v>24</v>
      </c>
      <c r="F825" s="9" t="str">
        <f>TEXT(tbl_Données[[#This Row],[Date]],"jjj")</f>
        <v>dim</v>
      </c>
    </row>
    <row r="826" spans="1:6" x14ac:dyDescent="0.25">
      <c r="A826" s="3">
        <v>42129</v>
      </c>
      <c r="B826" s="5" t="s">
        <v>19</v>
      </c>
      <c r="C826" s="1">
        <v>29</v>
      </c>
      <c r="D826" s="4">
        <f>IF(AND(WEEKNUM(tbl_Données[[#This Row],[Date]],21)=53,MONTH(tbl_Données[[#This Row],[Date]])=1),YEAR(tbl_Données[[#This Row],[Date]])-1,YEAR(tbl_Données[[#This Row],[Date]]))</f>
        <v>2015</v>
      </c>
      <c r="E826" s="8">
        <f>WEEKNUM(tbl_Données[[#This Row],[Date]],21)</f>
        <v>19</v>
      </c>
      <c r="F826" s="9" t="str">
        <f>TEXT(tbl_Données[[#This Row],[Date]],"jjj")</f>
        <v>mar</v>
      </c>
    </row>
    <row r="827" spans="1:6" x14ac:dyDescent="0.25">
      <c r="A827" s="3">
        <v>42136</v>
      </c>
      <c r="B827" s="5" t="s">
        <v>17</v>
      </c>
      <c r="C827" s="1">
        <v>69</v>
      </c>
      <c r="D827" s="4">
        <f>IF(AND(WEEKNUM(tbl_Données[[#This Row],[Date]],21)=53,MONTH(tbl_Données[[#This Row],[Date]])=1),YEAR(tbl_Données[[#This Row],[Date]])-1,YEAR(tbl_Données[[#This Row],[Date]]))</f>
        <v>2015</v>
      </c>
      <c r="E827" s="8">
        <f>WEEKNUM(tbl_Données[[#This Row],[Date]],21)</f>
        <v>20</v>
      </c>
      <c r="F827" s="9" t="str">
        <f>TEXT(tbl_Données[[#This Row],[Date]],"jjj")</f>
        <v>mar</v>
      </c>
    </row>
    <row r="828" spans="1:6" x14ac:dyDescent="0.25">
      <c r="A828" s="3">
        <v>42495</v>
      </c>
      <c r="B828" s="5" t="s">
        <v>16</v>
      </c>
      <c r="C828" s="1">
        <v>31</v>
      </c>
      <c r="D828" s="4">
        <f>IF(AND(WEEKNUM(tbl_Données[[#This Row],[Date]],21)=53,MONTH(tbl_Données[[#This Row],[Date]])=1),YEAR(tbl_Données[[#This Row],[Date]])-1,YEAR(tbl_Données[[#This Row],[Date]]))</f>
        <v>2016</v>
      </c>
      <c r="E828" s="8">
        <f>WEEKNUM(tbl_Données[[#This Row],[Date]],21)</f>
        <v>18</v>
      </c>
      <c r="F828" s="9" t="str">
        <f>TEXT(tbl_Données[[#This Row],[Date]],"jjj")</f>
        <v>jeu</v>
      </c>
    </row>
    <row r="829" spans="1:6" x14ac:dyDescent="0.25">
      <c r="A829" s="3">
        <v>42623</v>
      </c>
      <c r="B829" s="5" t="s">
        <v>12</v>
      </c>
      <c r="C829" s="1">
        <v>99</v>
      </c>
      <c r="D829" s="4">
        <f>IF(AND(WEEKNUM(tbl_Données[[#This Row],[Date]],21)=53,MONTH(tbl_Données[[#This Row],[Date]])=1),YEAR(tbl_Données[[#This Row],[Date]])-1,YEAR(tbl_Données[[#This Row],[Date]]))</f>
        <v>2016</v>
      </c>
      <c r="E829" s="8">
        <f>WEEKNUM(tbl_Données[[#This Row],[Date]],21)</f>
        <v>36</v>
      </c>
      <c r="F829" s="9" t="str">
        <f>TEXT(tbl_Données[[#This Row],[Date]],"jjj")</f>
        <v>sam</v>
      </c>
    </row>
    <row r="830" spans="1:6" x14ac:dyDescent="0.25">
      <c r="A830" s="3">
        <v>42269</v>
      </c>
      <c r="B830" s="5" t="s">
        <v>0</v>
      </c>
      <c r="C830" s="1">
        <v>65</v>
      </c>
      <c r="D830" s="4">
        <f>IF(AND(WEEKNUM(tbl_Données[[#This Row],[Date]],21)=53,MONTH(tbl_Données[[#This Row],[Date]])=1),YEAR(tbl_Données[[#This Row],[Date]])-1,YEAR(tbl_Données[[#This Row],[Date]]))</f>
        <v>2015</v>
      </c>
      <c r="E830" s="8">
        <f>WEEKNUM(tbl_Données[[#This Row],[Date]],21)</f>
        <v>39</v>
      </c>
      <c r="F830" s="9" t="str">
        <f>TEXT(tbl_Données[[#This Row],[Date]],"jjj")</f>
        <v>mar</v>
      </c>
    </row>
    <row r="831" spans="1:6" x14ac:dyDescent="0.25">
      <c r="A831" s="3">
        <v>42085</v>
      </c>
      <c r="B831" s="5" t="s">
        <v>18</v>
      </c>
      <c r="C831" s="1">
        <v>41</v>
      </c>
      <c r="D831" s="4">
        <f>IF(AND(WEEKNUM(tbl_Données[[#This Row],[Date]],21)=53,MONTH(tbl_Données[[#This Row],[Date]])=1),YEAR(tbl_Données[[#This Row],[Date]])-1,YEAR(tbl_Données[[#This Row],[Date]]))</f>
        <v>2015</v>
      </c>
      <c r="E831" s="8">
        <f>WEEKNUM(tbl_Données[[#This Row],[Date]],21)</f>
        <v>12</v>
      </c>
      <c r="F831" s="9" t="str">
        <f>TEXT(tbl_Données[[#This Row],[Date]],"jjj")</f>
        <v>dim</v>
      </c>
    </row>
    <row r="832" spans="1:6" x14ac:dyDescent="0.25">
      <c r="A832" s="3">
        <v>42544</v>
      </c>
      <c r="B832" s="5" t="s">
        <v>9</v>
      </c>
      <c r="C832" s="1">
        <v>41</v>
      </c>
      <c r="D832" s="4">
        <f>IF(AND(WEEKNUM(tbl_Données[[#This Row],[Date]],21)=53,MONTH(tbl_Données[[#This Row],[Date]])=1),YEAR(tbl_Données[[#This Row],[Date]])-1,YEAR(tbl_Données[[#This Row],[Date]]))</f>
        <v>2016</v>
      </c>
      <c r="E832" s="8">
        <f>WEEKNUM(tbl_Données[[#This Row],[Date]],21)</f>
        <v>25</v>
      </c>
      <c r="F832" s="9" t="str">
        <f>TEXT(tbl_Données[[#This Row],[Date]],"jjj")</f>
        <v>jeu</v>
      </c>
    </row>
    <row r="833" spans="1:6" x14ac:dyDescent="0.25">
      <c r="A833" s="3">
        <v>42648</v>
      </c>
      <c r="B833" s="5" t="s">
        <v>8</v>
      </c>
      <c r="C833" s="1">
        <v>100</v>
      </c>
      <c r="D833" s="4">
        <f>IF(AND(WEEKNUM(tbl_Données[[#This Row],[Date]],21)=53,MONTH(tbl_Données[[#This Row],[Date]])=1),YEAR(tbl_Données[[#This Row],[Date]])-1,YEAR(tbl_Données[[#This Row],[Date]]))</f>
        <v>2016</v>
      </c>
      <c r="E833" s="8">
        <f>WEEKNUM(tbl_Données[[#This Row],[Date]],21)</f>
        <v>40</v>
      </c>
      <c r="F833" s="9" t="str">
        <f>TEXT(tbl_Données[[#This Row],[Date]],"jjj")</f>
        <v>mer</v>
      </c>
    </row>
    <row r="834" spans="1:6" x14ac:dyDescent="0.25">
      <c r="A834" s="3">
        <v>42610</v>
      </c>
      <c r="B834" s="5" t="s">
        <v>5</v>
      </c>
      <c r="C834" s="1">
        <v>77</v>
      </c>
      <c r="D834" s="4">
        <f>IF(AND(WEEKNUM(tbl_Données[[#This Row],[Date]],21)=53,MONTH(tbl_Données[[#This Row],[Date]])=1),YEAR(tbl_Données[[#This Row],[Date]])-1,YEAR(tbl_Données[[#This Row],[Date]]))</f>
        <v>2016</v>
      </c>
      <c r="E834" s="8">
        <f>WEEKNUM(tbl_Données[[#This Row],[Date]],21)</f>
        <v>34</v>
      </c>
      <c r="F834" s="9" t="str">
        <f>TEXT(tbl_Données[[#This Row],[Date]],"jjj")</f>
        <v>dim</v>
      </c>
    </row>
    <row r="835" spans="1:6" x14ac:dyDescent="0.25">
      <c r="A835" s="3">
        <v>42231</v>
      </c>
      <c r="B835" s="5" t="s">
        <v>11</v>
      </c>
      <c r="C835" s="1">
        <v>56</v>
      </c>
      <c r="D835" s="4">
        <f>IF(AND(WEEKNUM(tbl_Données[[#This Row],[Date]],21)=53,MONTH(tbl_Données[[#This Row],[Date]])=1),YEAR(tbl_Données[[#This Row],[Date]])-1,YEAR(tbl_Données[[#This Row],[Date]]))</f>
        <v>2015</v>
      </c>
      <c r="E835" s="8">
        <f>WEEKNUM(tbl_Données[[#This Row],[Date]],21)</f>
        <v>33</v>
      </c>
      <c r="F835" s="9" t="str">
        <f>TEXT(tbl_Données[[#This Row],[Date]],"jjj")</f>
        <v>sam</v>
      </c>
    </row>
    <row r="836" spans="1:6" x14ac:dyDescent="0.25">
      <c r="A836" s="3">
        <v>42131</v>
      </c>
      <c r="B836" s="5" t="s">
        <v>5</v>
      </c>
      <c r="C836" s="1">
        <v>58</v>
      </c>
      <c r="D836" s="4">
        <f>IF(AND(WEEKNUM(tbl_Données[[#This Row],[Date]],21)=53,MONTH(tbl_Données[[#This Row],[Date]])=1),YEAR(tbl_Données[[#This Row],[Date]])-1,YEAR(tbl_Données[[#This Row],[Date]]))</f>
        <v>2015</v>
      </c>
      <c r="E836" s="8">
        <f>WEEKNUM(tbl_Données[[#This Row],[Date]],21)</f>
        <v>19</v>
      </c>
      <c r="F836" s="9" t="str">
        <f>TEXT(tbl_Données[[#This Row],[Date]],"jjj")</f>
        <v>jeu</v>
      </c>
    </row>
    <row r="837" spans="1:6" x14ac:dyDescent="0.25">
      <c r="A837" s="3">
        <v>42513</v>
      </c>
      <c r="B837" s="5" t="s">
        <v>14</v>
      </c>
      <c r="C837" s="1">
        <v>38</v>
      </c>
      <c r="D837" s="4">
        <f>IF(AND(WEEKNUM(tbl_Données[[#This Row],[Date]],21)=53,MONTH(tbl_Données[[#This Row],[Date]])=1),YEAR(tbl_Données[[#This Row],[Date]])-1,YEAR(tbl_Données[[#This Row],[Date]]))</f>
        <v>2016</v>
      </c>
      <c r="E837" s="8">
        <f>WEEKNUM(tbl_Données[[#This Row],[Date]],21)</f>
        <v>21</v>
      </c>
      <c r="F837" s="9" t="str">
        <f>TEXT(tbl_Données[[#This Row],[Date]],"jjj")</f>
        <v>lun</v>
      </c>
    </row>
    <row r="838" spans="1:6" x14ac:dyDescent="0.25">
      <c r="A838" s="3">
        <v>42648</v>
      </c>
      <c r="B838" s="5" t="s">
        <v>0</v>
      </c>
      <c r="C838" s="1">
        <v>19</v>
      </c>
      <c r="D838" s="4">
        <f>IF(AND(WEEKNUM(tbl_Données[[#This Row],[Date]],21)=53,MONTH(tbl_Données[[#This Row],[Date]])=1),YEAR(tbl_Données[[#This Row],[Date]])-1,YEAR(tbl_Données[[#This Row],[Date]]))</f>
        <v>2016</v>
      </c>
      <c r="E838" s="8">
        <f>WEEKNUM(tbl_Données[[#This Row],[Date]],21)</f>
        <v>40</v>
      </c>
      <c r="F838" s="9" t="str">
        <f>TEXT(tbl_Données[[#This Row],[Date]],"jjj")</f>
        <v>mer</v>
      </c>
    </row>
    <row r="839" spans="1:6" x14ac:dyDescent="0.25">
      <c r="A839" s="3">
        <v>42696</v>
      </c>
      <c r="B839" s="5" t="s">
        <v>3</v>
      </c>
      <c r="C839" s="1">
        <v>61</v>
      </c>
      <c r="D839" s="4">
        <f>IF(AND(WEEKNUM(tbl_Données[[#This Row],[Date]],21)=53,MONTH(tbl_Données[[#This Row],[Date]])=1),YEAR(tbl_Données[[#This Row],[Date]])-1,YEAR(tbl_Données[[#This Row],[Date]]))</f>
        <v>2016</v>
      </c>
      <c r="E839" s="8">
        <f>WEEKNUM(tbl_Données[[#This Row],[Date]],21)</f>
        <v>47</v>
      </c>
      <c r="F839" s="9" t="str">
        <f>TEXT(tbl_Données[[#This Row],[Date]],"jjj")</f>
        <v>mar</v>
      </c>
    </row>
    <row r="840" spans="1:6" x14ac:dyDescent="0.25">
      <c r="A840" s="3">
        <v>42314</v>
      </c>
      <c r="B840" s="5" t="s">
        <v>12</v>
      </c>
      <c r="C840" s="1">
        <v>74</v>
      </c>
      <c r="D840" s="4">
        <f>IF(AND(WEEKNUM(tbl_Données[[#This Row],[Date]],21)=53,MONTH(tbl_Données[[#This Row],[Date]])=1),YEAR(tbl_Données[[#This Row],[Date]])-1,YEAR(tbl_Données[[#This Row],[Date]]))</f>
        <v>2015</v>
      </c>
      <c r="E840" s="8">
        <f>WEEKNUM(tbl_Données[[#This Row],[Date]],21)</f>
        <v>45</v>
      </c>
      <c r="F840" s="9" t="str">
        <f>TEXT(tbl_Données[[#This Row],[Date]],"jjj")</f>
        <v>ven</v>
      </c>
    </row>
    <row r="841" spans="1:6" x14ac:dyDescent="0.25">
      <c r="A841" s="3">
        <v>42330</v>
      </c>
      <c r="B841" s="5" t="s">
        <v>12</v>
      </c>
      <c r="C841" s="1">
        <v>54</v>
      </c>
      <c r="D841" s="4">
        <f>IF(AND(WEEKNUM(tbl_Données[[#This Row],[Date]],21)=53,MONTH(tbl_Données[[#This Row],[Date]])=1),YEAR(tbl_Données[[#This Row],[Date]])-1,YEAR(tbl_Données[[#This Row],[Date]]))</f>
        <v>2015</v>
      </c>
      <c r="E841" s="8">
        <f>WEEKNUM(tbl_Données[[#This Row],[Date]],21)</f>
        <v>47</v>
      </c>
      <c r="F841" s="9" t="str">
        <f>TEXT(tbl_Données[[#This Row],[Date]],"jjj")</f>
        <v>dim</v>
      </c>
    </row>
    <row r="842" spans="1:6" x14ac:dyDescent="0.25">
      <c r="A842" s="3">
        <v>42657</v>
      </c>
      <c r="B842" s="5" t="s">
        <v>11</v>
      </c>
      <c r="C842" s="1">
        <v>71</v>
      </c>
      <c r="D842" s="4">
        <f>IF(AND(WEEKNUM(tbl_Données[[#This Row],[Date]],21)=53,MONTH(tbl_Données[[#This Row],[Date]])=1),YEAR(tbl_Données[[#This Row],[Date]])-1,YEAR(tbl_Données[[#This Row],[Date]]))</f>
        <v>2016</v>
      </c>
      <c r="E842" s="8">
        <f>WEEKNUM(tbl_Données[[#This Row],[Date]],21)</f>
        <v>41</v>
      </c>
      <c r="F842" s="9" t="str">
        <f>TEXT(tbl_Données[[#This Row],[Date]],"jjj")</f>
        <v>ven</v>
      </c>
    </row>
    <row r="843" spans="1:6" x14ac:dyDescent="0.25">
      <c r="A843" s="3">
        <v>42460</v>
      </c>
      <c r="B843" s="5" t="s">
        <v>12</v>
      </c>
      <c r="C843" s="1">
        <v>94</v>
      </c>
      <c r="D843" s="4">
        <f>IF(AND(WEEKNUM(tbl_Données[[#This Row],[Date]],21)=53,MONTH(tbl_Données[[#This Row],[Date]])=1),YEAR(tbl_Données[[#This Row],[Date]])-1,YEAR(tbl_Données[[#This Row],[Date]]))</f>
        <v>2016</v>
      </c>
      <c r="E843" s="8">
        <f>WEEKNUM(tbl_Données[[#This Row],[Date]],21)</f>
        <v>13</v>
      </c>
      <c r="F843" s="9" t="str">
        <f>TEXT(tbl_Données[[#This Row],[Date]],"jjj")</f>
        <v>jeu</v>
      </c>
    </row>
    <row r="844" spans="1:6" x14ac:dyDescent="0.25">
      <c r="A844" s="3">
        <v>42357</v>
      </c>
      <c r="B844" s="5" t="s">
        <v>10</v>
      </c>
      <c r="C844" s="1">
        <v>27</v>
      </c>
      <c r="D844" s="4">
        <f>IF(AND(WEEKNUM(tbl_Données[[#This Row],[Date]],21)=53,MONTH(tbl_Données[[#This Row],[Date]])=1),YEAR(tbl_Données[[#This Row],[Date]])-1,YEAR(tbl_Données[[#This Row],[Date]]))</f>
        <v>2015</v>
      </c>
      <c r="E844" s="8">
        <f>WEEKNUM(tbl_Données[[#This Row],[Date]],21)</f>
        <v>51</v>
      </c>
      <c r="F844" s="9" t="str">
        <f>TEXT(tbl_Données[[#This Row],[Date]],"jjj")</f>
        <v>sam</v>
      </c>
    </row>
    <row r="845" spans="1:6" x14ac:dyDescent="0.25">
      <c r="A845" s="3">
        <v>42513</v>
      </c>
      <c r="B845" s="5" t="s">
        <v>9</v>
      </c>
      <c r="C845" s="1">
        <v>56</v>
      </c>
      <c r="D845" s="4">
        <f>IF(AND(WEEKNUM(tbl_Données[[#This Row],[Date]],21)=53,MONTH(tbl_Données[[#This Row],[Date]])=1),YEAR(tbl_Données[[#This Row],[Date]])-1,YEAR(tbl_Données[[#This Row],[Date]]))</f>
        <v>2016</v>
      </c>
      <c r="E845" s="8">
        <f>WEEKNUM(tbl_Données[[#This Row],[Date]],21)</f>
        <v>21</v>
      </c>
      <c r="F845" s="9" t="str">
        <f>TEXT(tbl_Données[[#This Row],[Date]],"jjj")</f>
        <v>lun</v>
      </c>
    </row>
    <row r="846" spans="1:6" x14ac:dyDescent="0.25">
      <c r="A846" s="3">
        <v>42475</v>
      </c>
      <c r="B846" s="5" t="s">
        <v>6</v>
      </c>
      <c r="C846" s="1">
        <v>48</v>
      </c>
      <c r="D846" s="4">
        <f>IF(AND(WEEKNUM(tbl_Données[[#This Row],[Date]],21)=53,MONTH(tbl_Données[[#This Row],[Date]])=1),YEAR(tbl_Données[[#This Row],[Date]])-1,YEAR(tbl_Données[[#This Row],[Date]]))</f>
        <v>2016</v>
      </c>
      <c r="E846" s="8">
        <f>WEEKNUM(tbl_Données[[#This Row],[Date]],21)</f>
        <v>15</v>
      </c>
      <c r="F846" s="9" t="str">
        <f>TEXT(tbl_Données[[#This Row],[Date]],"jjj")</f>
        <v>ven</v>
      </c>
    </row>
    <row r="847" spans="1:6" x14ac:dyDescent="0.25">
      <c r="A847" s="3">
        <v>42743</v>
      </c>
      <c r="B847" s="5" t="s">
        <v>5</v>
      </c>
      <c r="C847" s="1">
        <v>82</v>
      </c>
      <c r="D847" s="4">
        <f>IF(AND(WEEKNUM(tbl_Données[[#This Row],[Date]],21)=53,MONTH(tbl_Données[[#This Row],[Date]])=1),YEAR(tbl_Données[[#This Row],[Date]])-1,YEAR(tbl_Données[[#This Row],[Date]]))</f>
        <v>2017</v>
      </c>
      <c r="E847" s="8">
        <f>WEEKNUM(tbl_Données[[#This Row],[Date]],21)</f>
        <v>1</v>
      </c>
      <c r="F847" s="9" t="str">
        <f>TEXT(tbl_Données[[#This Row],[Date]],"jjj")</f>
        <v>dim</v>
      </c>
    </row>
    <row r="848" spans="1:6" x14ac:dyDescent="0.25">
      <c r="A848" s="3">
        <v>42534</v>
      </c>
      <c r="B848" s="5" t="s">
        <v>0</v>
      </c>
      <c r="C848" s="1">
        <v>8</v>
      </c>
      <c r="D848" s="4">
        <f>IF(AND(WEEKNUM(tbl_Données[[#This Row],[Date]],21)=53,MONTH(tbl_Données[[#This Row],[Date]])=1),YEAR(tbl_Données[[#This Row],[Date]])-1,YEAR(tbl_Données[[#This Row],[Date]]))</f>
        <v>2016</v>
      </c>
      <c r="E848" s="8">
        <f>WEEKNUM(tbl_Données[[#This Row],[Date]],21)</f>
        <v>24</v>
      </c>
      <c r="F848" s="9" t="str">
        <f>TEXT(tbl_Données[[#This Row],[Date]],"jjj")</f>
        <v>lun</v>
      </c>
    </row>
    <row r="849" spans="1:6" x14ac:dyDescent="0.25">
      <c r="A849" s="3">
        <v>42040</v>
      </c>
      <c r="B849" s="5" t="s">
        <v>15</v>
      </c>
      <c r="C849" s="1">
        <v>15</v>
      </c>
      <c r="D849" s="4">
        <f>IF(AND(WEEKNUM(tbl_Données[[#This Row],[Date]],21)=53,MONTH(tbl_Données[[#This Row],[Date]])=1),YEAR(tbl_Données[[#This Row],[Date]])-1,YEAR(tbl_Données[[#This Row],[Date]]))</f>
        <v>2015</v>
      </c>
      <c r="E849" s="8">
        <f>WEEKNUM(tbl_Données[[#This Row],[Date]],21)</f>
        <v>6</v>
      </c>
      <c r="F849" s="9" t="str">
        <f>TEXT(tbl_Données[[#This Row],[Date]],"jjj")</f>
        <v>jeu</v>
      </c>
    </row>
    <row r="850" spans="1:6" x14ac:dyDescent="0.25">
      <c r="A850" s="3">
        <v>42535</v>
      </c>
      <c r="B850" s="5" t="s">
        <v>14</v>
      </c>
      <c r="C850" s="1">
        <v>76</v>
      </c>
      <c r="D850" s="4">
        <f>IF(AND(WEEKNUM(tbl_Données[[#This Row],[Date]],21)=53,MONTH(tbl_Données[[#This Row],[Date]])=1),YEAR(tbl_Données[[#This Row],[Date]])-1,YEAR(tbl_Données[[#This Row],[Date]]))</f>
        <v>2016</v>
      </c>
      <c r="E850" s="8">
        <f>WEEKNUM(tbl_Données[[#This Row],[Date]],21)</f>
        <v>24</v>
      </c>
      <c r="F850" s="9" t="str">
        <f>TEXT(tbl_Données[[#This Row],[Date]],"jjj")</f>
        <v>mar</v>
      </c>
    </row>
    <row r="851" spans="1:6" x14ac:dyDescent="0.25">
      <c r="A851" s="3">
        <v>42689</v>
      </c>
      <c r="B851" s="5" t="s">
        <v>8</v>
      </c>
      <c r="C851" s="1">
        <v>93</v>
      </c>
      <c r="D851" s="4">
        <f>IF(AND(WEEKNUM(tbl_Données[[#This Row],[Date]],21)=53,MONTH(tbl_Données[[#This Row],[Date]])=1),YEAR(tbl_Données[[#This Row],[Date]])-1,YEAR(tbl_Données[[#This Row],[Date]]))</f>
        <v>2016</v>
      </c>
      <c r="E851" s="8">
        <f>WEEKNUM(tbl_Données[[#This Row],[Date]],21)</f>
        <v>46</v>
      </c>
      <c r="F851" s="9" t="str">
        <f>TEXT(tbl_Données[[#This Row],[Date]],"jjj")</f>
        <v>mar</v>
      </c>
    </row>
    <row r="852" spans="1:6" x14ac:dyDescent="0.25">
      <c r="A852" s="3">
        <v>42726</v>
      </c>
      <c r="B852" s="5" t="s">
        <v>2</v>
      </c>
      <c r="C852" s="1">
        <v>13</v>
      </c>
      <c r="D852" s="4">
        <f>IF(AND(WEEKNUM(tbl_Données[[#This Row],[Date]],21)=53,MONTH(tbl_Données[[#This Row],[Date]])=1),YEAR(tbl_Données[[#This Row],[Date]])-1,YEAR(tbl_Données[[#This Row],[Date]]))</f>
        <v>2016</v>
      </c>
      <c r="E852" s="8">
        <f>WEEKNUM(tbl_Données[[#This Row],[Date]],21)</f>
        <v>51</v>
      </c>
      <c r="F852" s="9" t="str">
        <f>TEXT(tbl_Données[[#This Row],[Date]],"jjj")</f>
        <v>jeu</v>
      </c>
    </row>
    <row r="853" spans="1:6" x14ac:dyDescent="0.25">
      <c r="A853" s="3">
        <v>42707</v>
      </c>
      <c r="B853" s="5" t="s">
        <v>15</v>
      </c>
      <c r="C853" s="1">
        <v>96</v>
      </c>
      <c r="D853" s="4">
        <f>IF(AND(WEEKNUM(tbl_Données[[#This Row],[Date]],21)=53,MONTH(tbl_Données[[#This Row],[Date]])=1),YEAR(tbl_Données[[#This Row],[Date]])-1,YEAR(tbl_Données[[#This Row],[Date]]))</f>
        <v>2016</v>
      </c>
      <c r="E853" s="8">
        <f>WEEKNUM(tbl_Données[[#This Row],[Date]],21)</f>
        <v>48</v>
      </c>
      <c r="F853" s="9" t="str">
        <f>TEXT(tbl_Données[[#This Row],[Date]],"jjj")</f>
        <v>sam</v>
      </c>
    </row>
    <row r="854" spans="1:6" x14ac:dyDescent="0.25">
      <c r="A854" s="3">
        <v>42716</v>
      </c>
      <c r="B854" s="5" t="s">
        <v>5</v>
      </c>
      <c r="C854" s="1">
        <v>83</v>
      </c>
      <c r="D854" s="4">
        <f>IF(AND(WEEKNUM(tbl_Données[[#This Row],[Date]],21)=53,MONTH(tbl_Données[[#This Row],[Date]])=1),YEAR(tbl_Données[[#This Row],[Date]])-1,YEAR(tbl_Données[[#This Row],[Date]]))</f>
        <v>2016</v>
      </c>
      <c r="E854" s="8">
        <f>WEEKNUM(tbl_Données[[#This Row],[Date]],21)</f>
        <v>50</v>
      </c>
      <c r="F854" s="9" t="str">
        <f>TEXT(tbl_Données[[#This Row],[Date]],"jjj")</f>
        <v>lun</v>
      </c>
    </row>
    <row r="855" spans="1:6" x14ac:dyDescent="0.25">
      <c r="A855" s="3">
        <v>42141</v>
      </c>
      <c r="B855" s="5" t="s">
        <v>15</v>
      </c>
      <c r="C855" s="1">
        <v>47</v>
      </c>
      <c r="D855" s="4">
        <f>IF(AND(WEEKNUM(tbl_Données[[#This Row],[Date]],21)=53,MONTH(tbl_Données[[#This Row],[Date]])=1),YEAR(tbl_Données[[#This Row],[Date]])-1,YEAR(tbl_Données[[#This Row],[Date]]))</f>
        <v>2015</v>
      </c>
      <c r="E855" s="8">
        <f>WEEKNUM(tbl_Données[[#This Row],[Date]],21)</f>
        <v>20</v>
      </c>
      <c r="F855" s="9" t="str">
        <f>TEXT(tbl_Données[[#This Row],[Date]],"jjj")</f>
        <v>dim</v>
      </c>
    </row>
    <row r="856" spans="1:6" x14ac:dyDescent="0.25">
      <c r="A856" s="3">
        <v>42749</v>
      </c>
      <c r="B856" s="5" t="s">
        <v>2</v>
      </c>
      <c r="C856" s="1">
        <v>25</v>
      </c>
      <c r="D856" s="4">
        <f>IF(AND(WEEKNUM(tbl_Données[[#This Row],[Date]],21)=53,MONTH(tbl_Données[[#This Row],[Date]])=1),YEAR(tbl_Données[[#This Row],[Date]])-1,YEAR(tbl_Données[[#This Row],[Date]]))</f>
        <v>2017</v>
      </c>
      <c r="E856" s="8">
        <f>WEEKNUM(tbl_Données[[#This Row],[Date]],21)</f>
        <v>2</v>
      </c>
      <c r="F856" s="9" t="str">
        <f>TEXT(tbl_Données[[#This Row],[Date]],"jjj")</f>
        <v>sam</v>
      </c>
    </row>
    <row r="857" spans="1:6" x14ac:dyDescent="0.25">
      <c r="A857" s="3">
        <v>42467</v>
      </c>
      <c r="B857" s="5" t="s">
        <v>14</v>
      </c>
      <c r="C857" s="1">
        <v>60</v>
      </c>
      <c r="D857" s="4">
        <f>IF(AND(WEEKNUM(tbl_Données[[#This Row],[Date]],21)=53,MONTH(tbl_Données[[#This Row],[Date]])=1),YEAR(tbl_Données[[#This Row],[Date]])-1,YEAR(tbl_Données[[#This Row],[Date]]))</f>
        <v>2016</v>
      </c>
      <c r="E857" s="8">
        <f>WEEKNUM(tbl_Données[[#This Row],[Date]],21)</f>
        <v>14</v>
      </c>
      <c r="F857" s="9" t="str">
        <f>TEXT(tbl_Données[[#This Row],[Date]],"jjj")</f>
        <v>jeu</v>
      </c>
    </row>
    <row r="858" spans="1:6" x14ac:dyDescent="0.25">
      <c r="A858" s="3">
        <v>42109</v>
      </c>
      <c r="B858" s="5" t="s">
        <v>17</v>
      </c>
      <c r="C858" s="1">
        <v>96</v>
      </c>
      <c r="D858" s="4">
        <f>IF(AND(WEEKNUM(tbl_Données[[#This Row],[Date]],21)=53,MONTH(tbl_Données[[#This Row],[Date]])=1),YEAR(tbl_Données[[#This Row],[Date]])-1,YEAR(tbl_Données[[#This Row],[Date]]))</f>
        <v>2015</v>
      </c>
      <c r="E858" s="8">
        <f>WEEKNUM(tbl_Données[[#This Row],[Date]],21)</f>
        <v>16</v>
      </c>
      <c r="F858" s="9" t="str">
        <f>TEXT(tbl_Données[[#This Row],[Date]],"jjj")</f>
        <v>mer</v>
      </c>
    </row>
    <row r="859" spans="1:6" x14ac:dyDescent="0.25">
      <c r="A859" s="3">
        <v>42114</v>
      </c>
      <c r="B859" s="5" t="s">
        <v>8</v>
      </c>
      <c r="C859" s="1">
        <v>89</v>
      </c>
      <c r="D859" s="4">
        <f>IF(AND(WEEKNUM(tbl_Données[[#This Row],[Date]],21)=53,MONTH(tbl_Données[[#This Row],[Date]])=1),YEAR(tbl_Données[[#This Row],[Date]])-1,YEAR(tbl_Données[[#This Row],[Date]]))</f>
        <v>2015</v>
      </c>
      <c r="E859" s="8">
        <f>WEEKNUM(tbl_Données[[#This Row],[Date]],21)</f>
        <v>17</v>
      </c>
      <c r="F859" s="9" t="str">
        <f>TEXT(tbl_Données[[#This Row],[Date]],"jjj")</f>
        <v>lun</v>
      </c>
    </row>
    <row r="860" spans="1:6" x14ac:dyDescent="0.25">
      <c r="A860" s="3">
        <v>42636</v>
      </c>
      <c r="B860" s="5" t="s">
        <v>15</v>
      </c>
      <c r="C860" s="1">
        <v>88</v>
      </c>
      <c r="D860" s="4">
        <f>IF(AND(WEEKNUM(tbl_Données[[#This Row],[Date]],21)=53,MONTH(tbl_Données[[#This Row],[Date]])=1),YEAR(tbl_Données[[#This Row],[Date]])-1,YEAR(tbl_Données[[#This Row],[Date]]))</f>
        <v>2016</v>
      </c>
      <c r="E860" s="8">
        <f>WEEKNUM(tbl_Données[[#This Row],[Date]],21)</f>
        <v>38</v>
      </c>
      <c r="F860" s="9" t="str">
        <f>TEXT(tbl_Données[[#This Row],[Date]],"jjj")</f>
        <v>ven</v>
      </c>
    </row>
    <row r="861" spans="1:6" x14ac:dyDescent="0.25">
      <c r="A861" s="3">
        <v>42767</v>
      </c>
      <c r="B861" s="5" t="s">
        <v>11</v>
      </c>
      <c r="C861" s="1">
        <v>46</v>
      </c>
      <c r="D861" s="4">
        <f>IF(AND(WEEKNUM(tbl_Données[[#This Row],[Date]],21)=53,MONTH(tbl_Données[[#This Row],[Date]])=1),YEAR(tbl_Données[[#This Row],[Date]])-1,YEAR(tbl_Données[[#This Row],[Date]]))</f>
        <v>2017</v>
      </c>
      <c r="E861" s="8">
        <f>WEEKNUM(tbl_Données[[#This Row],[Date]],21)</f>
        <v>5</v>
      </c>
      <c r="F861" s="9" t="str">
        <f>TEXT(tbl_Données[[#This Row],[Date]],"jjj")</f>
        <v>mer</v>
      </c>
    </row>
    <row r="862" spans="1:6" x14ac:dyDescent="0.25">
      <c r="A862" s="3">
        <v>42339</v>
      </c>
      <c r="B862" s="5" t="s">
        <v>10</v>
      </c>
      <c r="C862" s="1">
        <v>26</v>
      </c>
      <c r="D862" s="4">
        <f>IF(AND(WEEKNUM(tbl_Données[[#This Row],[Date]],21)=53,MONTH(tbl_Données[[#This Row],[Date]])=1),YEAR(tbl_Données[[#This Row],[Date]])-1,YEAR(tbl_Données[[#This Row],[Date]]))</f>
        <v>2015</v>
      </c>
      <c r="E862" s="8">
        <f>WEEKNUM(tbl_Données[[#This Row],[Date]],21)</f>
        <v>49</v>
      </c>
      <c r="F862" s="9" t="str">
        <f>TEXT(tbl_Données[[#This Row],[Date]],"jjj")</f>
        <v>mar</v>
      </c>
    </row>
    <row r="863" spans="1:6" x14ac:dyDescent="0.25">
      <c r="A863" s="3">
        <v>42351</v>
      </c>
      <c r="B863" s="5" t="s">
        <v>5</v>
      </c>
      <c r="C863" s="1">
        <v>88</v>
      </c>
      <c r="D863" s="4">
        <f>IF(AND(WEEKNUM(tbl_Données[[#This Row],[Date]],21)=53,MONTH(tbl_Données[[#This Row],[Date]])=1),YEAR(tbl_Données[[#This Row],[Date]])-1,YEAR(tbl_Données[[#This Row],[Date]]))</f>
        <v>2015</v>
      </c>
      <c r="E863" s="8">
        <f>WEEKNUM(tbl_Données[[#This Row],[Date]],21)</f>
        <v>50</v>
      </c>
      <c r="F863" s="9" t="str">
        <f>TEXT(tbl_Données[[#This Row],[Date]],"jjj")</f>
        <v>dim</v>
      </c>
    </row>
    <row r="864" spans="1:6" x14ac:dyDescent="0.25">
      <c r="A864" s="3">
        <v>42296</v>
      </c>
      <c r="B864" s="5" t="s">
        <v>18</v>
      </c>
      <c r="C864" s="1">
        <v>24</v>
      </c>
      <c r="D864" s="4">
        <f>IF(AND(WEEKNUM(tbl_Données[[#This Row],[Date]],21)=53,MONTH(tbl_Données[[#This Row],[Date]])=1),YEAR(tbl_Données[[#This Row],[Date]])-1,YEAR(tbl_Données[[#This Row],[Date]]))</f>
        <v>2015</v>
      </c>
      <c r="E864" s="8">
        <f>WEEKNUM(tbl_Données[[#This Row],[Date]],21)</f>
        <v>43</v>
      </c>
      <c r="F864" s="9" t="str">
        <f>TEXT(tbl_Données[[#This Row],[Date]],"jjj")</f>
        <v>lun</v>
      </c>
    </row>
    <row r="865" spans="1:6" x14ac:dyDescent="0.25">
      <c r="A865" s="3">
        <v>42560</v>
      </c>
      <c r="B865" s="5" t="s">
        <v>9</v>
      </c>
      <c r="C865" s="1">
        <v>97</v>
      </c>
      <c r="D865" s="4">
        <f>IF(AND(WEEKNUM(tbl_Données[[#This Row],[Date]],21)=53,MONTH(tbl_Données[[#This Row],[Date]])=1),YEAR(tbl_Données[[#This Row],[Date]])-1,YEAR(tbl_Données[[#This Row],[Date]]))</f>
        <v>2016</v>
      </c>
      <c r="E865" s="8">
        <f>WEEKNUM(tbl_Données[[#This Row],[Date]],21)</f>
        <v>27</v>
      </c>
      <c r="F865" s="9" t="str">
        <f>TEXT(tbl_Données[[#This Row],[Date]],"jjj")</f>
        <v>sam</v>
      </c>
    </row>
    <row r="866" spans="1:6" x14ac:dyDescent="0.25">
      <c r="A866" s="3">
        <v>42206</v>
      </c>
      <c r="B866" s="5" t="s">
        <v>19</v>
      </c>
      <c r="C866" s="1">
        <v>94</v>
      </c>
      <c r="D866" s="4">
        <f>IF(AND(WEEKNUM(tbl_Données[[#This Row],[Date]],21)=53,MONTH(tbl_Données[[#This Row],[Date]])=1),YEAR(tbl_Données[[#This Row],[Date]])-1,YEAR(tbl_Données[[#This Row],[Date]]))</f>
        <v>2015</v>
      </c>
      <c r="E866" s="8">
        <f>WEEKNUM(tbl_Données[[#This Row],[Date]],21)</f>
        <v>30</v>
      </c>
      <c r="F866" s="9" t="str">
        <f>TEXT(tbl_Données[[#This Row],[Date]],"jjj")</f>
        <v>mar</v>
      </c>
    </row>
    <row r="867" spans="1:6" x14ac:dyDescent="0.25">
      <c r="A867" s="3">
        <v>42441</v>
      </c>
      <c r="B867" s="5" t="s">
        <v>6</v>
      </c>
      <c r="C867" s="1">
        <v>80</v>
      </c>
      <c r="D867" s="4">
        <f>IF(AND(WEEKNUM(tbl_Données[[#This Row],[Date]],21)=53,MONTH(tbl_Données[[#This Row],[Date]])=1),YEAR(tbl_Données[[#This Row],[Date]])-1,YEAR(tbl_Données[[#This Row],[Date]]))</f>
        <v>2016</v>
      </c>
      <c r="E867" s="8">
        <f>WEEKNUM(tbl_Données[[#This Row],[Date]],21)</f>
        <v>10</v>
      </c>
      <c r="F867" s="9" t="str">
        <f>TEXT(tbl_Données[[#This Row],[Date]],"jjj")</f>
        <v>sam</v>
      </c>
    </row>
    <row r="868" spans="1:6" x14ac:dyDescent="0.25">
      <c r="A868" s="3">
        <v>42062</v>
      </c>
      <c r="B868" s="5" t="s">
        <v>8</v>
      </c>
      <c r="C868" s="1">
        <v>11</v>
      </c>
      <c r="D868" s="4">
        <f>IF(AND(WEEKNUM(tbl_Données[[#This Row],[Date]],21)=53,MONTH(tbl_Données[[#This Row],[Date]])=1),YEAR(tbl_Données[[#This Row],[Date]])-1,YEAR(tbl_Données[[#This Row],[Date]]))</f>
        <v>2015</v>
      </c>
      <c r="E868" s="8">
        <f>WEEKNUM(tbl_Données[[#This Row],[Date]],21)</f>
        <v>9</v>
      </c>
      <c r="F868" s="9" t="str">
        <f>TEXT(tbl_Données[[#This Row],[Date]],"jjj")</f>
        <v>ven</v>
      </c>
    </row>
    <row r="869" spans="1:6" x14ac:dyDescent="0.25">
      <c r="A869" s="3">
        <v>42149</v>
      </c>
      <c r="B869" s="5" t="s">
        <v>18</v>
      </c>
      <c r="C869" s="1">
        <v>95</v>
      </c>
      <c r="D869" s="4">
        <f>IF(AND(WEEKNUM(tbl_Données[[#This Row],[Date]],21)=53,MONTH(tbl_Données[[#This Row],[Date]])=1),YEAR(tbl_Données[[#This Row],[Date]])-1,YEAR(tbl_Données[[#This Row],[Date]]))</f>
        <v>2015</v>
      </c>
      <c r="E869" s="8">
        <f>WEEKNUM(tbl_Données[[#This Row],[Date]],21)</f>
        <v>22</v>
      </c>
      <c r="F869" s="9" t="str">
        <f>TEXT(tbl_Données[[#This Row],[Date]],"jjj")</f>
        <v>lun</v>
      </c>
    </row>
    <row r="870" spans="1:6" x14ac:dyDescent="0.25">
      <c r="A870" s="3">
        <v>42642</v>
      </c>
      <c r="B870" s="5" t="s">
        <v>14</v>
      </c>
      <c r="C870" s="1">
        <v>30</v>
      </c>
      <c r="D870" s="4">
        <f>IF(AND(WEEKNUM(tbl_Données[[#This Row],[Date]],21)=53,MONTH(tbl_Données[[#This Row],[Date]])=1),YEAR(tbl_Données[[#This Row],[Date]])-1,YEAR(tbl_Données[[#This Row],[Date]]))</f>
        <v>2016</v>
      </c>
      <c r="E870" s="8">
        <f>WEEKNUM(tbl_Données[[#This Row],[Date]],21)</f>
        <v>39</v>
      </c>
      <c r="F870" s="9" t="str">
        <f>TEXT(tbl_Données[[#This Row],[Date]],"jjj")</f>
        <v>jeu</v>
      </c>
    </row>
    <row r="871" spans="1:6" x14ac:dyDescent="0.25">
      <c r="A871" s="3">
        <v>42221</v>
      </c>
      <c r="B871" s="5" t="s">
        <v>7</v>
      </c>
      <c r="C871" s="1">
        <v>86</v>
      </c>
      <c r="D871" s="4">
        <f>IF(AND(WEEKNUM(tbl_Données[[#This Row],[Date]],21)=53,MONTH(tbl_Données[[#This Row],[Date]])=1),YEAR(tbl_Données[[#This Row],[Date]])-1,YEAR(tbl_Données[[#This Row],[Date]]))</f>
        <v>2015</v>
      </c>
      <c r="E871" s="8">
        <f>WEEKNUM(tbl_Données[[#This Row],[Date]],21)</f>
        <v>32</v>
      </c>
      <c r="F871" s="9" t="str">
        <f>TEXT(tbl_Données[[#This Row],[Date]],"jjj")</f>
        <v>mer</v>
      </c>
    </row>
    <row r="872" spans="1:6" x14ac:dyDescent="0.25">
      <c r="A872" s="3">
        <v>42260</v>
      </c>
      <c r="B872" s="5" t="s">
        <v>5</v>
      </c>
      <c r="C872" s="1">
        <v>31</v>
      </c>
      <c r="D872" s="4">
        <f>IF(AND(WEEKNUM(tbl_Données[[#This Row],[Date]],21)=53,MONTH(tbl_Données[[#This Row],[Date]])=1),YEAR(tbl_Données[[#This Row],[Date]])-1,YEAR(tbl_Données[[#This Row],[Date]]))</f>
        <v>2015</v>
      </c>
      <c r="E872" s="8">
        <f>WEEKNUM(tbl_Données[[#This Row],[Date]],21)</f>
        <v>37</v>
      </c>
      <c r="F872" s="9" t="str">
        <f>TEXT(tbl_Données[[#This Row],[Date]],"jjj")</f>
        <v>dim</v>
      </c>
    </row>
    <row r="873" spans="1:6" x14ac:dyDescent="0.25">
      <c r="A873" s="3">
        <v>42480</v>
      </c>
      <c r="B873" s="5" t="s">
        <v>8</v>
      </c>
      <c r="C873" s="1">
        <v>87</v>
      </c>
      <c r="D873" s="4">
        <f>IF(AND(WEEKNUM(tbl_Données[[#This Row],[Date]],21)=53,MONTH(tbl_Données[[#This Row],[Date]])=1),YEAR(tbl_Données[[#This Row],[Date]])-1,YEAR(tbl_Données[[#This Row],[Date]]))</f>
        <v>2016</v>
      </c>
      <c r="E873" s="8">
        <f>WEEKNUM(tbl_Données[[#This Row],[Date]],21)</f>
        <v>16</v>
      </c>
      <c r="F873" s="9" t="str">
        <f>TEXT(tbl_Données[[#This Row],[Date]],"jjj")</f>
        <v>mer</v>
      </c>
    </row>
    <row r="874" spans="1:6" x14ac:dyDescent="0.25">
      <c r="A874" s="3">
        <v>42620</v>
      </c>
      <c r="B874" s="5" t="s">
        <v>5</v>
      </c>
      <c r="C874" s="1">
        <v>39</v>
      </c>
      <c r="D874" s="4">
        <f>IF(AND(WEEKNUM(tbl_Données[[#This Row],[Date]],21)=53,MONTH(tbl_Données[[#This Row],[Date]])=1),YEAR(tbl_Données[[#This Row],[Date]])-1,YEAR(tbl_Données[[#This Row],[Date]]))</f>
        <v>2016</v>
      </c>
      <c r="E874" s="8">
        <f>WEEKNUM(tbl_Données[[#This Row],[Date]],21)</f>
        <v>36</v>
      </c>
      <c r="F874" s="9" t="str">
        <f>TEXT(tbl_Données[[#This Row],[Date]],"jjj")</f>
        <v>mer</v>
      </c>
    </row>
    <row r="875" spans="1:6" x14ac:dyDescent="0.25">
      <c r="A875" s="3">
        <v>42697</v>
      </c>
      <c r="B875" s="5" t="s">
        <v>2</v>
      </c>
      <c r="C875" s="1">
        <v>22</v>
      </c>
      <c r="D875" s="4">
        <f>IF(AND(WEEKNUM(tbl_Données[[#This Row],[Date]],21)=53,MONTH(tbl_Données[[#This Row],[Date]])=1),YEAR(tbl_Données[[#This Row],[Date]])-1,YEAR(tbl_Données[[#This Row],[Date]]))</f>
        <v>2016</v>
      </c>
      <c r="E875" s="8">
        <f>WEEKNUM(tbl_Données[[#This Row],[Date]],21)</f>
        <v>47</v>
      </c>
      <c r="F875" s="9" t="str">
        <f>TEXT(tbl_Données[[#This Row],[Date]],"jjj")</f>
        <v>mer</v>
      </c>
    </row>
    <row r="876" spans="1:6" x14ac:dyDescent="0.25">
      <c r="A876" s="3">
        <v>42185</v>
      </c>
      <c r="B876" s="5" t="s">
        <v>18</v>
      </c>
      <c r="C876" s="1">
        <v>71</v>
      </c>
      <c r="D876" s="4">
        <f>IF(AND(WEEKNUM(tbl_Données[[#This Row],[Date]],21)=53,MONTH(tbl_Données[[#This Row],[Date]])=1),YEAR(tbl_Données[[#This Row],[Date]])-1,YEAR(tbl_Données[[#This Row],[Date]]))</f>
        <v>2015</v>
      </c>
      <c r="E876" s="8">
        <f>WEEKNUM(tbl_Données[[#This Row],[Date]],21)</f>
        <v>27</v>
      </c>
      <c r="F876" s="9" t="str">
        <f>TEXT(tbl_Données[[#This Row],[Date]],"jjj")</f>
        <v>mar</v>
      </c>
    </row>
    <row r="877" spans="1:6" x14ac:dyDescent="0.25">
      <c r="A877" s="3">
        <v>42319</v>
      </c>
      <c r="B877" s="5" t="s">
        <v>13</v>
      </c>
      <c r="C877" s="1">
        <v>21</v>
      </c>
      <c r="D877" s="4">
        <f>IF(AND(WEEKNUM(tbl_Données[[#This Row],[Date]],21)=53,MONTH(tbl_Données[[#This Row],[Date]])=1),YEAR(tbl_Données[[#This Row],[Date]])-1,YEAR(tbl_Données[[#This Row],[Date]]))</f>
        <v>2015</v>
      </c>
      <c r="E877" s="8">
        <f>WEEKNUM(tbl_Données[[#This Row],[Date]],21)</f>
        <v>46</v>
      </c>
      <c r="F877" s="9" t="str">
        <f>TEXT(tbl_Données[[#This Row],[Date]],"jjj")</f>
        <v>mer</v>
      </c>
    </row>
    <row r="878" spans="1:6" x14ac:dyDescent="0.25">
      <c r="A878" s="3">
        <v>42065</v>
      </c>
      <c r="B878" s="5" t="s">
        <v>4</v>
      </c>
      <c r="C878" s="1">
        <v>97</v>
      </c>
      <c r="D878" s="4">
        <f>IF(AND(WEEKNUM(tbl_Données[[#This Row],[Date]],21)=53,MONTH(tbl_Données[[#This Row],[Date]])=1),YEAR(tbl_Données[[#This Row],[Date]])-1,YEAR(tbl_Données[[#This Row],[Date]]))</f>
        <v>2015</v>
      </c>
      <c r="E878" s="8">
        <f>WEEKNUM(tbl_Données[[#This Row],[Date]],21)</f>
        <v>10</v>
      </c>
      <c r="F878" s="9" t="str">
        <f>TEXT(tbl_Données[[#This Row],[Date]],"jjj")</f>
        <v>lun</v>
      </c>
    </row>
    <row r="879" spans="1:6" x14ac:dyDescent="0.25">
      <c r="A879" s="3">
        <v>42282</v>
      </c>
      <c r="B879" s="5" t="s">
        <v>8</v>
      </c>
      <c r="C879" s="1">
        <v>95</v>
      </c>
      <c r="D879" s="4">
        <f>IF(AND(WEEKNUM(tbl_Données[[#This Row],[Date]],21)=53,MONTH(tbl_Données[[#This Row],[Date]])=1),YEAR(tbl_Données[[#This Row],[Date]])-1,YEAR(tbl_Données[[#This Row],[Date]]))</f>
        <v>2015</v>
      </c>
      <c r="E879" s="8">
        <f>WEEKNUM(tbl_Données[[#This Row],[Date]],21)</f>
        <v>41</v>
      </c>
      <c r="F879" s="9" t="str">
        <f>TEXT(tbl_Données[[#This Row],[Date]],"jjj")</f>
        <v>lun</v>
      </c>
    </row>
    <row r="880" spans="1:6" x14ac:dyDescent="0.25">
      <c r="A880" s="3">
        <v>42587</v>
      </c>
      <c r="B880" s="5" t="s">
        <v>15</v>
      </c>
      <c r="C880" s="1">
        <v>17</v>
      </c>
      <c r="D880" s="4">
        <f>IF(AND(WEEKNUM(tbl_Données[[#This Row],[Date]],21)=53,MONTH(tbl_Données[[#This Row],[Date]])=1),YEAR(tbl_Données[[#This Row],[Date]])-1,YEAR(tbl_Données[[#This Row],[Date]]))</f>
        <v>2016</v>
      </c>
      <c r="E880" s="8">
        <f>WEEKNUM(tbl_Données[[#This Row],[Date]],21)</f>
        <v>31</v>
      </c>
      <c r="F880" s="9" t="str">
        <f>TEXT(tbl_Données[[#This Row],[Date]],"jjj")</f>
        <v>ven</v>
      </c>
    </row>
    <row r="881" spans="1:6" x14ac:dyDescent="0.25">
      <c r="A881" s="3">
        <v>42729</v>
      </c>
      <c r="B881" s="5" t="s">
        <v>10</v>
      </c>
      <c r="C881" s="1">
        <v>49</v>
      </c>
      <c r="D881" s="4">
        <f>IF(AND(WEEKNUM(tbl_Données[[#This Row],[Date]],21)=53,MONTH(tbl_Données[[#This Row],[Date]])=1),YEAR(tbl_Données[[#This Row],[Date]])-1,YEAR(tbl_Données[[#This Row],[Date]]))</f>
        <v>2016</v>
      </c>
      <c r="E881" s="8">
        <f>WEEKNUM(tbl_Données[[#This Row],[Date]],21)</f>
        <v>51</v>
      </c>
      <c r="F881" s="9" t="str">
        <f>TEXT(tbl_Données[[#This Row],[Date]],"jjj")</f>
        <v>dim</v>
      </c>
    </row>
    <row r="882" spans="1:6" x14ac:dyDescent="0.25">
      <c r="A882" s="3">
        <v>42468</v>
      </c>
      <c r="B882" s="5" t="s">
        <v>10</v>
      </c>
      <c r="C882" s="1">
        <v>25</v>
      </c>
      <c r="D882" s="4">
        <f>IF(AND(WEEKNUM(tbl_Données[[#This Row],[Date]],21)=53,MONTH(tbl_Données[[#This Row],[Date]])=1),YEAR(tbl_Données[[#This Row],[Date]])-1,YEAR(tbl_Données[[#This Row],[Date]]))</f>
        <v>2016</v>
      </c>
      <c r="E882" s="8">
        <f>WEEKNUM(tbl_Données[[#This Row],[Date]],21)</f>
        <v>14</v>
      </c>
      <c r="F882" s="9" t="str">
        <f>TEXT(tbl_Données[[#This Row],[Date]],"jjj")</f>
        <v>ven</v>
      </c>
    </row>
    <row r="883" spans="1:6" x14ac:dyDescent="0.25">
      <c r="A883" s="3">
        <v>42216</v>
      </c>
      <c r="B883" s="5" t="s">
        <v>12</v>
      </c>
      <c r="C883" s="1">
        <v>95</v>
      </c>
      <c r="D883" s="4">
        <f>IF(AND(WEEKNUM(tbl_Données[[#This Row],[Date]],21)=53,MONTH(tbl_Données[[#This Row],[Date]])=1),YEAR(tbl_Données[[#This Row],[Date]])-1,YEAR(tbl_Données[[#This Row],[Date]]))</f>
        <v>2015</v>
      </c>
      <c r="E883" s="8">
        <f>WEEKNUM(tbl_Données[[#This Row],[Date]],21)</f>
        <v>31</v>
      </c>
      <c r="F883" s="9" t="str">
        <f>TEXT(tbl_Données[[#This Row],[Date]],"jjj")</f>
        <v>ven</v>
      </c>
    </row>
    <row r="884" spans="1:6" x14ac:dyDescent="0.25">
      <c r="A884" s="3">
        <v>42361</v>
      </c>
      <c r="B884" s="5" t="s">
        <v>9</v>
      </c>
      <c r="C884" s="1">
        <v>18</v>
      </c>
      <c r="D884" s="4">
        <f>IF(AND(WEEKNUM(tbl_Données[[#This Row],[Date]],21)=53,MONTH(tbl_Données[[#This Row],[Date]])=1),YEAR(tbl_Données[[#This Row],[Date]])-1,YEAR(tbl_Données[[#This Row],[Date]]))</f>
        <v>2015</v>
      </c>
      <c r="E884" s="8">
        <f>WEEKNUM(tbl_Données[[#This Row],[Date]],21)</f>
        <v>52</v>
      </c>
      <c r="F884" s="9" t="str">
        <f>TEXT(tbl_Données[[#This Row],[Date]],"jjj")</f>
        <v>mer</v>
      </c>
    </row>
    <row r="885" spans="1:6" x14ac:dyDescent="0.25">
      <c r="A885" s="3">
        <v>42290</v>
      </c>
      <c r="B885" s="5" t="s">
        <v>5</v>
      </c>
      <c r="C885" s="1">
        <v>56</v>
      </c>
      <c r="D885" s="4">
        <f>IF(AND(WEEKNUM(tbl_Données[[#This Row],[Date]],21)=53,MONTH(tbl_Données[[#This Row],[Date]])=1),YEAR(tbl_Données[[#This Row],[Date]])-1,YEAR(tbl_Données[[#This Row],[Date]]))</f>
        <v>2015</v>
      </c>
      <c r="E885" s="8">
        <f>WEEKNUM(tbl_Données[[#This Row],[Date]],21)</f>
        <v>42</v>
      </c>
      <c r="F885" s="9" t="str">
        <f>TEXT(tbl_Données[[#This Row],[Date]],"jjj")</f>
        <v>mar</v>
      </c>
    </row>
    <row r="886" spans="1:6" x14ac:dyDescent="0.25">
      <c r="A886" s="3">
        <v>42547</v>
      </c>
      <c r="B886" s="5" t="s">
        <v>6</v>
      </c>
      <c r="C886" s="1">
        <v>42</v>
      </c>
      <c r="D886" s="4">
        <f>IF(AND(WEEKNUM(tbl_Données[[#This Row],[Date]],21)=53,MONTH(tbl_Données[[#This Row],[Date]])=1),YEAR(tbl_Données[[#This Row],[Date]])-1,YEAR(tbl_Données[[#This Row],[Date]]))</f>
        <v>2016</v>
      </c>
      <c r="E886" s="8">
        <f>WEEKNUM(tbl_Données[[#This Row],[Date]],21)</f>
        <v>25</v>
      </c>
      <c r="F886" s="9" t="str">
        <f>TEXT(tbl_Données[[#This Row],[Date]],"jjj")</f>
        <v>dim</v>
      </c>
    </row>
    <row r="887" spans="1:6" x14ac:dyDescent="0.25">
      <c r="A887" s="3">
        <v>42166</v>
      </c>
      <c r="B887" s="5" t="s">
        <v>4</v>
      </c>
      <c r="C887" s="1">
        <v>18</v>
      </c>
      <c r="D887" s="4">
        <f>IF(AND(WEEKNUM(tbl_Données[[#This Row],[Date]],21)=53,MONTH(tbl_Données[[#This Row],[Date]])=1),YEAR(tbl_Données[[#This Row],[Date]])-1,YEAR(tbl_Données[[#This Row],[Date]]))</f>
        <v>2015</v>
      </c>
      <c r="E887" s="8">
        <f>WEEKNUM(tbl_Données[[#This Row],[Date]],21)</f>
        <v>24</v>
      </c>
      <c r="F887" s="9" t="str">
        <f>TEXT(tbl_Données[[#This Row],[Date]],"jjj")</f>
        <v>jeu</v>
      </c>
    </row>
    <row r="888" spans="1:6" x14ac:dyDescent="0.25">
      <c r="A888" s="3">
        <v>42207</v>
      </c>
      <c r="B888" s="5" t="s">
        <v>0</v>
      </c>
      <c r="C888" s="1">
        <v>4</v>
      </c>
      <c r="D888" s="4">
        <f>IF(AND(WEEKNUM(tbl_Données[[#This Row],[Date]],21)=53,MONTH(tbl_Données[[#This Row],[Date]])=1),YEAR(tbl_Données[[#This Row],[Date]])-1,YEAR(tbl_Données[[#This Row],[Date]]))</f>
        <v>2015</v>
      </c>
      <c r="E888" s="8">
        <f>WEEKNUM(tbl_Données[[#This Row],[Date]],21)</f>
        <v>30</v>
      </c>
      <c r="F888" s="9" t="str">
        <f>TEXT(tbl_Données[[#This Row],[Date]],"jjj")</f>
        <v>mer</v>
      </c>
    </row>
    <row r="889" spans="1:6" x14ac:dyDescent="0.25">
      <c r="A889" s="3">
        <v>42109</v>
      </c>
      <c r="B889" s="5" t="s">
        <v>4</v>
      </c>
      <c r="C889" s="1">
        <v>26</v>
      </c>
      <c r="D889" s="4">
        <f>IF(AND(WEEKNUM(tbl_Données[[#This Row],[Date]],21)=53,MONTH(tbl_Données[[#This Row],[Date]])=1),YEAR(tbl_Données[[#This Row],[Date]])-1,YEAR(tbl_Données[[#This Row],[Date]]))</f>
        <v>2015</v>
      </c>
      <c r="E889" s="8">
        <f>WEEKNUM(tbl_Données[[#This Row],[Date]],21)</f>
        <v>16</v>
      </c>
      <c r="F889" s="9" t="str">
        <f>TEXT(tbl_Données[[#This Row],[Date]],"jjj")</f>
        <v>mer</v>
      </c>
    </row>
    <row r="890" spans="1:6" x14ac:dyDescent="0.25">
      <c r="A890" s="3">
        <v>42157</v>
      </c>
      <c r="B890" s="5" t="s">
        <v>12</v>
      </c>
      <c r="C890" s="1">
        <v>49</v>
      </c>
      <c r="D890" s="4">
        <f>IF(AND(WEEKNUM(tbl_Données[[#This Row],[Date]],21)=53,MONTH(tbl_Données[[#This Row],[Date]])=1),YEAR(tbl_Données[[#This Row],[Date]])-1,YEAR(tbl_Données[[#This Row],[Date]]))</f>
        <v>2015</v>
      </c>
      <c r="E890" s="8">
        <f>WEEKNUM(tbl_Données[[#This Row],[Date]],21)</f>
        <v>23</v>
      </c>
      <c r="F890" s="9" t="str">
        <f>TEXT(tbl_Données[[#This Row],[Date]],"jjj")</f>
        <v>mar</v>
      </c>
    </row>
    <row r="891" spans="1:6" x14ac:dyDescent="0.25">
      <c r="A891" s="3">
        <v>42658</v>
      </c>
      <c r="B891" s="5" t="s">
        <v>5</v>
      </c>
      <c r="C891" s="1">
        <v>1</v>
      </c>
      <c r="D891" s="4">
        <f>IF(AND(WEEKNUM(tbl_Données[[#This Row],[Date]],21)=53,MONTH(tbl_Données[[#This Row],[Date]])=1),YEAR(tbl_Données[[#This Row],[Date]])-1,YEAR(tbl_Données[[#This Row],[Date]]))</f>
        <v>2016</v>
      </c>
      <c r="E891" s="8">
        <f>WEEKNUM(tbl_Données[[#This Row],[Date]],21)</f>
        <v>41</v>
      </c>
      <c r="F891" s="9" t="str">
        <f>TEXT(tbl_Données[[#This Row],[Date]],"jjj")</f>
        <v>sam</v>
      </c>
    </row>
    <row r="892" spans="1:6" x14ac:dyDescent="0.25">
      <c r="A892" s="3">
        <v>42383</v>
      </c>
      <c r="B892" s="5" t="s">
        <v>0</v>
      </c>
      <c r="C892" s="1">
        <v>16</v>
      </c>
      <c r="D892" s="4">
        <f>IF(AND(WEEKNUM(tbl_Données[[#This Row],[Date]],21)=53,MONTH(tbl_Données[[#This Row],[Date]])=1),YEAR(tbl_Données[[#This Row],[Date]])-1,YEAR(tbl_Données[[#This Row],[Date]]))</f>
        <v>2016</v>
      </c>
      <c r="E892" s="8">
        <f>WEEKNUM(tbl_Données[[#This Row],[Date]],21)</f>
        <v>2</v>
      </c>
      <c r="F892" s="9" t="str">
        <f>TEXT(tbl_Données[[#This Row],[Date]],"jjj")</f>
        <v>jeu</v>
      </c>
    </row>
    <row r="893" spans="1:6" x14ac:dyDescent="0.25">
      <c r="A893" s="3">
        <v>42006</v>
      </c>
      <c r="B893" s="5" t="s">
        <v>10</v>
      </c>
      <c r="C893" s="1">
        <v>84</v>
      </c>
      <c r="D893" s="4">
        <f>IF(AND(WEEKNUM(tbl_Données[[#This Row],[Date]],21)=53,MONTH(tbl_Données[[#This Row],[Date]])=1),YEAR(tbl_Données[[#This Row],[Date]])-1,YEAR(tbl_Données[[#This Row],[Date]]))</f>
        <v>2015</v>
      </c>
      <c r="E893" s="8">
        <f>WEEKNUM(tbl_Données[[#This Row],[Date]],21)</f>
        <v>1</v>
      </c>
      <c r="F893" s="9" t="str">
        <f>TEXT(tbl_Données[[#This Row],[Date]],"jjj")</f>
        <v>ven</v>
      </c>
    </row>
    <row r="894" spans="1:6" x14ac:dyDescent="0.25">
      <c r="A894" s="3">
        <v>42160</v>
      </c>
      <c r="B894" s="5" t="s">
        <v>12</v>
      </c>
      <c r="C894" s="1">
        <v>33</v>
      </c>
      <c r="D894" s="4">
        <f>IF(AND(WEEKNUM(tbl_Données[[#This Row],[Date]],21)=53,MONTH(tbl_Données[[#This Row],[Date]])=1),YEAR(tbl_Données[[#This Row],[Date]])-1,YEAR(tbl_Données[[#This Row],[Date]]))</f>
        <v>2015</v>
      </c>
      <c r="E894" s="8">
        <f>WEEKNUM(tbl_Données[[#This Row],[Date]],21)</f>
        <v>23</v>
      </c>
      <c r="F894" s="9" t="str">
        <f>TEXT(tbl_Données[[#This Row],[Date]],"jjj")</f>
        <v>ven</v>
      </c>
    </row>
    <row r="895" spans="1:6" x14ac:dyDescent="0.25">
      <c r="A895" s="3">
        <v>42581</v>
      </c>
      <c r="B895" s="5" t="s">
        <v>0</v>
      </c>
      <c r="C895" s="1">
        <v>68</v>
      </c>
      <c r="D895" s="4">
        <f>IF(AND(WEEKNUM(tbl_Données[[#This Row],[Date]],21)=53,MONTH(tbl_Données[[#This Row],[Date]])=1),YEAR(tbl_Données[[#This Row],[Date]])-1,YEAR(tbl_Données[[#This Row],[Date]]))</f>
        <v>2016</v>
      </c>
      <c r="E895" s="8">
        <f>WEEKNUM(tbl_Données[[#This Row],[Date]],21)</f>
        <v>30</v>
      </c>
      <c r="F895" s="9" t="str">
        <f>TEXT(tbl_Données[[#This Row],[Date]],"jjj")</f>
        <v>sam</v>
      </c>
    </row>
    <row r="896" spans="1:6" x14ac:dyDescent="0.25">
      <c r="A896" s="3">
        <v>42245</v>
      </c>
      <c r="B896" s="5" t="s">
        <v>1</v>
      </c>
      <c r="C896" s="1">
        <v>41</v>
      </c>
      <c r="D896" s="4">
        <f>IF(AND(WEEKNUM(tbl_Données[[#This Row],[Date]],21)=53,MONTH(tbl_Données[[#This Row],[Date]])=1),YEAR(tbl_Données[[#This Row],[Date]])-1,YEAR(tbl_Données[[#This Row],[Date]]))</f>
        <v>2015</v>
      </c>
      <c r="E896" s="8">
        <f>WEEKNUM(tbl_Données[[#This Row],[Date]],21)</f>
        <v>35</v>
      </c>
      <c r="F896" s="9" t="str">
        <f>TEXT(tbl_Données[[#This Row],[Date]],"jjj")</f>
        <v>sam</v>
      </c>
    </row>
    <row r="897" spans="1:6" x14ac:dyDescent="0.25">
      <c r="A897" s="3">
        <v>42230</v>
      </c>
      <c r="B897" s="5" t="s">
        <v>6</v>
      </c>
      <c r="C897" s="1">
        <v>50</v>
      </c>
      <c r="D897" s="4">
        <f>IF(AND(WEEKNUM(tbl_Données[[#This Row],[Date]],21)=53,MONTH(tbl_Données[[#This Row],[Date]])=1),YEAR(tbl_Données[[#This Row],[Date]])-1,YEAR(tbl_Données[[#This Row],[Date]]))</f>
        <v>2015</v>
      </c>
      <c r="E897" s="8">
        <f>WEEKNUM(tbl_Données[[#This Row],[Date]],21)</f>
        <v>33</v>
      </c>
      <c r="F897" s="9" t="str">
        <f>TEXT(tbl_Données[[#This Row],[Date]],"jjj")</f>
        <v>ven</v>
      </c>
    </row>
    <row r="898" spans="1:6" x14ac:dyDescent="0.25">
      <c r="A898" s="3">
        <v>42670</v>
      </c>
      <c r="B898" s="5" t="s">
        <v>18</v>
      </c>
      <c r="C898" s="1">
        <v>90</v>
      </c>
      <c r="D898" s="4">
        <f>IF(AND(WEEKNUM(tbl_Données[[#This Row],[Date]],21)=53,MONTH(tbl_Données[[#This Row],[Date]])=1),YEAR(tbl_Données[[#This Row],[Date]])-1,YEAR(tbl_Données[[#This Row],[Date]]))</f>
        <v>2016</v>
      </c>
      <c r="E898" s="8">
        <f>WEEKNUM(tbl_Données[[#This Row],[Date]],21)</f>
        <v>43</v>
      </c>
      <c r="F898" s="9" t="str">
        <f>TEXT(tbl_Données[[#This Row],[Date]],"jjj")</f>
        <v>jeu</v>
      </c>
    </row>
    <row r="899" spans="1:6" x14ac:dyDescent="0.25">
      <c r="A899" s="3">
        <v>42186</v>
      </c>
      <c r="B899" s="5" t="s">
        <v>0</v>
      </c>
      <c r="C899" s="1">
        <v>45</v>
      </c>
      <c r="D899" s="4">
        <f>IF(AND(WEEKNUM(tbl_Données[[#This Row],[Date]],21)=53,MONTH(tbl_Données[[#This Row],[Date]])=1),YEAR(tbl_Données[[#This Row],[Date]])-1,YEAR(tbl_Données[[#This Row],[Date]]))</f>
        <v>2015</v>
      </c>
      <c r="E899" s="8">
        <f>WEEKNUM(tbl_Données[[#This Row],[Date]],21)</f>
        <v>27</v>
      </c>
      <c r="F899" s="9" t="str">
        <f>TEXT(tbl_Données[[#This Row],[Date]],"jjj")</f>
        <v>mer</v>
      </c>
    </row>
    <row r="900" spans="1:6" x14ac:dyDescent="0.25">
      <c r="A900" s="3">
        <v>42277</v>
      </c>
      <c r="B900" s="5" t="s">
        <v>8</v>
      </c>
      <c r="C900" s="1">
        <v>78</v>
      </c>
      <c r="D900" s="4">
        <f>IF(AND(WEEKNUM(tbl_Données[[#This Row],[Date]],21)=53,MONTH(tbl_Données[[#This Row],[Date]])=1),YEAR(tbl_Données[[#This Row],[Date]])-1,YEAR(tbl_Données[[#This Row],[Date]]))</f>
        <v>2015</v>
      </c>
      <c r="E900" s="8">
        <f>WEEKNUM(tbl_Données[[#This Row],[Date]],21)</f>
        <v>40</v>
      </c>
      <c r="F900" s="9" t="str">
        <f>TEXT(tbl_Données[[#This Row],[Date]],"jjj")</f>
        <v>mer</v>
      </c>
    </row>
    <row r="901" spans="1:6" x14ac:dyDescent="0.25">
      <c r="A901" s="3">
        <v>42757</v>
      </c>
      <c r="B901" s="5" t="s">
        <v>13</v>
      </c>
      <c r="C901" s="1">
        <v>39</v>
      </c>
      <c r="D901" s="4">
        <f>IF(AND(WEEKNUM(tbl_Données[[#This Row],[Date]],21)=53,MONTH(tbl_Données[[#This Row],[Date]])=1),YEAR(tbl_Données[[#This Row],[Date]])-1,YEAR(tbl_Données[[#This Row],[Date]]))</f>
        <v>2017</v>
      </c>
      <c r="E901" s="8">
        <f>WEEKNUM(tbl_Données[[#This Row],[Date]],21)</f>
        <v>3</v>
      </c>
      <c r="F901" s="9" t="str">
        <f>TEXT(tbl_Données[[#This Row],[Date]],"jjj")</f>
        <v>dim</v>
      </c>
    </row>
    <row r="902" spans="1:6" x14ac:dyDescent="0.25">
      <c r="A902" s="3">
        <v>42097</v>
      </c>
      <c r="B902" s="5" t="s">
        <v>10</v>
      </c>
      <c r="C902" s="1">
        <v>19</v>
      </c>
      <c r="D902" s="4">
        <f>IF(AND(WEEKNUM(tbl_Données[[#This Row],[Date]],21)=53,MONTH(tbl_Données[[#This Row],[Date]])=1),YEAR(tbl_Données[[#This Row],[Date]])-1,YEAR(tbl_Données[[#This Row],[Date]]))</f>
        <v>2015</v>
      </c>
      <c r="E902" s="8">
        <f>WEEKNUM(tbl_Données[[#This Row],[Date]],21)</f>
        <v>14</v>
      </c>
      <c r="F902" s="9" t="str">
        <f>TEXT(tbl_Données[[#This Row],[Date]],"jjj")</f>
        <v>ven</v>
      </c>
    </row>
    <row r="903" spans="1:6" x14ac:dyDescent="0.25">
      <c r="A903" s="3">
        <v>42536</v>
      </c>
      <c r="B903" s="5" t="s">
        <v>0</v>
      </c>
      <c r="C903" s="1">
        <v>84</v>
      </c>
      <c r="D903" s="4">
        <f>IF(AND(WEEKNUM(tbl_Données[[#This Row],[Date]],21)=53,MONTH(tbl_Données[[#This Row],[Date]])=1),YEAR(tbl_Données[[#This Row],[Date]])-1,YEAR(tbl_Données[[#This Row],[Date]]))</f>
        <v>2016</v>
      </c>
      <c r="E903" s="8">
        <f>WEEKNUM(tbl_Données[[#This Row],[Date]],21)</f>
        <v>24</v>
      </c>
      <c r="F903" s="9" t="str">
        <f>TEXT(tbl_Données[[#This Row],[Date]],"jjj")</f>
        <v>mer</v>
      </c>
    </row>
    <row r="904" spans="1:6" x14ac:dyDescent="0.25">
      <c r="A904" s="3">
        <v>42651</v>
      </c>
      <c r="B904" s="5" t="s">
        <v>1</v>
      </c>
      <c r="C904" s="1">
        <v>12</v>
      </c>
      <c r="D904" s="4">
        <f>IF(AND(WEEKNUM(tbl_Données[[#This Row],[Date]],21)=53,MONTH(tbl_Données[[#This Row],[Date]])=1),YEAR(tbl_Données[[#This Row],[Date]])-1,YEAR(tbl_Données[[#This Row],[Date]]))</f>
        <v>2016</v>
      </c>
      <c r="E904" s="8">
        <f>WEEKNUM(tbl_Données[[#This Row],[Date]],21)</f>
        <v>40</v>
      </c>
      <c r="F904" s="9" t="str">
        <f>TEXT(tbl_Données[[#This Row],[Date]],"jjj")</f>
        <v>sam</v>
      </c>
    </row>
    <row r="905" spans="1:6" x14ac:dyDescent="0.25">
      <c r="A905" s="3">
        <v>42170</v>
      </c>
      <c r="B905" s="5" t="s">
        <v>11</v>
      </c>
      <c r="C905" s="1">
        <v>87</v>
      </c>
      <c r="D905" s="4">
        <f>IF(AND(WEEKNUM(tbl_Données[[#This Row],[Date]],21)=53,MONTH(tbl_Données[[#This Row],[Date]])=1),YEAR(tbl_Données[[#This Row],[Date]])-1,YEAR(tbl_Données[[#This Row],[Date]]))</f>
        <v>2015</v>
      </c>
      <c r="E905" s="8">
        <f>WEEKNUM(tbl_Données[[#This Row],[Date]],21)</f>
        <v>25</v>
      </c>
      <c r="F905" s="9" t="str">
        <f>TEXT(tbl_Données[[#This Row],[Date]],"jjj")</f>
        <v>lun</v>
      </c>
    </row>
    <row r="906" spans="1:6" x14ac:dyDescent="0.25">
      <c r="A906" s="3">
        <v>42296</v>
      </c>
      <c r="B906" s="5" t="s">
        <v>8</v>
      </c>
      <c r="C906" s="1">
        <v>28</v>
      </c>
      <c r="D906" s="4">
        <f>IF(AND(WEEKNUM(tbl_Données[[#This Row],[Date]],21)=53,MONTH(tbl_Données[[#This Row],[Date]])=1),YEAR(tbl_Données[[#This Row],[Date]])-1,YEAR(tbl_Données[[#This Row],[Date]]))</f>
        <v>2015</v>
      </c>
      <c r="E906" s="8">
        <f>WEEKNUM(tbl_Données[[#This Row],[Date]],21)</f>
        <v>43</v>
      </c>
      <c r="F906" s="9" t="str">
        <f>TEXT(tbl_Données[[#This Row],[Date]],"jjj")</f>
        <v>lun</v>
      </c>
    </row>
    <row r="907" spans="1:6" x14ac:dyDescent="0.25">
      <c r="A907" s="3">
        <v>42502</v>
      </c>
      <c r="B907" s="5" t="s">
        <v>15</v>
      </c>
      <c r="C907" s="1">
        <v>38</v>
      </c>
      <c r="D907" s="4">
        <f>IF(AND(WEEKNUM(tbl_Données[[#This Row],[Date]],21)=53,MONTH(tbl_Données[[#This Row],[Date]])=1),YEAR(tbl_Données[[#This Row],[Date]])-1,YEAR(tbl_Données[[#This Row],[Date]]))</f>
        <v>2016</v>
      </c>
      <c r="E907" s="8">
        <f>WEEKNUM(tbl_Données[[#This Row],[Date]],21)</f>
        <v>19</v>
      </c>
      <c r="F907" s="9" t="str">
        <f>TEXT(tbl_Données[[#This Row],[Date]],"jjj")</f>
        <v>jeu</v>
      </c>
    </row>
    <row r="908" spans="1:6" x14ac:dyDescent="0.25">
      <c r="A908" s="3">
        <v>42376</v>
      </c>
      <c r="B908" s="5" t="s">
        <v>0</v>
      </c>
      <c r="C908" s="1">
        <v>93</v>
      </c>
      <c r="D908" s="4">
        <f>IF(AND(WEEKNUM(tbl_Données[[#This Row],[Date]],21)=53,MONTH(tbl_Données[[#This Row],[Date]])=1),YEAR(tbl_Données[[#This Row],[Date]])-1,YEAR(tbl_Données[[#This Row],[Date]]))</f>
        <v>2016</v>
      </c>
      <c r="E908" s="8">
        <f>WEEKNUM(tbl_Données[[#This Row],[Date]],21)</f>
        <v>1</v>
      </c>
      <c r="F908" s="9" t="str">
        <f>TEXT(tbl_Données[[#This Row],[Date]],"jjj")</f>
        <v>jeu</v>
      </c>
    </row>
    <row r="909" spans="1:6" x14ac:dyDescent="0.25">
      <c r="A909" s="3">
        <v>42730</v>
      </c>
      <c r="B909" s="5" t="s">
        <v>19</v>
      </c>
      <c r="C909" s="1">
        <v>89</v>
      </c>
      <c r="D909" s="4">
        <f>IF(AND(WEEKNUM(tbl_Données[[#This Row],[Date]],21)=53,MONTH(tbl_Données[[#This Row],[Date]])=1),YEAR(tbl_Données[[#This Row],[Date]])-1,YEAR(tbl_Données[[#This Row],[Date]]))</f>
        <v>2016</v>
      </c>
      <c r="E909" s="8">
        <f>WEEKNUM(tbl_Données[[#This Row],[Date]],21)</f>
        <v>52</v>
      </c>
      <c r="F909" s="9" t="str">
        <f>TEXT(tbl_Données[[#This Row],[Date]],"jjj")</f>
        <v>lun</v>
      </c>
    </row>
    <row r="910" spans="1:6" x14ac:dyDescent="0.25">
      <c r="A910" s="3">
        <v>42321</v>
      </c>
      <c r="B910" s="5" t="s">
        <v>9</v>
      </c>
      <c r="C910" s="1">
        <v>76</v>
      </c>
      <c r="D910" s="4">
        <f>IF(AND(WEEKNUM(tbl_Données[[#This Row],[Date]],21)=53,MONTH(tbl_Données[[#This Row],[Date]])=1),YEAR(tbl_Données[[#This Row],[Date]])-1,YEAR(tbl_Données[[#This Row],[Date]]))</f>
        <v>2015</v>
      </c>
      <c r="E910" s="8">
        <f>WEEKNUM(tbl_Données[[#This Row],[Date]],21)</f>
        <v>46</v>
      </c>
      <c r="F910" s="9" t="str">
        <f>TEXT(tbl_Données[[#This Row],[Date]],"jjj")</f>
        <v>ven</v>
      </c>
    </row>
    <row r="911" spans="1:6" x14ac:dyDescent="0.25">
      <c r="A911" s="3">
        <v>42035</v>
      </c>
      <c r="B911" s="5" t="s">
        <v>6</v>
      </c>
      <c r="C911" s="1">
        <v>31</v>
      </c>
      <c r="D911" s="4">
        <f>IF(AND(WEEKNUM(tbl_Données[[#This Row],[Date]],21)=53,MONTH(tbl_Données[[#This Row],[Date]])=1),YEAR(tbl_Données[[#This Row],[Date]])-1,YEAR(tbl_Données[[#This Row],[Date]]))</f>
        <v>2015</v>
      </c>
      <c r="E911" s="8">
        <f>WEEKNUM(tbl_Données[[#This Row],[Date]],21)</f>
        <v>5</v>
      </c>
      <c r="F911" s="9" t="str">
        <f>TEXT(tbl_Données[[#This Row],[Date]],"jjj")</f>
        <v>sam</v>
      </c>
    </row>
    <row r="912" spans="1:6" x14ac:dyDescent="0.25">
      <c r="A912" s="3">
        <v>42472</v>
      </c>
      <c r="B912" s="5" t="s">
        <v>7</v>
      </c>
      <c r="C912" s="1">
        <v>65</v>
      </c>
      <c r="D912" s="4">
        <f>IF(AND(WEEKNUM(tbl_Données[[#This Row],[Date]],21)=53,MONTH(tbl_Données[[#This Row],[Date]])=1),YEAR(tbl_Données[[#This Row],[Date]])-1,YEAR(tbl_Données[[#This Row],[Date]]))</f>
        <v>2016</v>
      </c>
      <c r="E912" s="8">
        <f>WEEKNUM(tbl_Données[[#This Row],[Date]],21)</f>
        <v>15</v>
      </c>
      <c r="F912" s="9" t="str">
        <f>TEXT(tbl_Données[[#This Row],[Date]],"jjj")</f>
        <v>mar</v>
      </c>
    </row>
    <row r="913" spans="1:6" x14ac:dyDescent="0.25">
      <c r="A913" s="3">
        <v>42456</v>
      </c>
      <c r="B913" s="5" t="s">
        <v>16</v>
      </c>
      <c r="C913" s="1">
        <v>25</v>
      </c>
      <c r="D913" s="4">
        <f>IF(AND(WEEKNUM(tbl_Données[[#This Row],[Date]],21)=53,MONTH(tbl_Données[[#This Row],[Date]])=1),YEAR(tbl_Données[[#This Row],[Date]])-1,YEAR(tbl_Données[[#This Row],[Date]]))</f>
        <v>2016</v>
      </c>
      <c r="E913" s="8">
        <f>WEEKNUM(tbl_Données[[#This Row],[Date]],21)</f>
        <v>12</v>
      </c>
      <c r="F913" s="9" t="str">
        <f>TEXT(tbl_Données[[#This Row],[Date]],"jjj")</f>
        <v>dim</v>
      </c>
    </row>
    <row r="914" spans="1:6" x14ac:dyDescent="0.25">
      <c r="A914" s="3">
        <v>42224</v>
      </c>
      <c r="B914" s="5" t="s">
        <v>13</v>
      </c>
      <c r="C914" s="1">
        <v>20</v>
      </c>
      <c r="D914" s="4">
        <f>IF(AND(WEEKNUM(tbl_Données[[#This Row],[Date]],21)=53,MONTH(tbl_Données[[#This Row],[Date]])=1),YEAR(tbl_Données[[#This Row],[Date]])-1,YEAR(tbl_Données[[#This Row],[Date]]))</f>
        <v>2015</v>
      </c>
      <c r="E914" s="8">
        <f>WEEKNUM(tbl_Données[[#This Row],[Date]],21)</f>
        <v>32</v>
      </c>
      <c r="F914" s="9" t="str">
        <f>TEXT(tbl_Données[[#This Row],[Date]],"jjj")</f>
        <v>sam</v>
      </c>
    </row>
    <row r="915" spans="1:6" x14ac:dyDescent="0.25">
      <c r="A915" s="3">
        <v>42357</v>
      </c>
      <c r="B915" s="5" t="s">
        <v>1</v>
      </c>
      <c r="C915" s="1">
        <v>46</v>
      </c>
      <c r="D915" s="4">
        <f>IF(AND(WEEKNUM(tbl_Données[[#This Row],[Date]],21)=53,MONTH(tbl_Données[[#This Row],[Date]])=1),YEAR(tbl_Données[[#This Row],[Date]])-1,YEAR(tbl_Données[[#This Row],[Date]]))</f>
        <v>2015</v>
      </c>
      <c r="E915" s="8">
        <f>WEEKNUM(tbl_Données[[#This Row],[Date]],21)</f>
        <v>51</v>
      </c>
      <c r="F915" s="9" t="str">
        <f>TEXT(tbl_Données[[#This Row],[Date]],"jjj")</f>
        <v>sam</v>
      </c>
    </row>
    <row r="916" spans="1:6" x14ac:dyDescent="0.25">
      <c r="A916" s="3">
        <v>42571</v>
      </c>
      <c r="B916" s="5" t="s">
        <v>14</v>
      </c>
      <c r="C916" s="1">
        <v>21</v>
      </c>
      <c r="D916" s="4">
        <f>IF(AND(WEEKNUM(tbl_Données[[#This Row],[Date]],21)=53,MONTH(tbl_Données[[#This Row],[Date]])=1),YEAR(tbl_Données[[#This Row],[Date]])-1,YEAR(tbl_Données[[#This Row],[Date]]))</f>
        <v>2016</v>
      </c>
      <c r="E916" s="8">
        <f>WEEKNUM(tbl_Données[[#This Row],[Date]],21)</f>
        <v>29</v>
      </c>
      <c r="F916" s="9" t="str">
        <f>TEXT(tbl_Données[[#This Row],[Date]],"jjj")</f>
        <v>mer</v>
      </c>
    </row>
    <row r="917" spans="1:6" x14ac:dyDescent="0.25">
      <c r="A917" s="3">
        <v>42260</v>
      </c>
      <c r="B917" s="5" t="s">
        <v>16</v>
      </c>
      <c r="C917" s="1">
        <v>51</v>
      </c>
      <c r="D917" s="4">
        <f>IF(AND(WEEKNUM(tbl_Données[[#This Row],[Date]],21)=53,MONTH(tbl_Données[[#This Row],[Date]])=1),YEAR(tbl_Données[[#This Row],[Date]])-1,YEAR(tbl_Données[[#This Row],[Date]]))</f>
        <v>2015</v>
      </c>
      <c r="E917" s="8">
        <f>WEEKNUM(tbl_Données[[#This Row],[Date]],21)</f>
        <v>37</v>
      </c>
      <c r="F917" s="9" t="str">
        <f>TEXT(tbl_Données[[#This Row],[Date]],"jjj")</f>
        <v>dim</v>
      </c>
    </row>
    <row r="918" spans="1:6" x14ac:dyDescent="0.25">
      <c r="A918" s="3">
        <v>42345</v>
      </c>
      <c r="B918" s="5" t="s">
        <v>17</v>
      </c>
      <c r="C918" s="1">
        <v>1</v>
      </c>
      <c r="D918" s="4">
        <f>IF(AND(WEEKNUM(tbl_Données[[#This Row],[Date]],21)=53,MONTH(tbl_Données[[#This Row],[Date]])=1),YEAR(tbl_Données[[#This Row],[Date]])-1,YEAR(tbl_Données[[#This Row],[Date]]))</f>
        <v>2015</v>
      </c>
      <c r="E918" s="8">
        <f>WEEKNUM(tbl_Données[[#This Row],[Date]],21)</f>
        <v>50</v>
      </c>
      <c r="F918" s="9" t="str">
        <f>TEXT(tbl_Données[[#This Row],[Date]],"jjj")</f>
        <v>lun</v>
      </c>
    </row>
    <row r="919" spans="1:6" x14ac:dyDescent="0.25">
      <c r="A919" s="3">
        <v>42219</v>
      </c>
      <c r="B919" s="5" t="s">
        <v>11</v>
      </c>
      <c r="C919" s="1">
        <v>13</v>
      </c>
      <c r="D919" s="4">
        <f>IF(AND(WEEKNUM(tbl_Données[[#This Row],[Date]],21)=53,MONTH(tbl_Données[[#This Row],[Date]])=1),YEAR(tbl_Données[[#This Row],[Date]])-1,YEAR(tbl_Données[[#This Row],[Date]]))</f>
        <v>2015</v>
      </c>
      <c r="E919" s="8">
        <f>WEEKNUM(tbl_Données[[#This Row],[Date]],21)</f>
        <v>32</v>
      </c>
      <c r="F919" s="9" t="str">
        <f>TEXT(tbl_Données[[#This Row],[Date]],"jjj")</f>
        <v>lun</v>
      </c>
    </row>
    <row r="920" spans="1:6" x14ac:dyDescent="0.25">
      <c r="A920" s="3">
        <v>42438</v>
      </c>
      <c r="B920" s="5" t="s">
        <v>13</v>
      </c>
      <c r="C920" s="1">
        <v>4</v>
      </c>
      <c r="D920" s="4">
        <f>IF(AND(WEEKNUM(tbl_Données[[#This Row],[Date]],21)=53,MONTH(tbl_Données[[#This Row],[Date]])=1),YEAR(tbl_Données[[#This Row],[Date]])-1,YEAR(tbl_Données[[#This Row],[Date]]))</f>
        <v>2016</v>
      </c>
      <c r="E920" s="8">
        <f>WEEKNUM(tbl_Données[[#This Row],[Date]],21)</f>
        <v>10</v>
      </c>
      <c r="F920" s="9" t="str">
        <f>TEXT(tbl_Données[[#This Row],[Date]],"jjj")</f>
        <v>mer</v>
      </c>
    </row>
    <row r="921" spans="1:6" x14ac:dyDescent="0.25">
      <c r="A921" s="3">
        <v>42430</v>
      </c>
      <c r="B921" s="5" t="s">
        <v>5</v>
      </c>
      <c r="C921" s="1">
        <v>49</v>
      </c>
      <c r="D921" s="4">
        <f>IF(AND(WEEKNUM(tbl_Données[[#This Row],[Date]],21)=53,MONTH(tbl_Données[[#This Row],[Date]])=1),YEAR(tbl_Données[[#This Row],[Date]])-1,YEAR(tbl_Données[[#This Row],[Date]]))</f>
        <v>2016</v>
      </c>
      <c r="E921" s="8">
        <f>WEEKNUM(tbl_Données[[#This Row],[Date]],21)</f>
        <v>9</v>
      </c>
      <c r="F921" s="9" t="str">
        <f>TEXT(tbl_Données[[#This Row],[Date]],"jjj")</f>
        <v>mar</v>
      </c>
    </row>
    <row r="922" spans="1:6" x14ac:dyDescent="0.25">
      <c r="A922" s="3">
        <v>42217</v>
      </c>
      <c r="B922" s="5" t="s">
        <v>19</v>
      </c>
      <c r="C922" s="1">
        <v>50</v>
      </c>
      <c r="D922" s="4">
        <f>IF(AND(WEEKNUM(tbl_Données[[#This Row],[Date]],21)=53,MONTH(tbl_Données[[#This Row],[Date]])=1),YEAR(tbl_Données[[#This Row],[Date]])-1,YEAR(tbl_Données[[#This Row],[Date]]))</f>
        <v>2015</v>
      </c>
      <c r="E922" s="8">
        <f>WEEKNUM(tbl_Données[[#This Row],[Date]],21)</f>
        <v>31</v>
      </c>
      <c r="F922" s="9" t="str">
        <f>TEXT(tbl_Données[[#This Row],[Date]],"jjj")</f>
        <v>sam</v>
      </c>
    </row>
    <row r="923" spans="1:6" x14ac:dyDescent="0.25">
      <c r="A923" s="3">
        <v>42531</v>
      </c>
      <c r="B923" s="5" t="s">
        <v>17</v>
      </c>
      <c r="C923" s="1">
        <v>32</v>
      </c>
      <c r="D923" s="4">
        <f>IF(AND(WEEKNUM(tbl_Données[[#This Row],[Date]],21)=53,MONTH(tbl_Données[[#This Row],[Date]])=1),YEAR(tbl_Données[[#This Row],[Date]])-1,YEAR(tbl_Données[[#This Row],[Date]]))</f>
        <v>2016</v>
      </c>
      <c r="E923" s="8">
        <f>WEEKNUM(tbl_Données[[#This Row],[Date]],21)</f>
        <v>23</v>
      </c>
      <c r="F923" s="9" t="str">
        <f>TEXT(tbl_Données[[#This Row],[Date]],"jjj")</f>
        <v>ven</v>
      </c>
    </row>
    <row r="924" spans="1:6" x14ac:dyDescent="0.25">
      <c r="A924" s="3">
        <v>42631</v>
      </c>
      <c r="B924" s="5" t="s">
        <v>2</v>
      </c>
      <c r="C924" s="1">
        <v>31</v>
      </c>
      <c r="D924" s="4">
        <f>IF(AND(WEEKNUM(tbl_Données[[#This Row],[Date]],21)=53,MONTH(tbl_Données[[#This Row],[Date]])=1),YEAR(tbl_Données[[#This Row],[Date]])-1,YEAR(tbl_Données[[#This Row],[Date]]))</f>
        <v>2016</v>
      </c>
      <c r="E924" s="8">
        <f>WEEKNUM(tbl_Données[[#This Row],[Date]],21)</f>
        <v>37</v>
      </c>
      <c r="F924" s="9" t="str">
        <f>TEXT(tbl_Données[[#This Row],[Date]],"jjj")</f>
        <v>dim</v>
      </c>
    </row>
    <row r="925" spans="1:6" x14ac:dyDescent="0.25">
      <c r="A925" s="3">
        <v>42419</v>
      </c>
      <c r="B925" s="5" t="s">
        <v>13</v>
      </c>
      <c r="C925" s="1">
        <v>18</v>
      </c>
      <c r="D925" s="4">
        <f>IF(AND(WEEKNUM(tbl_Données[[#This Row],[Date]],21)=53,MONTH(tbl_Données[[#This Row],[Date]])=1),YEAR(tbl_Données[[#This Row],[Date]])-1,YEAR(tbl_Données[[#This Row],[Date]]))</f>
        <v>2016</v>
      </c>
      <c r="E925" s="8">
        <f>WEEKNUM(tbl_Données[[#This Row],[Date]],21)</f>
        <v>7</v>
      </c>
      <c r="F925" s="9" t="str">
        <f>TEXT(tbl_Données[[#This Row],[Date]],"jjj")</f>
        <v>ven</v>
      </c>
    </row>
    <row r="926" spans="1:6" x14ac:dyDescent="0.25">
      <c r="A926" s="3">
        <v>42038</v>
      </c>
      <c r="B926" s="5" t="s">
        <v>6</v>
      </c>
      <c r="C926" s="1">
        <v>51</v>
      </c>
      <c r="D926" s="4">
        <f>IF(AND(WEEKNUM(tbl_Données[[#This Row],[Date]],21)=53,MONTH(tbl_Données[[#This Row],[Date]])=1),YEAR(tbl_Données[[#This Row],[Date]])-1,YEAR(tbl_Données[[#This Row],[Date]]))</f>
        <v>2015</v>
      </c>
      <c r="E926" s="8">
        <f>WEEKNUM(tbl_Données[[#This Row],[Date]],21)</f>
        <v>6</v>
      </c>
      <c r="F926" s="9" t="str">
        <f>TEXT(tbl_Données[[#This Row],[Date]],"jjj")</f>
        <v>mar</v>
      </c>
    </row>
    <row r="927" spans="1:6" x14ac:dyDescent="0.25">
      <c r="A927" s="3">
        <v>42181</v>
      </c>
      <c r="B927" s="5" t="s">
        <v>14</v>
      </c>
      <c r="C927" s="1">
        <v>56</v>
      </c>
      <c r="D927" s="4">
        <f>IF(AND(WEEKNUM(tbl_Données[[#This Row],[Date]],21)=53,MONTH(tbl_Données[[#This Row],[Date]])=1),YEAR(tbl_Données[[#This Row],[Date]])-1,YEAR(tbl_Données[[#This Row],[Date]]))</f>
        <v>2015</v>
      </c>
      <c r="E927" s="8">
        <f>WEEKNUM(tbl_Données[[#This Row],[Date]],21)</f>
        <v>26</v>
      </c>
      <c r="F927" s="9" t="str">
        <f>TEXT(tbl_Données[[#This Row],[Date]],"jjj")</f>
        <v>ven</v>
      </c>
    </row>
    <row r="928" spans="1:6" x14ac:dyDescent="0.25">
      <c r="A928" s="3">
        <v>42139</v>
      </c>
      <c r="B928" s="5" t="s">
        <v>9</v>
      </c>
      <c r="C928" s="1">
        <v>18</v>
      </c>
      <c r="D928" s="4">
        <f>IF(AND(WEEKNUM(tbl_Données[[#This Row],[Date]],21)=53,MONTH(tbl_Données[[#This Row],[Date]])=1),YEAR(tbl_Données[[#This Row],[Date]])-1,YEAR(tbl_Données[[#This Row],[Date]]))</f>
        <v>2015</v>
      </c>
      <c r="E928" s="8">
        <f>WEEKNUM(tbl_Données[[#This Row],[Date]],21)</f>
        <v>20</v>
      </c>
      <c r="F928" s="9" t="str">
        <f>TEXT(tbl_Données[[#This Row],[Date]],"jjj")</f>
        <v>ven</v>
      </c>
    </row>
    <row r="929" spans="1:6" x14ac:dyDescent="0.25">
      <c r="A929" s="3">
        <v>42133</v>
      </c>
      <c r="B929" s="5" t="s">
        <v>13</v>
      </c>
      <c r="C929" s="1">
        <v>5</v>
      </c>
      <c r="D929" s="4">
        <f>IF(AND(WEEKNUM(tbl_Données[[#This Row],[Date]],21)=53,MONTH(tbl_Données[[#This Row],[Date]])=1),YEAR(tbl_Données[[#This Row],[Date]])-1,YEAR(tbl_Données[[#This Row],[Date]]))</f>
        <v>2015</v>
      </c>
      <c r="E929" s="8">
        <f>WEEKNUM(tbl_Données[[#This Row],[Date]],21)</f>
        <v>19</v>
      </c>
      <c r="F929" s="9" t="str">
        <f>TEXT(tbl_Données[[#This Row],[Date]],"jjj")</f>
        <v>sam</v>
      </c>
    </row>
    <row r="930" spans="1:6" x14ac:dyDescent="0.25">
      <c r="A930" s="3">
        <v>42490</v>
      </c>
      <c r="B930" s="5" t="s">
        <v>5</v>
      </c>
      <c r="C930" s="1">
        <v>2</v>
      </c>
      <c r="D930" s="4">
        <f>IF(AND(WEEKNUM(tbl_Données[[#This Row],[Date]],21)=53,MONTH(tbl_Données[[#This Row],[Date]])=1),YEAR(tbl_Données[[#This Row],[Date]])-1,YEAR(tbl_Données[[#This Row],[Date]]))</f>
        <v>2016</v>
      </c>
      <c r="E930" s="8">
        <f>WEEKNUM(tbl_Données[[#This Row],[Date]],21)</f>
        <v>17</v>
      </c>
      <c r="F930" s="9" t="str">
        <f>TEXT(tbl_Données[[#This Row],[Date]],"jjj")</f>
        <v>sam</v>
      </c>
    </row>
    <row r="931" spans="1:6" x14ac:dyDescent="0.25">
      <c r="A931" s="3">
        <v>42055</v>
      </c>
      <c r="B931" s="5" t="s">
        <v>12</v>
      </c>
      <c r="C931" s="1">
        <v>37</v>
      </c>
      <c r="D931" s="4">
        <f>IF(AND(WEEKNUM(tbl_Données[[#This Row],[Date]],21)=53,MONTH(tbl_Données[[#This Row],[Date]])=1),YEAR(tbl_Données[[#This Row],[Date]])-1,YEAR(tbl_Données[[#This Row],[Date]]))</f>
        <v>2015</v>
      </c>
      <c r="E931" s="8">
        <f>WEEKNUM(tbl_Données[[#This Row],[Date]],21)</f>
        <v>8</v>
      </c>
      <c r="F931" s="9" t="str">
        <f>TEXT(tbl_Données[[#This Row],[Date]],"jjj")</f>
        <v>ven</v>
      </c>
    </row>
    <row r="932" spans="1:6" x14ac:dyDescent="0.25">
      <c r="A932" s="3">
        <v>42294</v>
      </c>
      <c r="B932" s="5" t="s">
        <v>16</v>
      </c>
      <c r="C932" s="1">
        <v>68</v>
      </c>
      <c r="D932" s="4">
        <f>IF(AND(WEEKNUM(tbl_Données[[#This Row],[Date]],21)=53,MONTH(tbl_Données[[#This Row],[Date]])=1),YEAR(tbl_Données[[#This Row],[Date]])-1,YEAR(tbl_Données[[#This Row],[Date]]))</f>
        <v>2015</v>
      </c>
      <c r="E932" s="8">
        <f>WEEKNUM(tbl_Données[[#This Row],[Date]],21)</f>
        <v>42</v>
      </c>
      <c r="F932" s="9" t="str">
        <f>TEXT(tbl_Données[[#This Row],[Date]],"jjj")</f>
        <v>sam</v>
      </c>
    </row>
    <row r="933" spans="1:6" x14ac:dyDescent="0.25">
      <c r="A933" s="3">
        <v>42661</v>
      </c>
      <c r="B933" s="5" t="s">
        <v>0</v>
      </c>
      <c r="C933" s="1">
        <v>12</v>
      </c>
      <c r="D933" s="4">
        <f>IF(AND(WEEKNUM(tbl_Données[[#This Row],[Date]],21)=53,MONTH(tbl_Données[[#This Row],[Date]])=1),YEAR(tbl_Données[[#This Row],[Date]])-1,YEAR(tbl_Données[[#This Row],[Date]]))</f>
        <v>2016</v>
      </c>
      <c r="E933" s="8">
        <f>WEEKNUM(tbl_Données[[#This Row],[Date]],21)</f>
        <v>42</v>
      </c>
      <c r="F933" s="9" t="str">
        <f>TEXT(tbl_Données[[#This Row],[Date]],"jjj")</f>
        <v>mar</v>
      </c>
    </row>
    <row r="934" spans="1:6" x14ac:dyDescent="0.25">
      <c r="A934" s="3">
        <v>42036</v>
      </c>
      <c r="B934" s="5" t="s">
        <v>19</v>
      </c>
      <c r="C934" s="1">
        <v>97</v>
      </c>
      <c r="D934" s="4">
        <f>IF(AND(WEEKNUM(tbl_Données[[#This Row],[Date]],21)=53,MONTH(tbl_Données[[#This Row],[Date]])=1),YEAR(tbl_Données[[#This Row],[Date]])-1,YEAR(tbl_Données[[#This Row],[Date]]))</f>
        <v>2015</v>
      </c>
      <c r="E934" s="8">
        <f>WEEKNUM(tbl_Données[[#This Row],[Date]],21)</f>
        <v>5</v>
      </c>
      <c r="F934" s="9" t="str">
        <f>TEXT(tbl_Données[[#This Row],[Date]],"jjj")</f>
        <v>dim</v>
      </c>
    </row>
    <row r="935" spans="1:6" x14ac:dyDescent="0.25">
      <c r="A935" s="3">
        <v>42563</v>
      </c>
      <c r="B935" s="5" t="s">
        <v>18</v>
      </c>
      <c r="C935" s="1">
        <v>19</v>
      </c>
      <c r="D935" s="4">
        <f>IF(AND(WEEKNUM(tbl_Données[[#This Row],[Date]],21)=53,MONTH(tbl_Données[[#This Row],[Date]])=1),YEAR(tbl_Données[[#This Row],[Date]])-1,YEAR(tbl_Données[[#This Row],[Date]]))</f>
        <v>2016</v>
      </c>
      <c r="E935" s="8">
        <f>WEEKNUM(tbl_Données[[#This Row],[Date]],21)</f>
        <v>28</v>
      </c>
      <c r="F935" s="9" t="str">
        <f>TEXT(tbl_Données[[#This Row],[Date]],"jjj")</f>
        <v>mar</v>
      </c>
    </row>
    <row r="936" spans="1:6" x14ac:dyDescent="0.25">
      <c r="A936" s="3">
        <v>42687</v>
      </c>
      <c r="B936" s="5" t="s">
        <v>15</v>
      </c>
      <c r="C936" s="1">
        <v>100</v>
      </c>
      <c r="D936" s="4">
        <f>IF(AND(WEEKNUM(tbl_Données[[#This Row],[Date]],21)=53,MONTH(tbl_Données[[#This Row],[Date]])=1),YEAR(tbl_Données[[#This Row],[Date]])-1,YEAR(tbl_Données[[#This Row],[Date]]))</f>
        <v>2016</v>
      </c>
      <c r="E936" s="8">
        <f>WEEKNUM(tbl_Données[[#This Row],[Date]],21)</f>
        <v>45</v>
      </c>
      <c r="F936" s="9" t="str">
        <f>TEXT(tbl_Données[[#This Row],[Date]],"jjj")</f>
        <v>dim</v>
      </c>
    </row>
    <row r="937" spans="1:6" x14ac:dyDescent="0.25">
      <c r="A937" s="3">
        <v>42477</v>
      </c>
      <c r="B937" s="5" t="s">
        <v>5</v>
      </c>
      <c r="C937" s="1">
        <v>11</v>
      </c>
      <c r="D937" s="4">
        <f>IF(AND(WEEKNUM(tbl_Données[[#This Row],[Date]],21)=53,MONTH(tbl_Données[[#This Row],[Date]])=1),YEAR(tbl_Données[[#This Row],[Date]])-1,YEAR(tbl_Données[[#This Row],[Date]]))</f>
        <v>2016</v>
      </c>
      <c r="E937" s="8">
        <f>WEEKNUM(tbl_Données[[#This Row],[Date]],21)</f>
        <v>15</v>
      </c>
      <c r="F937" s="9" t="str">
        <f>TEXT(tbl_Données[[#This Row],[Date]],"jjj")</f>
        <v>dim</v>
      </c>
    </row>
    <row r="938" spans="1:6" x14ac:dyDescent="0.25">
      <c r="A938" s="3">
        <v>42769</v>
      </c>
      <c r="B938" s="5" t="s">
        <v>9</v>
      </c>
      <c r="C938" s="1">
        <v>65</v>
      </c>
      <c r="D938" s="4">
        <f>IF(AND(WEEKNUM(tbl_Données[[#This Row],[Date]],21)=53,MONTH(tbl_Données[[#This Row],[Date]])=1),YEAR(tbl_Données[[#This Row],[Date]])-1,YEAR(tbl_Données[[#This Row],[Date]]))</f>
        <v>2017</v>
      </c>
      <c r="E938" s="8">
        <f>WEEKNUM(tbl_Données[[#This Row],[Date]],21)</f>
        <v>5</v>
      </c>
      <c r="F938" s="9" t="str">
        <f>TEXT(tbl_Données[[#This Row],[Date]],"jjj")</f>
        <v>ven</v>
      </c>
    </row>
    <row r="939" spans="1:6" x14ac:dyDescent="0.25">
      <c r="A939" s="3">
        <v>42428</v>
      </c>
      <c r="B939" s="5" t="s">
        <v>3</v>
      </c>
      <c r="C939" s="1">
        <v>69</v>
      </c>
      <c r="D939" s="4">
        <f>IF(AND(WEEKNUM(tbl_Données[[#This Row],[Date]],21)=53,MONTH(tbl_Données[[#This Row],[Date]])=1),YEAR(tbl_Données[[#This Row],[Date]])-1,YEAR(tbl_Données[[#This Row],[Date]]))</f>
        <v>2016</v>
      </c>
      <c r="E939" s="8">
        <f>WEEKNUM(tbl_Données[[#This Row],[Date]],21)</f>
        <v>8</v>
      </c>
      <c r="F939" s="9" t="str">
        <f>TEXT(tbl_Données[[#This Row],[Date]],"jjj")</f>
        <v>dim</v>
      </c>
    </row>
    <row r="940" spans="1:6" x14ac:dyDescent="0.25">
      <c r="A940" s="3">
        <v>42604</v>
      </c>
      <c r="B940" s="5" t="s">
        <v>19</v>
      </c>
      <c r="C940" s="1">
        <v>72</v>
      </c>
      <c r="D940" s="4">
        <f>IF(AND(WEEKNUM(tbl_Données[[#This Row],[Date]],21)=53,MONTH(tbl_Données[[#This Row],[Date]])=1),YEAR(tbl_Données[[#This Row],[Date]])-1,YEAR(tbl_Données[[#This Row],[Date]]))</f>
        <v>2016</v>
      </c>
      <c r="E940" s="8">
        <f>WEEKNUM(tbl_Données[[#This Row],[Date]],21)</f>
        <v>34</v>
      </c>
      <c r="F940" s="9" t="str">
        <f>TEXT(tbl_Données[[#This Row],[Date]],"jjj")</f>
        <v>lun</v>
      </c>
    </row>
    <row r="941" spans="1:6" x14ac:dyDescent="0.25">
      <c r="A941" s="3">
        <v>42397</v>
      </c>
      <c r="B941" s="5" t="s">
        <v>8</v>
      </c>
      <c r="C941" s="1">
        <v>19</v>
      </c>
      <c r="D941" s="4">
        <f>IF(AND(WEEKNUM(tbl_Données[[#This Row],[Date]],21)=53,MONTH(tbl_Données[[#This Row],[Date]])=1),YEAR(tbl_Données[[#This Row],[Date]])-1,YEAR(tbl_Données[[#This Row],[Date]]))</f>
        <v>2016</v>
      </c>
      <c r="E941" s="8">
        <f>WEEKNUM(tbl_Données[[#This Row],[Date]],21)</f>
        <v>4</v>
      </c>
      <c r="F941" s="9" t="str">
        <f>TEXT(tbl_Données[[#This Row],[Date]],"jjj")</f>
        <v>jeu</v>
      </c>
    </row>
    <row r="942" spans="1:6" x14ac:dyDescent="0.25">
      <c r="A942" s="3">
        <v>42635</v>
      </c>
      <c r="B942" s="5" t="s">
        <v>1</v>
      </c>
      <c r="C942" s="1">
        <v>24</v>
      </c>
      <c r="D942" s="4">
        <f>IF(AND(WEEKNUM(tbl_Données[[#This Row],[Date]],21)=53,MONTH(tbl_Données[[#This Row],[Date]])=1),YEAR(tbl_Données[[#This Row],[Date]])-1,YEAR(tbl_Données[[#This Row],[Date]]))</f>
        <v>2016</v>
      </c>
      <c r="E942" s="8">
        <f>WEEKNUM(tbl_Données[[#This Row],[Date]],21)</f>
        <v>38</v>
      </c>
      <c r="F942" s="9" t="str">
        <f>TEXT(tbl_Données[[#This Row],[Date]],"jjj")</f>
        <v>jeu</v>
      </c>
    </row>
    <row r="943" spans="1:6" x14ac:dyDescent="0.25">
      <c r="A943" s="3">
        <v>42393</v>
      </c>
      <c r="B943" s="5" t="s">
        <v>6</v>
      </c>
      <c r="C943" s="1">
        <v>48</v>
      </c>
      <c r="D943" s="4">
        <f>IF(AND(WEEKNUM(tbl_Données[[#This Row],[Date]],21)=53,MONTH(tbl_Données[[#This Row],[Date]])=1),YEAR(tbl_Données[[#This Row],[Date]])-1,YEAR(tbl_Données[[#This Row],[Date]]))</f>
        <v>2016</v>
      </c>
      <c r="E943" s="8">
        <f>WEEKNUM(tbl_Données[[#This Row],[Date]],21)</f>
        <v>3</v>
      </c>
      <c r="F943" s="9" t="str">
        <f>TEXT(tbl_Données[[#This Row],[Date]],"jjj")</f>
        <v>dim</v>
      </c>
    </row>
    <row r="944" spans="1:6" x14ac:dyDescent="0.25">
      <c r="A944" s="3">
        <v>42197</v>
      </c>
      <c r="B944" s="5" t="s">
        <v>2</v>
      </c>
      <c r="C944" s="1">
        <v>35</v>
      </c>
      <c r="D944" s="4">
        <f>IF(AND(WEEKNUM(tbl_Données[[#This Row],[Date]],21)=53,MONTH(tbl_Données[[#This Row],[Date]])=1),YEAR(tbl_Données[[#This Row],[Date]])-1,YEAR(tbl_Données[[#This Row],[Date]]))</f>
        <v>2015</v>
      </c>
      <c r="E944" s="8">
        <f>WEEKNUM(tbl_Données[[#This Row],[Date]],21)</f>
        <v>28</v>
      </c>
      <c r="F944" s="9" t="str">
        <f>TEXT(tbl_Données[[#This Row],[Date]],"jjj")</f>
        <v>dim</v>
      </c>
    </row>
    <row r="945" spans="1:6" x14ac:dyDescent="0.25">
      <c r="A945" s="3">
        <v>42772</v>
      </c>
      <c r="B945" s="5" t="s">
        <v>7</v>
      </c>
      <c r="C945" s="1">
        <v>83</v>
      </c>
      <c r="D945" s="4">
        <f>IF(AND(WEEKNUM(tbl_Données[[#This Row],[Date]],21)=53,MONTH(tbl_Données[[#This Row],[Date]])=1),YEAR(tbl_Données[[#This Row],[Date]])-1,YEAR(tbl_Données[[#This Row],[Date]]))</f>
        <v>2017</v>
      </c>
      <c r="E945" s="8">
        <f>WEEKNUM(tbl_Données[[#This Row],[Date]],21)</f>
        <v>6</v>
      </c>
      <c r="F945" s="9" t="str">
        <f>TEXT(tbl_Données[[#This Row],[Date]],"jjj")</f>
        <v>lun</v>
      </c>
    </row>
    <row r="946" spans="1:6" x14ac:dyDescent="0.25">
      <c r="A946" s="3">
        <v>42162</v>
      </c>
      <c r="B946" s="5" t="s">
        <v>5</v>
      </c>
      <c r="C946" s="1">
        <v>9</v>
      </c>
      <c r="D946" s="4">
        <f>IF(AND(WEEKNUM(tbl_Données[[#This Row],[Date]],21)=53,MONTH(tbl_Données[[#This Row],[Date]])=1),YEAR(tbl_Données[[#This Row],[Date]])-1,YEAR(tbl_Données[[#This Row],[Date]]))</f>
        <v>2015</v>
      </c>
      <c r="E946" s="8">
        <f>WEEKNUM(tbl_Données[[#This Row],[Date]],21)</f>
        <v>23</v>
      </c>
      <c r="F946" s="9" t="str">
        <f>TEXT(tbl_Données[[#This Row],[Date]],"jjj")</f>
        <v>dim</v>
      </c>
    </row>
    <row r="947" spans="1:6" x14ac:dyDescent="0.25">
      <c r="A947" s="3">
        <v>42743</v>
      </c>
      <c r="B947" s="5" t="s">
        <v>11</v>
      </c>
      <c r="C947" s="1">
        <v>59</v>
      </c>
      <c r="D947" s="4">
        <f>IF(AND(WEEKNUM(tbl_Données[[#This Row],[Date]],21)=53,MONTH(tbl_Données[[#This Row],[Date]])=1),YEAR(tbl_Données[[#This Row],[Date]])-1,YEAR(tbl_Données[[#This Row],[Date]]))</f>
        <v>2017</v>
      </c>
      <c r="E947" s="8">
        <f>WEEKNUM(tbl_Données[[#This Row],[Date]],21)</f>
        <v>1</v>
      </c>
      <c r="F947" s="9" t="str">
        <f>TEXT(tbl_Données[[#This Row],[Date]],"jjj")</f>
        <v>dim</v>
      </c>
    </row>
    <row r="948" spans="1:6" x14ac:dyDescent="0.25">
      <c r="A948" s="3">
        <v>42328</v>
      </c>
      <c r="B948" s="5" t="s">
        <v>12</v>
      </c>
      <c r="C948" s="1">
        <v>12</v>
      </c>
      <c r="D948" s="4">
        <f>IF(AND(WEEKNUM(tbl_Données[[#This Row],[Date]],21)=53,MONTH(tbl_Données[[#This Row],[Date]])=1),YEAR(tbl_Données[[#This Row],[Date]])-1,YEAR(tbl_Données[[#This Row],[Date]]))</f>
        <v>2015</v>
      </c>
      <c r="E948" s="8">
        <f>WEEKNUM(tbl_Données[[#This Row],[Date]],21)</f>
        <v>47</v>
      </c>
      <c r="F948" s="9" t="str">
        <f>TEXT(tbl_Données[[#This Row],[Date]],"jjj")</f>
        <v>ven</v>
      </c>
    </row>
    <row r="949" spans="1:6" x14ac:dyDescent="0.25">
      <c r="A949" s="3">
        <v>42299</v>
      </c>
      <c r="B949" s="5" t="s">
        <v>15</v>
      </c>
      <c r="C949" s="1">
        <v>29</v>
      </c>
      <c r="D949" s="4">
        <f>IF(AND(WEEKNUM(tbl_Données[[#This Row],[Date]],21)=53,MONTH(tbl_Données[[#This Row],[Date]])=1),YEAR(tbl_Données[[#This Row],[Date]])-1,YEAR(tbl_Données[[#This Row],[Date]]))</f>
        <v>2015</v>
      </c>
      <c r="E949" s="8">
        <f>WEEKNUM(tbl_Données[[#This Row],[Date]],21)</f>
        <v>43</v>
      </c>
      <c r="F949" s="9" t="str">
        <f>TEXT(tbl_Données[[#This Row],[Date]],"jjj")</f>
        <v>jeu</v>
      </c>
    </row>
    <row r="950" spans="1:6" x14ac:dyDescent="0.25">
      <c r="A950" s="3">
        <v>42642</v>
      </c>
      <c r="B950" s="5" t="s">
        <v>2</v>
      </c>
      <c r="C950" s="1">
        <v>45</v>
      </c>
      <c r="D950" s="4">
        <f>IF(AND(WEEKNUM(tbl_Données[[#This Row],[Date]],21)=53,MONTH(tbl_Données[[#This Row],[Date]])=1),YEAR(tbl_Données[[#This Row],[Date]])-1,YEAR(tbl_Données[[#This Row],[Date]]))</f>
        <v>2016</v>
      </c>
      <c r="E950" s="8">
        <f>WEEKNUM(tbl_Données[[#This Row],[Date]],21)</f>
        <v>39</v>
      </c>
      <c r="F950" s="9" t="str">
        <f>TEXT(tbl_Données[[#This Row],[Date]],"jjj")</f>
        <v>jeu</v>
      </c>
    </row>
    <row r="951" spans="1:6" x14ac:dyDescent="0.25">
      <c r="A951" s="3">
        <v>42661</v>
      </c>
      <c r="B951" s="5" t="s">
        <v>17</v>
      </c>
      <c r="C951" s="1">
        <v>70</v>
      </c>
      <c r="D951" s="4">
        <f>IF(AND(WEEKNUM(tbl_Données[[#This Row],[Date]],21)=53,MONTH(tbl_Données[[#This Row],[Date]])=1),YEAR(tbl_Données[[#This Row],[Date]])-1,YEAR(tbl_Données[[#This Row],[Date]]))</f>
        <v>2016</v>
      </c>
      <c r="E951" s="8">
        <f>WEEKNUM(tbl_Données[[#This Row],[Date]],21)</f>
        <v>42</v>
      </c>
      <c r="F951" s="9" t="str">
        <f>TEXT(tbl_Données[[#This Row],[Date]],"jjj")</f>
        <v>mar</v>
      </c>
    </row>
    <row r="952" spans="1:6" x14ac:dyDescent="0.25">
      <c r="A952" s="3">
        <v>42549</v>
      </c>
      <c r="B952" s="5" t="s">
        <v>13</v>
      </c>
      <c r="C952" s="1">
        <v>80</v>
      </c>
      <c r="D952" s="4">
        <f>IF(AND(WEEKNUM(tbl_Données[[#This Row],[Date]],21)=53,MONTH(tbl_Données[[#This Row],[Date]])=1),YEAR(tbl_Données[[#This Row],[Date]])-1,YEAR(tbl_Données[[#This Row],[Date]]))</f>
        <v>2016</v>
      </c>
      <c r="E952" s="8">
        <f>WEEKNUM(tbl_Données[[#This Row],[Date]],21)</f>
        <v>26</v>
      </c>
      <c r="F952" s="9" t="str">
        <f>TEXT(tbl_Données[[#This Row],[Date]],"jjj")</f>
        <v>mar</v>
      </c>
    </row>
    <row r="953" spans="1:6" x14ac:dyDescent="0.25">
      <c r="A953" s="3">
        <v>42704</v>
      </c>
      <c r="B953" s="5" t="s">
        <v>1</v>
      </c>
      <c r="C953" s="1">
        <v>60</v>
      </c>
      <c r="D953" s="4">
        <f>IF(AND(WEEKNUM(tbl_Données[[#This Row],[Date]],21)=53,MONTH(tbl_Données[[#This Row],[Date]])=1),YEAR(tbl_Données[[#This Row],[Date]])-1,YEAR(tbl_Données[[#This Row],[Date]]))</f>
        <v>2016</v>
      </c>
      <c r="E953" s="8">
        <f>WEEKNUM(tbl_Données[[#This Row],[Date]],21)</f>
        <v>48</v>
      </c>
      <c r="F953" s="9" t="str">
        <f>TEXT(tbl_Données[[#This Row],[Date]],"jjj")</f>
        <v>mer</v>
      </c>
    </row>
    <row r="954" spans="1:6" x14ac:dyDescent="0.25">
      <c r="A954" s="3">
        <v>42062</v>
      </c>
      <c r="B954" s="5" t="s">
        <v>6</v>
      </c>
      <c r="C954" s="1">
        <v>8</v>
      </c>
      <c r="D954" s="4">
        <f>IF(AND(WEEKNUM(tbl_Données[[#This Row],[Date]],21)=53,MONTH(tbl_Données[[#This Row],[Date]])=1),YEAR(tbl_Données[[#This Row],[Date]])-1,YEAR(tbl_Données[[#This Row],[Date]]))</f>
        <v>2015</v>
      </c>
      <c r="E954" s="8">
        <f>WEEKNUM(tbl_Données[[#This Row],[Date]],21)</f>
        <v>9</v>
      </c>
      <c r="F954" s="9" t="str">
        <f>TEXT(tbl_Données[[#This Row],[Date]],"jjj")</f>
        <v>ven</v>
      </c>
    </row>
    <row r="955" spans="1:6" x14ac:dyDescent="0.25">
      <c r="A955" s="3">
        <v>42387</v>
      </c>
      <c r="B955" s="5" t="s">
        <v>4</v>
      </c>
      <c r="C955" s="1">
        <v>36</v>
      </c>
      <c r="D955" s="4">
        <f>IF(AND(WEEKNUM(tbl_Données[[#This Row],[Date]],21)=53,MONTH(tbl_Données[[#This Row],[Date]])=1),YEAR(tbl_Données[[#This Row],[Date]])-1,YEAR(tbl_Données[[#This Row],[Date]]))</f>
        <v>2016</v>
      </c>
      <c r="E955" s="8">
        <f>WEEKNUM(tbl_Données[[#This Row],[Date]],21)</f>
        <v>3</v>
      </c>
      <c r="F955" s="9" t="str">
        <f>TEXT(tbl_Données[[#This Row],[Date]],"jjj")</f>
        <v>lun</v>
      </c>
    </row>
    <row r="956" spans="1:6" x14ac:dyDescent="0.25">
      <c r="A956" s="3">
        <v>42765</v>
      </c>
      <c r="B956" s="5" t="s">
        <v>12</v>
      </c>
      <c r="C956" s="1">
        <v>79</v>
      </c>
      <c r="D956" s="4">
        <f>IF(AND(WEEKNUM(tbl_Données[[#This Row],[Date]],21)=53,MONTH(tbl_Données[[#This Row],[Date]])=1),YEAR(tbl_Données[[#This Row],[Date]])-1,YEAR(tbl_Données[[#This Row],[Date]]))</f>
        <v>2017</v>
      </c>
      <c r="E956" s="8">
        <f>WEEKNUM(tbl_Données[[#This Row],[Date]],21)</f>
        <v>5</v>
      </c>
      <c r="F956" s="9" t="str">
        <f>TEXT(tbl_Données[[#This Row],[Date]],"jjj")</f>
        <v>lun</v>
      </c>
    </row>
    <row r="957" spans="1:6" x14ac:dyDescent="0.25">
      <c r="A957" s="3">
        <v>42643</v>
      </c>
      <c r="B957" s="5" t="s">
        <v>19</v>
      </c>
      <c r="C957" s="1">
        <v>79</v>
      </c>
      <c r="D957" s="4">
        <f>IF(AND(WEEKNUM(tbl_Données[[#This Row],[Date]],21)=53,MONTH(tbl_Données[[#This Row],[Date]])=1),YEAR(tbl_Données[[#This Row],[Date]])-1,YEAR(tbl_Données[[#This Row],[Date]]))</f>
        <v>2016</v>
      </c>
      <c r="E957" s="8">
        <f>WEEKNUM(tbl_Données[[#This Row],[Date]],21)</f>
        <v>39</v>
      </c>
      <c r="F957" s="9" t="str">
        <f>TEXT(tbl_Données[[#This Row],[Date]],"jjj")</f>
        <v>ven</v>
      </c>
    </row>
    <row r="958" spans="1:6" x14ac:dyDescent="0.25">
      <c r="A958" s="3">
        <v>42483</v>
      </c>
      <c r="B958" s="5" t="s">
        <v>9</v>
      </c>
      <c r="C958" s="1">
        <v>38</v>
      </c>
      <c r="D958" s="4">
        <f>IF(AND(WEEKNUM(tbl_Données[[#This Row],[Date]],21)=53,MONTH(tbl_Données[[#This Row],[Date]])=1),YEAR(tbl_Données[[#This Row],[Date]])-1,YEAR(tbl_Données[[#This Row],[Date]]))</f>
        <v>2016</v>
      </c>
      <c r="E958" s="8">
        <f>WEEKNUM(tbl_Données[[#This Row],[Date]],21)</f>
        <v>16</v>
      </c>
      <c r="F958" s="9" t="str">
        <f>TEXT(tbl_Données[[#This Row],[Date]],"jjj")</f>
        <v>sam</v>
      </c>
    </row>
    <row r="959" spans="1:6" x14ac:dyDescent="0.25">
      <c r="A959" s="3">
        <v>42258</v>
      </c>
      <c r="B959" s="5" t="s">
        <v>15</v>
      </c>
      <c r="C959" s="1">
        <v>9</v>
      </c>
      <c r="D959" s="4">
        <f>IF(AND(WEEKNUM(tbl_Données[[#This Row],[Date]],21)=53,MONTH(tbl_Données[[#This Row],[Date]])=1),YEAR(tbl_Données[[#This Row],[Date]])-1,YEAR(tbl_Données[[#This Row],[Date]]))</f>
        <v>2015</v>
      </c>
      <c r="E959" s="8">
        <f>WEEKNUM(tbl_Données[[#This Row],[Date]],21)</f>
        <v>37</v>
      </c>
      <c r="F959" s="9" t="str">
        <f>TEXT(tbl_Données[[#This Row],[Date]],"jjj")</f>
        <v>ven</v>
      </c>
    </row>
    <row r="960" spans="1:6" x14ac:dyDescent="0.25">
      <c r="A960" s="3">
        <v>42493</v>
      </c>
      <c r="B960" s="5" t="s">
        <v>16</v>
      </c>
      <c r="C960" s="1">
        <v>56</v>
      </c>
      <c r="D960" s="4">
        <f>IF(AND(WEEKNUM(tbl_Données[[#This Row],[Date]],21)=53,MONTH(tbl_Données[[#This Row],[Date]])=1),YEAR(tbl_Données[[#This Row],[Date]])-1,YEAR(tbl_Données[[#This Row],[Date]]))</f>
        <v>2016</v>
      </c>
      <c r="E960" s="8">
        <f>WEEKNUM(tbl_Données[[#This Row],[Date]],21)</f>
        <v>18</v>
      </c>
      <c r="F960" s="9" t="str">
        <f>TEXT(tbl_Données[[#This Row],[Date]],"jjj")</f>
        <v>mar</v>
      </c>
    </row>
    <row r="961" spans="1:6" x14ac:dyDescent="0.25">
      <c r="A961" s="3">
        <v>42698</v>
      </c>
      <c r="B961" s="5" t="s">
        <v>11</v>
      </c>
      <c r="C961" s="1">
        <v>71</v>
      </c>
      <c r="D961" s="4">
        <f>IF(AND(WEEKNUM(tbl_Données[[#This Row],[Date]],21)=53,MONTH(tbl_Données[[#This Row],[Date]])=1),YEAR(tbl_Données[[#This Row],[Date]])-1,YEAR(tbl_Données[[#This Row],[Date]]))</f>
        <v>2016</v>
      </c>
      <c r="E961" s="8">
        <f>WEEKNUM(tbl_Données[[#This Row],[Date]],21)</f>
        <v>47</v>
      </c>
      <c r="F961" s="9" t="str">
        <f>TEXT(tbl_Données[[#This Row],[Date]],"jjj")</f>
        <v>jeu</v>
      </c>
    </row>
    <row r="962" spans="1:6" x14ac:dyDescent="0.25">
      <c r="A962" s="3">
        <v>42223</v>
      </c>
      <c r="B962" s="5" t="s">
        <v>14</v>
      </c>
      <c r="C962" s="1">
        <v>4</v>
      </c>
      <c r="D962" s="4">
        <f>IF(AND(WEEKNUM(tbl_Données[[#This Row],[Date]],21)=53,MONTH(tbl_Données[[#This Row],[Date]])=1),YEAR(tbl_Données[[#This Row],[Date]])-1,YEAR(tbl_Données[[#This Row],[Date]]))</f>
        <v>2015</v>
      </c>
      <c r="E962" s="8">
        <f>WEEKNUM(tbl_Données[[#This Row],[Date]],21)</f>
        <v>32</v>
      </c>
      <c r="F962" s="9" t="str">
        <f>TEXT(tbl_Données[[#This Row],[Date]],"jjj")</f>
        <v>ven</v>
      </c>
    </row>
    <row r="963" spans="1:6" x14ac:dyDescent="0.25">
      <c r="A963" s="3">
        <v>42204</v>
      </c>
      <c r="B963" s="5" t="s">
        <v>10</v>
      </c>
      <c r="C963" s="1">
        <v>33</v>
      </c>
      <c r="D963" s="4">
        <f>IF(AND(WEEKNUM(tbl_Données[[#This Row],[Date]],21)=53,MONTH(tbl_Données[[#This Row],[Date]])=1),YEAR(tbl_Données[[#This Row],[Date]])-1,YEAR(tbl_Données[[#This Row],[Date]]))</f>
        <v>2015</v>
      </c>
      <c r="E963" s="8">
        <f>WEEKNUM(tbl_Données[[#This Row],[Date]],21)</f>
        <v>29</v>
      </c>
      <c r="F963" s="9" t="str">
        <f>TEXT(tbl_Données[[#This Row],[Date]],"jjj")</f>
        <v>dim</v>
      </c>
    </row>
    <row r="964" spans="1:6" x14ac:dyDescent="0.25">
      <c r="A964" s="3">
        <v>42172</v>
      </c>
      <c r="B964" s="5" t="s">
        <v>11</v>
      </c>
      <c r="C964" s="1">
        <v>38</v>
      </c>
      <c r="D964" s="4">
        <f>IF(AND(WEEKNUM(tbl_Données[[#This Row],[Date]],21)=53,MONTH(tbl_Données[[#This Row],[Date]])=1),YEAR(tbl_Données[[#This Row],[Date]])-1,YEAR(tbl_Données[[#This Row],[Date]]))</f>
        <v>2015</v>
      </c>
      <c r="E964" s="8">
        <f>WEEKNUM(tbl_Données[[#This Row],[Date]],21)</f>
        <v>25</v>
      </c>
      <c r="F964" s="9" t="str">
        <f>TEXT(tbl_Données[[#This Row],[Date]],"jjj")</f>
        <v>mer</v>
      </c>
    </row>
    <row r="965" spans="1:6" x14ac:dyDescent="0.25">
      <c r="A965" s="3">
        <v>42442</v>
      </c>
      <c r="B965" s="5" t="s">
        <v>13</v>
      </c>
      <c r="C965" s="1">
        <v>23</v>
      </c>
      <c r="D965" s="4">
        <f>IF(AND(WEEKNUM(tbl_Données[[#This Row],[Date]],21)=53,MONTH(tbl_Données[[#This Row],[Date]])=1),YEAR(tbl_Données[[#This Row],[Date]])-1,YEAR(tbl_Données[[#This Row],[Date]]))</f>
        <v>2016</v>
      </c>
      <c r="E965" s="8">
        <f>WEEKNUM(tbl_Données[[#This Row],[Date]],21)</f>
        <v>10</v>
      </c>
      <c r="F965" s="9" t="str">
        <f>TEXT(tbl_Données[[#This Row],[Date]],"jjj")</f>
        <v>dim</v>
      </c>
    </row>
    <row r="966" spans="1:6" x14ac:dyDescent="0.25">
      <c r="A966" s="3">
        <v>42495</v>
      </c>
      <c r="B966" s="5" t="s">
        <v>0</v>
      </c>
      <c r="C966" s="1">
        <v>10</v>
      </c>
      <c r="D966" s="4">
        <f>IF(AND(WEEKNUM(tbl_Données[[#This Row],[Date]],21)=53,MONTH(tbl_Données[[#This Row],[Date]])=1),YEAR(tbl_Données[[#This Row],[Date]])-1,YEAR(tbl_Données[[#This Row],[Date]]))</f>
        <v>2016</v>
      </c>
      <c r="E966" s="8">
        <f>WEEKNUM(tbl_Données[[#This Row],[Date]],21)</f>
        <v>18</v>
      </c>
      <c r="F966" s="9" t="str">
        <f>TEXT(tbl_Données[[#This Row],[Date]],"jjj")</f>
        <v>jeu</v>
      </c>
    </row>
    <row r="967" spans="1:6" x14ac:dyDescent="0.25">
      <c r="A967" s="3">
        <v>42251</v>
      </c>
      <c r="B967" s="5" t="s">
        <v>10</v>
      </c>
      <c r="C967" s="1">
        <v>3</v>
      </c>
      <c r="D967" s="4">
        <f>IF(AND(WEEKNUM(tbl_Données[[#This Row],[Date]],21)=53,MONTH(tbl_Données[[#This Row],[Date]])=1),YEAR(tbl_Données[[#This Row],[Date]])-1,YEAR(tbl_Données[[#This Row],[Date]]))</f>
        <v>2015</v>
      </c>
      <c r="E967" s="8">
        <f>WEEKNUM(tbl_Données[[#This Row],[Date]],21)</f>
        <v>36</v>
      </c>
      <c r="F967" s="9" t="str">
        <f>TEXT(tbl_Données[[#This Row],[Date]],"jjj")</f>
        <v>ven</v>
      </c>
    </row>
    <row r="968" spans="1:6" x14ac:dyDescent="0.25">
      <c r="A968" s="3">
        <v>42554</v>
      </c>
      <c r="B968" s="5" t="s">
        <v>7</v>
      </c>
      <c r="C968" s="1">
        <v>29</v>
      </c>
      <c r="D968" s="4">
        <f>IF(AND(WEEKNUM(tbl_Données[[#This Row],[Date]],21)=53,MONTH(tbl_Données[[#This Row],[Date]])=1),YEAR(tbl_Données[[#This Row],[Date]])-1,YEAR(tbl_Données[[#This Row],[Date]]))</f>
        <v>2016</v>
      </c>
      <c r="E968" s="8">
        <f>WEEKNUM(tbl_Données[[#This Row],[Date]],21)</f>
        <v>26</v>
      </c>
      <c r="F968" s="9" t="str">
        <f>TEXT(tbl_Données[[#This Row],[Date]],"jjj")</f>
        <v>dim</v>
      </c>
    </row>
    <row r="969" spans="1:6" x14ac:dyDescent="0.25">
      <c r="A969" s="3">
        <v>42023</v>
      </c>
      <c r="B969" s="5" t="s">
        <v>18</v>
      </c>
      <c r="C969" s="1">
        <v>97</v>
      </c>
      <c r="D969" s="4">
        <f>IF(AND(WEEKNUM(tbl_Données[[#This Row],[Date]],21)=53,MONTH(tbl_Données[[#This Row],[Date]])=1),YEAR(tbl_Données[[#This Row],[Date]])-1,YEAR(tbl_Données[[#This Row],[Date]]))</f>
        <v>2015</v>
      </c>
      <c r="E969" s="8">
        <f>WEEKNUM(tbl_Données[[#This Row],[Date]],21)</f>
        <v>4</v>
      </c>
      <c r="F969" s="9" t="str">
        <f>TEXT(tbl_Données[[#This Row],[Date]],"jjj")</f>
        <v>lun</v>
      </c>
    </row>
    <row r="970" spans="1:6" x14ac:dyDescent="0.25">
      <c r="A970" s="3">
        <v>42361</v>
      </c>
      <c r="B970" s="5" t="s">
        <v>7</v>
      </c>
      <c r="C970" s="1">
        <v>79</v>
      </c>
      <c r="D970" s="4">
        <f>IF(AND(WEEKNUM(tbl_Données[[#This Row],[Date]],21)=53,MONTH(tbl_Données[[#This Row],[Date]])=1),YEAR(tbl_Données[[#This Row],[Date]])-1,YEAR(tbl_Données[[#This Row],[Date]]))</f>
        <v>2015</v>
      </c>
      <c r="E970" s="8">
        <f>WEEKNUM(tbl_Données[[#This Row],[Date]],21)</f>
        <v>52</v>
      </c>
      <c r="F970" s="9" t="str">
        <f>TEXT(tbl_Données[[#This Row],[Date]],"jjj")</f>
        <v>mer</v>
      </c>
    </row>
    <row r="971" spans="1:6" x14ac:dyDescent="0.25">
      <c r="A971" s="3">
        <v>42399</v>
      </c>
      <c r="B971" s="5" t="s">
        <v>8</v>
      </c>
      <c r="C971" s="1">
        <v>63</v>
      </c>
      <c r="D971" s="4">
        <f>IF(AND(WEEKNUM(tbl_Données[[#This Row],[Date]],21)=53,MONTH(tbl_Données[[#This Row],[Date]])=1),YEAR(tbl_Données[[#This Row],[Date]])-1,YEAR(tbl_Données[[#This Row],[Date]]))</f>
        <v>2016</v>
      </c>
      <c r="E971" s="8">
        <f>WEEKNUM(tbl_Données[[#This Row],[Date]],21)</f>
        <v>4</v>
      </c>
      <c r="F971" s="9" t="str">
        <f>TEXT(tbl_Données[[#This Row],[Date]],"jjj")</f>
        <v>sam</v>
      </c>
    </row>
    <row r="972" spans="1:6" x14ac:dyDescent="0.25">
      <c r="A972" s="3">
        <v>42268</v>
      </c>
      <c r="B972" s="5" t="s">
        <v>16</v>
      </c>
      <c r="C972" s="1">
        <v>7</v>
      </c>
      <c r="D972" s="4">
        <f>IF(AND(WEEKNUM(tbl_Données[[#This Row],[Date]],21)=53,MONTH(tbl_Données[[#This Row],[Date]])=1),YEAR(tbl_Données[[#This Row],[Date]])-1,YEAR(tbl_Données[[#This Row],[Date]]))</f>
        <v>2015</v>
      </c>
      <c r="E972" s="8">
        <f>WEEKNUM(tbl_Données[[#This Row],[Date]],21)</f>
        <v>39</v>
      </c>
      <c r="F972" s="9" t="str">
        <f>TEXT(tbl_Données[[#This Row],[Date]],"jjj")</f>
        <v>lun</v>
      </c>
    </row>
    <row r="973" spans="1:6" x14ac:dyDescent="0.25">
      <c r="A973" s="3">
        <v>42130</v>
      </c>
      <c r="B973" s="5" t="s">
        <v>11</v>
      </c>
      <c r="C973" s="1">
        <v>3</v>
      </c>
      <c r="D973" s="4">
        <f>IF(AND(WEEKNUM(tbl_Données[[#This Row],[Date]],21)=53,MONTH(tbl_Données[[#This Row],[Date]])=1),YEAR(tbl_Données[[#This Row],[Date]])-1,YEAR(tbl_Données[[#This Row],[Date]]))</f>
        <v>2015</v>
      </c>
      <c r="E973" s="8">
        <f>WEEKNUM(tbl_Données[[#This Row],[Date]],21)</f>
        <v>19</v>
      </c>
      <c r="F973" s="9" t="str">
        <f>TEXT(tbl_Données[[#This Row],[Date]],"jjj")</f>
        <v>mer</v>
      </c>
    </row>
    <row r="974" spans="1:6" x14ac:dyDescent="0.25">
      <c r="A974" s="3">
        <v>42548</v>
      </c>
      <c r="B974" s="5" t="s">
        <v>9</v>
      </c>
      <c r="C974" s="1">
        <v>81</v>
      </c>
      <c r="D974" s="4">
        <f>IF(AND(WEEKNUM(tbl_Données[[#This Row],[Date]],21)=53,MONTH(tbl_Données[[#This Row],[Date]])=1),YEAR(tbl_Données[[#This Row],[Date]])-1,YEAR(tbl_Données[[#This Row],[Date]]))</f>
        <v>2016</v>
      </c>
      <c r="E974" s="8">
        <f>WEEKNUM(tbl_Données[[#This Row],[Date]],21)</f>
        <v>26</v>
      </c>
      <c r="F974" s="9" t="str">
        <f>TEXT(tbl_Données[[#This Row],[Date]],"jjj")</f>
        <v>lun</v>
      </c>
    </row>
    <row r="975" spans="1:6" x14ac:dyDescent="0.25">
      <c r="A975" s="3">
        <v>42669</v>
      </c>
      <c r="B975" s="5" t="s">
        <v>17</v>
      </c>
      <c r="C975" s="1">
        <v>15</v>
      </c>
      <c r="D975" s="4">
        <f>IF(AND(WEEKNUM(tbl_Données[[#This Row],[Date]],21)=53,MONTH(tbl_Données[[#This Row],[Date]])=1),YEAR(tbl_Données[[#This Row],[Date]])-1,YEAR(tbl_Données[[#This Row],[Date]]))</f>
        <v>2016</v>
      </c>
      <c r="E975" s="8">
        <f>WEEKNUM(tbl_Données[[#This Row],[Date]],21)</f>
        <v>43</v>
      </c>
      <c r="F975" s="9" t="str">
        <f>TEXT(tbl_Données[[#This Row],[Date]],"jjj")</f>
        <v>mer</v>
      </c>
    </row>
    <row r="976" spans="1:6" x14ac:dyDescent="0.25">
      <c r="A976" s="3">
        <v>42063</v>
      </c>
      <c r="B976" s="5" t="s">
        <v>12</v>
      </c>
      <c r="C976" s="1">
        <v>24</v>
      </c>
      <c r="D976" s="4">
        <f>IF(AND(WEEKNUM(tbl_Données[[#This Row],[Date]],21)=53,MONTH(tbl_Données[[#This Row],[Date]])=1),YEAR(tbl_Données[[#This Row],[Date]])-1,YEAR(tbl_Données[[#This Row],[Date]]))</f>
        <v>2015</v>
      </c>
      <c r="E976" s="8">
        <f>WEEKNUM(tbl_Données[[#This Row],[Date]],21)</f>
        <v>9</v>
      </c>
      <c r="F976" s="9" t="str">
        <f>TEXT(tbl_Données[[#This Row],[Date]],"jjj")</f>
        <v>sam</v>
      </c>
    </row>
    <row r="977" spans="1:6" x14ac:dyDescent="0.25">
      <c r="A977" s="3">
        <v>42351</v>
      </c>
      <c r="B977" s="5" t="s">
        <v>9</v>
      </c>
      <c r="C977" s="1">
        <v>54</v>
      </c>
      <c r="D977" s="4">
        <f>IF(AND(WEEKNUM(tbl_Données[[#This Row],[Date]],21)=53,MONTH(tbl_Données[[#This Row],[Date]])=1),YEAR(tbl_Données[[#This Row],[Date]])-1,YEAR(tbl_Données[[#This Row],[Date]]))</f>
        <v>2015</v>
      </c>
      <c r="E977" s="8">
        <f>WEEKNUM(tbl_Données[[#This Row],[Date]],21)</f>
        <v>50</v>
      </c>
      <c r="F977" s="9" t="str">
        <f>TEXT(tbl_Données[[#This Row],[Date]],"jjj")</f>
        <v>dim</v>
      </c>
    </row>
    <row r="978" spans="1:6" x14ac:dyDescent="0.25">
      <c r="A978" s="3">
        <v>42523</v>
      </c>
      <c r="B978" s="5" t="s">
        <v>6</v>
      </c>
      <c r="C978" s="1">
        <v>26</v>
      </c>
      <c r="D978" s="4">
        <f>IF(AND(WEEKNUM(tbl_Données[[#This Row],[Date]],21)=53,MONTH(tbl_Données[[#This Row],[Date]])=1),YEAR(tbl_Données[[#This Row],[Date]])-1,YEAR(tbl_Données[[#This Row],[Date]]))</f>
        <v>2016</v>
      </c>
      <c r="E978" s="8">
        <f>WEEKNUM(tbl_Données[[#This Row],[Date]],21)</f>
        <v>22</v>
      </c>
      <c r="F978" s="9" t="str">
        <f>TEXT(tbl_Données[[#This Row],[Date]],"jjj")</f>
        <v>jeu</v>
      </c>
    </row>
    <row r="979" spans="1:6" x14ac:dyDescent="0.25">
      <c r="A979" s="3">
        <v>42235</v>
      </c>
      <c r="B979" s="5" t="s">
        <v>2</v>
      </c>
      <c r="C979" s="1">
        <v>55</v>
      </c>
      <c r="D979" s="4">
        <f>IF(AND(WEEKNUM(tbl_Données[[#This Row],[Date]],21)=53,MONTH(tbl_Données[[#This Row],[Date]])=1),YEAR(tbl_Données[[#This Row],[Date]])-1,YEAR(tbl_Données[[#This Row],[Date]]))</f>
        <v>2015</v>
      </c>
      <c r="E979" s="8">
        <f>WEEKNUM(tbl_Données[[#This Row],[Date]],21)</f>
        <v>34</v>
      </c>
      <c r="F979" s="9" t="str">
        <f>TEXT(tbl_Données[[#This Row],[Date]],"jjj")</f>
        <v>mer</v>
      </c>
    </row>
    <row r="980" spans="1:6" x14ac:dyDescent="0.25">
      <c r="A980" s="3">
        <v>42139</v>
      </c>
      <c r="B980" s="5" t="s">
        <v>17</v>
      </c>
      <c r="C980" s="1">
        <v>47</v>
      </c>
      <c r="D980" s="4">
        <f>IF(AND(WEEKNUM(tbl_Données[[#This Row],[Date]],21)=53,MONTH(tbl_Données[[#This Row],[Date]])=1),YEAR(tbl_Données[[#This Row],[Date]])-1,YEAR(tbl_Données[[#This Row],[Date]]))</f>
        <v>2015</v>
      </c>
      <c r="E980" s="8">
        <f>WEEKNUM(tbl_Données[[#This Row],[Date]],21)</f>
        <v>20</v>
      </c>
      <c r="F980" s="9" t="str">
        <f>TEXT(tbl_Données[[#This Row],[Date]],"jjj")</f>
        <v>ven</v>
      </c>
    </row>
    <row r="981" spans="1:6" x14ac:dyDescent="0.25">
      <c r="A981" s="3">
        <v>42044</v>
      </c>
      <c r="B981" s="5" t="s">
        <v>17</v>
      </c>
      <c r="C981" s="1">
        <v>58</v>
      </c>
      <c r="D981" s="4">
        <f>IF(AND(WEEKNUM(tbl_Données[[#This Row],[Date]],21)=53,MONTH(tbl_Données[[#This Row],[Date]])=1),YEAR(tbl_Données[[#This Row],[Date]])-1,YEAR(tbl_Données[[#This Row],[Date]]))</f>
        <v>2015</v>
      </c>
      <c r="E981" s="8">
        <f>WEEKNUM(tbl_Données[[#This Row],[Date]],21)</f>
        <v>7</v>
      </c>
      <c r="F981" s="9" t="str">
        <f>TEXT(tbl_Données[[#This Row],[Date]],"jjj")</f>
        <v>lun</v>
      </c>
    </row>
    <row r="982" spans="1:6" x14ac:dyDescent="0.25">
      <c r="A982" s="3">
        <v>42337</v>
      </c>
      <c r="B982" s="5" t="s">
        <v>19</v>
      </c>
      <c r="C982" s="1">
        <v>23</v>
      </c>
      <c r="D982" s="4">
        <f>IF(AND(WEEKNUM(tbl_Données[[#This Row],[Date]],21)=53,MONTH(tbl_Données[[#This Row],[Date]])=1),YEAR(tbl_Données[[#This Row],[Date]])-1,YEAR(tbl_Données[[#This Row],[Date]]))</f>
        <v>2015</v>
      </c>
      <c r="E982" s="8">
        <f>WEEKNUM(tbl_Données[[#This Row],[Date]],21)</f>
        <v>48</v>
      </c>
      <c r="F982" s="9" t="str">
        <f>TEXT(tbl_Données[[#This Row],[Date]],"jjj")</f>
        <v>dim</v>
      </c>
    </row>
    <row r="983" spans="1:6" x14ac:dyDescent="0.25">
      <c r="A983" s="3">
        <v>42293</v>
      </c>
      <c r="B983" s="5" t="s">
        <v>13</v>
      </c>
      <c r="C983" s="1">
        <v>52</v>
      </c>
      <c r="D983" s="4">
        <f>IF(AND(WEEKNUM(tbl_Données[[#This Row],[Date]],21)=53,MONTH(tbl_Données[[#This Row],[Date]])=1),YEAR(tbl_Données[[#This Row],[Date]])-1,YEAR(tbl_Données[[#This Row],[Date]]))</f>
        <v>2015</v>
      </c>
      <c r="E983" s="8">
        <f>WEEKNUM(tbl_Données[[#This Row],[Date]],21)</f>
        <v>42</v>
      </c>
      <c r="F983" s="9" t="str">
        <f>TEXT(tbl_Données[[#This Row],[Date]],"jjj")</f>
        <v>ven</v>
      </c>
    </row>
    <row r="984" spans="1:6" x14ac:dyDescent="0.25">
      <c r="A984" s="3">
        <v>42566</v>
      </c>
      <c r="B984" s="5" t="s">
        <v>0</v>
      </c>
      <c r="C984" s="1">
        <v>33</v>
      </c>
      <c r="D984" s="4">
        <f>IF(AND(WEEKNUM(tbl_Données[[#This Row],[Date]],21)=53,MONTH(tbl_Données[[#This Row],[Date]])=1),YEAR(tbl_Données[[#This Row],[Date]])-1,YEAR(tbl_Données[[#This Row],[Date]]))</f>
        <v>2016</v>
      </c>
      <c r="E984" s="8">
        <f>WEEKNUM(tbl_Données[[#This Row],[Date]],21)</f>
        <v>28</v>
      </c>
      <c r="F984" s="9" t="str">
        <f>TEXT(tbl_Données[[#This Row],[Date]],"jjj")</f>
        <v>ven</v>
      </c>
    </row>
    <row r="985" spans="1:6" x14ac:dyDescent="0.25">
      <c r="A985" s="3">
        <v>42095</v>
      </c>
      <c r="B985" s="5" t="s">
        <v>3</v>
      </c>
      <c r="C985" s="1">
        <v>51</v>
      </c>
      <c r="D985" s="4">
        <f>IF(AND(WEEKNUM(tbl_Données[[#This Row],[Date]],21)=53,MONTH(tbl_Données[[#This Row],[Date]])=1),YEAR(tbl_Données[[#This Row],[Date]])-1,YEAR(tbl_Données[[#This Row],[Date]]))</f>
        <v>2015</v>
      </c>
      <c r="E985" s="8">
        <f>WEEKNUM(tbl_Données[[#This Row],[Date]],21)</f>
        <v>14</v>
      </c>
      <c r="F985" s="9" t="str">
        <f>TEXT(tbl_Données[[#This Row],[Date]],"jjj")</f>
        <v>mer</v>
      </c>
    </row>
    <row r="986" spans="1:6" x14ac:dyDescent="0.25">
      <c r="A986" s="3">
        <v>42043</v>
      </c>
      <c r="B986" s="5" t="s">
        <v>9</v>
      </c>
      <c r="C986" s="1">
        <v>29</v>
      </c>
      <c r="D986" s="4">
        <f>IF(AND(WEEKNUM(tbl_Données[[#This Row],[Date]],21)=53,MONTH(tbl_Données[[#This Row],[Date]])=1),YEAR(tbl_Données[[#This Row],[Date]])-1,YEAR(tbl_Données[[#This Row],[Date]]))</f>
        <v>2015</v>
      </c>
      <c r="E986" s="8">
        <f>WEEKNUM(tbl_Données[[#This Row],[Date]],21)</f>
        <v>6</v>
      </c>
      <c r="F986" s="9" t="str">
        <f>TEXT(tbl_Données[[#This Row],[Date]],"jjj")</f>
        <v>dim</v>
      </c>
    </row>
    <row r="987" spans="1:6" x14ac:dyDescent="0.25">
      <c r="A987" s="3">
        <v>42561</v>
      </c>
      <c r="B987" s="5" t="s">
        <v>4</v>
      </c>
      <c r="C987" s="1">
        <v>16</v>
      </c>
      <c r="D987" s="4">
        <f>IF(AND(WEEKNUM(tbl_Données[[#This Row],[Date]],21)=53,MONTH(tbl_Données[[#This Row],[Date]])=1),YEAR(tbl_Données[[#This Row],[Date]])-1,YEAR(tbl_Données[[#This Row],[Date]]))</f>
        <v>2016</v>
      </c>
      <c r="E987" s="8">
        <f>WEEKNUM(tbl_Données[[#This Row],[Date]],21)</f>
        <v>27</v>
      </c>
      <c r="F987" s="9" t="str">
        <f>TEXT(tbl_Données[[#This Row],[Date]],"jjj")</f>
        <v>dim</v>
      </c>
    </row>
    <row r="988" spans="1:6" x14ac:dyDescent="0.25">
      <c r="A988" s="3">
        <v>42649</v>
      </c>
      <c r="B988" s="5" t="s">
        <v>11</v>
      </c>
      <c r="C988" s="1">
        <v>98</v>
      </c>
      <c r="D988" s="4">
        <f>IF(AND(WEEKNUM(tbl_Données[[#This Row],[Date]],21)=53,MONTH(tbl_Données[[#This Row],[Date]])=1),YEAR(tbl_Données[[#This Row],[Date]])-1,YEAR(tbl_Données[[#This Row],[Date]]))</f>
        <v>2016</v>
      </c>
      <c r="E988" s="8">
        <f>WEEKNUM(tbl_Données[[#This Row],[Date]],21)</f>
        <v>40</v>
      </c>
      <c r="F988" s="9" t="str">
        <f>TEXT(tbl_Données[[#This Row],[Date]],"jjj")</f>
        <v>jeu</v>
      </c>
    </row>
    <row r="989" spans="1:6" x14ac:dyDescent="0.25">
      <c r="A989" s="3">
        <v>42204</v>
      </c>
      <c r="B989" s="5" t="s">
        <v>15</v>
      </c>
      <c r="C989" s="1">
        <v>81</v>
      </c>
      <c r="D989" s="4">
        <f>IF(AND(WEEKNUM(tbl_Données[[#This Row],[Date]],21)=53,MONTH(tbl_Données[[#This Row],[Date]])=1),YEAR(tbl_Données[[#This Row],[Date]])-1,YEAR(tbl_Données[[#This Row],[Date]]))</f>
        <v>2015</v>
      </c>
      <c r="E989" s="8">
        <f>WEEKNUM(tbl_Données[[#This Row],[Date]],21)</f>
        <v>29</v>
      </c>
      <c r="F989" s="9" t="str">
        <f>TEXT(tbl_Données[[#This Row],[Date]],"jjj")</f>
        <v>dim</v>
      </c>
    </row>
    <row r="990" spans="1:6" x14ac:dyDescent="0.25">
      <c r="A990" s="3">
        <v>42177</v>
      </c>
      <c r="B990" s="5" t="s">
        <v>5</v>
      </c>
      <c r="C990" s="1">
        <v>81</v>
      </c>
      <c r="D990" s="4">
        <f>IF(AND(WEEKNUM(tbl_Données[[#This Row],[Date]],21)=53,MONTH(tbl_Données[[#This Row],[Date]])=1),YEAR(tbl_Données[[#This Row],[Date]])-1,YEAR(tbl_Données[[#This Row],[Date]]))</f>
        <v>2015</v>
      </c>
      <c r="E990" s="8">
        <f>WEEKNUM(tbl_Données[[#This Row],[Date]],21)</f>
        <v>26</v>
      </c>
      <c r="F990" s="9" t="str">
        <f>TEXT(tbl_Données[[#This Row],[Date]],"jjj")</f>
        <v>lun</v>
      </c>
    </row>
    <row r="991" spans="1:6" x14ac:dyDescent="0.25">
      <c r="A991" s="3">
        <v>42515</v>
      </c>
      <c r="B991" s="5" t="s">
        <v>2</v>
      </c>
      <c r="C991" s="1">
        <v>28</v>
      </c>
      <c r="D991" s="4">
        <f>IF(AND(WEEKNUM(tbl_Données[[#This Row],[Date]],21)=53,MONTH(tbl_Données[[#This Row],[Date]])=1),YEAR(tbl_Données[[#This Row],[Date]])-1,YEAR(tbl_Données[[#This Row],[Date]]))</f>
        <v>2016</v>
      </c>
      <c r="E991" s="8">
        <f>WEEKNUM(tbl_Données[[#This Row],[Date]],21)</f>
        <v>21</v>
      </c>
      <c r="F991" s="9" t="str">
        <f>TEXT(tbl_Données[[#This Row],[Date]],"jjj")</f>
        <v>mer</v>
      </c>
    </row>
    <row r="992" spans="1:6" x14ac:dyDescent="0.25">
      <c r="A992" s="3">
        <v>42518</v>
      </c>
      <c r="B992" s="5" t="s">
        <v>14</v>
      </c>
      <c r="C992" s="1">
        <v>77</v>
      </c>
      <c r="D992" s="4">
        <f>IF(AND(WEEKNUM(tbl_Données[[#This Row],[Date]],21)=53,MONTH(tbl_Données[[#This Row],[Date]])=1),YEAR(tbl_Données[[#This Row],[Date]])-1,YEAR(tbl_Données[[#This Row],[Date]]))</f>
        <v>2016</v>
      </c>
      <c r="E992" s="8">
        <f>WEEKNUM(tbl_Données[[#This Row],[Date]],21)</f>
        <v>21</v>
      </c>
      <c r="F992" s="9" t="str">
        <f>TEXT(tbl_Données[[#This Row],[Date]],"jjj")</f>
        <v>sam</v>
      </c>
    </row>
    <row r="993" spans="1:6" x14ac:dyDescent="0.25">
      <c r="A993" s="3">
        <v>42056</v>
      </c>
      <c r="B993" s="5" t="s">
        <v>12</v>
      </c>
      <c r="C993" s="1">
        <v>22</v>
      </c>
      <c r="D993" s="4">
        <f>IF(AND(WEEKNUM(tbl_Données[[#This Row],[Date]],21)=53,MONTH(tbl_Données[[#This Row],[Date]])=1),YEAR(tbl_Données[[#This Row],[Date]])-1,YEAR(tbl_Données[[#This Row],[Date]]))</f>
        <v>2015</v>
      </c>
      <c r="E993" s="8">
        <f>WEEKNUM(tbl_Données[[#This Row],[Date]],21)</f>
        <v>8</v>
      </c>
      <c r="F993" s="9" t="str">
        <f>TEXT(tbl_Données[[#This Row],[Date]],"jjj")</f>
        <v>sam</v>
      </c>
    </row>
    <row r="994" spans="1:6" x14ac:dyDescent="0.25">
      <c r="A994" s="3">
        <v>42487</v>
      </c>
      <c r="B994" s="5" t="s">
        <v>8</v>
      </c>
      <c r="C994" s="1">
        <v>37</v>
      </c>
      <c r="D994" s="4">
        <f>IF(AND(WEEKNUM(tbl_Données[[#This Row],[Date]],21)=53,MONTH(tbl_Données[[#This Row],[Date]])=1),YEAR(tbl_Données[[#This Row],[Date]])-1,YEAR(tbl_Données[[#This Row],[Date]]))</f>
        <v>2016</v>
      </c>
      <c r="E994" s="8">
        <f>WEEKNUM(tbl_Données[[#This Row],[Date]],21)</f>
        <v>17</v>
      </c>
      <c r="F994" s="9" t="str">
        <f>TEXT(tbl_Données[[#This Row],[Date]],"jjj")</f>
        <v>mer</v>
      </c>
    </row>
    <row r="995" spans="1:6" x14ac:dyDescent="0.25">
      <c r="A995" s="3">
        <v>42177</v>
      </c>
      <c r="B995" s="5" t="s">
        <v>3</v>
      </c>
      <c r="C995" s="1">
        <v>71</v>
      </c>
      <c r="D995" s="4">
        <f>IF(AND(WEEKNUM(tbl_Données[[#This Row],[Date]],21)=53,MONTH(tbl_Données[[#This Row],[Date]])=1),YEAR(tbl_Données[[#This Row],[Date]])-1,YEAR(tbl_Données[[#This Row],[Date]]))</f>
        <v>2015</v>
      </c>
      <c r="E995" s="8">
        <f>WEEKNUM(tbl_Données[[#This Row],[Date]],21)</f>
        <v>26</v>
      </c>
      <c r="F995" s="9" t="str">
        <f>TEXT(tbl_Données[[#This Row],[Date]],"jjj")</f>
        <v>lun</v>
      </c>
    </row>
    <row r="996" spans="1:6" x14ac:dyDescent="0.25">
      <c r="A996" s="3">
        <v>42698</v>
      </c>
      <c r="B996" s="5" t="s">
        <v>4</v>
      </c>
      <c r="C996" s="1">
        <v>68</v>
      </c>
      <c r="D996" s="4">
        <f>IF(AND(WEEKNUM(tbl_Données[[#This Row],[Date]],21)=53,MONTH(tbl_Données[[#This Row],[Date]])=1),YEAR(tbl_Données[[#This Row],[Date]])-1,YEAR(tbl_Données[[#This Row],[Date]]))</f>
        <v>2016</v>
      </c>
      <c r="E996" s="8">
        <f>WEEKNUM(tbl_Données[[#This Row],[Date]],21)</f>
        <v>47</v>
      </c>
      <c r="F996" s="9" t="str">
        <f>TEXT(tbl_Données[[#This Row],[Date]],"jjj")</f>
        <v>jeu</v>
      </c>
    </row>
    <row r="997" spans="1:6" x14ac:dyDescent="0.25">
      <c r="A997" s="3">
        <v>42244</v>
      </c>
      <c r="B997" s="5" t="s">
        <v>1</v>
      </c>
      <c r="C997" s="1">
        <v>99</v>
      </c>
      <c r="D997" s="4">
        <f>IF(AND(WEEKNUM(tbl_Données[[#This Row],[Date]],21)=53,MONTH(tbl_Données[[#This Row],[Date]])=1),YEAR(tbl_Données[[#This Row],[Date]])-1,YEAR(tbl_Données[[#This Row],[Date]]))</f>
        <v>2015</v>
      </c>
      <c r="E997" s="8">
        <f>WEEKNUM(tbl_Données[[#This Row],[Date]],21)</f>
        <v>35</v>
      </c>
      <c r="F997" s="9" t="str">
        <f>TEXT(tbl_Données[[#This Row],[Date]],"jjj")</f>
        <v>ven</v>
      </c>
    </row>
    <row r="998" spans="1:6" x14ac:dyDescent="0.25">
      <c r="A998" s="3">
        <v>42505</v>
      </c>
      <c r="B998" s="5" t="s">
        <v>2</v>
      </c>
      <c r="C998" s="1">
        <v>3</v>
      </c>
      <c r="D998" s="4">
        <f>IF(AND(WEEKNUM(tbl_Données[[#This Row],[Date]],21)=53,MONTH(tbl_Données[[#This Row],[Date]])=1),YEAR(tbl_Données[[#This Row],[Date]])-1,YEAR(tbl_Données[[#This Row],[Date]]))</f>
        <v>2016</v>
      </c>
      <c r="E998" s="8">
        <f>WEEKNUM(tbl_Données[[#This Row],[Date]],21)</f>
        <v>19</v>
      </c>
      <c r="F998" s="9" t="str">
        <f>TEXT(tbl_Données[[#This Row],[Date]],"jjj")</f>
        <v>dim</v>
      </c>
    </row>
    <row r="999" spans="1:6" x14ac:dyDescent="0.25">
      <c r="A999" s="3">
        <v>42078</v>
      </c>
      <c r="B999" s="5" t="s">
        <v>12</v>
      </c>
      <c r="C999" s="1">
        <v>57</v>
      </c>
      <c r="D999" s="4">
        <f>IF(AND(WEEKNUM(tbl_Données[[#This Row],[Date]],21)=53,MONTH(tbl_Données[[#This Row],[Date]])=1),YEAR(tbl_Données[[#This Row],[Date]])-1,YEAR(tbl_Données[[#This Row],[Date]]))</f>
        <v>2015</v>
      </c>
      <c r="E999" s="8">
        <f>WEEKNUM(tbl_Données[[#This Row],[Date]],21)</f>
        <v>11</v>
      </c>
      <c r="F999" s="9" t="str">
        <f>TEXT(tbl_Données[[#This Row],[Date]],"jjj")</f>
        <v>dim</v>
      </c>
    </row>
    <row r="1000" spans="1:6" x14ac:dyDescent="0.25">
      <c r="A1000" s="3">
        <v>42056</v>
      </c>
      <c r="B1000" s="5" t="s">
        <v>16</v>
      </c>
      <c r="C1000" s="1">
        <v>76</v>
      </c>
      <c r="D1000" s="4">
        <f>IF(AND(WEEKNUM(tbl_Données[[#This Row],[Date]],21)=53,MONTH(tbl_Données[[#This Row],[Date]])=1),YEAR(tbl_Données[[#This Row],[Date]])-1,YEAR(tbl_Données[[#This Row],[Date]]))</f>
        <v>2015</v>
      </c>
      <c r="E1000" s="8">
        <f>WEEKNUM(tbl_Données[[#This Row],[Date]],21)</f>
        <v>8</v>
      </c>
      <c r="F1000" s="9" t="str">
        <f>TEXT(tbl_Données[[#This Row],[Date]],"jjj")</f>
        <v>sam</v>
      </c>
    </row>
    <row r="1001" spans="1:6" x14ac:dyDescent="0.25">
      <c r="A1001" s="3">
        <v>42141</v>
      </c>
      <c r="B1001" s="5" t="s">
        <v>6</v>
      </c>
      <c r="C1001" s="1">
        <v>82</v>
      </c>
      <c r="D1001" s="4">
        <f>IF(AND(WEEKNUM(tbl_Données[[#This Row],[Date]],21)=53,MONTH(tbl_Données[[#This Row],[Date]])=1),YEAR(tbl_Données[[#This Row],[Date]])-1,YEAR(tbl_Données[[#This Row],[Date]]))</f>
        <v>2015</v>
      </c>
      <c r="E1001" s="8">
        <f>WEEKNUM(tbl_Données[[#This Row],[Date]],21)</f>
        <v>20</v>
      </c>
      <c r="F1001" s="9" t="str">
        <f>TEXT(tbl_Données[[#This Row],[Date]],"jjj")</f>
        <v>dim</v>
      </c>
    </row>
    <row r="1002" spans="1:6" x14ac:dyDescent="0.25">
      <c r="A1002" s="3">
        <v>42468</v>
      </c>
      <c r="B1002" s="5" t="s">
        <v>16</v>
      </c>
      <c r="C1002" s="1">
        <v>94</v>
      </c>
      <c r="D1002" s="4">
        <f>IF(AND(WEEKNUM(tbl_Données[[#This Row],[Date]],21)=53,MONTH(tbl_Données[[#This Row],[Date]])=1),YEAR(tbl_Données[[#This Row],[Date]])-1,YEAR(tbl_Données[[#This Row],[Date]]))</f>
        <v>2016</v>
      </c>
      <c r="E1002" s="8">
        <f>WEEKNUM(tbl_Données[[#This Row],[Date]],21)</f>
        <v>14</v>
      </c>
      <c r="F1002" s="9" t="str">
        <f>TEXT(tbl_Données[[#This Row],[Date]],"jjj")</f>
        <v>ven</v>
      </c>
    </row>
    <row r="1003" spans="1:6" x14ac:dyDescent="0.25">
      <c r="A1003" s="3">
        <v>42636</v>
      </c>
      <c r="B1003" s="5" t="s">
        <v>5</v>
      </c>
      <c r="C1003" s="1">
        <v>47</v>
      </c>
      <c r="D1003" s="4">
        <f>IF(AND(WEEKNUM(tbl_Données[[#This Row],[Date]],21)=53,MONTH(tbl_Données[[#This Row],[Date]])=1),YEAR(tbl_Données[[#This Row],[Date]])-1,YEAR(tbl_Données[[#This Row],[Date]]))</f>
        <v>2016</v>
      </c>
      <c r="E1003" s="8">
        <f>WEEKNUM(tbl_Données[[#This Row],[Date]],21)</f>
        <v>38</v>
      </c>
      <c r="F1003" s="9" t="str">
        <f>TEXT(tbl_Données[[#This Row],[Date]],"jjj")</f>
        <v>ven</v>
      </c>
    </row>
    <row r="1004" spans="1:6" x14ac:dyDescent="0.25">
      <c r="A1004" s="3">
        <v>42351</v>
      </c>
      <c r="B1004" s="5" t="s">
        <v>13</v>
      </c>
      <c r="C1004" s="1">
        <v>27</v>
      </c>
      <c r="D1004" s="4">
        <f>IF(AND(WEEKNUM(tbl_Données[[#This Row],[Date]],21)=53,MONTH(tbl_Données[[#This Row],[Date]])=1),YEAR(tbl_Données[[#This Row],[Date]])-1,YEAR(tbl_Données[[#This Row],[Date]]))</f>
        <v>2015</v>
      </c>
      <c r="E1004" s="8">
        <f>WEEKNUM(tbl_Données[[#This Row],[Date]],21)</f>
        <v>50</v>
      </c>
      <c r="F1004" s="9" t="str">
        <f>TEXT(tbl_Données[[#This Row],[Date]],"jjj")</f>
        <v>dim</v>
      </c>
    </row>
    <row r="1005" spans="1:6" x14ac:dyDescent="0.25">
      <c r="A1005" s="3">
        <v>42253</v>
      </c>
      <c r="B1005" s="5" t="s">
        <v>0</v>
      </c>
      <c r="C1005" s="1">
        <v>49</v>
      </c>
      <c r="D1005" s="4">
        <f>IF(AND(WEEKNUM(tbl_Données[[#This Row],[Date]],21)=53,MONTH(tbl_Données[[#This Row],[Date]])=1),YEAR(tbl_Données[[#This Row],[Date]])-1,YEAR(tbl_Données[[#This Row],[Date]]))</f>
        <v>2015</v>
      </c>
      <c r="E1005" s="8">
        <f>WEEKNUM(tbl_Données[[#This Row],[Date]],21)</f>
        <v>36</v>
      </c>
      <c r="F1005" s="9" t="str">
        <f>TEXT(tbl_Données[[#This Row],[Date]],"jjj")</f>
        <v>dim</v>
      </c>
    </row>
    <row r="1006" spans="1:6" x14ac:dyDescent="0.25">
      <c r="A1006" s="3">
        <v>42716</v>
      </c>
      <c r="B1006" s="5" t="s">
        <v>1</v>
      </c>
      <c r="C1006" s="1">
        <v>98</v>
      </c>
      <c r="D1006" s="4">
        <f>IF(AND(WEEKNUM(tbl_Données[[#This Row],[Date]],21)=53,MONTH(tbl_Données[[#This Row],[Date]])=1),YEAR(tbl_Données[[#This Row],[Date]])-1,YEAR(tbl_Données[[#This Row],[Date]]))</f>
        <v>2016</v>
      </c>
      <c r="E1006" s="8">
        <f>WEEKNUM(tbl_Données[[#This Row],[Date]],21)</f>
        <v>50</v>
      </c>
      <c r="F1006" s="9" t="str">
        <f>TEXT(tbl_Données[[#This Row],[Date]],"jjj")</f>
        <v>lun</v>
      </c>
    </row>
    <row r="1007" spans="1:6" x14ac:dyDescent="0.25">
      <c r="A1007" s="3">
        <v>42473</v>
      </c>
      <c r="B1007" s="5" t="s">
        <v>7</v>
      </c>
      <c r="C1007" s="1">
        <v>99</v>
      </c>
      <c r="D1007" s="4">
        <f>IF(AND(WEEKNUM(tbl_Données[[#This Row],[Date]],21)=53,MONTH(tbl_Données[[#This Row],[Date]])=1),YEAR(tbl_Données[[#This Row],[Date]])-1,YEAR(tbl_Données[[#This Row],[Date]]))</f>
        <v>2016</v>
      </c>
      <c r="E1007" s="8">
        <f>WEEKNUM(tbl_Données[[#This Row],[Date]],21)</f>
        <v>15</v>
      </c>
      <c r="F1007" s="9" t="str">
        <f>TEXT(tbl_Données[[#This Row],[Date]],"jjj")</f>
        <v>mer</v>
      </c>
    </row>
    <row r="1008" spans="1:6" x14ac:dyDescent="0.25">
      <c r="A1008" s="3">
        <v>42691</v>
      </c>
      <c r="B1008" s="5" t="s">
        <v>5</v>
      </c>
      <c r="C1008" s="1">
        <v>57</v>
      </c>
      <c r="D1008" s="4">
        <f>IF(AND(WEEKNUM(tbl_Données[[#This Row],[Date]],21)=53,MONTH(tbl_Données[[#This Row],[Date]])=1),YEAR(tbl_Données[[#This Row],[Date]])-1,YEAR(tbl_Données[[#This Row],[Date]]))</f>
        <v>2016</v>
      </c>
      <c r="E1008" s="8">
        <f>WEEKNUM(tbl_Données[[#This Row],[Date]],21)</f>
        <v>46</v>
      </c>
      <c r="F1008" s="9" t="str">
        <f>TEXT(tbl_Données[[#This Row],[Date]],"jjj")</f>
        <v>jeu</v>
      </c>
    </row>
    <row r="1009" spans="1:6" x14ac:dyDescent="0.25">
      <c r="A1009" s="3">
        <v>42755</v>
      </c>
      <c r="B1009" s="5" t="s">
        <v>2</v>
      </c>
      <c r="C1009" s="1">
        <v>63</v>
      </c>
      <c r="D1009" s="4">
        <f>IF(AND(WEEKNUM(tbl_Données[[#This Row],[Date]],21)=53,MONTH(tbl_Données[[#This Row],[Date]])=1),YEAR(tbl_Données[[#This Row],[Date]])-1,YEAR(tbl_Données[[#This Row],[Date]]))</f>
        <v>2017</v>
      </c>
      <c r="E1009" s="8">
        <f>WEEKNUM(tbl_Données[[#This Row],[Date]],21)</f>
        <v>3</v>
      </c>
      <c r="F1009" s="9" t="str">
        <f>TEXT(tbl_Données[[#This Row],[Date]],"jjj")</f>
        <v>ven</v>
      </c>
    </row>
    <row r="1010" spans="1:6" x14ac:dyDescent="0.25">
      <c r="A1010" s="3">
        <v>42746</v>
      </c>
      <c r="B1010" s="5" t="s">
        <v>14</v>
      </c>
      <c r="C1010" s="1">
        <v>57</v>
      </c>
      <c r="D1010" s="4">
        <f>IF(AND(WEEKNUM(tbl_Données[[#This Row],[Date]],21)=53,MONTH(tbl_Données[[#This Row],[Date]])=1),YEAR(tbl_Données[[#This Row],[Date]])-1,YEAR(tbl_Données[[#This Row],[Date]]))</f>
        <v>2017</v>
      </c>
      <c r="E1010" s="8">
        <f>WEEKNUM(tbl_Données[[#This Row],[Date]],21)</f>
        <v>2</v>
      </c>
      <c r="F1010" s="9" t="str">
        <f>TEXT(tbl_Données[[#This Row],[Date]],"jjj")</f>
        <v>mer</v>
      </c>
    </row>
    <row r="1011" spans="1:6" x14ac:dyDescent="0.25">
      <c r="A1011" s="3">
        <v>42685</v>
      </c>
      <c r="B1011" s="5" t="s">
        <v>3</v>
      </c>
      <c r="C1011" s="1">
        <v>82</v>
      </c>
      <c r="D1011" s="4">
        <f>IF(AND(WEEKNUM(tbl_Données[[#This Row],[Date]],21)=53,MONTH(tbl_Données[[#This Row],[Date]])=1),YEAR(tbl_Données[[#This Row],[Date]])-1,YEAR(tbl_Données[[#This Row],[Date]]))</f>
        <v>2016</v>
      </c>
      <c r="E1011" s="8">
        <f>WEEKNUM(tbl_Données[[#This Row],[Date]],21)</f>
        <v>45</v>
      </c>
      <c r="F1011" s="9" t="str">
        <f>TEXT(tbl_Données[[#This Row],[Date]],"jjj")</f>
        <v>ven</v>
      </c>
    </row>
    <row r="1012" spans="1:6" x14ac:dyDescent="0.25">
      <c r="A1012" s="3">
        <v>42243</v>
      </c>
      <c r="B1012" s="5" t="s">
        <v>3</v>
      </c>
      <c r="C1012" s="1">
        <v>85</v>
      </c>
      <c r="D1012" s="4">
        <f>IF(AND(WEEKNUM(tbl_Données[[#This Row],[Date]],21)=53,MONTH(tbl_Données[[#This Row],[Date]])=1),YEAR(tbl_Données[[#This Row],[Date]])-1,YEAR(tbl_Données[[#This Row],[Date]]))</f>
        <v>2015</v>
      </c>
      <c r="E1012" s="8">
        <f>WEEKNUM(tbl_Données[[#This Row],[Date]],21)</f>
        <v>35</v>
      </c>
      <c r="F1012" s="9" t="str">
        <f>TEXT(tbl_Données[[#This Row],[Date]],"jjj")</f>
        <v>jeu</v>
      </c>
    </row>
    <row r="1013" spans="1:6" x14ac:dyDescent="0.25">
      <c r="A1013" s="3">
        <v>42661</v>
      </c>
      <c r="B1013" s="5" t="s">
        <v>3</v>
      </c>
      <c r="C1013" s="1">
        <v>28</v>
      </c>
      <c r="D1013" s="4">
        <f>IF(AND(WEEKNUM(tbl_Données[[#This Row],[Date]],21)=53,MONTH(tbl_Données[[#This Row],[Date]])=1),YEAR(tbl_Données[[#This Row],[Date]])-1,YEAR(tbl_Données[[#This Row],[Date]]))</f>
        <v>2016</v>
      </c>
      <c r="E1013" s="8">
        <f>WEEKNUM(tbl_Données[[#This Row],[Date]],21)</f>
        <v>42</v>
      </c>
      <c r="F1013" s="9" t="str">
        <f>TEXT(tbl_Données[[#This Row],[Date]],"jjj")</f>
        <v>mar</v>
      </c>
    </row>
    <row r="1014" spans="1:6" x14ac:dyDescent="0.25">
      <c r="A1014" s="3">
        <v>42446</v>
      </c>
      <c r="B1014" s="5" t="s">
        <v>3</v>
      </c>
      <c r="C1014" s="1">
        <v>30</v>
      </c>
      <c r="D1014" s="4">
        <f>IF(AND(WEEKNUM(tbl_Données[[#This Row],[Date]],21)=53,MONTH(tbl_Données[[#This Row],[Date]])=1),YEAR(tbl_Données[[#This Row],[Date]])-1,YEAR(tbl_Données[[#This Row],[Date]]))</f>
        <v>2016</v>
      </c>
      <c r="E1014" s="8">
        <f>WEEKNUM(tbl_Données[[#This Row],[Date]],21)</f>
        <v>11</v>
      </c>
      <c r="F1014" s="9" t="str">
        <f>TEXT(tbl_Données[[#This Row],[Date]],"jjj")</f>
        <v>jeu</v>
      </c>
    </row>
    <row r="1015" spans="1:6" x14ac:dyDescent="0.25">
      <c r="A1015" s="3">
        <v>42593</v>
      </c>
      <c r="B1015" s="5" t="s">
        <v>3</v>
      </c>
      <c r="C1015" s="1">
        <v>5</v>
      </c>
      <c r="D1015" s="4">
        <f>IF(AND(WEEKNUM(tbl_Données[[#This Row],[Date]],21)=53,MONTH(tbl_Données[[#This Row],[Date]])=1),YEAR(tbl_Données[[#This Row],[Date]])-1,YEAR(tbl_Données[[#This Row],[Date]]))</f>
        <v>2016</v>
      </c>
      <c r="E1015" s="8">
        <f>WEEKNUM(tbl_Données[[#This Row],[Date]],21)</f>
        <v>32</v>
      </c>
      <c r="F1015" s="9" t="str">
        <f>TEXT(tbl_Données[[#This Row],[Date]],"jjj")</f>
        <v>jeu</v>
      </c>
    </row>
    <row r="1016" spans="1:6" x14ac:dyDescent="0.25">
      <c r="A1016" s="3">
        <v>42073</v>
      </c>
      <c r="B1016" s="5" t="s">
        <v>3</v>
      </c>
      <c r="C1016" s="1">
        <v>7</v>
      </c>
      <c r="D1016" s="4">
        <f>IF(AND(WEEKNUM(tbl_Données[[#This Row],[Date]],21)=53,MONTH(tbl_Données[[#This Row],[Date]])=1),YEAR(tbl_Données[[#This Row],[Date]])-1,YEAR(tbl_Données[[#This Row],[Date]]))</f>
        <v>2015</v>
      </c>
      <c r="E1016" s="8">
        <f>WEEKNUM(tbl_Données[[#This Row],[Date]],21)</f>
        <v>11</v>
      </c>
      <c r="F1016" s="9" t="str">
        <f>TEXT(tbl_Données[[#This Row],[Date]],"jjj")</f>
        <v>mar</v>
      </c>
    </row>
    <row r="1017" spans="1:6" x14ac:dyDescent="0.25">
      <c r="A1017" s="3">
        <v>42246</v>
      </c>
      <c r="B1017" s="5" t="s">
        <v>9</v>
      </c>
      <c r="C1017" s="1">
        <v>93</v>
      </c>
      <c r="D1017" s="4">
        <f>IF(AND(WEEKNUM(tbl_Données[[#This Row],[Date]],21)=53,MONTH(tbl_Données[[#This Row],[Date]])=1),YEAR(tbl_Données[[#This Row],[Date]])-1,YEAR(tbl_Données[[#This Row],[Date]]))</f>
        <v>2015</v>
      </c>
      <c r="E1017" s="8">
        <f>WEEKNUM(tbl_Données[[#This Row],[Date]],21)</f>
        <v>35</v>
      </c>
      <c r="F1017" s="9" t="str">
        <f>TEXT(tbl_Données[[#This Row],[Date]],"jjj")</f>
        <v>dim</v>
      </c>
    </row>
    <row r="1018" spans="1:6" x14ac:dyDescent="0.25">
      <c r="A1018" s="3">
        <v>42370</v>
      </c>
      <c r="B1018" s="5" t="s">
        <v>12</v>
      </c>
      <c r="C1018" s="1">
        <v>54</v>
      </c>
      <c r="D1018" s="4">
        <f>IF(AND(WEEKNUM(tbl_Données[[#This Row],[Date]],21)=53,MONTH(tbl_Données[[#This Row],[Date]])=1),YEAR(tbl_Données[[#This Row],[Date]])-1,YEAR(tbl_Données[[#This Row],[Date]]))</f>
        <v>2015</v>
      </c>
      <c r="E1018" s="8">
        <f>WEEKNUM(tbl_Données[[#This Row],[Date]],21)</f>
        <v>53</v>
      </c>
      <c r="F1018" s="9" t="str">
        <f>TEXT(tbl_Données[[#This Row],[Date]],"jjj")</f>
        <v>ven</v>
      </c>
    </row>
    <row r="1019" spans="1:6" x14ac:dyDescent="0.25">
      <c r="A1019" s="3">
        <v>42395</v>
      </c>
      <c r="B1019" s="5" t="s">
        <v>4</v>
      </c>
      <c r="C1019" s="1">
        <v>11</v>
      </c>
      <c r="D1019" s="4">
        <f>IF(AND(WEEKNUM(tbl_Données[[#This Row],[Date]],21)=53,MONTH(tbl_Données[[#This Row],[Date]])=1),YEAR(tbl_Données[[#This Row],[Date]])-1,YEAR(tbl_Données[[#This Row],[Date]]))</f>
        <v>2016</v>
      </c>
      <c r="E1019" s="8">
        <f>WEEKNUM(tbl_Données[[#This Row],[Date]],21)</f>
        <v>4</v>
      </c>
      <c r="F1019" s="9" t="str">
        <f>TEXT(tbl_Données[[#This Row],[Date]],"jjj")</f>
        <v>mar</v>
      </c>
    </row>
    <row r="1020" spans="1:6" x14ac:dyDescent="0.25">
      <c r="A1020" s="3">
        <v>42153</v>
      </c>
      <c r="B1020" s="5" t="s">
        <v>8</v>
      </c>
      <c r="C1020" s="1">
        <v>53</v>
      </c>
      <c r="D1020" s="4">
        <f>IF(AND(WEEKNUM(tbl_Données[[#This Row],[Date]],21)=53,MONTH(tbl_Données[[#This Row],[Date]])=1),YEAR(tbl_Données[[#This Row],[Date]])-1,YEAR(tbl_Données[[#This Row],[Date]]))</f>
        <v>2015</v>
      </c>
      <c r="E1020" s="8">
        <f>WEEKNUM(tbl_Données[[#This Row],[Date]],21)</f>
        <v>22</v>
      </c>
      <c r="F1020" s="9" t="str">
        <f>TEXT(tbl_Données[[#This Row],[Date]],"jjj")</f>
        <v>ven</v>
      </c>
    </row>
    <row r="1021" spans="1:6" x14ac:dyDescent="0.25">
      <c r="A1021" s="3">
        <v>42482</v>
      </c>
      <c r="B1021" s="5" t="s">
        <v>17</v>
      </c>
      <c r="C1021" s="1">
        <v>26</v>
      </c>
      <c r="D1021" s="4">
        <f>IF(AND(WEEKNUM(tbl_Données[[#This Row],[Date]],21)=53,MONTH(tbl_Données[[#This Row],[Date]])=1),YEAR(tbl_Données[[#This Row],[Date]])-1,YEAR(tbl_Données[[#This Row],[Date]]))</f>
        <v>2016</v>
      </c>
      <c r="E1021" s="8">
        <f>WEEKNUM(tbl_Données[[#This Row],[Date]],21)</f>
        <v>16</v>
      </c>
      <c r="F1021" s="9" t="str">
        <f>TEXT(tbl_Données[[#This Row],[Date]],"jjj")</f>
        <v>ven</v>
      </c>
    </row>
    <row r="1022" spans="1:6" x14ac:dyDescent="0.25">
      <c r="A1022" s="3">
        <v>42177</v>
      </c>
      <c r="B1022" s="5" t="s">
        <v>12</v>
      </c>
      <c r="C1022" s="1">
        <v>80</v>
      </c>
      <c r="D1022" s="4">
        <f>IF(AND(WEEKNUM(tbl_Données[[#This Row],[Date]],21)=53,MONTH(tbl_Données[[#This Row],[Date]])=1),YEAR(tbl_Données[[#This Row],[Date]])-1,YEAR(tbl_Données[[#This Row],[Date]]))</f>
        <v>2015</v>
      </c>
      <c r="E1022" s="8">
        <f>WEEKNUM(tbl_Données[[#This Row],[Date]],21)</f>
        <v>26</v>
      </c>
      <c r="F1022" s="9" t="str">
        <f>TEXT(tbl_Données[[#This Row],[Date]],"jjj")</f>
        <v>lun</v>
      </c>
    </row>
    <row r="1023" spans="1:6" x14ac:dyDescent="0.25">
      <c r="A1023" s="3">
        <v>42318</v>
      </c>
      <c r="B1023" s="5" t="s">
        <v>7</v>
      </c>
      <c r="C1023" s="1">
        <v>43</v>
      </c>
      <c r="D1023" s="4">
        <f>IF(AND(WEEKNUM(tbl_Données[[#This Row],[Date]],21)=53,MONTH(tbl_Données[[#This Row],[Date]])=1),YEAR(tbl_Données[[#This Row],[Date]])-1,YEAR(tbl_Données[[#This Row],[Date]]))</f>
        <v>2015</v>
      </c>
      <c r="E1023" s="8">
        <f>WEEKNUM(tbl_Données[[#This Row],[Date]],21)</f>
        <v>46</v>
      </c>
      <c r="F1023" s="9" t="str">
        <f>TEXT(tbl_Données[[#This Row],[Date]],"jjj")</f>
        <v>mar</v>
      </c>
    </row>
    <row r="1024" spans="1:6" x14ac:dyDescent="0.25">
      <c r="A1024" s="3">
        <v>42025</v>
      </c>
      <c r="B1024" s="5" t="s">
        <v>17</v>
      </c>
      <c r="C1024" s="1">
        <v>98</v>
      </c>
      <c r="D1024" s="4">
        <f>IF(AND(WEEKNUM(tbl_Données[[#This Row],[Date]],21)=53,MONTH(tbl_Données[[#This Row],[Date]])=1),YEAR(tbl_Données[[#This Row],[Date]])-1,YEAR(tbl_Données[[#This Row],[Date]]))</f>
        <v>2015</v>
      </c>
      <c r="E1024" s="8">
        <f>WEEKNUM(tbl_Données[[#This Row],[Date]],21)</f>
        <v>4</v>
      </c>
      <c r="F1024" s="9" t="str">
        <f>TEXT(tbl_Données[[#This Row],[Date]],"jjj")</f>
        <v>mer</v>
      </c>
    </row>
    <row r="1025" spans="1:6" x14ac:dyDescent="0.25">
      <c r="A1025" s="3">
        <v>42614</v>
      </c>
      <c r="B1025" s="5" t="s">
        <v>14</v>
      </c>
      <c r="C1025" s="1">
        <v>40</v>
      </c>
      <c r="D1025" s="4">
        <f>IF(AND(WEEKNUM(tbl_Données[[#This Row],[Date]],21)=53,MONTH(tbl_Données[[#This Row],[Date]])=1),YEAR(tbl_Données[[#This Row],[Date]])-1,YEAR(tbl_Données[[#This Row],[Date]]))</f>
        <v>2016</v>
      </c>
      <c r="E1025" s="8">
        <f>WEEKNUM(tbl_Données[[#This Row],[Date]],21)</f>
        <v>35</v>
      </c>
      <c r="F1025" s="9" t="str">
        <f>TEXT(tbl_Données[[#This Row],[Date]],"jjj")</f>
        <v>jeu</v>
      </c>
    </row>
    <row r="1026" spans="1:6" x14ac:dyDescent="0.25">
      <c r="A1026" s="3">
        <v>42484</v>
      </c>
      <c r="B1026" s="5" t="s">
        <v>6</v>
      </c>
      <c r="C1026" s="1">
        <v>26</v>
      </c>
      <c r="D1026" s="4">
        <f>IF(AND(WEEKNUM(tbl_Données[[#This Row],[Date]],21)=53,MONTH(tbl_Données[[#This Row],[Date]])=1),YEAR(tbl_Données[[#This Row],[Date]])-1,YEAR(tbl_Données[[#This Row],[Date]]))</f>
        <v>2016</v>
      </c>
      <c r="E1026" s="8">
        <f>WEEKNUM(tbl_Données[[#This Row],[Date]],21)</f>
        <v>16</v>
      </c>
      <c r="F1026" s="9" t="str">
        <f>TEXT(tbl_Données[[#This Row],[Date]],"jjj")</f>
        <v>dim</v>
      </c>
    </row>
    <row r="1027" spans="1:6" x14ac:dyDescent="0.25">
      <c r="A1027" s="3">
        <v>42112</v>
      </c>
      <c r="B1027" s="5" t="s">
        <v>9</v>
      </c>
      <c r="C1027" s="1">
        <v>33</v>
      </c>
      <c r="D1027" s="4">
        <f>IF(AND(WEEKNUM(tbl_Données[[#This Row],[Date]],21)=53,MONTH(tbl_Données[[#This Row],[Date]])=1),YEAR(tbl_Données[[#This Row],[Date]])-1,YEAR(tbl_Données[[#This Row],[Date]]))</f>
        <v>2015</v>
      </c>
      <c r="E1027" s="8">
        <f>WEEKNUM(tbl_Données[[#This Row],[Date]],21)</f>
        <v>16</v>
      </c>
      <c r="F1027" s="9" t="str">
        <f>TEXT(tbl_Données[[#This Row],[Date]],"jjj")</f>
        <v>sam</v>
      </c>
    </row>
    <row r="1028" spans="1:6" x14ac:dyDescent="0.25">
      <c r="A1028" s="3">
        <v>42667</v>
      </c>
      <c r="B1028" s="5" t="s">
        <v>0</v>
      </c>
      <c r="C1028" s="1">
        <v>80</v>
      </c>
      <c r="D1028" s="4">
        <f>IF(AND(WEEKNUM(tbl_Données[[#This Row],[Date]],21)=53,MONTH(tbl_Données[[#This Row],[Date]])=1),YEAR(tbl_Données[[#This Row],[Date]])-1,YEAR(tbl_Données[[#This Row],[Date]]))</f>
        <v>2016</v>
      </c>
      <c r="E1028" s="8">
        <f>WEEKNUM(tbl_Données[[#This Row],[Date]],21)</f>
        <v>43</v>
      </c>
      <c r="F1028" s="9" t="str">
        <f>TEXT(tbl_Données[[#This Row],[Date]],"jjj")</f>
        <v>lun</v>
      </c>
    </row>
    <row r="1029" spans="1:6" x14ac:dyDescent="0.25">
      <c r="A1029" s="3">
        <v>42194</v>
      </c>
      <c r="B1029" s="5" t="s">
        <v>4</v>
      </c>
      <c r="C1029" s="1">
        <v>48</v>
      </c>
      <c r="D1029" s="4">
        <f>IF(AND(WEEKNUM(tbl_Données[[#This Row],[Date]],21)=53,MONTH(tbl_Données[[#This Row],[Date]])=1),YEAR(tbl_Données[[#This Row],[Date]])-1,YEAR(tbl_Données[[#This Row],[Date]]))</f>
        <v>2015</v>
      </c>
      <c r="E1029" s="8">
        <f>WEEKNUM(tbl_Données[[#This Row],[Date]],21)</f>
        <v>28</v>
      </c>
      <c r="F1029" s="9" t="str">
        <f>TEXT(tbl_Données[[#This Row],[Date]],"jjj")</f>
        <v>jeu</v>
      </c>
    </row>
    <row r="1030" spans="1:6" x14ac:dyDescent="0.25">
      <c r="A1030" s="3">
        <v>42674</v>
      </c>
      <c r="B1030" s="5" t="s">
        <v>12</v>
      </c>
      <c r="C1030" s="1">
        <v>93</v>
      </c>
      <c r="D1030" s="4">
        <f>IF(AND(WEEKNUM(tbl_Données[[#This Row],[Date]],21)=53,MONTH(tbl_Données[[#This Row],[Date]])=1),YEAR(tbl_Données[[#This Row],[Date]])-1,YEAR(tbl_Données[[#This Row],[Date]]))</f>
        <v>2016</v>
      </c>
      <c r="E1030" s="8">
        <f>WEEKNUM(tbl_Données[[#This Row],[Date]],21)</f>
        <v>44</v>
      </c>
      <c r="F1030" s="9" t="str">
        <f>TEXT(tbl_Données[[#This Row],[Date]],"jjj")</f>
        <v>lun</v>
      </c>
    </row>
    <row r="1031" spans="1:6" x14ac:dyDescent="0.25">
      <c r="A1031" s="3">
        <v>42079</v>
      </c>
      <c r="B1031" s="5" t="s">
        <v>16</v>
      </c>
      <c r="C1031" s="1">
        <v>85</v>
      </c>
      <c r="D1031" s="4">
        <f>IF(AND(WEEKNUM(tbl_Données[[#This Row],[Date]],21)=53,MONTH(tbl_Données[[#This Row],[Date]])=1),YEAR(tbl_Données[[#This Row],[Date]])-1,YEAR(tbl_Données[[#This Row],[Date]]))</f>
        <v>2015</v>
      </c>
      <c r="E1031" s="8">
        <f>WEEKNUM(tbl_Données[[#This Row],[Date]],21)</f>
        <v>12</v>
      </c>
      <c r="F1031" s="9" t="str">
        <f>TEXT(tbl_Données[[#This Row],[Date]],"jjj")</f>
        <v>lun</v>
      </c>
    </row>
    <row r="1032" spans="1:6" x14ac:dyDescent="0.25">
      <c r="A1032" s="3">
        <v>42154</v>
      </c>
      <c r="B1032" s="5" t="s">
        <v>18</v>
      </c>
      <c r="C1032" s="1">
        <v>85</v>
      </c>
      <c r="D1032" s="4">
        <f>IF(AND(WEEKNUM(tbl_Données[[#This Row],[Date]],21)=53,MONTH(tbl_Données[[#This Row],[Date]])=1),YEAR(tbl_Données[[#This Row],[Date]])-1,YEAR(tbl_Données[[#This Row],[Date]]))</f>
        <v>2015</v>
      </c>
      <c r="E1032" s="8">
        <f>WEEKNUM(tbl_Données[[#This Row],[Date]],21)</f>
        <v>22</v>
      </c>
      <c r="F1032" s="9" t="str">
        <f>TEXT(tbl_Données[[#This Row],[Date]],"jjj")</f>
        <v>sam</v>
      </c>
    </row>
    <row r="1033" spans="1:6" x14ac:dyDescent="0.25">
      <c r="A1033" s="3">
        <v>42651</v>
      </c>
      <c r="B1033" s="5" t="s">
        <v>14</v>
      </c>
      <c r="C1033" s="1">
        <v>18</v>
      </c>
      <c r="D1033" s="4">
        <f>IF(AND(WEEKNUM(tbl_Données[[#This Row],[Date]],21)=53,MONTH(tbl_Données[[#This Row],[Date]])=1),YEAR(tbl_Données[[#This Row],[Date]])-1,YEAR(tbl_Données[[#This Row],[Date]]))</f>
        <v>2016</v>
      </c>
      <c r="E1033" s="8">
        <f>WEEKNUM(tbl_Données[[#This Row],[Date]],21)</f>
        <v>40</v>
      </c>
      <c r="F1033" s="9" t="str">
        <f>TEXT(tbl_Données[[#This Row],[Date]],"jjj")</f>
        <v>sam</v>
      </c>
    </row>
    <row r="1034" spans="1:6" x14ac:dyDescent="0.25">
      <c r="A1034" s="3">
        <v>42718</v>
      </c>
      <c r="B1034" s="5" t="s">
        <v>17</v>
      </c>
      <c r="C1034" s="1">
        <v>72</v>
      </c>
      <c r="D1034" s="4">
        <f>IF(AND(WEEKNUM(tbl_Données[[#This Row],[Date]],21)=53,MONTH(tbl_Données[[#This Row],[Date]])=1),YEAR(tbl_Données[[#This Row],[Date]])-1,YEAR(tbl_Données[[#This Row],[Date]]))</f>
        <v>2016</v>
      </c>
      <c r="E1034" s="8">
        <f>WEEKNUM(tbl_Données[[#This Row],[Date]],21)</f>
        <v>50</v>
      </c>
      <c r="F1034" s="9" t="str">
        <f>TEXT(tbl_Données[[#This Row],[Date]],"jjj")</f>
        <v>mer</v>
      </c>
    </row>
    <row r="1035" spans="1:6" x14ac:dyDescent="0.25">
      <c r="A1035" s="3">
        <v>42114</v>
      </c>
      <c r="B1035" s="5" t="s">
        <v>16</v>
      </c>
      <c r="C1035" s="1">
        <v>52</v>
      </c>
      <c r="D1035" s="4">
        <f>IF(AND(WEEKNUM(tbl_Données[[#This Row],[Date]],21)=53,MONTH(tbl_Données[[#This Row],[Date]])=1),YEAR(tbl_Données[[#This Row],[Date]])-1,YEAR(tbl_Données[[#This Row],[Date]]))</f>
        <v>2015</v>
      </c>
      <c r="E1035" s="8">
        <f>WEEKNUM(tbl_Données[[#This Row],[Date]],21)</f>
        <v>17</v>
      </c>
      <c r="F1035" s="9" t="str">
        <f>TEXT(tbl_Données[[#This Row],[Date]],"jjj")</f>
        <v>lun</v>
      </c>
    </row>
    <row r="1036" spans="1:6" x14ac:dyDescent="0.25">
      <c r="A1036" s="3">
        <v>42014</v>
      </c>
      <c r="B1036" s="5" t="s">
        <v>16</v>
      </c>
      <c r="C1036" s="1">
        <v>72</v>
      </c>
      <c r="D1036" s="4">
        <f>IF(AND(WEEKNUM(tbl_Données[[#This Row],[Date]],21)=53,MONTH(tbl_Données[[#This Row],[Date]])=1),YEAR(tbl_Données[[#This Row],[Date]])-1,YEAR(tbl_Données[[#This Row],[Date]]))</f>
        <v>2015</v>
      </c>
      <c r="E1036" s="8">
        <f>WEEKNUM(tbl_Données[[#This Row],[Date]],21)</f>
        <v>2</v>
      </c>
      <c r="F1036" s="9" t="str">
        <f>TEXT(tbl_Données[[#This Row],[Date]],"jjj")</f>
        <v>sam</v>
      </c>
    </row>
    <row r="1037" spans="1:6" x14ac:dyDescent="0.25">
      <c r="A1037" s="3">
        <v>42378</v>
      </c>
      <c r="B1037" s="5" t="s">
        <v>19</v>
      </c>
      <c r="C1037" s="1">
        <v>92</v>
      </c>
      <c r="D1037" s="4">
        <f>IF(AND(WEEKNUM(tbl_Données[[#This Row],[Date]],21)=53,MONTH(tbl_Données[[#This Row],[Date]])=1),YEAR(tbl_Données[[#This Row],[Date]])-1,YEAR(tbl_Données[[#This Row],[Date]]))</f>
        <v>2016</v>
      </c>
      <c r="E1037" s="8">
        <f>WEEKNUM(tbl_Données[[#This Row],[Date]],21)</f>
        <v>1</v>
      </c>
      <c r="F1037" s="9" t="str">
        <f>TEXT(tbl_Données[[#This Row],[Date]],"jjj")</f>
        <v>sam</v>
      </c>
    </row>
    <row r="1038" spans="1:6" x14ac:dyDescent="0.25">
      <c r="A1038" s="3">
        <v>42030</v>
      </c>
      <c r="B1038" s="5" t="s">
        <v>18</v>
      </c>
      <c r="C1038" s="1">
        <v>51</v>
      </c>
      <c r="D1038" s="4">
        <f>IF(AND(WEEKNUM(tbl_Données[[#This Row],[Date]],21)=53,MONTH(tbl_Données[[#This Row],[Date]])=1),YEAR(tbl_Données[[#This Row],[Date]])-1,YEAR(tbl_Données[[#This Row],[Date]]))</f>
        <v>2015</v>
      </c>
      <c r="E1038" s="8">
        <f>WEEKNUM(tbl_Données[[#This Row],[Date]],21)</f>
        <v>5</v>
      </c>
      <c r="F1038" s="9" t="str">
        <f>TEXT(tbl_Données[[#This Row],[Date]],"jjj")</f>
        <v>lun</v>
      </c>
    </row>
    <row r="1039" spans="1:6" x14ac:dyDescent="0.25">
      <c r="A1039" s="3">
        <v>42253</v>
      </c>
      <c r="B1039" s="5" t="s">
        <v>4</v>
      </c>
      <c r="C1039" s="1">
        <v>17</v>
      </c>
      <c r="D1039" s="4">
        <f>IF(AND(WEEKNUM(tbl_Données[[#This Row],[Date]],21)=53,MONTH(tbl_Données[[#This Row],[Date]])=1),YEAR(tbl_Données[[#This Row],[Date]])-1,YEAR(tbl_Données[[#This Row],[Date]]))</f>
        <v>2015</v>
      </c>
      <c r="E1039" s="8">
        <f>WEEKNUM(tbl_Données[[#This Row],[Date]],21)</f>
        <v>36</v>
      </c>
      <c r="F1039" s="9" t="str">
        <f>TEXT(tbl_Données[[#This Row],[Date]],"jjj")</f>
        <v>dim</v>
      </c>
    </row>
    <row r="1040" spans="1:6" x14ac:dyDescent="0.25">
      <c r="A1040" s="3">
        <v>42291</v>
      </c>
      <c r="B1040" s="5" t="s">
        <v>17</v>
      </c>
      <c r="C1040" s="1">
        <v>55</v>
      </c>
      <c r="D1040" s="4">
        <f>IF(AND(WEEKNUM(tbl_Données[[#This Row],[Date]],21)=53,MONTH(tbl_Données[[#This Row],[Date]])=1),YEAR(tbl_Données[[#This Row],[Date]])-1,YEAR(tbl_Données[[#This Row],[Date]]))</f>
        <v>2015</v>
      </c>
      <c r="E1040" s="8">
        <f>WEEKNUM(tbl_Données[[#This Row],[Date]],21)</f>
        <v>42</v>
      </c>
      <c r="F1040" s="9" t="str">
        <f>TEXT(tbl_Données[[#This Row],[Date]],"jjj")</f>
        <v>mer</v>
      </c>
    </row>
    <row r="1041" spans="1:6" x14ac:dyDescent="0.25">
      <c r="A1041" s="3">
        <v>42525</v>
      </c>
      <c r="B1041" s="5" t="s">
        <v>12</v>
      </c>
      <c r="C1041" s="1">
        <v>83</v>
      </c>
      <c r="D1041" s="4">
        <f>IF(AND(WEEKNUM(tbl_Données[[#This Row],[Date]],21)=53,MONTH(tbl_Données[[#This Row],[Date]])=1),YEAR(tbl_Données[[#This Row],[Date]])-1,YEAR(tbl_Données[[#This Row],[Date]]))</f>
        <v>2016</v>
      </c>
      <c r="E1041" s="8">
        <f>WEEKNUM(tbl_Données[[#This Row],[Date]],21)</f>
        <v>22</v>
      </c>
      <c r="F1041" s="9" t="str">
        <f>TEXT(tbl_Données[[#This Row],[Date]],"jjj")</f>
        <v>sam</v>
      </c>
    </row>
    <row r="1042" spans="1:6" x14ac:dyDescent="0.25">
      <c r="A1042" s="3">
        <v>42604</v>
      </c>
      <c r="B1042" s="5" t="s">
        <v>2</v>
      </c>
      <c r="C1042" s="1">
        <v>7</v>
      </c>
      <c r="D1042" s="4">
        <f>IF(AND(WEEKNUM(tbl_Données[[#This Row],[Date]],21)=53,MONTH(tbl_Données[[#This Row],[Date]])=1),YEAR(tbl_Données[[#This Row],[Date]])-1,YEAR(tbl_Données[[#This Row],[Date]]))</f>
        <v>2016</v>
      </c>
      <c r="E1042" s="8">
        <f>WEEKNUM(tbl_Données[[#This Row],[Date]],21)</f>
        <v>34</v>
      </c>
      <c r="F1042" s="9" t="str">
        <f>TEXT(tbl_Données[[#This Row],[Date]],"jjj")</f>
        <v>lun</v>
      </c>
    </row>
    <row r="1043" spans="1:6" x14ac:dyDescent="0.25">
      <c r="A1043" s="3">
        <v>42167</v>
      </c>
      <c r="B1043" s="5" t="s">
        <v>8</v>
      </c>
      <c r="C1043" s="1">
        <v>21</v>
      </c>
      <c r="D1043" s="4">
        <f>IF(AND(WEEKNUM(tbl_Données[[#This Row],[Date]],21)=53,MONTH(tbl_Données[[#This Row],[Date]])=1),YEAR(tbl_Données[[#This Row],[Date]])-1,YEAR(tbl_Données[[#This Row],[Date]]))</f>
        <v>2015</v>
      </c>
      <c r="E1043" s="8">
        <f>WEEKNUM(tbl_Données[[#This Row],[Date]],21)</f>
        <v>24</v>
      </c>
      <c r="F1043" s="9" t="str">
        <f>TEXT(tbl_Données[[#This Row],[Date]],"jjj")</f>
        <v>ven</v>
      </c>
    </row>
    <row r="1044" spans="1:6" x14ac:dyDescent="0.25">
      <c r="A1044" s="3">
        <v>42747</v>
      </c>
      <c r="B1044" s="5" t="s">
        <v>2</v>
      </c>
      <c r="C1044" s="1">
        <v>88</v>
      </c>
      <c r="D1044" s="4">
        <f>IF(AND(WEEKNUM(tbl_Données[[#This Row],[Date]],21)=53,MONTH(tbl_Données[[#This Row],[Date]])=1),YEAR(tbl_Données[[#This Row],[Date]])-1,YEAR(tbl_Données[[#This Row],[Date]]))</f>
        <v>2017</v>
      </c>
      <c r="E1044" s="8">
        <f>WEEKNUM(tbl_Données[[#This Row],[Date]],21)</f>
        <v>2</v>
      </c>
      <c r="F1044" s="9" t="str">
        <f>TEXT(tbl_Données[[#This Row],[Date]],"jjj")</f>
        <v>jeu</v>
      </c>
    </row>
    <row r="1045" spans="1:6" x14ac:dyDescent="0.25">
      <c r="A1045" s="3">
        <v>42171</v>
      </c>
      <c r="B1045" s="5" t="s">
        <v>9</v>
      </c>
      <c r="C1045" s="1">
        <v>42</v>
      </c>
      <c r="D1045" s="4">
        <f>IF(AND(WEEKNUM(tbl_Données[[#This Row],[Date]],21)=53,MONTH(tbl_Données[[#This Row],[Date]])=1),YEAR(tbl_Données[[#This Row],[Date]])-1,YEAR(tbl_Données[[#This Row],[Date]]))</f>
        <v>2015</v>
      </c>
      <c r="E1045" s="8">
        <f>WEEKNUM(tbl_Données[[#This Row],[Date]],21)</f>
        <v>25</v>
      </c>
      <c r="F1045" s="9" t="str">
        <f>TEXT(tbl_Données[[#This Row],[Date]],"jjj")</f>
        <v>mar</v>
      </c>
    </row>
    <row r="1046" spans="1:6" x14ac:dyDescent="0.25">
      <c r="A1046" s="3">
        <v>42700</v>
      </c>
      <c r="B1046" s="5" t="s">
        <v>18</v>
      </c>
      <c r="C1046" s="1">
        <v>7</v>
      </c>
      <c r="D1046" s="4">
        <f>IF(AND(WEEKNUM(tbl_Données[[#This Row],[Date]],21)=53,MONTH(tbl_Données[[#This Row],[Date]])=1),YEAR(tbl_Données[[#This Row],[Date]])-1,YEAR(tbl_Données[[#This Row],[Date]]))</f>
        <v>2016</v>
      </c>
      <c r="E1046" s="8">
        <f>WEEKNUM(tbl_Données[[#This Row],[Date]],21)</f>
        <v>47</v>
      </c>
      <c r="F1046" s="9" t="str">
        <f>TEXT(tbl_Données[[#This Row],[Date]],"jjj")</f>
        <v>sam</v>
      </c>
    </row>
    <row r="1047" spans="1:6" x14ac:dyDescent="0.25">
      <c r="A1047" s="3">
        <v>42454</v>
      </c>
      <c r="B1047" s="5" t="s">
        <v>10</v>
      </c>
      <c r="C1047" s="1">
        <v>79</v>
      </c>
      <c r="D1047" s="4">
        <f>IF(AND(WEEKNUM(tbl_Données[[#This Row],[Date]],21)=53,MONTH(tbl_Données[[#This Row],[Date]])=1),YEAR(tbl_Données[[#This Row],[Date]])-1,YEAR(tbl_Données[[#This Row],[Date]]))</f>
        <v>2016</v>
      </c>
      <c r="E1047" s="8">
        <f>WEEKNUM(tbl_Données[[#This Row],[Date]],21)</f>
        <v>12</v>
      </c>
      <c r="F1047" s="9" t="str">
        <f>TEXT(tbl_Données[[#This Row],[Date]],"jjj")</f>
        <v>ven</v>
      </c>
    </row>
    <row r="1048" spans="1:6" x14ac:dyDescent="0.25">
      <c r="A1048" s="3">
        <v>42245</v>
      </c>
      <c r="B1048" s="5" t="s">
        <v>8</v>
      </c>
      <c r="C1048" s="1">
        <v>23</v>
      </c>
      <c r="D1048" s="4">
        <f>IF(AND(WEEKNUM(tbl_Données[[#This Row],[Date]],21)=53,MONTH(tbl_Données[[#This Row],[Date]])=1),YEAR(tbl_Données[[#This Row],[Date]])-1,YEAR(tbl_Données[[#This Row],[Date]]))</f>
        <v>2015</v>
      </c>
      <c r="E1048" s="8">
        <f>WEEKNUM(tbl_Données[[#This Row],[Date]],21)</f>
        <v>35</v>
      </c>
      <c r="F1048" s="9" t="str">
        <f>TEXT(tbl_Données[[#This Row],[Date]],"jjj")</f>
        <v>sam</v>
      </c>
    </row>
    <row r="1049" spans="1:6" x14ac:dyDescent="0.25">
      <c r="A1049" s="3">
        <v>42090</v>
      </c>
      <c r="B1049" s="5" t="s">
        <v>3</v>
      </c>
      <c r="C1049" s="1">
        <v>14</v>
      </c>
      <c r="D1049" s="4">
        <f>IF(AND(WEEKNUM(tbl_Données[[#This Row],[Date]],21)=53,MONTH(tbl_Données[[#This Row],[Date]])=1),YEAR(tbl_Données[[#This Row],[Date]])-1,YEAR(tbl_Données[[#This Row],[Date]]))</f>
        <v>2015</v>
      </c>
      <c r="E1049" s="8">
        <f>WEEKNUM(tbl_Données[[#This Row],[Date]],21)</f>
        <v>13</v>
      </c>
      <c r="F1049" s="9" t="str">
        <f>TEXT(tbl_Données[[#This Row],[Date]],"jjj")</f>
        <v>ven</v>
      </c>
    </row>
    <row r="1050" spans="1:6" x14ac:dyDescent="0.25">
      <c r="A1050" s="3">
        <v>42724</v>
      </c>
      <c r="B1050" s="5" t="s">
        <v>7</v>
      </c>
      <c r="C1050" s="1">
        <v>48</v>
      </c>
      <c r="D1050" s="4">
        <f>IF(AND(WEEKNUM(tbl_Données[[#This Row],[Date]],21)=53,MONTH(tbl_Données[[#This Row],[Date]])=1),YEAR(tbl_Données[[#This Row],[Date]])-1,YEAR(tbl_Données[[#This Row],[Date]]))</f>
        <v>2016</v>
      </c>
      <c r="E1050" s="8">
        <f>WEEKNUM(tbl_Données[[#This Row],[Date]],21)</f>
        <v>51</v>
      </c>
      <c r="F1050" s="9" t="str">
        <f>TEXT(tbl_Données[[#This Row],[Date]],"jjj")</f>
        <v>mar</v>
      </c>
    </row>
    <row r="1051" spans="1:6" x14ac:dyDescent="0.25">
      <c r="A1051" s="3">
        <v>42575</v>
      </c>
      <c r="B1051" s="5" t="s">
        <v>7</v>
      </c>
      <c r="C1051" s="1">
        <v>43</v>
      </c>
      <c r="D1051" s="4">
        <f>IF(AND(WEEKNUM(tbl_Données[[#This Row],[Date]],21)=53,MONTH(tbl_Données[[#This Row],[Date]])=1),YEAR(tbl_Données[[#This Row],[Date]])-1,YEAR(tbl_Données[[#This Row],[Date]]))</f>
        <v>2016</v>
      </c>
      <c r="E1051" s="8">
        <f>WEEKNUM(tbl_Données[[#This Row],[Date]],21)</f>
        <v>29</v>
      </c>
      <c r="F1051" s="9" t="str">
        <f>TEXT(tbl_Données[[#This Row],[Date]],"jjj")</f>
        <v>dim</v>
      </c>
    </row>
    <row r="1052" spans="1:6" x14ac:dyDescent="0.25">
      <c r="A1052" s="3">
        <v>42163</v>
      </c>
      <c r="B1052" s="5" t="s">
        <v>13</v>
      </c>
      <c r="C1052" s="1">
        <v>73</v>
      </c>
      <c r="D1052" s="4">
        <f>IF(AND(WEEKNUM(tbl_Données[[#This Row],[Date]],21)=53,MONTH(tbl_Données[[#This Row],[Date]])=1),YEAR(tbl_Données[[#This Row],[Date]])-1,YEAR(tbl_Données[[#This Row],[Date]]))</f>
        <v>2015</v>
      </c>
      <c r="E1052" s="8">
        <f>WEEKNUM(tbl_Données[[#This Row],[Date]],21)</f>
        <v>24</v>
      </c>
      <c r="F1052" s="9" t="str">
        <f>TEXT(tbl_Données[[#This Row],[Date]],"jjj")</f>
        <v>lun</v>
      </c>
    </row>
    <row r="1053" spans="1:6" x14ac:dyDescent="0.25">
      <c r="A1053" s="3">
        <v>42481</v>
      </c>
      <c r="B1053" s="5" t="s">
        <v>16</v>
      </c>
      <c r="C1053" s="1">
        <v>90</v>
      </c>
      <c r="D1053" s="4">
        <f>IF(AND(WEEKNUM(tbl_Données[[#This Row],[Date]],21)=53,MONTH(tbl_Données[[#This Row],[Date]])=1),YEAR(tbl_Données[[#This Row],[Date]])-1,YEAR(tbl_Données[[#This Row],[Date]]))</f>
        <v>2016</v>
      </c>
      <c r="E1053" s="8">
        <f>WEEKNUM(tbl_Données[[#This Row],[Date]],21)</f>
        <v>16</v>
      </c>
      <c r="F1053" s="9" t="str">
        <f>TEXT(tbl_Données[[#This Row],[Date]],"jjj")</f>
        <v>jeu</v>
      </c>
    </row>
    <row r="1054" spans="1:6" x14ac:dyDescent="0.25">
      <c r="A1054" s="3">
        <v>42369</v>
      </c>
      <c r="B1054" s="5" t="s">
        <v>3</v>
      </c>
      <c r="C1054" s="1">
        <v>49</v>
      </c>
      <c r="D1054" s="4">
        <f>IF(AND(WEEKNUM(tbl_Données[[#This Row],[Date]],21)=53,MONTH(tbl_Données[[#This Row],[Date]])=1),YEAR(tbl_Données[[#This Row],[Date]])-1,YEAR(tbl_Données[[#This Row],[Date]]))</f>
        <v>2015</v>
      </c>
      <c r="E1054" s="8">
        <f>WEEKNUM(tbl_Données[[#This Row],[Date]],21)</f>
        <v>53</v>
      </c>
      <c r="F1054" s="9" t="str">
        <f>TEXT(tbl_Données[[#This Row],[Date]],"jjj")</f>
        <v>jeu</v>
      </c>
    </row>
    <row r="1055" spans="1:6" x14ac:dyDescent="0.25">
      <c r="A1055" s="3">
        <v>42676</v>
      </c>
      <c r="B1055" s="5" t="s">
        <v>13</v>
      </c>
      <c r="C1055" s="1">
        <v>48</v>
      </c>
      <c r="D1055" s="4">
        <f>IF(AND(WEEKNUM(tbl_Données[[#This Row],[Date]],21)=53,MONTH(tbl_Données[[#This Row],[Date]])=1),YEAR(tbl_Données[[#This Row],[Date]])-1,YEAR(tbl_Données[[#This Row],[Date]]))</f>
        <v>2016</v>
      </c>
      <c r="E1055" s="8">
        <f>WEEKNUM(tbl_Données[[#This Row],[Date]],21)</f>
        <v>44</v>
      </c>
      <c r="F1055" s="9" t="str">
        <f>TEXT(tbl_Données[[#This Row],[Date]],"jjj")</f>
        <v>mer</v>
      </c>
    </row>
    <row r="1056" spans="1:6" x14ac:dyDescent="0.25">
      <c r="A1056" s="3">
        <v>42078</v>
      </c>
      <c r="B1056" s="5" t="s">
        <v>2</v>
      </c>
      <c r="C1056" s="1">
        <v>66</v>
      </c>
      <c r="D1056" s="4">
        <f>IF(AND(WEEKNUM(tbl_Données[[#This Row],[Date]],21)=53,MONTH(tbl_Données[[#This Row],[Date]])=1),YEAR(tbl_Données[[#This Row],[Date]])-1,YEAR(tbl_Données[[#This Row],[Date]]))</f>
        <v>2015</v>
      </c>
      <c r="E1056" s="8">
        <f>WEEKNUM(tbl_Données[[#This Row],[Date]],21)</f>
        <v>11</v>
      </c>
      <c r="F1056" s="9" t="str">
        <f>TEXT(tbl_Données[[#This Row],[Date]],"jjj")</f>
        <v>dim</v>
      </c>
    </row>
    <row r="1057" spans="1:6" x14ac:dyDescent="0.25">
      <c r="A1057" s="3">
        <v>42102</v>
      </c>
      <c r="B1057" s="5" t="s">
        <v>9</v>
      </c>
      <c r="C1057" s="1">
        <v>36</v>
      </c>
      <c r="D1057" s="4">
        <f>IF(AND(WEEKNUM(tbl_Données[[#This Row],[Date]],21)=53,MONTH(tbl_Données[[#This Row],[Date]])=1),YEAR(tbl_Données[[#This Row],[Date]])-1,YEAR(tbl_Données[[#This Row],[Date]]))</f>
        <v>2015</v>
      </c>
      <c r="E1057" s="8">
        <f>WEEKNUM(tbl_Données[[#This Row],[Date]],21)</f>
        <v>15</v>
      </c>
      <c r="F1057" s="9" t="str">
        <f>TEXT(tbl_Données[[#This Row],[Date]],"jjj")</f>
        <v>mer</v>
      </c>
    </row>
    <row r="1058" spans="1:6" x14ac:dyDescent="0.25">
      <c r="A1058" s="3">
        <v>42209</v>
      </c>
      <c r="B1058" s="5" t="s">
        <v>18</v>
      </c>
      <c r="C1058" s="1">
        <v>60</v>
      </c>
      <c r="D1058" s="4">
        <f>IF(AND(WEEKNUM(tbl_Données[[#This Row],[Date]],21)=53,MONTH(tbl_Données[[#This Row],[Date]])=1),YEAR(tbl_Données[[#This Row],[Date]])-1,YEAR(tbl_Données[[#This Row],[Date]]))</f>
        <v>2015</v>
      </c>
      <c r="E1058" s="8">
        <f>WEEKNUM(tbl_Données[[#This Row],[Date]],21)</f>
        <v>30</v>
      </c>
      <c r="F1058" s="9" t="str">
        <f>TEXT(tbl_Données[[#This Row],[Date]],"jjj")</f>
        <v>ven</v>
      </c>
    </row>
    <row r="1059" spans="1:6" x14ac:dyDescent="0.25">
      <c r="A1059" s="3">
        <v>42401</v>
      </c>
      <c r="B1059" s="5" t="s">
        <v>15</v>
      </c>
      <c r="C1059" s="1">
        <v>57</v>
      </c>
      <c r="D1059" s="4">
        <f>IF(AND(WEEKNUM(tbl_Données[[#This Row],[Date]],21)=53,MONTH(tbl_Données[[#This Row],[Date]])=1),YEAR(tbl_Données[[#This Row],[Date]])-1,YEAR(tbl_Données[[#This Row],[Date]]))</f>
        <v>2016</v>
      </c>
      <c r="E1059" s="8">
        <f>WEEKNUM(tbl_Données[[#This Row],[Date]],21)</f>
        <v>5</v>
      </c>
      <c r="F1059" s="9" t="str">
        <f>TEXT(tbl_Données[[#This Row],[Date]],"jjj")</f>
        <v>lun</v>
      </c>
    </row>
    <row r="1060" spans="1:6" x14ac:dyDescent="0.25">
      <c r="A1060" s="3">
        <v>42642</v>
      </c>
      <c r="B1060" s="5" t="s">
        <v>11</v>
      </c>
      <c r="C1060" s="1">
        <v>21</v>
      </c>
      <c r="D1060" s="4">
        <f>IF(AND(WEEKNUM(tbl_Données[[#This Row],[Date]],21)=53,MONTH(tbl_Données[[#This Row],[Date]])=1),YEAR(tbl_Données[[#This Row],[Date]])-1,YEAR(tbl_Données[[#This Row],[Date]]))</f>
        <v>2016</v>
      </c>
      <c r="E1060" s="8">
        <f>WEEKNUM(tbl_Données[[#This Row],[Date]],21)</f>
        <v>39</v>
      </c>
      <c r="F1060" s="9" t="str">
        <f>TEXT(tbl_Données[[#This Row],[Date]],"jjj")</f>
        <v>jeu</v>
      </c>
    </row>
    <row r="1061" spans="1:6" x14ac:dyDescent="0.25">
      <c r="A1061" s="3">
        <v>42759</v>
      </c>
      <c r="B1061" s="5" t="s">
        <v>15</v>
      </c>
      <c r="C1061" s="1">
        <v>82</v>
      </c>
      <c r="D1061" s="4">
        <f>IF(AND(WEEKNUM(tbl_Données[[#This Row],[Date]],21)=53,MONTH(tbl_Données[[#This Row],[Date]])=1),YEAR(tbl_Données[[#This Row],[Date]])-1,YEAR(tbl_Données[[#This Row],[Date]]))</f>
        <v>2017</v>
      </c>
      <c r="E1061" s="8">
        <f>WEEKNUM(tbl_Données[[#This Row],[Date]],21)</f>
        <v>4</v>
      </c>
      <c r="F1061" s="9" t="str">
        <f>TEXT(tbl_Données[[#This Row],[Date]],"jjj")</f>
        <v>mar</v>
      </c>
    </row>
    <row r="1062" spans="1:6" x14ac:dyDescent="0.25">
      <c r="A1062" s="3">
        <v>42511</v>
      </c>
      <c r="B1062" s="5" t="s">
        <v>3</v>
      </c>
      <c r="C1062" s="1">
        <v>33</v>
      </c>
      <c r="D1062" s="4">
        <f>IF(AND(WEEKNUM(tbl_Données[[#This Row],[Date]],21)=53,MONTH(tbl_Données[[#This Row],[Date]])=1),YEAR(tbl_Données[[#This Row],[Date]])-1,YEAR(tbl_Données[[#This Row],[Date]]))</f>
        <v>2016</v>
      </c>
      <c r="E1062" s="8">
        <f>WEEKNUM(tbl_Données[[#This Row],[Date]],21)</f>
        <v>20</v>
      </c>
      <c r="F1062" s="9" t="str">
        <f>TEXT(tbl_Données[[#This Row],[Date]],"jjj")</f>
        <v>sam</v>
      </c>
    </row>
    <row r="1063" spans="1:6" x14ac:dyDescent="0.25">
      <c r="A1063" s="3">
        <v>42753</v>
      </c>
      <c r="B1063" s="5" t="s">
        <v>2</v>
      </c>
      <c r="C1063" s="1">
        <v>100</v>
      </c>
      <c r="D1063" s="4">
        <f>IF(AND(WEEKNUM(tbl_Données[[#This Row],[Date]],21)=53,MONTH(tbl_Données[[#This Row],[Date]])=1),YEAR(tbl_Données[[#This Row],[Date]])-1,YEAR(tbl_Données[[#This Row],[Date]]))</f>
        <v>2017</v>
      </c>
      <c r="E1063" s="8">
        <f>WEEKNUM(tbl_Données[[#This Row],[Date]],21)</f>
        <v>3</v>
      </c>
      <c r="F1063" s="9" t="str">
        <f>TEXT(tbl_Données[[#This Row],[Date]],"jjj")</f>
        <v>mer</v>
      </c>
    </row>
    <row r="1064" spans="1:6" x14ac:dyDescent="0.25">
      <c r="A1064" s="3">
        <v>42014</v>
      </c>
      <c r="B1064" s="5" t="s">
        <v>19</v>
      </c>
      <c r="C1064" s="1">
        <v>70</v>
      </c>
      <c r="D1064" s="4">
        <f>IF(AND(WEEKNUM(tbl_Données[[#This Row],[Date]],21)=53,MONTH(tbl_Données[[#This Row],[Date]])=1),YEAR(tbl_Données[[#This Row],[Date]])-1,YEAR(tbl_Données[[#This Row],[Date]]))</f>
        <v>2015</v>
      </c>
      <c r="E1064" s="8">
        <f>WEEKNUM(tbl_Données[[#This Row],[Date]],21)</f>
        <v>2</v>
      </c>
      <c r="F1064" s="9" t="str">
        <f>TEXT(tbl_Données[[#This Row],[Date]],"jjj")</f>
        <v>sam</v>
      </c>
    </row>
    <row r="1065" spans="1:6" x14ac:dyDescent="0.25">
      <c r="A1065" s="3">
        <v>42083</v>
      </c>
      <c r="B1065" s="5" t="s">
        <v>5</v>
      </c>
      <c r="C1065" s="1">
        <v>10</v>
      </c>
      <c r="D1065" s="4">
        <f>IF(AND(WEEKNUM(tbl_Données[[#This Row],[Date]],21)=53,MONTH(tbl_Données[[#This Row],[Date]])=1),YEAR(tbl_Données[[#This Row],[Date]])-1,YEAR(tbl_Données[[#This Row],[Date]]))</f>
        <v>2015</v>
      </c>
      <c r="E1065" s="8">
        <f>WEEKNUM(tbl_Données[[#This Row],[Date]],21)</f>
        <v>12</v>
      </c>
      <c r="F1065" s="9" t="str">
        <f>TEXT(tbl_Données[[#This Row],[Date]],"jjj")</f>
        <v>ven</v>
      </c>
    </row>
    <row r="1066" spans="1:6" x14ac:dyDescent="0.25">
      <c r="A1066" s="3">
        <v>42103</v>
      </c>
      <c r="B1066" s="5" t="s">
        <v>2</v>
      </c>
      <c r="C1066" s="1">
        <v>56</v>
      </c>
      <c r="D1066" s="4">
        <f>IF(AND(WEEKNUM(tbl_Données[[#This Row],[Date]],21)=53,MONTH(tbl_Données[[#This Row],[Date]])=1),YEAR(tbl_Données[[#This Row],[Date]])-1,YEAR(tbl_Données[[#This Row],[Date]]))</f>
        <v>2015</v>
      </c>
      <c r="E1066" s="8">
        <f>WEEKNUM(tbl_Données[[#This Row],[Date]],21)</f>
        <v>15</v>
      </c>
      <c r="F1066" s="9" t="str">
        <f>TEXT(tbl_Données[[#This Row],[Date]],"jjj")</f>
        <v>jeu</v>
      </c>
    </row>
    <row r="1067" spans="1:6" x14ac:dyDescent="0.25">
      <c r="A1067" s="3">
        <v>42622</v>
      </c>
      <c r="B1067" s="5" t="s">
        <v>0</v>
      </c>
      <c r="C1067" s="1">
        <v>60</v>
      </c>
      <c r="D1067" s="4">
        <f>IF(AND(WEEKNUM(tbl_Données[[#This Row],[Date]],21)=53,MONTH(tbl_Données[[#This Row],[Date]])=1),YEAR(tbl_Données[[#This Row],[Date]])-1,YEAR(tbl_Données[[#This Row],[Date]]))</f>
        <v>2016</v>
      </c>
      <c r="E1067" s="8">
        <f>WEEKNUM(tbl_Données[[#This Row],[Date]],21)</f>
        <v>36</v>
      </c>
      <c r="F1067" s="9" t="str">
        <f>TEXT(tbl_Données[[#This Row],[Date]],"jjj")</f>
        <v>ven</v>
      </c>
    </row>
    <row r="1068" spans="1:6" x14ac:dyDescent="0.25">
      <c r="A1068" s="3">
        <v>42465</v>
      </c>
      <c r="B1068" s="5" t="s">
        <v>16</v>
      </c>
      <c r="C1068" s="1">
        <v>17</v>
      </c>
      <c r="D1068" s="4">
        <f>IF(AND(WEEKNUM(tbl_Données[[#This Row],[Date]],21)=53,MONTH(tbl_Données[[#This Row],[Date]])=1),YEAR(tbl_Données[[#This Row],[Date]])-1,YEAR(tbl_Données[[#This Row],[Date]]))</f>
        <v>2016</v>
      </c>
      <c r="E1068" s="8">
        <f>WEEKNUM(tbl_Données[[#This Row],[Date]],21)</f>
        <v>14</v>
      </c>
      <c r="F1068" s="9" t="str">
        <f>TEXT(tbl_Données[[#This Row],[Date]],"jjj")</f>
        <v>mar</v>
      </c>
    </row>
    <row r="1069" spans="1:6" x14ac:dyDescent="0.25">
      <c r="A1069" s="3">
        <v>42258</v>
      </c>
      <c r="B1069" s="5" t="s">
        <v>13</v>
      </c>
      <c r="C1069" s="1">
        <v>77</v>
      </c>
      <c r="D1069" s="4">
        <f>IF(AND(WEEKNUM(tbl_Données[[#This Row],[Date]],21)=53,MONTH(tbl_Données[[#This Row],[Date]])=1),YEAR(tbl_Données[[#This Row],[Date]])-1,YEAR(tbl_Données[[#This Row],[Date]]))</f>
        <v>2015</v>
      </c>
      <c r="E1069" s="8">
        <f>WEEKNUM(tbl_Données[[#This Row],[Date]],21)</f>
        <v>37</v>
      </c>
      <c r="F1069" s="9" t="str">
        <f>TEXT(tbl_Données[[#This Row],[Date]],"jjj")</f>
        <v>ven</v>
      </c>
    </row>
    <row r="1070" spans="1:6" x14ac:dyDescent="0.25">
      <c r="A1070" s="3">
        <v>42648</v>
      </c>
      <c r="B1070" s="5" t="s">
        <v>8</v>
      </c>
      <c r="C1070" s="1">
        <v>4</v>
      </c>
      <c r="D1070" s="4">
        <f>IF(AND(WEEKNUM(tbl_Données[[#This Row],[Date]],21)=53,MONTH(tbl_Données[[#This Row],[Date]])=1),YEAR(tbl_Données[[#This Row],[Date]])-1,YEAR(tbl_Données[[#This Row],[Date]]))</f>
        <v>2016</v>
      </c>
      <c r="E1070" s="8">
        <f>WEEKNUM(tbl_Données[[#This Row],[Date]],21)</f>
        <v>40</v>
      </c>
      <c r="F1070" s="9" t="str">
        <f>TEXT(tbl_Données[[#This Row],[Date]],"jjj")</f>
        <v>mer</v>
      </c>
    </row>
    <row r="1071" spans="1:6" x14ac:dyDescent="0.25">
      <c r="A1071" s="3">
        <v>42674</v>
      </c>
      <c r="B1071" s="5" t="s">
        <v>14</v>
      </c>
      <c r="C1071" s="1">
        <v>64</v>
      </c>
      <c r="D1071" s="4">
        <f>IF(AND(WEEKNUM(tbl_Données[[#This Row],[Date]],21)=53,MONTH(tbl_Données[[#This Row],[Date]])=1),YEAR(tbl_Données[[#This Row],[Date]])-1,YEAR(tbl_Données[[#This Row],[Date]]))</f>
        <v>2016</v>
      </c>
      <c r="E1071" s="8">
        <f>WEEKNUM(tbl_Données[[#This Row],[Date]],21)</f>
        <v>44</v>
      </c>
      <c r="F1071" s="9" t="str">
        <f>TEXT(tbl_Données[[#This Row],[Date]],"jjj")</f>
        <v>lun</v>
      </c>
    </row>
    <row r="1072" spans="1:6" x14ac:dyDescent="0.25">
      <c r="A1072" s="3">
        <v>42565</v>
      </c>
      <c r="B1072" s="5" t="s">
        <v>2</v>
      </c>
      <c r="C1072" s="1">
        <v>40</v>
      </c>
      <c r="D1072" s="4">
        <f>IF(AND(WEEKNUM(tbl_Données[[#This Row],[Date]],21)=53,MONTH(tbl_Données[[#This Row],[Date]])=1),YEAR(tbl_Données[[#This Row],[Date]])-1,YEAR(tbl_Données[[#This Row],[Date]]))</f>
        <v>2016</v>
      </c>
      <c r="E1072" s="8">
        <f>WEEKNUM(tbl_Données[[#This Row],[Date]],21)</f>
        <v>28</v>
      </c>
      <c r="F1072" s="9" t="str">
        <f>TEXT(tbl_Données[[#This Row],[Date]],"jjj")</f>
        <v>jeu</v>
      </c>
    </row>
    <row r="1073" spans="1:6" x14ac:dyDescent="0.25">
      <c r="A1073" s="3">
        <v>42027</v>
      </c>
      <c r="B1073" s="5" t="s">
        <v>9</v>
      </c>
      <c r="C1073" s="1">
        <v>70</v>
      </c>
      <c r="D1073" s="4">
        <f>IF(AND(WEEKNUM(tbl_Données[[#This Row],[Date]],21)=53,MONTH(tbl_Données[[#This Row],[Date]])=1),YEAR(tbl_Données[[#This Row],[Date]])-1,YEAR(tbl_Données[[#This Row],[Date]]))</f>
        <v>2015</v>
      </c>
      <c r="E1073" s="8">
        <f>WEEKNUM(tbl_Données[[#This Row],[Date]],21)</f>
        <v>4</v>
      </c>
      <c r="F1073" s="9" t="str">
        <f>TEXT(tbl_Données[[#This Row],[Date]],"jjj")</f>
        <v>ven</v>
      </c>
    </row>
    <row r="1074" spans="1:6" x14ac:dyDescent="0.25">
      <c r="A1074" s="3">
        <v>42689</v>
      </c>
      <c r="B1074" s="5" t="s">
        <v>5</v>
      </c>
      <c r="C1074" s="1">
        <v>71</v>
      </c>
      <c r="D1074" s="4">
        <f>IF(AND(WEEKNUM(tbl_Données[[#This Row],[Date]],21)=53,MONTH(tbl_Données[[#This Row],[Date]])=1),YEAR(tbl_Données[[#This Row],[Date]])-1,YEAR(tbl_Données[[#This Row],[Date]]))</f>
        <v>2016</v>
      </c>
      <c r="E1074" s="8">
        <f>WEEKNUM(tbl_Données[[#This Row],[Date]],21)</f>
        <v>46</v>
      </c>
      <c r="F1074" s="9" t="str">
        <f>TEXT(tbl_Données[[#This Row],[Date]],"jjj")</f>
        <v>mar</v>
      </c>
    </row>
    <row r="1075" spans="1:6" x14ac:dyDescent="0.25">
      <c r="A1075" s="3">
        <v>42497</v>
      </c>
      <c r="B1075" s="5" t="s">
        <v>14</v>
      </c>
      <c r="C1075" s="1">
        <v>97</v>
      </c>
      <c r="D1075" s="4">
        <f>IF(AND(WEEKNUM(tbl_Données[[#This Row],[Date]],21)=53,MONTH(tbl_Données[[#This Row],[Date]])=1),YEAR(tbl_Données[[#This Row],[Date]])-1,YEAR(tbl_Données[[#This Row],[Date]]))</f>
        <v>2016</v>
      </c>
      <c r="E1075" s="8">
        <f>WEEKNUM(tbl_Données[[#This Row],[Date]],21)</f>
        <v>18</v>
      </c>
      <c r="F1075" s="9" t="str">
        <f>TEXT(tbl_Données[[#This Row],[Date]],"jjj")</f>
        <v>sam</v>
      </c>
    </row>
    <row r="1076" spans="1:6" x14ac:dyDescent="0.25">
      <c r="A1076" s="3">
        <v>42574</v>
      </c>
      <c r="B1076" s="5" t="s">
        <v>12</v>
      </c>
      <c r="C1076" s="1">
        <v>71</v>
      </c>
      <c r="D1076" s="4">
        <f>IF(AND(WEEKNUM(tbl_Données[[#This Row],[Date]],21)=53,MONTH(tbl_Données[[#This Row],[Date]])=1),YEAR(tbl_Données[[#This Row],[Date]])-1,YEAR(tbl_Données[[#This Row],[Date]]))</f>
        <v>2016</v>
      </c>
      <c r="E1076" s="8">
        <f>WEEKNUM(tbl_Données[[#This Row],[Date]],21)</f>
        <v>29</v>
      </c>
      <c r="F1076" s="9" t="str">
        <f>TEXT(tbl_Données[[#This Row],[Date]],"jjj")</f>
        <v>sam</v>
      </c>
    </row>
    <row r="1077" spans="1:6" x14ac:dyDescent="0.25">
      <c r="A1077" s="3">
        <v>42712</v>
      </c>
      <c r="B1077" s="5" t="s">
        <v>6</v>
      </c>
      <c r="C1077" s="1">
        <v>92</v>
      </c>
      <c r="D1077" s="4">
        <f>IF(AND(WEEKNUM(tbl_Données[[#This Row],[Date]],21)=53,MONTH(tbl_Données[[#This Row],[Date]])=1),YEAR(tbl_Données[[#This Row],[Date]])-1,YEAR(tbl_Données[[#This Row],[Date]]))</f>
        <v>2016</v>
      </c>
      <c r="E1077" s="8">
        <f>WEEKNUM(tbl_Données[[#This Row],[Date]],21)</f>
        <v>49</v>
      </c>
      <c r="F1077" s="9" t="str">
        <f>TEXT(tbl_Données[[#This Row],[Date]],"jjj")</f>
        <v>jeu</v>
      </c>
    </row>
    <row r="1078" spans="1:6" x14ac:dyDescent="0.25">
      <c r="A1078" s="3">
        <v>42328</v>
      </c>
      <c r="B1078" s="5" t="s">
        <v>19</v>
      </c>
      <c r="C1078" s="1">
        <v>100</v>
      </c>
      <c r="D1078" s="4">
        <f>IF(AND(WEEKNUM(tbl_Données[[#This Row],[Date]],21)=53,MONTH(tbl_Données[[#This Row],[Date]])=1),YEAR(tbl_Données[[#This Row],[Date]])-1,YEAR(tbl_Données[[#This Row],[Date]]))</f>
        <v>2015</v>
      </c>
      <c r="E1078" s="8">
        <f>WEEKNUM(tbl_Données[[#This Row],[Date]],21)</f>
        <v>47</v>
      </c>
      <c r="F1078" s="9" t="str">
        <f>TEXT(tbl_Données[[#This Row],[Date]],"jjj")</f>
        <v>ven</v>
      </c>
    </row>
    <row r="1079" spans="1:6" x14ac:dyDescent="0.25">
      <c r="A1079" s="3">
        <v>42283</v>
      </c>
      <c r="B1079" s="5" t="s">
        <v>2</v>
      </c>
      <c r="C1079" s="1">
        <v>53</v>
      </c>
      <c r="D1079" s="4">
        <f>IF(AND(WEEKNUM(tbl_Données[[#This Row],[Date]],21)=53,MONTH(tbl_Données[[#This Row],[Date]])=1),YEAR(tbl_Données[[#This Row],[Date]])-1,YEAR(tbl_Données[[#This Row],[Date]]))</f>
        <v>2015</v>
      </c>
      <c r="E1079" s="8">
        <f>WEEKNUM(tbl_Données[[#This Row],[Date]],21)</f>
        <v>41</v>
      </c>
      <c r="F1079" s="9" t="str">
        <f>TEXT(tbl_Données[[#This Row],[Date]],"jjj")</f>
        <v>mar</v>
      </c>
    </row>
    <row r="1080" spans="1:6" x14ac:dyDescent="0.25">
      <c r="A1080" s="3">
        <v>42640</v>
      </c>
      <c r="B1080" s="5" t="s">
        <v>2</v>
      </c>
      <c r="C1080" s="1">
        <v>18</v>
      </c>
      <c r="D1080" s="4">
        <f>IF(AND(WEEKNUM(tbl_Données[[#This Row],[Date]],21)=53,MONTH(tbl_Données[[#This Row],[Date]])=1),YEAR(tbl_Données[[#This Row],[Date]])-1,YEAR(tbl_Données[[#This Row],[Date]]))</f>
        <v>2016</v>
      </c>
      <c r="E1080" s="8">
        <f>WEEKNUM(tbl_Données[[#This Row],[Date]],21)</f>
        <v>39</v>
      </c>
      <c r="F1080" s="9" t="str">
        <f>TEXT(tbl_Données[[#This Row],[Date]],"jjj")</f>
        <v>mar</v>
      </c>
    </row>
    <row r="1081" spans="1:6" x14ac:dyDescent="0.25">
      <c r="A1081" s="3">
        <v>42276</v>
      </c>
      <c r="B1081" s="5" t="s">
        <v>18</v>
      </c>
      <c r="C1081" s="1">
        <v>100</v>
      </c>
      <c r="D1081" s="4">
        <f>IF(AND(WEEKNUM(tbl_Données[[#This Row],[Date]],21)=53,MONTH(tbl_Données[[#This Row],[Date]])=1),YEAR(tbl_Données[[#This Row],[Date]])-1,YEAR(tbl_Données[[#This Row],[Date]]))</f>
        <v>2015</v>
      </c>
      <c r="E1081" s="8">
        <f>WEEKNUM(tbl_Données[[#This Row],[Date]],21)</f>
        <v>40</v>
      </c>
      <c r="F1081" s="9" t="str">
        <f>TEXT(tbl_Données[[#This Row],[Date]],"jjj")</f>
        <v>mar</v>
      </c>
    </row>
    <row r="1082" spans="1:6" x14ac:dyDescent="0.25">
      <c r="A1082" s="3">
        <v>42061</v>
      </c>
      <c r="B1082" s="5" t="s">
        <v>9</v>
      </c>
      <c r="C1082" s="1">
        <v>79</v>
      </c>
      <c r="D1082" s="4">
        <f>IF(AND(WEEKNUM(tbl_Données[[#This Row],[Date]],21)=53,MONTH(tbl_Données[[#This Row],[Date]])=1),YEAR(tbl_Données[[#This Row],[Date]])-1,YEAR(tbl_Données[[#This Row],[Date]]))</f>
        <v>2015</v>
      </c>
      <c r="E1082" s="8">
        <f>WEEKNUM(tbl_Données[[#This Row],[Date]],21)</f>
        <v>9</v>
      </c>
      <c r="F1082" s="9" t="str">
        <f>TEXT(tbl_Données[[#This Row],[Date]],"jjj")</f>
        <v>jeu</v>
      </c>
    </row>
    <row r="1083" spans="1:6" x14ac:dyDescent="0.25">
      <c r="A1083" s="3">
        <v>42114</v>
      </c>
      <c r="B1083" s="5" t="s">
        <v>10</v>
      </c>
      <c r="C1083" s="1">
        <v>6</v>
      </c>
      <c r="D1083" s="4">
        <f>IF(AND(WEEKNUM(tbl_Données[[#This Row],[Date]],21)=53,MONTH(tbl_Données[[#This Row],[Date]])=1),YEAR(tbl_Données[[#This Row],[Date]])-1,YEAR(tbl_Données[[#This Row],[Date]]))</f>
        <v>2015</v>
      </c>
      <c r="E1083" s="8">
        <f>WEEKNUM(tbl_Données[[#This Row],[Date]],21)</f>
        <v>17</v>
      </c>
      <c r="F1083" s="9" t="str">
        <f>TEXT(tbl_Données[[#This Row],[Date]],"jjj")</f>
        <v>lun</v>
      </c>
    </row>
    <row r="1084" spans="1:6" x14ac:dyDescent="0.25">
      <c r="A1084" s="3">
        <v>42332</v>
      </c>
      <c r="B1084" s="5" t="s">
        <v>7</v>
      </c>
      <c r="C1084" s="1">
        <v>49</v>
      </c>
      <c r="D1084" s="4">
        <f>IF(AND(WEEKNUM(tbl_Données[[#This Row],[Date]],21)=53,MONTH(tbl_Données[[#This Row],[Date]])=1),YEAR(tbl_Données[[#This Row],[Date]])-1,YEAR(tbl_Données[[#This Row],[Date]]))</f>
        <v>2015</v>
      </c>
      <c r="E1084" s="8">
        <f>WEEKNUM(tbl_Données[[#This Row],[Date]],21)</f>
        <v>48</v>
      </c>
      <c r="F1084" s="9" t="str">
        <f>TEXT(tbl_Données[[#This Row],[Date]],"jjj")</f>
        <v>mar</v>
      </c>
    </row>
    <row r="1085" spans="1:6" x14ac:dyDescent="0.25">
      <c r="A1085" s="3">
        <v>42405</v>
      </c>
      <c r="B1085" s="5" t="s">
        <v>16</v>
      </c>
      <c r="C1085" s="1">
        <v>76</v>
      </c>
      <c r="D1085" s="4">
        <f>IF(AND(WEEKNUM(tbl_Données[[#This Row],[Date]],21)=53,MONTH(tbl_Données[[#This Row],[Date]])=1),YEAR(tbl_Données[[#This Row],[Date]])-1,YEAR(tbl_Données[[#This Row],[Date]]))</f>
        <v>2016</v>
      </c>
      <c r="E1085" s="8">
        <f>WEEKNUM(tbl_Données[[#This Row],[Date]],21)</f>
        <v>5</v>
      </c>
      <c r="F1085" s="9" t="str">
        <f>TEXT(tbl_Données[[#This Row],[Date]],"jjj")</f>
        <v>ven</v>
      </c>
    </row>
    <row r="1086" spans="1:6" x14ac:dyDescent="0.25">
      <c r="A1086" s="3">
        <v>42348</v>
      </c>
      <c r="B1086" s="5" t="s">
        <v>12</v>
      </c>
      <c r="C1086" s="1">
        <v>43</v>
      </c>
      <c r="D1086" s="4">
        <f>IF(AND(WEEKNUM(tbl_Données[[#This Row],[Date]],21)=53,MONTH(tbl_Données[[#This Row],[Date]])=1),YEAR(tbl_Données[[#This Row],[Date]])-1,YEAR(tbl_Données[[#This Row],[Date]]))</f>
        <v>2015</v>
      </c>
      <c r="E1086" s="8">
        <f>WEEKNUM(tbl_Données[[#This Row],[Date]],21)</f>
        <v>50</v>
      </c>
      <c r="F1086" s="9" t="str">
        <f>TEXT(tbl_Données[[#This Row],[Date]],"jjj")</f>
        <v>jeu</v>
      </c>
    </row>
    <row r="1087" spans="1:6" x14ac:dyDescent="0.25">
      <c r="A1087" s="3">
        <v>42224</v>
      </c>
      <c r="B1087" s="5" t="s">
        <v>3</v>
      </c>
      <c r="C1087" s="1">
        <v>31</v>
      </c>
      <c r="D1087" s="4">
        <f>IF(AND(WEEKNUM(tbl_Données[[#This Row],[Date]],21)=53,MONTH(tbl_Données[[#This Row],[Date]])=1),YEAR(tbl_Données[[#This Row],[Date]])-1,YEAR(tbl_Données[[#This Row],[Date]]))</f>
        <v>2015</v>
      </c>
      <c r="E1087" s="8">
        <f>WEEKNUM(tbl_Données[[#This Row],[Date]],21)</f>
        <v>32</v>
      </c>
      <c r="F1087" s="9" t="str">
        <f>TEXT(tbl_Données[[#This Row],[Date]],"jjj")</f>
        <v>sam</v>
      </c>
    </row>
    <row r="1088" spans="1:6" x14ac:dyDescent="0.25">
      <c r="A1088" s="3">
        <v>42136</v>
      </c>
      <c r="B1088" s="5" t="s">
        <v>13</v>
      </c>
      <c r="C1088" s="1">
        <v>73</v>
      </c>
      <c r="D1088" s="4">
        <f>IF(AND(WEEKNUM(tbl_Données[[#This Row],[Date]],21)=53,MONTH(tbl_Données[[#This Row],[Date]])=1),YEAR(tbl_Données[[#This Row],[Date]])-1,YEAR(tbl_Données[[#This Row],[Date]]))</f>
        <v>2015</v>
      </c>
      <c r="E1088" s="8">
        <f>WEEKNUM(tbl_Données[[#This Row],[Date]],21)</f>
        <v>20</v>
      </c>
      <c r="F1088" s="9" t="str">
        <f>TEXT(tbl_Données[[#This Row],[Date]],"jjj")</f>
        <v>mar</v>
      </c>
    </row>
    <row r="1089" spans="1:6" x14ac:dyDescent="0.25">
      <c r="A1089" s="3">
        <v>42387</v>
      </c>
      <c r="B1089" s="5" t="s">
        <v>8</v>
      </c>
      <c r="C1089" s="1">
        <v>99</v>
      </c>
      <c r="D1089" s="4">
        <f>IF(AND(WEEKNUM(tbl_Données[[#This Row],[Date]],21)=53,MONTH(tbl_Données[[#This Row],[Date]])=1),YEAR(tbl_Données[[#This Row],[Date]])-1,YEAR(tbl_Données[[#This Row],[Date]]))</f>
        <v>2016</v>
      </c>
      <c r="E1089" s="8">
        <f>WEEKNUM(tbl_Données[[#This Row],[Date]],21)</f>
        <v>3</v>
      </c>
      <c r="F1089" s="9" t="str">
        <f>TEXT(tbl_Données[[#This Row],[Date]],"jjj")</f>
        <v>lun</v>
      </c>
    </row>
    <row r="1090" spans="1:6" x14ac:dyDescent="0.25">
      <c r="A1090" s="3">
        <v>42658</v>
      </c>
      <c r="B1090" s="5" t="s">
        <v>4</v>
      </c>
      <c r="C1090" s="1">
        <v>68</v>
      </c>
      <c r="D1090" s="4">
        <f>IF(AND(WEEKNUM(tbl_Données[[#This Row],[Date]],21)=53,MONTH(tbl_Données[[#This Row],[Date]])=1),YEAR(tbl_Données[[#This Row],[Date]])-1,YEAR(tbl_Données[[#This Row],[Date]]))</f>
        <v>2016</v>
      </c>
      <c r="E1090" s="8">
        <f>WEEKNUM(tbl_Données[[#This Row],[Date]],21)</f>
        <v>41</v>
      </c>
      <c r="F1090" s="9" t="str">
        <f>TEXT(tbl_Données[[#This Row],[Date]],"jjj")</f>
        <v>sam</v>
      </c>
    </row>
    <row r="1091" spans="1:6" x14ac:dyDescent="0.25">
      <c r="A1091" s="3">
        <v>42466</v>
      </c>
      <c r="B1091" s="5" t="s">
        <v>2</v>
      </c>
      <c r="C1091" s="1">
        <v>18</v>
      </c>
      <c r="D1091" s="4">
        <f>IF(AND(WEEKNUM(tbl_Données[[#This Row],[Date]],21)=53,MONTH(tbl_Données[[#This Row],[Date]])=1),YEAR(tbl_Données[[#This Row],[Date]])-1,YEAR(tbl_Données[[#This Row],[Date]]))</f>
        <v>2016</v>
      </c>
      <c r="E1091" s="8">
        <f>WEEKNUM(tbl_Données[[#This Row],[Date]],21)</f>
        <v>14</v>
      </c>
      <c r="F1091" s="9" t="str">
        <f>TEXT(tbl_Données[[#This Row],[Date]],"jjj")</f>
        <v>mer</v>
      </c>
    </row>
    <row r="1092" spans="1:6" x14ac:dyDescent="0.25">
      <c r="A1092" s="3">
        <v>42629</v>
      </c>
      <c r="B1092" s="5" t="s">
        <v>1</v>
      </c>
      <c r="C1092" s="1">
        <v>10</v>
      </c>
      <c r="D1092" s="4">
        <f>IF(AND(WEEKNUM(tbl_Données[[#This Row],[Date]],21)=53,MONTH(tbl_Données[[#This Row],[Date]])=1),YEAR(tbl_Données[[#This Row],[Date]])-1,YEAR(tbl_Données[[#This Row],[Date]]))</f>
        <v>2016</v>
      </c>
      <c r="E1092" s="8">
        <f>WEEKNUM(tbl_Données[[#This Row],[Date]],21)</f>
        <v>37</v>
      </c>
      <c r="F1092" s="9" t="str">
        <f>TEXT(tbl_Données[[#This Row],[Date]],"jjj")</f>
        <v>ven</v>
      </c>
    </row>
    <row r="1093" spans="1:6" x14ac:dyDescent="0.25">
      <c r="A1093" s="3">
        <v>42451</v>
      </c>
      <c r="B1093" s="5" t="s">
        <v>15</v>
      </c>
      <c r="C1093" s="1">
        <v>68</v>
      </c>
      <c r="D1093" s="4">
        <f>IF(AND(WEEKNUM(tbl_Données[[#This Row],[Date]],21)=53,MONTH(tbl_Données[[#This Row],[Date]])=1),YEAR(tbl_Données[[#This Row],[Date]])-1,YEAR(tbl_Données[[#This Row],[Date]]))</f>
        <v>2016</v>
      </c>
      <c r="E1093" s="8">
        <f>WEEKNUM(tbl_Données[[#This Row],[Date]],21)</f>
        <v>12</v>
      </c>
      <c r="F1093" s="9" t="str">
        <f>TEXT(tbl_Données[[#This Row],[Date]],"jjj")</f>
        <v>mar</v>
      </c>
    </row>
    <row r="1094" spans="1:6" x14ac:dyDescent="0.25">
      <c r="A1094" s="3">
        <v>42130</v>
      </c>
      <c r="B1094" s="5" t="s">
        <v>6</v>
      </c>
      <c r="C1094" s="1">
        <v>45</v>
      </c>
      <c r="D1094" s="4">
        <f>IF(AND(WEEKNUM(tbl_Données[[#This Row],[Date]],21)=53,MONTH(tbl_Données[[#This Row],[Date]])=1),YEAR(tbl_Données[[#This Row],[Date]])-1,YEAR(tbl_Données[[#This Row],[Date]]))</f>
        <v>2015</v>
      </c>
      <c r="E1094" s="8">
        <f>WEEKNUM(tbl_Données[[#This Row],[Date]],21)</f>
        <v>19</v>
      </c>
      <c r="F1094" s="9" t="str">
        <f>TEXT(tbl_Données[[#This Row],[Date]],"jjj")</f>
        <v>mer</v>
      </c>
    </row>
    <row r="1095" spans="1:6" x14ac:dyDescent="0.25">
      <c r="A1095" s="3">
        <v>42693</v>
      </c>
      <c r="B1095" s="5" t="s">
        <v>2</v>
      </c>
      <c r="C1095" s="1">
        <v>71</v>
      </c>
      <c r="D1095" s="4">
        <f>IF(AND(WEEKNUM(tbl_Données[[#This Row],[Date]],21)=53,MONTH(tbl_Données[[#This Row],[Date]])=1),YEAR(tbl_Données[[#This Row],[Date]])-1,YEAR(tbl_Données[[#This Row],[Date]]))</f>
        <v>2016</v>
      </c>
      <c r="E1095" s="8">
        <f>WEEKNUM(tbl_Données[[#This Row],[Date]],21)</f>
        <v>46</v>
      </c>
      <c r="F1095" s="9" t="str">
        <f>TEXT(tbl_Données[[#This Row],[Date]],"jjj")</f>
        <v>sam</v>
      </c>
    </row>
    <row r="1096" spans="1:6" x14ac:dyDescent="0.25">
      <c r="A1096" s="3">
        <v>42148</v>
      </c>
      <c r="B1096" s="5" t="s">
        <v>18</v>
      </c>
      <c r="C1096" s="1">
        <v>17</v>
      </c>
      <c r="D1096" s="4">
        <f>IF(AND(WEEKNUM(tbl_Données[[#This Row],[Date]],21)=53,MONTH(tbl_Données[[#This Row],[Date]])=1),YEAR(tbl_Données[[#This Row],[Date]])-1,YEAR(tbl_Données[[#This Row],[Date]]))</f>
        <v>2015</v>
      </c>
      <c r="E1096" s="8">
        <f>WEEKNUM(tbl_Données[[#This Row],[Date]],21)</f>
        <v>21</v>
      </c>
      <c r="F1096" s="9" t="str">
        <f>TEXT(tbl_Données[[#This Row],[Date]],"jjj")</f>
        <v>dim</v>
      </c>
    </row>
    <row r="1097" spans="1:6" x14ac:dyDescent="0.25">
      <c r="A1097" s="3">
        <v>42198</v>
      </c>
      <c r="B1097" s="5" t="s">
        <v>19</v>
      </c>
      <c r="C1097" s="1">
        <v>84</v>
      </c>
      <c r="D1097" s="4">
        <f>IF(AND(WEEKNUM(tbl_Données[[#This Row],[Date]],21)=53,MONTH(tbl_Données[[#This Row],[Date]])=1),YEAR(tbl_Données[[#This Row],[Date]])-1,YEAR(tbl_Données[[#This Row],[Date]]))</f>
        <v>2015</v>
      </c>
      <c r="E1097" s="8">
        <f>WEEKNUM(tbl_Données[[#This Row],[Date]],21)</f>
        <v>29</v>
      </c>
      <c r="F1097" s="9" t="str">
        <f>TEXT(tbl_Données[[#This Row],[Date]],"jjj")</f>
        <v>lun</v>
      </c>
    </row>
    <row r="1098" spans="1:6" x14ac:dyDescent="0.25">
      <c r="A1098" s="3">
        <v>42724</v>
      </c>
      <c r="B1098" s="5" t="s">
        <v>9</v>
      </c>
      <c r="C1098" s="1">
        <v>9</v>
      </c>
      <c r="D1098" s="4">
        <f>IF(AND(WEEKNUM(tbl_Données[[#This Row],[Date]],21)=53,MONTH(tbl_Données[[#This Row],[Date]])=1),YEAR(tbl_Données[[#This Row],[Date]])-1,YEAR(tbl_Données[[#This Row],[Date]]))</f>
        <v>2016</v>
      </c>
      <c r="E1098" s="8">
        <f>WEEKNUM(tbl_Données[[#This Row],[Date]],21)</f>
        <v>51</v>
      </c>
      <c r="F1098" s="9" t="str">
        <f>TEXT(tbl_Données[[#This Row],[Date]],"jjj")</f>
        <v>mar</v>
      </c>
    </row>
    <row r="1099" spans="1:6" x14ac:dyDescent="0.25">
      <c r="A1099" s="3">
        <v>42671</v>
      </c>
      <c r="B1099" s="5" t="s">
        <v>2</v>
      </c>
      <c r="C1099" s="1">
        <v>90</v>
      </c>
      <c r="D1099" s="4">
        <f>IF(AND(WEEKNUM(tbl_Données[[#This Row],[Date]],21)=53,MONTH(tbl_Données[[#This Row],[Date]])=1),YEAR(tbl_Données[[#This Row],[Date]])-1,YEAR(tbl_Données[[#This Row],[Date]]))</f>
        <v>2016</v>
      </c>
      <c r="E1099" s="8">
        <f>WEEKNUM(tbl_Données[[#This Row],[Date]],21)</f>
        <v>43</v>
      </c>
      <c r="F1099" s="9" t="str">
        <f>TEXT(tbl_Données[[#This Row],[Date]],"jjj")</f>
        <v>ven</v>
      </c>
    </row>
    <row r="1100" spans="1:6" x14ac:dyDescent="0.25">
      <c r="A1100" s="3">
        <v>42289</v>
      </c>
      <c r="B1100" s="5" t="s">
        <v>12</v>
      </c>
      <c r="C1100" s="1">
        <v>42</v>
      </c>
      <c r="D1100" s="4">
        <f>IF(AND(WEEKNUM(tbl_Données[[#This Row],[Date]],21)=53,MONTH(tbl_Données[[#This Row],[Date]])=1),YEAR(tbl_Données[[#This Row],[Date]])-1,YEAR(tbl_Données[[#This Row],[Date]]))</f>
        <v>2015</v>
      </c>
      <c r="E1100" s="8">
        <f>WEEKNUM(tbl_Données[[#This Row],[Date]],21)</f>
        <v>42</v>
      </c>
      <c r="F1100" s="9" t="str">
        <f>TEXT(tbl_Données[[#This Row],[Date]],"jjj")</f>
        <v>lun</v>
      </c>
    </row>
    <row r="1101" spans="1:6" x14ac:dyDescent="0.25">
      <c r="A1101" s="3">
        <v>42200</v>
      </c>
      <c r="B1101" s="5" t="s">
        <v>3</v>
      </c>
      <c r="C1101" s="1">
        <v>15</v>
      </c>
      <c r="D1101" s="4">
        <f>IF(AND(WEEKNUM(tbl_Données[[#This Row],[Date]],21)=53,MONTH(tbl_Données[[#This Row],[Date]])=1),YEAR(tbl_Données[[#This Row],[Date]])-1,YEAR(tbl_Données[[#This Row],[Date]]))</f>
        <v>2015</v>
      </c>
      <c r="E1101" s="8">
        <f>WEEKNUM(tbl_Données[[#This Row],[Date]],21)</f>
        <v>29</v>
      </c>
      <c r="F1101" s="9" t="str">
        <f>TEXT(tbl_Données[[#This Row],[Date]],"jjj")</f>
        <v>mer</v>
      </c>
    </row>
    <row r="1102" spans="1:6" x14ac:dyDescent="0.25">
      <c r="A1102" s="3">
        <v>42387</v>
      </c>
      <c r="B1102" s="5" t="s">
        <v>7</v>
      </c>
      <c r="C1102" s="1">
        <v>64</v>
      </c>
      <c r="D1102" s="4">
        <f>IF(AND(WEEKNUM(tbl_Données[[#This Row],[Date]],21)=53,MONTH(tbl_Données[[#This Row],[Date]])=1),YEAR(tbl_Données[[#This Row],[Date]])-1,YEAR(tbl_Données[[#This Row],[Date]]))</f>
        <v>2016</v>
      </c>
      <c r="E1102" s="8">
        <f>WEEKNUM(tbl_Données[[#This Row],[Date]],21)</f>
        <v>3</v>
      </c>
      <c r="F1102" s="9" t="str">
        <f>TEXT(tbl_Données[[#This Row],[Date]],"jjj")</f>
        <v>lun</v>
      </c>
    </row>
    <row r="1103" spans="1:6" x14ac:dyDescent="0.25">
      <c r="A1103" s="3">
        <v>42541</v>
      </c>
      <c r="B1103" s="5" t="s">
        <v>19</v>
      </c>
      <c r="C1103" s="1">
        <v>100</v>
      </c>
      <c r="D1103" s="4">
        <f>IF(AND(WEEKNUM(tbl_Données[[#This Row],[Date]],21)=53,MONTH(tbl_Données[[#This Row],[Date]])=1),YEAR(tbl_Données[[#This Row],[Date]])-1,YEAR(tbl_Données[[#This Row],[Date]]))</f>
        <v>2016</v>
      </c>
      <c r="E1103" s="8">
        <f>WEEKNUM(tbl_Données[[#This Row],[Date]],21)</f>
        <v>25</v>
      </c>
      <c r="F1103" s="9" t="str">
        <f>TEXT(tbl_Données[[#This Row],[Date]],"jjj")</f>
        <v>lun</v>
      </c>
    </row>
    <row r="1104" spans="1:6" x14ac:dyDescent="0.25">
      <c r="A1104" s="3">
        <v>42445</v>
      </c>
      <c r="B1104" s="5" t="s">
        <v>4</v>
      </c>
      <c r="C1104" s="1">
        <v>91</v>
      </c>
      <c r="D1104" s="4">
        <f>IF(AND(WEEKNUM(tbl_Données[[#This Row],[Date]],21)=53,MONTH(tbl_Données[[#This Row],[Date]])=1),YEAR(tbl_Données[[#This Row],[Date]])-1,YEAR(tbl_Données[[#This Row],[Date]]))</f>
        <v>2016</v>
      </c>
      <c r="E1104" s="8">
        <f>WEEKNUM(tbl_Données[[#This Row],[Date]],21)</f>
        <v>11</v>
      </c>
      <c r="F1104" s="9" t="str">
        <f>TEXT(tbl_Données[[#This Row],[Date]],"jjj")</f>
        <v>mer</v>
      </c>
    </row>
    <row r="1105" spans="1:6" x14ac:dyDescent="0.25">
      <c r="A1105" s="3">
        <v>42545</v>
      </c>
      <c r="B1105" s="5" t="s">
        <v>15</v>
      </c>
      <c r="C1105" s="1">
        <v>18</v>
      </c>
      <c r="D1105" s="4">
        <f>IF(AND(WEEKNUM(tbl_Données[[#This Row],[Date]],21)=53,MONTH(tbl_Données[[#This Row],[Date]])=1),YEAR(tbl_Données[[#This Row],[Date]])-1,YEAR(tbl_Données[[#This Row],[Date]]))</f>
        <v>2016</v>
      </c>
      <c r="E1105" s="8">
        <f>WEEKNUM(tbl_Données[[#This Row],[Date]],21)</f>
        <v>25</v>
      </c>
      <c r="F1105" s="9" t="str">
        <f>TEXT(tbl_Données[[#This Row],[Date]],"jjj")</f>
        <v>ven</v>
      </c>
    </row>
    <row r="1106" spans="1:6" x14ac:dyDescent="0.25">
      <c r="A1106" s="3">
        <v>42411</v>
      </c>
      <c r="B1106" s="5" t="s">
        <v>15</v>
      </c>
      <c r="C1106" s="1">
        <v>74</v>
      </c>
      <c r="D1106" s="4">
        <f>IF(AND(WEEKNUM(tbl_Données[[#This Row],[Date]],21)=53,MONTH(tbl_Données[[#This Row],[Date]])=1),YEAR(tbl_Données[[#This Row],[Date]])-1,YEAR(tbl_Données[[#This Row],[Date]]))</f>
        <v>2016</v>
      </c>
      <c r="E1106" s="8">
        <f>WEEKNUM(tbl_Données[[#This Row],[Date]],21)</f>
        <v>6</v>
      </c>
      <c r="F1106" s="9" t="str">
        <f>TEXT(tbl_Données[[#This Row],[Date]],"jjj")</f>
        <v>jeu</v>
      </c>
    </row>
    <row r="1107" spans="1:6" x14ac:dyDescent="0.25">
      <c r="A1107" s="3">
        <v>42133</v>
      </c>
      <c r="B1107" s="5" t="s">
        <v>17</v>
      </c>
      <c r="C1107" s="1">
        <v>28</v>
      </c>
      <c r="D1107" s="4">
        <f>IF(AND(WEEKNUM(tbl_Données[[#This Row],[Date]],21)=53,MONTH(tbl_Données[[#This Row],[Date]])=1),YEAR(tbl_Données[[#This Row],[Date]])-1,YEAR(tbl_Données[[#This Row],[Date]]))</f>
        <v>2015</v>
      </c>
      <c r="E1107" s="8">
        <f>WEEKNUM(tbl_Données[[#This Row],[Date]],21)</f>
        <v>19</v>
      </c>
      <c r="F1107" s="9" t="str">
        <f>TEXT(tbl_Données[[#This Row],[Date]],"jjj")</f>
        <v>sam</v>
      </c>
    </row>
    <row r="1108" spans="1:6" x14ac:dyDescent="0.25">
      <c r="A1108" s="3">
        <v>42493</v>
      </c>
      <c r="B1108" s="5" t="s">
        <v>0</v>
      </c>
      <c r="C1108" s="1">
        <v>2</v>
      </c>
      <c r="D1108" s="4">
        <f>IF(AND(WEEKNUM(tbl_Données[[#This Row],[Date]],21)=53,MONTH(tbl_Données[[#This Row],[Date]])=1),YEAR(tbl_Données[[#This Row],[Date]])-1,YEAR(tbl_Données[[#This Row],[Date]]))</f>
        <v>2016</v>
      </c>
      <c r="E1108" s="8">
        <f>WEEKNUM(tbl_Données[[#This Row],[Date]],21)</f>
        <v>18</v>
      </c>
      <c r="F1108" s="9" t="str">
        <f>TEXT(tbl_Données[[#This Row],[Date]],"jjj")</f>
        <v>mar</v>
      </c>
    </row>
    <row r="1109" spans="1:6" x14ac:dyDescent="0.25">
      <c r="A1109" s="3">
        <v>42633</v>
      </c>
      <c r="B1109" s="5" t="s">
        <v>16</v>
      </c>
      <c r="C1109" s="1">
        <v>32</v>
      </c>
      <c r="D1109" s="4">
        <f>IF(AND(WEEKNUM(tbl_Données[[#This Row],[Date]],21)=53,MONTH(tbl_Données[[#This Row],[Date]])=1),YEAR(tbl_Données[[#This Row],[Date]])-1,YEAR(tbl_Données[[#This Row],[Date]]))</f>
        <v>2016</v>
      </c>
      <c r="E1109" s="8">
        <f>WEEKNUM(tbl_Données[[#This Row],[Date]],21)</f>
        <v>38</v>
      </c>
      <c r="F1109" s="9" t="str">
        <f>TEXT(tbl_Données[[#This Row],[Date]],"jjj")</f>
        <v>mar</v>
      </c>
    </row>
    <row r="1110" spans="1:6" x14ac:dyDescent="0.25">
      <c r="A1110" s="3">
        <v>42062</v>
      </c>
      <c r="B1110" s="5" t="s">
        <v>0</v>
      </c>
      <c r="C1110" s="1">
        <v>23</v>
      </c>
      <c r="D1110" s="4">
        <f>IF(AND(WEEKNUM(tbl_Données[[#This Row],[Date]],21)=53,MONTH(tbl_Données[[#This Row],[Date]])=1),YEAR(tbl_Données[[#This Row],[Date]])-1,YEAR(tbl_Données[[#This Row],[Date]]))</f>
        <v>2015</v>
      </c>
      <c r="E1110" s="8">
        <f>WEEKNUM(tbl_Données[[#This Row],[Date]],21)</f>
        <v>9</v>
      </c>
      <c r="F1110" s="9" t="str">
        <f>TEXT(tbl_Données[[#This Row],[Date]],"jjj")</f>
        <v>ven</v>
      </c>
    </row>
    <row r="1111" spans="1:6" x14ac:dyDescent="0.25">
      <c r="A1111" s="3">
        <v>42689</v>
      </c>
      <c r="B1111" s="5" t="s">
        <v>15</v>
      </c>
      <c r="C1111" s="1">
        <v>53</v>
      </c>
      <c r="D1111" s="4">
        <f>IF(AND(WEEKNUM(tbl_Données[[#This Row],[Date]],21)=53,MONTH(tbl_Données[[#This Row],[Date]])=1),YEAR(tbl_Données[[#This Row],[Date]])-1,YEAR(tbl_Données[[#This Row],[Date]]))</f>
        <v>2016</v>
      </c>
      <c r="E1111" s="8">
        <f>WEEKNUM(tbl_Données[[#This Row],[Date]],21)</f>
        <v>46</v>
      </c>
      <c r="F1111" s="9" t="str">
        <f>TEXT(tbl_Données[[#This Row],[Date]],"jjj")</f>
        <v>mar</v>
      </c>
    </row>
    <row r="1112" spans="1:6" x14ac:dyDescent="0.25">
      <c r="A1112" s="3">
        <v>42597</v>
      </c>
      <c r="B1112" s="5" t="s">
        <v>18</v>
      </c>
      <c r="C1112" s="1">
        <v>32</v>
      </c>
      <c r="D1112" s="4">
        <f>IF(AND(WEEKNUM(tbl_Données[[#This Row],[Date]],21)=53,MONTH(tbl_Données[[#This Row],[Date]])=1),YEAR(tbl_Données[[#This Row],[Date]])-1,YEAR(tbl_Données[[#This Row],[Date]]))</f>
        <v>2016</v>
      </c>
      <c r="E1112" s="8">
        <f>WEEKNUM(tbl_Données[[#This Row],[Date]],21)</f>
        <v>33</v>
      </c>
      <c r="F1112" s="9" t="str">
        <f>TEXT(tbl_Données[[#This Row],[Date]],"jjj")</f>
        <v>lun</v>
      </c>
    </row>
    <row r="1113" spans="1:6" x14ac:dyDescent="0.25">
      <c r="A1113" s="3">
        <v>42513</v>
      </c>
      <c r="B1113" s="5" t="s">
        <v>12</v>
      </c>
      <c r="C1113" s="1">
        <v>83</v>
      </c>
      <c r="D1113" s="4">
        <f>IF(AND(WEEKNUM(tbl_Données[[#This Row],[Date]],21)=53,MONTH(tbl_Données[[#This Row],[Date]])=1),YEAR(tbl_Données[[#This Row],[Date]])-1,YEAR(tbl_Données[[#This Row],[Date]]))</f>
        <v>2016</v>
      </c>
      <c r="E1113" s="8">
        <f>WEEKNUM(tbl_Données[[#This Row],[Date]],21)</f>
        <v>21</v>
      </c>
      <c r="F1113" s="9" t="str">
        <f>TEXT(tbl_Données[[#This Row],[Date]],"jjj")</f>
        <v>lun</v>
      </c>
    </row>
    <row r="1114" spans="1:6" x14ac:dyDescent="0.25">
      <c r="A1114" s="3">
        <v>42314</v>
      </c>
      <c r="B1114" s="5" t="s">
        <v>2</v>
      </c>
      <c r="C1114" s="1">
        <v>38</v>
      </c>
      <c r="D1114" s="4">
        <f>IF(AND(WEEKNUM(tbl_Données[[#This Row],[Date]],21)=53,MONTH(tbl_Données[[#This Row],[Date]])=1),YEAR(tbl_Données[[#This Row],[Date]])-1,YEAR(tbl_Données[[#This Row],[Date]]))</f>
        <v>2015</v>
      </c>
      <c r="E1114" s="8">
        <f>WEEKNUM(tbl_Données[[#This Row],[Date]],21)</f>
        <v>45</v>
      </c>
      <c r="F1114" s="9" t="str">
        <f>TEXT(tbl_Données[[#This Row],[Date]],"jjj")</f>
        <v>ven</v>
      </c>
    </row>
    <row r="1115" spans="1:6" x14ac:dyDescent="0.25">
      <c r="A1115" s="3">
        <v>42757</v>
      </c>
      <c r="B1115" s="5" t="s">
        <v>14</v>
      </c>
      <c r="C1115" s="1">
        <v>80</v>
      </c>
      <c r="D1115" s="4">
        <f>IF(AND(WEEKNUM(tbl_Données[[#This Row],[Date]],21)=53,MONTH(tbl_Données[[#This Row],[Date]])=1),YEAR(tbl_Données[[#This Row],[Date]])-1,YEAR(tbl_Données[[#This Row],[Date]]))</f>
        <v>2017</v>
      </c>
      <c r="E1115" s="8">
        <f>WEEKNUM(tbl_Données[[#This Row],[Date]],21)</f>
        <v>3</v>
      </c>
      <c r="F1115" s="9" t="str">
        <f>TEXT(tbl_Données[[#This Row],[Date]],"jjj")</f>
        <v>dim</v>
      </c>
    </row>
    <row r="1116" spans="1:6" x14ac:dyDescent="0.25">
      <c r="A1116" s="3">
        <v>42216</v>
      </c>
      <c r="B1116" s="5" t="s">
        <v>3</v>
      </c>
      <c r="C1116" s="1">
        <v>7</v>
      </c>
      <c r="D1116" s="4">
        <f>IF(AND(WEEKNUM(tbl_Données[[#This Row],[Date]],21)=53,MONTH(tbl_Données[[#This Row],[Date]])=1),YEAR(tbl_Données[[#This Row],[Date]])-1,YEAR(tbl_Données[[#This Row],[Date]]))</f>
        <v>2015</v>
      </c>
      <c r="E1116" s="8">
        <f>WEEKNUM(tbl_Données[[#This Row],[Date]],21)</f>
        <v>31</v>
      </c>
      <c r="F1116" s="9" t="str">
        <f>TEXT(tbl_Données[[#This Row],[Date]],"jjj")</f>
        <v>ven</v>
      </c>
    </row>
    <row r="1117" spans="1:6" x14ac:dyDescent="0.25">
      <c r="A1117" s="3">
        <v>42570</v>
      </c>
      <c r="B1117" s="5" t="s">
        <v>19</v>
      </c>
      <c r="C1117" s="1">
        <v>79</v>
      </c>
      <c r="D1117" s="4">
        <f>IF(AND(WEEKNUM(tbl_Données[[#This Row],[Date]],21)=53,MONTH(tbl_Données[[#This Row],[Date]])=1),YEAR(tbl_Données[[#This Row],[Date]])-1,YEAR(tbl_Données[[#This Row],[Date]]))</f>
        <v>2016</v>
      </c>
      <c r="E1117" s="8">
        <f>WEEKNUM(tbl_Données[[#This Row],[Date]],21)</f>
        <v>29</v>
      </c>
      <c r="F1117" s="9" t="str">
        <f>TEXT(tbl_Données[[#This Row],[Date]],"jjj")</f>
        <v>mar</v>
      </c>
    </row>
    <row r="1118" spans="1:6" x14ac:dyDescent="0.25">
      <c r="A1118" s="3">
        <v>42331</v>
      </c>
      <c r="B1118" s="5" t="s">
        <v>6</v>
      </c>
      <c r="C1118" s="1">
        <v>54</v>
      </c>
      <c r="D1118" s="4">
        <f>IF(AND(WEEKNUM(tbl_Données[[#This Row],[Date]],21)=53,MONTH(tbl_Données[[#This Row],[Date]])=1),YEAR(tbl_Données[[#This Row],[Date]])-1,YEAR(tbl_Données[[#This Row],[Date]]))</f>
        <v>2015</v>
      </c>
      <c r="E1118" s="8">
        <f>WEEKNUM(tbl_Données[[#This Row],[Date]],21)</f>
        <v>48</v>
      </c>
      <c r="F1118" s="9" t="str">
        <f>TEXT(tbl_Données[[#This Row],[Date]],"jjj")</f>
        <v>lun</v>
      </c>
    </row>
    <row r="1119" spans="1:6" x14ac:dyDescent="0.25">
      <c r="A1119" s="3">
        <v>42306</v>
      </c>
      <c r="B1119" s="5" t="s">
        <v>19</v>
      </c>
      <c r="C1119" s="1">
        <v>69</v>
      </c>
      <c r="D1119" s="4">
        <f>IF(AND(WEEKNUM(tbl_Données[[#This Row],[Date]],21)=53,MONTH(tbl_Données[[#This Row],[Date]])=1),YEAR(tbl_Données[[#This Row],[Date]])-1,YEAR(tbl_Données[[#This Row],[Date]]))</f>
        <v>2015</v>
      </c>
      <c r="E1119" s="8">
        <f>WEEKNUM(tbl_Données[[#This Row],[Date]],21)</f>
        <v>44</v>
      </c>
      <c r="F1119" s="9" t="str">
        <f>TEXT(tbl_Données[[#This Row],[Date]],"jjj")</f>
        <v>jeu</v>
      </c>
    </row>
    <row r="1120" spans="1:6" x14ac:dyDescent="0.25">
      <c r="A1120" s="3">
        <v>42442</v>
      </c>
      <c r="B1120" s="5" t="s">
        <v>0</v>
      </c>
      <c r="C1120" s="1">
        <v>32</v>
      </c>
      <c r="D1120" s="4">
        <f>IF(AND(WEEKNUM(tbl_Données[[#This Row],[Date]],21)=53,MONTH(tbl_Données[[#This Row],[Date]])=1),YEAR(tbl_Données[[#This Row],[Date]])-1,YEAR(tbl_Données[[#This Row],[Date]]))</f>
        <v>2016</v>
      </c>
      <c r="E1120" s="8">
        <f>WEEKNUM(tbl_Données[[#This Row],[Date]],21)</f>
        <v>10</v>
      </c>
      <c r="F1120" s="9" t="str">
        <f>TEXT(tbl_Données[[#This Row],[Date]],"jjj")</f>
        <v>dim</v>
      </c>
    </row>
    <row r="1121" spans="1:6" x14ac:dyDescent="0.25">
      <c r="A1121" s="3">
        <v>42639</v>
      </c>
      <c r="B1121" s="5" t="s">
        <v>9</v>
      </c>
      <c r="C1121" s="1">
        <v>35</v>
      </c>
      <c r="D1121" s="4">
        <f>IF(AND(WEEKNUM(tbl_Données[[#This Row],[Date]],21)=53,MONTH(tbl_Données[[#This Row],[Date]])=1),YEAR(tbl_Données[[#This Row],[Date]])-1,YEAR(tbl_Données[[#This Row],[Date]]))</f>
        <v>2016</v>
      </c>
      <c r="E1121" s="8">
        <f>WEEKNUM(tbl_Données[[#This Row],[Date]],21)</f>
        <v>39</v>
      </c>
      <c r="F1121" s="9" t="str">
        <f>TEXT(tbl_Données[[#This Row],[Date]],"jjj")</f>
        <v>lun</v>
      </c>
    </row>
    <row r="1122" spans="1:6" x14ac:dyDescent="0.25">
      <c r="A1122" s="3">
        <v>42257</v>
      </c>
      <c r="B1122" s="5" t="s">
        <v>11</v>
      </c>
      <c r="C1122" s="1">
        <v>30</v>
      </c>
      <c r="D1122" s="4">
        <f>IF(AND(WEEKNUM(tbl_Données[[#This Row],[Date]],21)=53,MONTH(tbl_Données[[#This Row],[Date]])=1),YEAR(tbl_Données[[#This Row],[Date]])-1,YEAR(tbl_Données[[#This Row],[Date]]))</f>
        <v>2015</v>
      </c>
      <c r="E1122" s="8">
        <f>WEEKNUM(tbl_Données[[#This Row],[Date]],21)</f>
        <v>37</v>
      </c>
      <c r="F1122" s="9" t="str">
        <f>TEXT(tbl_Données[[#This Row],[Date]],"jjj")</f>
        <v>jeu</v>
      </c>
    </row>
    <row r="1123" spans="1:6" x14ac:dyDescent="0.25">
      <c r="A1123" s="3">
        <v>42186</v>
      </c>
      <c r="B1123" s="5" t="s">
        <v>5</v>
      </c>
      <c r="C1123" s="1">
        <v>96</v>
      </c>
      <c r="D1123" s="4">
        <f>IF(AND(WEEKNUM(tbl_Données[[#This Row],[Date]],21)=53,MONTH(tbl_Données[[#This Row],[Date]])=1),YEAR(tbl_Données[[#This Row],[Date]])-1,YEAR(tbl_Données[[#This Row],[Date]]))</f>
        <v>2015</v>
      </c>
      <c r="E1123" s="8">
        <f>WEEKNUM(tbl_Données[[#This Row],[Date]],21)</f>
        <v>27</v>
      </c>
      <c r="F1123" s="9" t="str">
        <f>TEXT(tbl_Données[[#This Row],[Date]],"jjj")</f>
        <v>mer</v>
      </c>
    </row>
    <row r="1124" spans="1:6" x14ac:dyDescent="0.25">
      <c r="A1124" s="3">
        <v>42477</v>
      </c>
      <c r="B1124" s="5" t="s">
        <v>13</v>
      </c>
      <c r="C1124" s="1">
        <v>62</v>
      </c>
      <c r="D1124" s="4">
        <f>IF(AND(WEEKNUM(tbl_Données[[#This Row],[Date]],21)=53,MONTH(tbl_Données[[#This Row],[Date]])=1),YEAR(tbl_Données[[#This Row],[Date]])-1,YEAR(tbl_Données[[#This Row],[Date]]))</f>
        <v>2016</v>
      </c>
      <c r="E1124" s="8">
        <f>WEEKNUM(tbl_Données[[#This Row],[Date]],21)</f>
        <v>15</v>
      </c>
      <c r="F1124" s="9" t="str">
        <f>TEXT(tbl_Données[[#This Row],[Date]],"jjj")</f>
        <v>dim</v>
      </c>
    </row>
    <row r="1125" spans="1:6" x14ac:dyDescent="0.25">
      <c r="A1125" s="3">
        <v>42464</v>
      </c>
      <c r="B1125" s="5" t="s">
        <v>2</v>
      </c>
      <c r="C1125" s="1">
        <v>23</v>
      </c>
      <c r="D1125" s="4">
        <f>IF(AND(WEEKNUM(tbl_Données[[#This Row],[Date]],21)=53,MONTH(tbl_Données[[#This Row],[Date]])=1),YEAR(tbl_Données[[#This Row],[Date]])-1,YEAR(tbl_Données[[#This Row],[Date]]))</f>
        <v>2016</v>
      </c>
      <c r="E1125" s="8">
        <f>WEEKNUM(tbl_Données[[#This Row],[Date]],21)</f>
        <v>14</v>
      </c>
      <c r="F1125" s="9" t="str">
        <f>TEXT(tbl_Données[[#This Row],[Date]],"jjj")</f>
        <v>lun</v>
      </c>
    </row>
    <row r="1126" spans="1:6" x14ac:dyDescent="0.25">
      <c r="A1126" s="3">
        <v>42665</v>
      </c>
      <c r="B1126" s="5" t="s">
        <v>14</v>
      </c>
      <c r="C1126" s="1">
        <v>8</v>
      </c>
      <c r="D1126" s="4">
        <f>IF(AND(WEEKNUM(tbl_Données[[#This Row],[Date]],21)=53,MONTH(tbl_Données[[#This Row],[Date]])=1),YEAR(tbl_Données[[#This Row],[Date]])-1,YEAR(tbl_Données[[#This Row],[Date]]))</f>
        <v>2016</v>
      </c>
      <c r="E1126" s="8">
        <f>WEEKNUM(tbl_Données[[#This Row],[Date]],21)</f>
        <v>42</v>
      </c>
      <c r="F1126" s="9" t="str">
        <f>TEXT(tbl_Données[[#This Row],[Date]],"jjj")</f>
        <v>sam</v>
      </c>
    </row>
    <row r="1127" spans="1:6" x14ac:dyDescent="0.25">
      <c r="A1127" s="3">
        <v>42608</v>
      </c>
      <c r="B1127" s="5" t="s">
        <v>8</v>
      </c>
      <c r="C1127" s="1">
        <v>69</v>
      </c>
      <c r="D1127" s="4">
        <f>IF(AND(WEEKNUM(tbl_Données[[#This Row],[Date]],21)=53,MONTH(tbl_Données[[#This Row],[Date]])=1),YEAR(tbl_Données[[#This Row],[Date]])-1,YEAR(tbl_Données[[#This Row],[Date]]))</f>
        <v>2016</v>
      </c>
      <c r="E1127" s="8">
        <f>WEEKNUM(tbl_Données[[#This Row],[Date]],21)</f>
        <v>34</v>
      </c>
      <c r="F1127" s="9" t="str">
        <f>TEXT(tbl_Données[[#This Row],[Date]],"jjj")</f>
        <v>ven</v>
      </c>
    </row>
    <row r="1128" spans="1:6" x14ac:dyDescent="0.25">
      <c r="A1128" s="3">
        <v>42757</v>
      </c>
      <c r="B1128" s="5" t="s">
        <v>16</v>
      </c>
      <c r="C1128" s="1">
        <v>79</v>
      </c>
      <c r="D1128" s="4">
        <f>IF(AND(WEEKNUM(tbl_Données[[#This Row],[Date]],21)=53,MONTH(tbl_Données[[#This Row],[Date]])=1),YEAR(tbl_Données[[#This Row],[Date]])-1,YEAR(tbl_Données[[#This Row],[Date]]))</f>
        <v>2017</v>
      </c>
      <c r="E1128" s="8">
        <f>WEEKNUM(tbl_Données[[#This Row],[Date]],21)</f>
        <v>3</v>
      </c>
      <c r="F1128" s="9" t="str">
        <f>TEXT(tbl_Données[[#This Row],[Date]],"jjj")</f>
        <v>dim</v>
      </c>
    </row>
    <row r="1129" spans="1:6" x14ac:dyDescent="0.25">
      <c r="A1129" s="3">
        <v>42634</v>
      </c>
      <c r="B1129" s="5" t="s">
        <v>13</v>
      </c>
      <c r="C1129" s="1">
        <v>99</v>
      </c>
      <c r="D1129" s="4">
        <f>IF(AND(WEEKNUM(tbl_Données[[#This Row],[Date]],21)=53,MONTH(tbl_Données[[#This Row],[Date]])=1),YEAR(tbl_Données[[#This Row],[Date]])-1,YEAR(tbl_Données[[#This Row],[Date]]))</f>
        <v>2016</v>
      </c>
      <c r="E1129" s="8">
        <f>WEEKNUM(tbl_Données[[#This Row],[Date]],21)</f>
        <v>38</v>
      </c>
      <c r="F1129" s="9" t="str">
        <f>TEXT(tbl_Données[[#This Row],[Date]],"jjj")</f>
        <v>mer</v>
      </c>
    </row>
    <row r="1130" spans="1:6" x14ac:dyDescent="0.25">
      <c r="A1130" s="3">
        <v>42728</v>
      </c>
      <c r="B1130" s="5" t="s">
        <v>1</v>
      </c>
      <c r="C1130" s="1">
        <v>12</v>
      </c>
      <c r="D1130" s="4">
        <f>IF(AND(WEEKNUM(tbl_Données[[#This Row],[Date]],21)=53,MONTH(tbl_Données[[#This Row],[Date]])=1),YEAR(tbl_Données[[#This Row],[Date]])-1,YEAR(tbl_Données[[#This Row],[Date]]))</f>
        <v>2016</v>
      </c>
      <c r="E1130" s="8">
        <f>WEEKNUM(tbl_Données[[#This Row],[Date]],21)</f>
        <v>51</v>
      </c>
      <c r="F1130" s="9" t="str">
        <f>TEXT(tbl_Données[[#This Row],[Date]],"jjj")</f>
        <v>sam</v>
      </c>
    </row>
    <row r="1131" spans="1:6" x14ac:dyDescent="0.25">
      <c r="A1131" s="3">
        <v>42655</v>
      </c>
      <c r="B1131" s="5" t="s">
        <v>17</v>
      </c>
      <c r="C1131" s="1">
        <v>64</v>
      </c>
      <c r="D1131" s="4">
        <f>IF(AND(WEEKNUM(tbl_Données[[#This Row],[Date]],21)=53,MONTH(tbl_Données[[#This Row],[Date]])=1),YEAR(tbl_Données[[#This Row],[Date]])-1,YEAR(tbl_Données[[#This Row],[Date]]))</f>
        <v>2016</v>
      </c>
      <c r="E1131" s="8">
        <f>WEEKNUM(tbl_Données[[#This Row],[Date]],21)</f>
        <v>41</v>
      </c>
      <c r="F1131" s="9" t="str">
        <f>TEXT(tbl_Données[[#This Row],[Date]],"jjj")</f>
        <v>mer</v>
      </c>
    </row>
    <row r="1132" spans="1:6" x14ac:dyDescent="0.25">
      <c r="A1132" s="3">
        <v>42617</v>
      </c>
      <c r="B1132" s="5" t="s">
        <v>2</v>
      </c>
      <c r="C1132" s="1">
        <v>34</v>
      </c>
      <c r="D1132" s="4">
        <f>IF(AND(WEEKNUM(tbl_Données[[#This Row],[Date]],21)=53,MONTH(tbl_Données[[#This Row],[Date]])=1),YEAR(tbl_Données[[#This Row],[Date]])-1,YEAR(tbl_Données[[#This Row],[Date]]))</f>
        <v>2016</v>
      </c>
      <c r="E1132" s="8">
        <f>WEEKNUM(tbl_Données[[#This Row],[Date]],21)</f>
        <v>35</v>
      </c>
      <c r="F1132" s="9" t="str">
        <f>TEXT(tbl_Données[[#This Row],[Date]],"jjj")</f>
        <v>dim</v>
      </c>
    </row>
    <row r="1133" spans="1:6" x14ac:dyDescent="0.25">
      <c r="A1133" s="3">
        <v>42062</v>
      </c>
      <c r="B1133" s="5" t="s">
        <v>17</v>
      </c>
      <c r="C1133" s="1">
        <v>38</v>
      </c>
      <c r="D1133" s="4">
        <f>IF(AND(WEEKNUM(tbl_Données[[#This Row],[Date]],21)=53,MONTH(tbl_Données[[#This Row],[Date]])=1),YEAR(tbl_Données[[#This Row],[Date]])-1,YEAR(tbl_Données[[#This Row],[Date]]))</f>
        <v>2015</v>
      </c>
      <c r="E1133" s="8">
        <f>WEEKNUM(tbl_Données[[#This Row],[Date]],21)</f>
        <v>9</v>
      </c>
      <c r="F1133" s="9" t="str">
        <f>TEXT(tbl_Données[[#This Row],[Date]],"jjj")</f>
        <v>ven</v>
      </c>
    </row>
    <row r="1134" spans="1:6" x14ac:dyDescent="0.25">
      <c r="A1134" s="3">
        <v>42225</v>
      </c>
      <c r="B1134" s="5" t="s">
        <v>3</v>
      </c>
      <c r="C1134" s="1">
        <v>55</v>
      </c>
      <c r="D1134" s="4">
        <f>IF(AND(WEEKNUM(tbl_Données[[#This Row],[Date]],21)=53,MONTH(tbl_Données[[#This Row],[Date]])=1),YEAR(tbl_Données[[#This Row],[Date]])-1,YEAR(tbl_Données[[#This Row],[Date]]))</f>
        <v>2015</v>
      </c>
      <c r="E1134" s="8">
        <f>WEEKNUM(tbl_Données[[#This Row],[Date]],21)</f>
        <v>32</v>
      </c>
      <c r="F1134" s="9" t="str">
        <f>TEXT(tbl_Données[[#This Row],[Date]],"jjj")</f>
        <v>dim</v>
      </c>
    </row>
    <row r="1135" spans="1:6" x14ac:dyDescent="0.25">
      <c r="A1135" s="3">
        <v>42506</v>
      </c>
      <c r="B1135" s="5" t="s">
        <v>3</v>
      </c>
      <c r="C1135" s="1">
        <v>93</v>
      </c>
      <c r="D1135" s="4">
        <f>IF(AND(WEEKNUM(tbl_Données[[#This Row],[Date]],21)=53,MONTH(tbl_Données[[#This Row],[Date]])=1),YEAR(tbl_Données[[#This Row],[Date]])-1,YEAR(tbl_Données[[#This Row],[Date]]))</f>
        <v>2016</v>
      </c>
      <c r="E1135" s="8">
        <f>WEEKNUM(tbl_Données[[#This Row],[Date]],21)</f>
        <v>20</v>
      </c>
      <c r="F1135" s="9" t="str">
        <f>TEXT(tbl_Données[[#This Row],[Date]],"jjj")</f>
        <v>lun</v>
      </c>
    </row>
    <row r="1136" spans="1:6" x14ac:dyDescent="0.25">
      <c r="A1136" s="3">
        <v>42327</v>
      </c>
      <c r="B1136" s="5" t="s">
        <v>5</v>
      </c>
      <c r="C1136" s="1">
        <v>32</v>
      </c>
      <c r="D1136" s="4">
        <f>IF(AND(WEEKNUM(tbl_Données[[#This Row],[Date]],21)=53,MONTH(tbl_Données[[#This Row],[Date]])=1),YEAR(tbl_Données[[#This Row],[Date]])-1,YEAR(tbl_Données[[#This Row],[Date]]))</f>
        <v>2015</v>
      </c>
      <c r="E1136" s="8">
        <f>WEEKNUM(tbl_Données[[#This Row],[Date]],21)</f>
        <v>47</v>
      </c>
      <c r="F1136" s="9" t="str">
        <f>TEXT(tbl_Données[[#This Row],[Date]],"jjj")</f>
        <v>jeu</v>
      </c>
    </row>
    <row r="1137" spans="1:6" x14ac:dyDescent="0.25">
      <c r="A1137" s="3">
        <v>42737</v>
      </c>
      <c r="B1137" s="5" t="s">
        <v>6</v>
      </c>
      <c r="C1137" s="1">
        <v>49</v>
      </c>
      <c r="D1137" s="4">
        <f>IF(AND(WEEKNUM(tbl_Données[[#This Row],[Date]],21)=53,MONTH(tbl_Données[[#This Row],[Date]])=1),YEAR(tbl_Données[[#This Row],[Date]])-1,YEAR(tbl_Données[[#This Row],[Date]]))</f>
        <v>2017</v>
      </c>
      <c r="E1137" s="8">
        <f>WEEKNUM(tbl_Données[[#This Row],[Date]],21)</f>
        <v>1</v>
      </c>
      <c r="F1137" s="9" t="str">
        <f>TEXT(tbl_Données[[#This Row],[Date]],"jjj")</f>
        <v>lun</v>
      </c>
    </row>
    <row r="1138" spans="1:6" x14ac:dyDescent="0.25">
      <c r="A1138" s="3">
        <v>42325</v>
      </c>
      <c r="B1138" s="5" t="s">
        <v>2</v>
      </c>
      <c r="C1138" s="1">
        <v>49</v>
      </c>
      <c r="D1138" s="4">
        <f>IF(AND(WEEKNUM(tbl_Données[[#This Row],[Date]],21)=53,MONTH(tbl_Données[[#This Row],[Date]])=1),YEAR(tbl_Données[[#This Row],[Date]])-1,YEAR(tbl_Données[[#This Row],[Date]]))</f>
        <v>2015</v>
      </c>
      <c r="E1138" s="8">
        <f>WEEKNUM(tbl_Données[[#This Row],[Date]],21)</f>
        <v>47</v>
      </c>
      <c r="F1138" s="9" t="str">
        <f>TEXT(tbl_Données[[#This Row],[Date]],"jjj")</f>
        <v>mar</v>
      </c>
    </row>
    <row r="1139" spans="1:6" x14ac:dyDescent="0.25">
      <c r="A1139" s="3">
        <v>42411</v>
      </c>
      <c r="B1139" s="5" t="s">
        <v>8</v>
      </c>
      <c r="C1139" s="1">
        <v>64</v>
      </c>
      <c r="D1139" s="4">
        <f>IF(AND(WEEKNUM(tbl_Données[[#This Row],[Date]],21)=53,MONTH(tbl_Données[[#This Row],[Date]])=1),YEAR(tbl_Données[[#This Row],[Date]])-1,YEAR(tbl_Données[[#This Row],[Date]]))</f>
        <v>2016</v>
      </c>
      <c r="E1139" s="8">
        <f>WEEKNUM(tbl_Données[[#This Row],[Date]],21)</f>
        <v>6</v>
      </c>
      <c r="F1139" s="9" t="str">
        <f>TEXT(tbl_Données[[#This Row],[Date]],"jjj")</f>
        <v>jeu</v>
      </c>
    </row>
    <row r="1140" spans="1:6" x14ac:dyDescent="0.25">
      <c r="A1140" s="3">
        <v>42077</v>
      </c>
      <c r="B1140" s="5" t="s">
        <v>5</v>
      </c>
      <c r="C1140" s="1">
        <v>66</v>
      </c>
      <c r="D1140" s="4">
        <f>IF(AND(WEEKNUM(tbl_Données[[#This Row],[Date]],21)=53,MONTH(tbl_Données[[#This Row],[Date]])=1),YEAR(tbl_Données[[#This Row],[Date]])-1,YEAR(tbl_Données[[#This Row],[Date]]))</f>
        <v>2015</v>
      </c>
      <c r="E1140" s="8">
        <f>WEEKNUM(tbl_Données[[#This Row],[Date]],21)</f>
        <v>11</v>
      </c>
      <c r="F1140" s="9" t="str">
        <f>TEXT(tbl_Données[[#This Row],[Date]],"jjj")</f>
        <v>sam</v>
      </c>
    </row>
    <row r="1141" spans="1:6" x14ac:dyDescent="0.25">
      <c r="A1141" s="3">
        <v>42754</v>
      </c>
      <c r="B1141" s="5" t="s">
        <v>6</v>
      </c>
      <c r="C1141" s="1">
        <v>99</v>
      </c>
      <c r="D1141" s="4">
        <f>IF(AND(WEEKNUM(tbl_Données[[#This Row],[Date]],21)=53,MONTH(tbl_Données[[#This Row],[Date]])=1),YEAR(tbl_Données[[#This Row],[Date]])-1,YEAR(tbl_Données[[#This Row],[Date]]))</f>
        <v>2017</v>
      </c>
      <c r="E1141" s="8">
        <f>WEEKNUM(tbl_Données[[#This Row],[Date]],21)</f>
        <v>3</v>
      </c>
      <c r="F1141" s="9" t="str">
        <f>TEXT(tbl_Données[[#This Row],[Date]],"jjj")</f>
        <v>jeu</v>
      </c>
    </row>
    <row r="1142" spans="1:6" x14ac:dyDescent="0.25">
      <c r="A1142" s="3">
        <v>42058</v>
      </c>
      <c r="B1142" s="5" t="s">
        <v>8</v>
      </c>
      <c r="C1142" s="1">
        <v>74</v>
      </c>
      <c r="D1142" s="4">
        <f>IF(AND(WEEKNUM(tbl_Données[[#This Row],[Date]],21)=53,MONTH(tbl_Données[[#This Row],[Date]])=1),YEAR(tbl_Données[[#This Row],[Date]])-1,YEAR(tbl_Données[[#This Row],[Date]]))</f>
        <v>2015</v>
      </c>
      <c r="E1142" s="8">
        <f>WEEKNUM(tbl_Données[[#This Row],[Date]],21)</f>
        <v>9</v>
      </c>
      <c r="F1142" s="9" t="str">
        <f>TEXT(tbl_Données[[#This Row],[Date]],"jjj")</f>
        <v>lun</v>
      </c>
    </row>
    <row r="1143" spans="1:6" x14ac:dyDescent="0.25">
      <c r="A1143" s="3">
        <v>42346</v>
      </c>
      <c r="B1143" s="5" t="s">
        <v>6</v>
      </c>
      <c r="C1143" s="1">
        <v>43</v>
      </c>
      <c r="D1143" s="4">
        <f>IF(AND(WEEKNUM(tbl_Données[[#This Row],[Date]],21)=53,MONTH(tbl_Données[[#This Row],[Date]])=1),YEAR(tbl_Données[[#This Row],[Date]])-1,YEAR(tbl_Données[[#This Row],[Date]]))</f>
        <v>2015</v>
      </c>
      <c r="E1143" s="8">
        <f>WEEKNUM(tbl_Données[[#This Row],[Date]],21)</f>
        <v>50</v>
      </c>
      <c r="F1143" s="9" t="str">
        <f>TEXT(tbl_Données[[#This Row],[Date]],"jjj")</f>
        <v>mar</v>
      </c>
    </row>
    <row r="1144" spans="1:6" x14ac:dyDescent="0.25">
      <c r="A1144" s="3">
        <v>42705</v>
      </c>
      <c r="B1144" s="5" t="s">
        <v>5</v>
      </c>
      <c r="C1144" s="1">
        <v>27</v>
      </c>
      <c r="D1144" s="4">
        <f>IF(AND(WEEKNUM(tbl_Données[[#This Row],[Date]],21)=53,MONTH(tbl_Données[[#This Row],[Date]])=1),YEAR(tbl_Données[[#This Row],[Date]])-1,YEAR(tbl_Données[[#This Row],[Date]]))</f>
        <v>2016</v>
      </c>
      <c r="E1144" s="8">
        <f>WEEKNUM(tbl_Données[[#This Row],[Date]],21)</f>
        <v>48</v>
      </c>
      <c r="F1144" s="9" t="str">
        <f>TEXT(tbl_Données[[#This Row],[Date]],"jjj")</f>
        <v>jeu</v>
      </c>
    </row>
    <row r="1145" spans="1:6" x14ac:dyDescent="0.25">
      <c r="A1145" s="3">
        <v>42031</v>
      </c>
      <c r="B1145" s="5" t="s">
        <v>5</v>
      </c>
      <c r="C1145" s="1">
        <v>62</v>
      </c>
      <c r="D1145" s="4">
        <f>IF(AND(WEEKNUM(tbl_Données[[#This Row],[Date]],21)=53,MONTH(tbl_Données[[#This Row],[Date]])=1),YEAR(tbl_Données[[#This Row],[Date]])-1,YEAR(tbl_Données[[#This Row],[Date]]))</f>
        <v>2015</v>
      </c>
      <c r="E1145" s="8">
        <f>WEEKNUM(tbl_Données[[#This Row],[Date]],21)</f>
        <v>5</v>
      </c>
      <c r="F1145" s="9" t="str">
        <f>TEXT(tbl_Données[[#This Row],[Date]],"jjj")</f>
        <v>mar</v>
      </c>
    </row>
    <row r="1146" spans="1:6" x14ac:dyDescent="0.25">
      <c r="A1146" s="3">
        <v>42484</v>
      </c>
      <c r="B1146" s="5" t="s">
        <v>11</v>
      </c>
      <c r="C1146" s="1">
        <v>29</v>
      </c>
      <c r="D1146" s="4">
        <f>IF(AND(WEEKNUM(tbl_Données[[#This Row],[Date]],21)=53,MONTH(tbl_Données[[#This Row],[Date]])=1),YEAR(tbl_Données[[#This Row],[Date]])-1,YEAR(tbl_Données[[#This Row],[Date]]))</f>
        <v>2016</v>
      </c>
      <c r="E1146" s="8">
        <f>WEEKNUM(tbl_Données[[#This Row],[Date]],21)</f>
        <v>16</v>
      </c>
      <c r="F1146" s="9" t="str">
        <f>TEXT(tbl_Données[[#This Row],[Date]],"jjj")</f>
        <v>dim</v>
      </c>
    </row>
    <row r="1147" spans="1:6" x14ac:dyDescent="0.25">
      <c r="A1147" s="3">
        <v>42656</v>
      </c>
      <c r="B1147" s="5" t="s">
        <v>17</v>
      </c>
      <c r="C1147" s="1">
        <v>61</v>
      </c>
      <c r="D1147" s="4">
        <f>IF(AND(WEEKNUM(tbl_Données[[#This Row],[Date]],21)=53,MONTH(tbl_Données[[#This Row],[Date]])=1),YEAR(tbl_Données[[#This Row],[Date]])-1,YEAR(tbl_Données[[#This Row],[Date]]))</f>
        <v>2016</v>
      </c>
      <c r="E1147" s="8">
        <f>WEEKNUM(tbl_Données[[#This Row],[Date]],21)</f>
        <v>41</v>
      </c>
      <c r="F1147" s="9" t="str">
        <f>TEXT(tbl_Données[[#This Row],[Date]],"jjj")</f>
        <v>jeu</v>
      </c>
    </row>
    <row r="1148" spans="1:6" x14ac:dyDescent="0.25">
      <c r="A1148" s="3">
        <v>42171</v>
      </c>
      <c r="B1148" s="5" t="s">
        <v>5</v>
      </c>
      <c r="C1148" s="1">
        <v>27</v>
      </c>
      <c r="D1148" s="4">
        <f>IF(AND(WEEKNUM(tbl_Données[[#This Row],[Date]],21)=53,MONTH(tbl_Données[[#This Row],[Date]])=1),YEAR(tbl_Données[[#This Row],[Date]])-1,YEAR(tbl_Données[[#This Row],[Date]]))</f>
        <v>2015</v>
      </c>
      <c r="E1148" s="8">
        <f>WEEKNUM(tbl_Données[[#This Row],[Date]],21)</f>
        <v>25</v>
      </c>
      <c r="F1148" s="9" t="str">
        <f>TEXT(tbl_Données[[#This Row],[Date]],"jjj")</f>
        <v>mar</v>
      </c>
    </row>
    <row r="1149" spans="1:6" x14ac:dyDescent="0.25">
      <c r="A1149" s="3">
        <v>42554</v>
      </c>
      <c r="B1149" s="5" t="s">
        <v>4</v>
      </c>
      <c r="C1149" s="1">
        <v>56</v>
      </c>
      <c r="D1149" s="4">
        <f>IF(AND(WEEKNUM(tbl_Données[[#This Row],[Date]],21)=53,MONTH(tbl_Données[[#This Row],[Date]])=1),YEAR(tbl_Données[[#This Row],[Date]])-1,YEAR(tbl_Données[[#This Row],[Date]]))</f>
        <v>2016</v>
      </c>
      <c r="E1149" s="8">
        <f>WEEKNUM(tbl_Données[[#This Row],[Date]],21)</f>
        <v>26</v>
      </c>
      <c r="F1149" s="9" t="str">
        <f>TEXT(tbl_Données[[#This Row],[Date]],"jjj")</f>
        <v>dim</v>
      </c>
    </row>
    <row r="1150" spans="1:6" x14ac:dyDescent="0.25">
      <c r="A1150" s="3">
        <v>42134</v>
      </c>
      <c r="B1150" s="5" t="s">
        <v>14</v>
      </c>
      <c r="C1150" s="1">
        <v>93</v>
      </c>
      <c r="D1150" s="4">
        <f>IF(AND(WEEKNUM(tbl_Données[[#This Row],[Date]],21)=53,MONTH(tbl_Données[[#This Row],[Date]])=1),YEAR(tbl_Données[[#This Row],[Date]])-1,YEAR(tbl_Données[[#This Row],[Date]]))</f>
        <v>2015</v>
      </c>
      <c r="E1150" s="8">
        <f>WEEKNUM(tbl_Données[[#This Row],[Date]],21)</f>
        <v>19</v>
      </c>
      <c r="F1150" s="9" t="str">
        <f>TEXT(tbl_Données[[#This Row],[Date]],"jjj")</f>
        <v>dim</v>
      </c>
    </row>
    <row r="1151" spans="1:6" x14ac:dyDescent="0.25">
      <c r="A1151" s="3">
        <v>42625</v>
      </c>
      <c r="B1151" s="5" t="s">
        <v>1</v>
      </c>
      <c r="C1151" s="1">
        <v>70</v>
      </c>
      <c r="D1151" s="4">
        <f>IF(AND(WEEKNUM(tbl_Données[[#This Row],[Date]],21)=53,MONTH(tbl_Données[[#This Row],[Date]])=1),YEAR(tbl_Données[[#This Row],[Date]])-1,YEAR(tbl_Données[[#This Row],[Date]]))</f>
        <v>2016</v>
      </c>
      <c r="E1151" s="8">
        <f>WEEKNUM(tbl_Données[[#This Row],[Date]],21)</f>
        <v>37</v>
      </c>
      <c r="F1151" s="9" t="str">
        <f>TEXT(tbl_Données[[#This Row],[Date]],"jjj")</f>
        <v>lun</v>
      </c>
    </row>
    <row r="1152" spans="1:6" x14ac:dyDescent="0.25">
      <c r="A1152" s="3">
        <v>42662</v>
      </c>
      <c r="B1152" s="5" t="s">
        <v>8</v>
      </c>
      <c r="C1152" s="1">
        <v>3</v>
      </c>
      <c r="D1152" s="4">
        <f>IF(AND(WEEKNUM(tbl_Données[[#This Row],[Date]],21)=53,MONTH(tbl_Données[[#This Row],[Date]])=1),YEAR(tbl_Données[[#This Row],[Date]])-1,YEAR(tbl_Données[[#This Row],[Date]]))</f>
        <v>2016</v>
      </c>
      <c r="E1152" s="8">
        <f>WEEKNUM(tbl_Données[[#This Row],[Date]],21)</f>
        <v>42</v>
      </c>
      <c r="F1152" s="9" t="str">
        <f>TEXT(tbl_Données[[#This Row],[Date]],"jjj")</f>
        <v>mer</v>
      </c>
    </row>
    <row r="1153" spans="1:6" x14ac:dyDescent="0.25">
      <c r="A1153" s="3">
        <v>42046</v>
      </c>
      <c r="B1153" s="5" t="s">
        <v>11</v>
      </c>
      <c r="C1153" s="1">
        <v>7</v>
      </c>
      <c r="D1153" s="4">
        <f>IF(AND(WEEKNUM(tbl_Données[[#This Row],[Date]],21)=53,MONTH(tbl_Données[[#This Row],[Date]])=1),YEAR(tbl_Données[[#This Row],[Date]])-1,YEAR(tbl_Données[[#This Row],[Date]]))</f>
        <v>2015</v>
      </c>
      <c r="E1153" s="8">
        <f>WEEKNUM(tbl_Données[[#This Row],[Date]],21)</f>
        <v>7</v>
      </c>
      <c r="F1153" s="9" t="str">
        <f>TEXT(tbl_Données[[#This Row],[Date]],"jjj")</f>
        <v>mer</v>
      </c>
    </row>
    <row r="1154" spans="1:6" x14ac:dyDescent="0.25">
      <c r="A1154" s="3">
        <v>42366</v>
      </c>
      <c r="B1154" s="5" t="s">
        <v>5</v>
      </c>
      <c r="C1154" s="1">
        <v>33</v>
      </c>
      <c r="D1154" s="4">
        <f>IF(AND(WEEKNUM(tbl_Données[[#This Row],[Date]],21)=53,MONTH(tbl_Données[[#This Row],[Date]])=1),YEAR(tbl_Données[[#This Row],[Date]])-1,YEAR(tbl_Données[[#This Row],[Date]]))</f>
        <v>2015</v>
      </c>
      <c r="E1154" s="8">
        <f>WEEKNUM(tbl_Données[[#This Row],[Date]],21)</f>
        <v>53</v>
      </c>
      <c r="F1154" s="9" t="str">
        <f>TEXT(tbl_Données[[#This Row],[Date]],"jjj")</f>
        <v>lun</v>
      </c>
    </row>
    <row r="1155" spans="1:6" x14ac:dyDescent="0.25">
      <c r="A1155" s="3">
        <v>42058</v>
      </c>
      <c r="B1155" s="5" t="s">
        <v>5</v>
      </c>
      <c r="C1155" s="1">
        <v>38</v>
      </c>
      <c r="D1155" s="4">
        <f>IF(AND(WEEKNUM(tbl_Données[[#This Row],[Date]],21)=53,MONTH(tbl_Données[[#This Row],[Date]])=1),YEAR(tbl_Données[[#This Row],[Date]])-1,YEAR(tbl_Données[[#This Row],[Date]]))</f>
        <v>2015</v>
      </c>
      <c r="E1155" s="8">
        <f>WEEKNUM(tbl_Données[[#This Row],[Date]],21)</f>
        <v>9</v>
      </c>
      <c r="F1155" s="9" t="str">
        <f>TEXT(tbl_Données[[#This Row],[Date]],"jjj")</f>
        <v>lun</v>
      </c>
    </row>
    <row r="1156" spans="1:6" x14ac:dyDescent="0.25">
      <c r="A1156" s="3">
        <v>42073</v>
      </c>
      <c r="B1156" s="5" t="s">
        <v>0</v>
      </c>
      <c r="C1156" s="1">
        <v>67</v>
      </c>
      <c r="D1156" s="4">
        <f>IF(AND(WEEKNUM(tbl_Données[[#This Row],[Date]],21)=53,MONTH(tbl_Données[[#This Row],[Date]])=1),YEAR(tbl_Données[[#This Row],[Date]])-1,YEAR(tbl_Données[[#This Row],[Date]]))</f>
        <v>2015</v>
      </c>
      <c r="E1156" s="8">
        <f>WEEKNUM(tbl_Données[[#This Row],[Date]],21)</f>
        <v>11</v>
      </c>
      <c r="F1156" s="9" t="str">
        <f>TEXT(tbl_Données[[#This Row],[Date]],"jjj")</f>
        <v>mar</v>
      </c>
    </row>
    <row r="1157" spans="1:6" x14ac:dyDescent="0.25">
      <c r="A1157" s="3">
        <v>42021</v>
      </c>
      <c r="B1157" s="5" t="s">
        <v>11</v>
      </c>
      <c r="C1157" s="1">
        <v>3</v>
      </c>
      <c r="D1157" s="4">
        <f>IF(AND(WEEKNUM(tbl_Données[[#This Row],[Date]],21)=53,MONTH(tbl_Données[[#This Row],[Date]])=1),YEAR(tbl_Données[[#This Row],[Date]])-1,YEAR(tbl_Données[[#This Row],[Date]]))</f>
        <v>2015</v>
      </c>
      <c r="E1157" s="8">
        <f>WEEKNUM(tbl_Données[[#This Row],[Date]],21)</f>
        <v>3</v>
      </c>
      <c r="F1157" s="9" t="str">
        <f>TEXT(tbl_Données[[#This Row],[Date]],"jjj")</f>
        <v>sam</v>
      </c>
    </row>
    <row r="1158" spans="1:6" x14ac:dyDescent="0.25">
      <c r="A1158" s="3">
        <v>42341</v>
      </c>
      <c r="B1158" s="5" t="s">
        <v>3</v>
      </c>
      <c r="C1158" s="1">
        <v>77</v>
      </c>
      <c r="D1158" s="4">
        <f>IF(AND(WEEKNUM(tbl_Données[[#This Row],[Date]],21)=53,MONTH(tbl_Données[[#This Row],[Date]])=1),YEAR(tbl_Données[[#This Row],[Date]])-1,YEAR(tbl_Données[[#This Row],[Date]]))</f>
        <v>2015</v>
      </c>
      <c r="E1158" s="8">
        <f>WEEKNUM(tbl_Données[[#This Row],[Date]],21)</f>
        <v>49</v>
      </c>
      <c r="F1158" s="9" t="str">
        <f>TEXT(tbl_Données[[#This Row],[Date]],"jjj")</f>
        <v>jeu</v>
      </c>
    </row>
    <row r="1159" spans="1:6" x14ac:dyDescent="0.25">
      <c r="A1159" s="3">
        <v>42429</v>
      </c>
      <c r="B1159" s="5" t="s">
        <v>14</v>
      </c>
      <c r="C1159" s="1">
        <v>99</v>
      </c>
      <c r="D1159" s="4">
        <f>IF(AND(WEEKNUM(tbl_Données[[#This Row],[Date]],21)=53,MONTH(tbl_Données[[#This Row],[Date]])=1),YEAR(tbl_Données[[#This Row],[Date]])-1,YEAR(tbl_Données[[#This Row],[Date]]))</f>
        <v>2016</v>
      </c>
      <c r="E1159" s="8">
        <f>WEEKNUM(tbl_Données[[#This Row],[Date]],21)</f>
        <v>9</v>
      </c>
      <c r="F1159" s="9" t="str">
        <f>TEXT(tbl_Données[[#This Row],[Date]],"jjj")</f>
        <v>lun</v>
      </c>
    </row>
    <row r="1160" spans="1:6" x14ac:dyDescent="0.25">
      <c r="A1160" s="3">
        <v>42767</v>
      </c>
      <c r="B1160" s="5" t="s">
        <v>5</v>
      </c>
      <c r="C1160" s="1">
        <v>7</v>
      </c>
      <c r="D1160" s="4">
        <f>IF(AND(WEEKNUM(tbl_Données[[#This Row],[Date]],21)=53,MONTH(tbl_Données[[#This Row],[Date]])=1),YEAR(tbl_Données[[#This Row],[Date]])-1,YEAR(tbl_Données[[#This Row],[Date]]))</f>
        <v>2017</v>
      </c>
      <c r="E1160" s="8">
        <f>WEEKNUM(tbl_Données[[#This Row],[Date]],21)</f>
        <v>5</v>
      </c>
      <c r="F1160" s="9" t="str">
        <f>TEXT(tbl_Données[[#This Row],[Date]],"jjj")</f>
        <v>mer</v>
      </c>
    </row>
    <row r="1161" spans="1:6" x14ac:dyDescent="0.25">
      <c r="A1161" s="3">
        <v>42704</v>
      </c>
      <c r="B1161" s="5" t="s">
        <v>5</v>
      </c>
      <c r="C1161" s="1">
        <v>34</v>
      </c>
      <c r="D1161" s="4">
        <f>IF(AND(WEEKNUM(tbl_Données[[#This Row],[Date]],21)=53,MONTH(tbl_Données[[#This Row],[Date]])=1),YEAR(tbl_Données[[#This Row],[Date]])-1,YEAR(tbl_Données[[#This Row],[Date]]))</f>
        <v>2016</v>
      </c>
      <c r="E1161" s="8">
        <f>WEEKNUM(tbl_Données[[#This Row],[Date]],21)</f>
        <v>48</v>
      </c>
      <c r="F1161" s="9" t="str">
        <f>TEXT(tbl_Données[[#This Row],[Date]],"jjj")</f>
        <v>mer</v>
      </c>
    </row>
    <row r="1162" spans="1:6" x14ac:dyDescent="0.25">
      <c r="A1162" s="3">
        <v>42324</v>
      </c>
      <c r="B1162" s="5" t="s">
        <v>17</v>
      </c>
      <c r="C1162" s="1">
        <v>9</v>
      </c>
      <c r="D1162" s="4">
        <f>IF(AND(WEEKNUM(tbl_Données[[#This Row],[Date]],21)=53,MONTH(tbl_Données[[#This Row],[Date]])=1),YEAR(tbl_Données[[#This Row],[Date]])-1,YEAR(tbl_Données[[#This Row],[Date]]))</f>
        <v>2015</v>
      </c>
      <c r="E1162" s="8">
        <f>WEEKNUM(tbl_Données[[#This Row],[Date]],21)</f>
        <v>47</v>
      </c>
      <c r="F1162" s="9" t="str">
        <f>TEXT(tbl_Données[[#This Row],[Date]],"jjj")</f>
        <v>lun</v>
      </c>
    </row>
    <row r="1163" spans="1:6" x14ac:dyDescent="0.25">
      <c r="A1163" s="3">
        <v>42490</v>
      </c>
      <c r="B1163" s="5" t="s">
        <v>13</v>
      </c>
      <c r="C1163" s="1">
        <v>46</v>
      </c>
      <c r="D1163" s="4">
        <f>IF(AND(WEEKNUM(tbl_Données[[#This Row],[Date]],21)=53,MONTH(tbl_Données[[#This Row],[Date]])=1),YEAR(tbl_Données[[#This Row],[Date]])-1,YEAR(tbl_Données[[#This Row],[Date]]))</f>
        <v>2016</v>
      </c>
      <c r="E1163" s="8">
        <f>WEEKNUM(tbl_Données[[#This Row],[Date]],21)</f>
        <v>17</v>
      </c>
      <c r="F1163" s="9" t="str">
        <f>TEXT(tbl_Données[[#This Row],[Date]],"jjj")</f>
        <v>sam</v>
      </c>
    </row>
    <row r="1164" spans="1:6" x14ac:dyDescent="0.25">
      <c r="A1164" s="3">
        <v>42049</v>
      </c>
      <c r="B1164" s="5" t="s">
        <v>12</v>
      </c>
      <c r="C1164" s="1">
        <v>95</v>
      </c>
      <c r="D1164" s="4">
        <f>IF(AND(WEEKNUM(tbl_Données[[#This Row],[Date]],21)=53,MONTH(tbl_Données[[#This Row],[Date]])=1),YEAR(tbl_Données[[#This Row],[Date]])-1,YEAR(tbl_Données[[#This Row],[Date]]))</f>
        <v>2015</v>
      </c>
      <c r="E1164" s="8">
        <f>WEEKNUM(tbl_Données[[#This Row],[Date]],21)</f>
        <v>7</v>
      </c>
      <c r="F1164" s="9" t="str">
        <f>TEXT(tbl_Données[[#This Row],[Date]],"jjj")</f>
        <v>sam</v>
      </c>
    </row>
    <row r="1165" spans="1:6" x14ac:dyDescent="0.25">
      <c r="A1165" s="3">
        <v>42101</v>
      </c>
      <c r="B1165" s="5" t="s">
        <v>1</v>
      </c>
      <c r="C1165" s="1">
        <v>86</v>
      </c>
      <c r="D1165" s="4">
        <f>IF(AND(WEEKNUM(tbl_Données[[#This Row],[Date]],21)=53,MONTH(tbl_Données[[#This Row],[Date]])=1),YEAR(tbl_Données[[#This Row],[Date]])-1,YEAR(tbl_Données[[#This Row],[Date]]))</f>
        <v>2015</v>
      </c>
      <c r="E1165" s="8">
        <f>WEEKNUM(tbl_Données[[#This Row],[Date]],21)</f>
        <v>15</v>
      </c>
      <c r="F1165" s="9" t="str">
        <f>TEXT(tbl_Données[[#This Row],[Date]],"jjj")</f>
        <v>mar</v>
      </c>
    </row>
    <row r="1166" spans="1:6" x14ac:dyDescent="0.25">
      <c r="A1166" s="3">
        <v>42169</v>
      </c>
      <c r="B1166" s="5" t="s">
        <v>11</v>
      </c>
      <c r="C1166" s="1">
        <v>54</v>
      </c>
      <c r="D1166" s="4">
        <f>IF(AND(WEEKNUM(tbl_Données[[#This Row],[Date]],21)=53,MONTH(tbl_Données[[#This Row],[Date]])=1),YEAR(tbl_Données[[#This Row],[Date]])-1,YEAR(tbl_Données[[#This Row],[Date]]))</f>
        <v>2015</v>
      </c>
      <c r="E1166" s="8">
        <f>WEEKNUM(tbl_Données[[#This Row],[Date]],21)</f>
        <v>24</v>
      </c>
      <c r="F1166" s="9" t="str">
        <f>TEXT(tbl_Données[[#This Row],[Date]],"jjj")</f>
        <v>dim</v>
      </c>
    </row>
    <row r="1167" spans="1:6" x14ac:dyDescent="0.25">
      <c r="A1167" s="3">
        <v>42716</v>
      </c>
      <c r="B1167" s="5" t="s">
        <v>14</v>
      </c>
      <c r="C1167" s="1">
        <v>19</v>
      </c>
      <c r="D1167" s="4">
        <f>IF(AND(WEEKNUM(tbl_Données[[#This Row],[Date]],21)=53,MONTH(tbl_Données[[#This Row],[Date]])=1),YEAR(tbl_Données[[#This Row],[Date]])-1,YEAR(tbl_Données[[#This Row],[Date]]))</f>
        <v>2016</v>
      </c>
      <c r="E1167" s="8">
        <f>WEEKNUM(tbl_Données[[#This Row],[Date]],21)</f>
        <v>50</v>
      </c>
      <c r="F1167" s="9" t="str">
        <f>TEXT(tbl_Données[[#This Row],[Date]],"jjj")</f>
        <v>lun</v>
      </c>
    </row>
    <row r="1168" spans="1:6" x14ac:dyDescent="0.25">
      <c r="A1168" s="3">
        <v>42056</v>
      </c>
      <c r="B1168" s="5" t="s">
        <v>1</v>
      </c>
      <c r="C1168" s="1">
        <v>20</v>
      </c>
      <c r="D1168" s="4">
        <f>IF(AND(WEEKNUM(tbl_Données[[#This Row],[Date]],21)=53,MONTH(tbl_Données[[#This Row],[Date]])=1),YEAR(tbl_Données[[#This Row],[Date]])-1,YEAR(tbl_Données[[#This Row],[Date]]))</f>
        <v>2015</v>
      </c>
      <c r="E1168" s="8">
        <f>WEEKNUM(tbl_Données[[#This Row],[Date]],21)</f>
        <v>8</v>
      </c>
      <c r="F1168" s="9" t="str">
        <f>TEXT(tbl_Données[[#This Row],[Date]],"jjj")</f>
        <v>sam</v>
      </c>
    </row>
    <row r="1169" spans="1:6" x14ac:dyDescent="0.25">
      <c r="A1169" s="3">
        <v>42483</v>
      </c>
      <c r="B1169" s="5" t="s">
        <v>9</v>
      </c>
      <c r="C1169" s="1">
        <v>79</v>
      </c>
      <c r="D1169" s="4">
        <f>IF(AND(WEEKNUM(tbl_Données[[#This Row],[Date]],21)=53,MONTH(tbl_Données[[#This Row],[Date]])=1),YEAR(tbl_Données[[#This Row],[Date]])-1,YEAR(tbl_Données[[#This Row],[Date]]))</f>
        <v>2016</v>
      </c>
      <c r="E1169" s="8">
        <f>WEEKNUM(tbl_Données[[#This Row],[Date]],21)</f>
        <v>16</v>
      </c>
      <c r="F1169" s="9" t="str">
        <f>TEXT(tbl_Données[[#This Row],[Date]],"jjj")</f>
        <v>sam</v>
      </c>
    </row>
    <row r="1170" spans="1:6" x14ac:dyDescent="0.25">
      <c r="A1170" s="3">
        <v>42147</v>
      </c>
      <c r="B1170" s="5" t="s">
        <v>6</v>
      </c>
      <c r="C1170" s="1">
        <v>82</v>
      </c>
      <c r="D1170" s="4">
        <f>IF(AND(WEEKNUM(tbl_Données[[#This Row],[Date]],21)=53,MONTH(tbl_Données[[#This Row],[Date]])=1),YEAR(tbl_Données[[#This Row],[Date]])-1,YEAR(tbl_Données[[#This Row],[Date]]))</f>
        <v>2015</v>
      </c>
      <c r="E1170" s="8">
        <f>WEEKNUM(tbl_Données[[#This Row],[Date]],21)</f>
        <v>21</v>
      </c>
      <c r="F1170" s="9" t="str">
        <f>TEXT(tbl_Données[[#This Row],[Date]],"jjj")</f>
        <v>sam</v>
      </c>
    </row>
    <row r="1171" spans="1:6" x14ac:dyDescent="0.25">
      <c r="A1171" s="3">
        <v>42024</v>
      </c>
      <c r="B1171" s="5" t="s">
        <v>11</v>
      </c>
      <c r="C1171" s="1">
        <v>41</v>
      </c>
      <c r="D1171" s="4">
        <f>IF(AND(WEEKNUM(tbl_Données[[#This Row],[Date]],21)=53,MONTH(tbl_Données[[#This Row],[Date]])=1),YEAR(tbl_Données[[#This Row],[Date]])-1,YEAR(tbl_Données[[#This Row],[Date]]))</f>
        <v>2015</v>
      </c>
      <c r="E1171" s="8">
        <f>WEEKNUM(tbl_Données[[#This Row],[Date]],21)</f>
        <v>4</v>
      </c>
      <c r="F1171" s="9" t="str">
        <f>TEXT(tbl_Données[[#This Row],[Date]],"jjj")</f>
        <v>mar</v>
      </c>
    </row>
    <row r="1172" spans="1:6" x14ac:dyDescent="0.25">
      <c r="A1172" s="3">
        <v>42614</v>
      </c>
      <c r="B1172" s="5" t="s">
        <v>18</v>
      </c>
      <c r="C1172" s="1">
        <v>45</v>
      </c>
      <c r="D1172" s="4">
        <f>IF(AND(WEEKNUM(tbl_Données[[#This Row],[Date]],21)=53,MONTH(tbl_Données[[#This Row],[Date]])=1),YEAR(tbl_Données[[#This Row],[Date]])-1,YEAR(tbl_Données[[#This Row],[Date]]))</f>
        <v>2016</v>
      </c>
      <c r="E1172" s="8">
        <f>WEEKNUM(tbl_Données[[#This Row],[Date]],21)</f>
        <v>35</v>
      </c>
      <c r="F1172" s="9" t="str">
        <f>TEXT(tbl_Données[[#This Row],[Date]],"jjj")</f>
        <v>jeu</v>
      </c>
    </row>
    <row r="1173" spans="1:6" x14ac:dyDescent="0.25">
      <c r="A1173" s="3">
        <v>42306</v>
      </c>
      <c r="B1173" s="5" t="s">
        <v>10</v>
      </c>
      <c r="C1173" s="1">
        <v>98</v>
      </c>
      <c r="D1173" s="4">
        <f>IF(AND(WEEKNUM(tbl_Données[[#This Row],[Date]],21)=53,MONTH(tbl_Données[[#This Row],[Date]])=1),YEAR(tbl_Données[[#This Row],[Date]])-1,YEAR(tbl_Données[[#This Row],[Date]]))</f>
        <v>2015</v>
      </c>
      <c r="E1173" s="8">
        <f>WEEKNUM(tbl_Données[[#This Row],[Date]],21)</f>
        <v>44</v>
      </c>
      <c r="F1173" s="9" t="str">
        <f>TEXT(tbl_Données[[#This Row],[Date]],"jjj")</f>
        <v>jeu</v>
      </c>
    </row>
    <row r="1174" spans="1:6" x14ac:dyDescent="0.25">
      <c r="A1174" s="3">
        <v>42197</v>
      </c>
      <c r="B1174" s="5" t="s">
        <v>4</v>
      </c>
      <c r="C1174" s="1">
        <v>74</v>
      </c>
      <c r="D1174" s="4">
        <f>IF(AND(WEEKNUM(tbl_Données[[#This Row],[Date]],21)=53,MONTH(tbl_Données[[#This Row],[Date]])=1),YEAR(tbl_Données[[#This Row],[Date]])-1,YEAR(tbl_Données[[#This Row],[Date]]))</f>
        <v>2015</v>
      </c>
      <c r="E1174" s="8">
        <f>WEEKNUM(tbl_Données[[#This Row],[Date]],21)</f>
        <v>28</v>
      </c>
      <c r="F1174" s="9" t="str">
        <f>TEXT(tbl_Données[[#This Row],[Date]],"jjj")</f>
        <v>dim</v>
      </c>
    </row>
    <row r="1175" spans="1:6" x14ac:dyDescent="0.25">
      <c r="A1175" s="3">
        <v>42725</v>
      </c>
      <c r="B1175" s="5" t="s">
        <v>16</v>
      </c>
      <c r="C1175" s="1">
        <v>57</v>
      </c>
      <c r="D1175" s="4">
        <f>IF(AND(WEEKNUM(tbl_Données[[#This Row],[Date]],21)=53,MONTH(tbl_Données[[#This Row],[Date]])=1),YEAR(tbl_Données[[#This Row],[Date]])-1,YEAR(tbl_Données[[#This Row],[Date]]))</f>
        <v>2016</v>
      </c>
      <c r="E1175" s="8">
        <f>WEEKNUM(tbl_Données[[#This Row],[Date]],21)</f>
        <v>51</v>
      </c>
      <c r="F1175" s="9" t="str">
        <f>TEXT(tbl_Données[[#This Row],[Date]],"jjj")</f>
        <v>mer</v>
      </c>
    </row>
    <row r="1176" spans="1:6" x14ac:dyDescent="0.25">
      <c r="A1176" s="3">
        <v>42477</v>
      </c>
      <c r="B1176" s="5" t="s">
        <v>9</v>
      </c>
      <c r="C1176" s="1">
        <v>45</v>
      </c>
      <c r="D1176" s="4">
        <f>IF(AND(WEEKNUM(tbl_Données[[#This Row],[Date]],21)=53,MONTH(tbl_Données[[#This Row],[Date]])=1),YEAR(tbl_Données[[#This Row],[Date]])-1,YEAR(tbl_Données[[#This Row],[Date]]))</f>
        <v>2016</v>
      </c>
      <c r="E1176" s="8">
        <f>WEEKNUM(tbl_Données[[#This Row],[Date]],21)</f>
        <v>15</v>
      </c>
      <c r="F1176" s="9" t="str">
        <f>TEXT(tbl_Données[[#This Row],[Date]],"jjj")</f>
        <v>dim</v>
      </c>
    </row>
    <row r="1177" spans="1:6" x14ac:dyDescent="0.25">
      <c r="A1177" s="3">
        <v>42528</v>
      </c>
      <c r="B1177" s="5" t="s">
        <v>0</v>
      </c>
      <c r="C1177" s="1">
        <v>62</v>
      </c>
      <c r="D1177" s="4">
        <f>IF(AND(WEEKNUM(tbl_Données[[#This Row],[Date]],21)=53,MONTH(tbl_Données[[#This Row],[Date]])=1),YEAR(tbl_Données[[#This Row],[Date]])-1,YEAR(tbl_Données[[#This Row],[Date]]))</f>
        <v>2016</v>
      </c>
      <c r="E1177" s="8">
        <f>WEEKNUM(tbl_Données[[#This Row],[Date]],21)</f>
        <v>23</v>
      </c>
      <c r="F1177" s="9" t="str">
        <f>TEXT(tbl_Données[[#This Row],[Date]],"jjj")</f>
        <v>mar</v>
      </c>
    </row>
    <row r="1178" spans="1:6" x14ac:dyDescent="0.25">
      <c r="A1178" s="3">
        <v>42480</v>
      </c>
      <c r="B1178" s="5" t="s">
        <v>19</v>
      </c>
      <c r="C1178" s="1">
        <v>72</v>
      </c>
      <c r="D1178" s="4">
        <f>IF(AND(WEEKNUM(tbl_Données[[#This Row],[Date]],21)=53,MONTH(tbl_Données[[#This Row],[Date]])=1),YEAR(tbl_Données[[#This Row],[Date]])-1,YEAR(tbl_Données[[#This Row],[Date]]))</f>
        <v>2016</v>
      </c>
      <c r="E1178" s="8">
        <f>WEEKNUM(tbl_Données[[#This Row],[Date]],21)</f>
        <v>16</v>
      </c>
      <c r="F1178" s="9" t="str">
        <f>TEXT(tbl_Données[[#This Row],[Date]],"jjj")</f>
        <v>mer</v>
      </c>
    </row>
    <row r="1179" spans="1:6" x14ac:dyDescent="0.25">
      <c r="A1179" s="3">
        <v>42724</v>
      </c>
      <c r="B1179" s="5" t="s">
        <v>1</v>
      </c>
      <c r="C1179" s="1">
        <v>61</v>
      </c>
      <c r="D1179" s="4">
        <f>IF(AND(WEEKNUM(tbl_Données[[#This Row],[Date]],21)=53,MONTH(tbl_Données[[#This Row],[Date]])=1),YEAR(tbl_Données[[#This Row],[Date]])-1,YEAR(tbl_Données[[#This Row],[Date]]))</f>
        <v>2016</v>
      </c>
      <c r="E1179" s="8">
        <f>WEEKNUM(tbl_Données[[#This Row],[Date]],21)</f>
        <v>51</v>
      </c>
      <c r="F1179" s="9" t="str">
        <f>TEXT(tbl_Données[[#This Row],[Date]],"jjj")</f>
        <v>mar</v>
      </c>
    </row>
    <row r="1180" spans="1:6" x14ac:dyDescent="0.25">
      <c r="A1180" s="3">
        <v>42126</v>
      </c>
      <c r="B1180" s="5" t="s">
        <v>5</v>
      </c>
      <c r="C1180" s="1">
        <v>96</v>
      </c>
      <c r="D1180" s="4">
        <f>IF(AND(WEEKNUM(tbl_Données[[#This Row],[Date]],21)=53,MONTH(tbl_Données[[#This Row],[Date]])=1),YEAR(tbl_Données[[#This Row],[Date]])-1,YEAR(tbl_Données[[#This Row],[Date]]))</f>
        <v>2015</v>
      </c>
      <c r="E1180" s="8">
        <f>WEEKNUM(tbl_Données[[#This Row],[Date]],21)</f>
        <v>18</v>
      </c>
      <c r="F1180" s="9" t="str">
        <f>TEXT(tbl_Données[[#This Row],[Date]],"jjj")</f>
        <v>sam</v>
      </c>
    </row>
    <row r="1181" spans="1:6" x14ac:dyDescent="0.25">
      <c r="A1181" s="3">
        <v>42424</v>
      </c>
      <c r="B1181" s="5" t="s">
        <v>5</v>
      </c>
      <c r="C1181" s="1">
        <v>7</v>
      </c>
      <c r="D1181" s="4">
        <f>IF(AND(WEEKNUM(tbl_Données[[#This Row],[Date]],21)=53,MONTH(tbl_Données[[#This Row],[Date]])=1),YEAR(tbl_Données[[#This Row],[Date]])-1,YEAR(tbl_Données[[#This Row],[Date]]))</f>
        <v>2016</v>
      </c>
      <c r="E1181" s="8">
        <f>WEEKNUM(tbl_Données[[#This Row],[Date]],21)</f>
        <v>8</v>
      </c>
      <c r="F1181" s="9" t="str">
        <f>TEXT(tbl_Données[[#This Row],[Date]],"jjj")</f>
        <v>mer</v>
      </c>
    </row>
    <row r="1182" spans="1:6" x14ac:dyDescent="0.25">
      <c r="A1182" s="3">
        <v>42113</v>
      </c>
      <c r="B1182" s="5" t="s">
        <v>9</v>
      </c>
      <c r="C1182" s="1">
        <v>15</v>
      </c>
      <c r="D1182" s="4">
        <f>IF(AND(WEEKNUM(tbl_Données[[#This Row],[Date]],21)=53,MONTH(tbl_Données[[#This Row],[Date]])=1),YEAR(tbl_Données[[#This Row],[Date]])-1,YEAR(tbl_Données[[#This Row],[Date]]))</f>
        <v>2015</v>
      </c>
      <c r="E1182" s="8">
        <f>WEEKNUM(tbl_Données[[#This Row],[Date]],21)</f>
        <v>16</v>
      </c>
      <c r="F1182" s="9" t="str">
        <f>TEXT(tbl_Données[[#This Row],[Date]],"jjj")</f>
        <v>dim</v>
      </c>
    </row>
    <row r="1183" spans="1:6" x14ac:dyDescent="0.25">
      <c r="A1183" s="3">
        <v>42523</v>
      </c>
      <c r="B1183" s="5" t="s">
        <v>3</v>
      </c>
      <c r="C1183" s="1">
        <v>10</v>
      </c>
      <c r="D1183" s="4">
        <f>IF(AND(WEEKNUM(tbl_Données[[#This Row],[Date]],21)=53,MONTH(tbl_Données[[#This Row],[Date]])=1),YEAR(tbl_Données[[#This Row],[Date]])-1,YEAR(tbl_Données[[#This Row],[Date]]))</f>
        <v>2016</v>
      </c>
      <c r="E1183" s="8">
        <f>WEEKNUM(tbl_Données[[#This Row],[Date]],21)</f>
        <v>22</v>
      </c>
      <c r="F1183" s="9" t="str">
        <f>TEXT(tbl_Données[[#This Row],[Date]],"jjj")</f>
        <v>jeu</v>
      </c>
    </row>
    <row r="1184" spans="1:6" x14ac:dyDescent="0.25">
      <c r="A1184" s="3">
        <v>42253</v>
      </c>
      <c r="B1184" s="5" t="s">
        <v>13</v>
      </c>
      <c r="C1184" s="1">
        <v>86</v>
      </c>
      <c r="D1184" s="4">
        <f>IF(AND(WEEKNUM(tbl_Données[[#This Row],[Date]],21)=53,MONTH(tbl_Données[[#This Row],[Date]])=1),YEAR(tbl_Données[[#This Row],[Date]])-1,YEAR(tbl_Données[[#This Row],[Date]]))</f>
        <v>2015</v>
      </c>
      <c r="E1184" s="8">
        <f>WEEKNUM(tbl_Données[[#This Row],[Date]],21)</f>
        <v>36</v>
      </c>
      <c r="F1184" s="9" t="str">
        <f>TEXT(tbl_Données[[#This Row],[Date]],"jjj")</f>
        <v>dim</v>
      </c>
    </row>
    <row r="1185" spans="1:6" x14ac:dyDescent="0.25">
      <c r="A1185" s="3">
        <v>42487</v>
      </c>
      <c r="B1185" s="5" t="s">
        <v>1</v>
      </c>
      <c r="C1185" s="1">
        <v>91</v>
      </c>
      <c r="D1185" s="4">
        <f>IF(AND(WEEKNUM(tbl_Données[[#This Row],[Date]],21)=53,MONTH(tbl_Données[[#This Row],[Date]])=1),YEAR(tbl_Données[[#This Row],[Date]])-1,YEAR(tbl_Données[[#This Row],[Date]]))</f>
        <v>2016</v>
      </c>
      <c r="E1185" s="8">
        <f>WEEKNUM(tbl_Données[[#This Row],[Date]],21)</f>
        <v>17</v>
      </c>
      <c r="F1185" s="9" t="str">
        <f>TEXT(tbl_Données[[#This Row],[Date]],"jjj")</f>
        <v>mer</v>
      </c>
    </row>
    <row r="1186" spans="1:6" x14ac:dyDescent="0.25">
      <c r="A1186" s="3">
        <v>42080</v>
      </c>
      <c r="B1186" s="5" t="s">
        <v>9</v>
      </c>
      <c r="C1186" s="1">
        <v>77</v>
      </c>
      <c r="D1186" s="4">
        <f>IF(AND(WEEKNUM(tbl_Données[[#This Row],[Date]],21)=53,MONTH(tbl_Données[[#This Row],[Date]])=1),YEAR(tbl_Données[[#This Row],[Date]])-1,YEAR(tbl_Données[[#This Row],[Date]]))</f>
        <v>2015</v>
      </c>
      <c r="E1186" s="8">
        <f>WEEKNUM(tbl_Données[[#This Row],[Date]],21)</f>
        <v>12</v>
      </c>
      <c r="F1186" s="9" t="str">
        <f>TEXT(tbl_Données[[#This Row],[Date]],"jjj")</f>
        <v>mar</v>
      </c>
    </row>
    <row r="1187" spans="1:6" x14ac:dyDescent="0.25">
      <c r="A1187" s="3">
        <v>42589</v>
      </c>
      <c r="B1187" s="5" t="s">
        <v>8</v>
      </c>
      <c r="C1187" s="1">
        <v>3</v>
      </c>
      <c r="D1187" s="4">
        <f>IF(AND(WEEKNUM(tbl_Données[[#This Row],[Date]],21)=53,MONTH(tbl_Données[[#This Row],[Date]])=1),YEAR(tbl_Données[[#This Row],[Date]])-1,YEAR(tbl_Données[[#This Row],[Date]]))</f>
        <v>2016</v>
      </c>
      <c r="E1187" s="8">
        <f>WEEKNUM(tbl_Données[[#This Row],[Date]],21)</f>
        <v>31</v>
      </c>
      <c r="F1187" s="9" t="str">
        <f>TEXT(tbl_Données[[#This Row],[Date]],"jjj")</f>
        <v>dim</v>
      </c>
    </row>
    <row r="1188" spans="1:6" x14ac:dyDescent="0.25">
      <c r="A1188" s="3">
        <v>42373</v>
      </c>
      <c r="B1188" s="5" t="s">
        <v>3</v>
      </c>
      <c r="C1188" s="1">
        <v>19</v>
      </c>
      <c r="D1188" s="4">
        <f>IF(AND(WEEKNUM(tbl_Données[[#This Row],[Date]],21)=53,MONTH(tbl_Données[[#This Row],[Date]])=1),YEAR(tbl_Données[[#This Row],[Date]])-1,YEAR(tbl_Données[[#This Row],[Date]]))</f>
        <v>2016</v>
      </c>
      <c r="E1188" s="8">
        <f>WEEKNUM(tbl_Données[[#This Row],[Date]],21)</f>
        <v>1</v>
      </c>
      <c r="F1188" s="9" t="str">
        <f>TEXT(tbl_Données[[#This Row],[Date]],"jjj")</f>
        <v>lun</v>
      </c>
    </row>
    <row r="1189" spans="1:6" x14ac:dyDescent="0.25">
      <c r="A1189" s="3">
        <v>42410</v>
      </c>
      <c r="B1189" s="5" t="s">
        <v>5</v>
      </c>
      <c r="C1189" s="1">
        <v>70</v>
      </c>
      <c r="D1189" s="4">
        <f>IF(AND(WEEKNUM(tbl_Données[[#This Row],[Date]],21)=53,MONTH(tbl_Données[[#This Row],[Date]])=1),YEAR(tbl_Données[[#This Row],[Date]])-1,YEAR(tbl_Données[[#This Row],[Date]]))</f>
        <v>2016</v>
      </c>
      <c r="E1189" s="8">
        <f>WEEKNUM(tbl_Données[[#This Row],[Date]],21)</f>
        <v>6</v>
      </c>
      <c r="F1189" s="9" t="str">
        <f>TEXT(tbl_Données[[#This Row],[Date]],"jjj")</f>
        <v>mer</v>
      </c>
    </row>
    <row r="1190" spans="1:6" x14ac:dyDescent="0.25">
      <c r="A1190" s="3">
        <v>42263</v>
      </c>
      <c r="B1190" s="5" t="s">
        <v>18</v>
      </c>
      <c r="C1190" s="1">
        <v>14</v>
      </c>
      <c r="D1190" s="4">
        <f>IF(AND(WEEKNUM(tbl_Données[[#This Row],[Date]],21)=53,MONTH(tbl_Données[[#This Row],[Date]])=1),YEAR(tbl_Données[[#This Row],[Date]])-1,YEAR(tbl_Données[[#This Row],[Date]]))</f>
        <v>2015</v>
      </c>
      <c r="E1190" s="8">
        <f>WEEKNUM(tbl_Données[[#This Row],[Date]],21)</f>
        <v>38</v>
      </c>
      <c r="F1190" s="9" t="str">
        <f>TEXT(tbl_Données[[#This Row],[Date]],"jjj")</f>
        <v>mer</v>
      </c>
    </row>
    <row r="1191" spans="1:6" x14ac:dyDescent="0.25">
      <c r="A1191" s="3">
        <v>42694</v>
      </c>
      <c r="B1191" s="5" t="s">
        <v>5</v>
      </c>
      <c r="C1191" s="1">
        <v>64</v>
      </c>
      <c r="D1191" s="4">
        <f>IF(AND(WEEKNUM(tbl_Données[[#This Row],[Date]],21)=53,MONTH(tbl_Données[[#This Row],[Date]])=1),YEAR(tbl_Données[[#This Row],[Date]])-1,YEAR(tbl_Données[[#This Row],[Date]]))</f>
        <v>2016</v>
      </c>
      <c r="E1191" s="8">
        <f>WEEKNUM(tbl_Données[[#This Row],[Date]],21)</f>
        <v>46</v>
      </c>
      <c r="F1191" s="9" t="str">
        <f>TEXT(tbl_Données[[#This Row],[Date]],"jjj")</f>
        <v>dim</v>
      </c>
    </row>
    <row r="1192" spans="1:6" x14ac:dyDescent="0.25">
      <c r="A1192" s="3">
        <v>42328</v>
      </c>
      <c r="B1192" s="5" t="s">
        <v>15</v>
      </c>
      <c r="C1192" s="1">
        <v>80</v>
      </c>
      <c r="D1192" s="4">
        <f>IF(AND(WEEKNUM(tbl_Données[[#This Row],[Date]],21)=53,MONTH(tbl_Données[[#This Row],[Date]])=1),YEAR(tbl_Données[[#This Row],[Date]])-1,YEAR(tbl_Données[[#This Row],[Date]]))</f>
        <v>2015</v>
      </c>
      <c r="E1192" s="8">
        <f>WEEKNUM(tbl_Données[[#This Row],[Date]],21)</f>
        <v>47</v>
      </c>
      <c r="F1192" s="9" t="str">
        <f>TEXT(tbl_Données[[#This Row],[Date]],"jjj")</f>
        <v>ven</v>
      </c>
    </row>
    <row r="1193" spans="1:6" x14ac:dyDescent="0.25">
      <c r="A1193" s="3">
        <v>42668</v>
      </c>
      <c r="B1193" s="5" t="s">
        <v>9</v>
      </c>
      <c r="C1193" s="1">
        <v>1</v>
      </c>
      <c r="D1193" s="4">
        <f>IF(AND(WEEKNUM(tbl_Données[[#This Row],[Date]],21)=53,MONTH(tbl_Données[[#This Row],[Date]])=1),YEAR(tbl_Données[[#This Row],[Date]])-1,YEAR(tbl_Données[[#This Row],[Date]]))</f>
        <v>2016</v>
      </c>
      <c r="E1193" s="8">
        <f>WEEKNUM(tbl_Données[[#This Row],[Date]],21)</f>
        <v>43</v>
      </c>
      <c r="F1193" s="9" t="str">
        <f>TEXT(tbl_Données[[#This Row],[Date]],"jjj")</f>
        <v>mar</v>
      </c>
    </row>
    <row r="1194" spans="1:6" x14ac:dyDescent="0.25">
      <c r="A1194" s="3">
        <v>42461</v>
      </c>
      <c r="B1194" s="5" t="s">
        <v>17</v>
      </c>
      <c r="C1194" s="1">
        <v>87</v>
      </c>
      <c r="D1194" s="4">
        <f>IF(AND(WEEKNUM(tbl_Données[[#This Row],[Date]],21)=53,MONTH(tbl_Données[[#This Row],[Date]])=1),YEAR(tbl_Données[[#This Row],[Date]])-1,YEAR(tbl_Données[[#This Row],[Date]]))</f>
        <v>2016</v>
      </c>
      <c r="E1194" s="8">
        <f>WEEKNUM(tbl_Données[[#This Row],[Date]],21)</f>
        <v>13</v>
      </c>
      <c r="F1194" s="9" t="str">
        <f>TEXT(tbl_Données[[#This Row],[Date]],"jjj")</f>
        <v>ven</v>
      </c>
    </row>
    <row r="1195" spans="1:6" x14ac:dyDescent="0.25">
      <c r="A1195" s="3">
        <v>42646</v>
      </c>
      <c r="B1195" s="5" t="s">
        <v>11</v>
      </c>
      <c r="C1195" s="1">
        <v>46</v>
      </c>
      <c r="D1195" s="4">
        <f>IF(AND(WEEKNUM(tbl_Données[[#This Row],[Date]],21)=53,MONTH(tbl_Données[[#This Row],[Date]])=1),YEAR(tbl_Données[[#This Row],[Date]])-1,YEAR(tbl_Données[[#This Row],[Date]]))</f>
        <v>2016</v>
      </c>
      <c r="E1195" s="8">
        <f>WEEKNUM(tbl_Données[[#This Row],[Date]],21)</f>
        <v>40</v>
      </c>
      <c r="F1195" s="9" t="str">
        <f>TEXT(tbl_Données[[#This Row],[Date]],"jjj")</f>
        <v>lun</v>
      </c>
    </row>
    <row r="1196" spans="1:6" x14ac:dyDescent="0.25">
      <c r="A1196" s="3">
        <v>42051</v>
      </c>
      <c r="B1196" s="5" t="s">
        <v>7</v>
      </c>
      <c r="C1196" s="1">
        <v>25</v>
      </c>
      <c r="D1196" s="4">
        <f>IF(AND(WEEKNUM(tbl_Données[[#This Row],[Date]],21)=53,MONTH(tbl_Données[[#This Row],[Date]])=1),YEAR(tbl_Données[[#This Row],[Date]])-1,YEAR(tbl_Données[[#This Row],[Date]]))</f>
        <v>2015</v>
      </c>
      <c r="E1196" s="8">
        <f>WEEKNUM(tbl_Données[[#This Row],[Date]],21)</f>
        <v>8</v>
      </c>
      <c r="F1196" s="9" t="str">
        <f>TEXT(tbl_Données[[#This Row],[Date]],"jjj")</f>
        <v>lun</v>
      </c>
    </row>
    <row r="1197" spans="1:6" x14ac:dyDescent="0.25">
      <c r="A1197" s="3">
        <v>42348</v>
      </c>
      <c r="B1197" s="5" t="s">
        <v>17</v>
      </c>
      <c r="C1197" s="1">
        <v>1</v>
      </c>
      <c r="D1197" s="4">
        <f>IF(AND(WEEKNUM(tbl_Données[[#This Row],[Date]],21)=53,MONTH(tbl_Données[[#This Row],[Date]])=1),YEAR(tbl_Données[[#This Row],[Date]])-1,YEAR(tbl_Données[[#This Row],[Date]]))</f>
        <v>2015</v>
      </c>
      <c r="E1197" s="8">
        <f>WEEKNUM(tbl_Données[[#This Row],[Date]],21)</f>
        <v>50</v>
      </c>
      <c r="F1197" s="9" t="str">
        <f>TEXT(tbl_Données[[#This Row],[Date]],"jjj")</f>
        <v>jeu</v>
      </c>
    </row>
    <row r="1198" spans="1:6" x14ac:dyDescent="0.25">
      <c r="A1198" s="3">
        <v>42382</v>
      </c>
      <c r="B1198" s="5" t="s">
        <v>2</v>
      </c>
      <c r="C1198" s="1">
        <v>53</v>
      </c>
      <c r="D1198" s="4">
        <f>IF(AND(WEEKNUM(tbl_Données[[#This Row],[Date]],21)=53,MONTH(tbl_Données[[#This Row],[Date]])=1),YEAR(tbl_Données[[#This Row],[Date]])-1,YEAR(tbl_Données[[#This Row],[Date]]))</f>
        <v>2016</v>
      </c>
      <c r="E1198" s="8">
        <f>WEEKNUM(tbl_Données[[#This Row],[Date]],21)</f>
        <v>2</v>
      </c>
      <c r="F1198" s="9" t="str">
        <f>TEXT(tbl_Données[[#This Row],[Date]],"jjj")</f>
        <v>mer</v>
      </c>
    </row>
    <row r="1199" spans="1:6" x14ac:dyDescent="0.25">
      <c r="A1199" s="3">
        <v>42489</v>
      </c>
      <c r="B1199" s="5" t="s">
        <v>1</v>
      </c>
      <c r="C1199" s="1">
        <v>82</v>
      </c>
      <c r="D1199" s="4">
        <f>IF(AND(WEEKNUM(tbl_Données[[#This Row],[Date]],21)=53,MONTH(tbl_Données[[#This Row],[Date]])=1),YEAR(tbl_Données[[#This Row],[Date]])-1,YEAR(tbl_Données[[#This Row],[Date]]))</f>
        <v>2016</v>
      </c>
      <c r="E1199" s="8">
        <f>WEEKNUM(tbl_Données[[#This Row],[Date]],21)</f>
        <v>17</v>
      </c>
      <c r="F1199" s="9" t="str">
        <f>TEXT(tbl_Données[[#This Row],[Date]],"jjj")</f>
        <v>ven</v>
      </c>
    </row>
    <row r="1200" spans="1:6" x14ac:dyDescent="0.25">
      <c r="A1200" s="3">
        <v>42527</v>
      </c>
      <c r="B1200" s="5" t="s">
        <v>5</v>
      </c>
      <c r="C1200" s="1">
        <v>77</v>
      </c>
      <c r="D1200" s="4">
        <f>IF(AND(WEEKNUM(tbl_Données[[#This Row],[Date]],21)=53,MONTH(tbl_Données[[#This Row],[Date]])=1),YEAR(tbl_Données[[#This Row],[Date]])-1,YEAR(tbl_Données[[#This Row],[Date]]))</f>
        <v>2016</v>
      </c>
      <c r="E1200" s="8">
        <f>WEEKNUM(tbl_Données[[#This Row],[Date]],21)</f>
        <v>23</v>
      </c>
      <c r="F1200" s="9" t="str">
        <f>TEXT(tbl_Données[[#This Row],[Date]],"jjj")</f>
        <v>lun</v>
      </c>
    </row>
    <row r="1201" spans="1:6" x14ac:dyDescent="0.25">
      <c r="A1201" s="3">
        <v>42299</v>
      </c>
      <c r="B1201" s="5" t="s">
        <v>0</v>
      </c>
      <c r="C1201" s="1">
        <v>4</v>
      </c>
      <c r="D1201" s="4">
        <f>IF(AND(WEEKNUM(tbl_Données[[#This Row],[Date]],21)=53,MONTH(tbl_Données[[#This Row],[Date]])=1),YEAR(tbl_Données[[#This Row],[Date]])-1,YEAR(tbl_Données[[#This Row],[Date]]))</f>
        <v>2015</v>
      </c>
      <c r="E1201" s="8">
        <f>WEEKNUM(tbl_Données[[#This Row],[Date]],21)</f>
        <v>43</v>
      </c>
      <c r="F1201" s="9" t="str">
        <f>TEXT(tbl_Données[[#This Row],[Date]],"jjj")</f>
        <v>jeu</v>
      </c>
    </row>
    <row r="1202" spans="1:6" x14ac:dyDescent="0.25">
      <c r="A1202" s="3">
        <v>42314</v>
      </c>
      <c r="B1202" s="5" t="s">
        <v>6</v>
      </c>
      <c r="C1202" s="1">
        <v>18</v>
      </c>
      <c r="D1202" s="4">
        <f>IF(AND(WEEKNUM(tbl_Données[[#This Row],[Date]],21)=53,MONTH(tbl_Données[[#This Row],[Date]])=1),YEAR(tbl_Données[[#This Row],[Date]])-1,YEAR(tbl_Données[[#This Row],[Date]]))</f>
        <v>2015</v>
      </c>
      <c r="E1202" s="8">
        <f>WEEKNUM(tbl_Données[[#This Row],[Date]],21)</f>
        <v>45</v>
      </c>
      <c r="F1202" s="9" t="str">
        <f>TEXT(tbl_Données[[#This Row],[Date]],"jjj")</f>
        <v>ven</v>
      </c>
    </row>
    <row r="1203" spans="1:6" x14ac:dyDescent="0.25">
      <c r="A1203" s="3">
        <v>42335</v>
      </c>
      <c r="B1203" s="5" t="s">
        <v>17</v>
      </c>
      <c r="C1203" s="1">
        <v>75</v>
      </c>
      <c r="D1203" s="4">
        <f>IF(AND(WEEKNUM(tbl_Données[[#This Row],[Date]],21)=53,MONTH(tbl_Données[[#This Row],[Date]])=1),YEAR(tbl_Données[[#This Row],[Date]])-1,YEAR(tbl_Données[[#This Row],[Date]]))</f>
        <v>2015</v>
      </c>
      <c r="E1203" s="8">
        <f>WEEKNUM(tbl_Données[[#This Row],[Date]],21)</f>
        <v>48</v>
      </c>
      <c r="F1203" s="9" t="str">
        <f>TEXT(tbl_Données[[#This Row],[Date]],"jjj")</f>
        <v>ven</v>
      </c>
    </row>
    <row r="1204" spans="1:6" x14ac:dyDescent="0.25">
      <c r="A1204" s="3">
        <v>42647</v>
      </c>
      <c r="B1204" s="5" t="s">
        <v>6</v>
      </c>
      <c r="C1204" s="1">
        <v>100</v>
      </c>
      <c r="D1204" s="4">
        <f>IF(AND(WEEKNUM(tbl_Données[[#This Row],[Date]],21)=53,MONTH(tbl_Données[[#This Row],[Date]])=1),YEAR(tbl_Données[[#This Row],[Date]])-1,YEAR(tbl_Données[[#This Row],[Date]]))</f>
        <v>2016</v>
      </c>
      <c r="E1204" s="8">
        <f>WEEKNUM(tbl_Données[[#This Row],[Date]],21)</f>
        <v>40</v>
      </c>
      <c r="F1204" s="9" t="str">
        <f>TEXT(tbl_Données[[#This Row],[Date]],"jjj")</f>
        <v>mar</v>
      </c>
    </row>
    <row r="1205" spans="1:6" x14ac:dyDescent="0.25">
      <c r="A1205" s="3">
        <v>42038</v>
      </c>
      <c r="B1205" s="5" t="s">
        <v>19</v>
      </c>
      <c r="C1205" s="1">
        <v>83</v>
      </c>
      <c r="D1205" s="4">
        <f>IF(AND(WEEKNUM(tbl_Données[[#This Row],[Date]],21)=53,MONTH(tbl_Données[[#This Row],[Date]])=1),YEAR(tbl_Données[[#This Row],[Date]])-1,YEAR(tbl_Données[[#This Row],[Date]]))</f>
        <v>2015</v>
      </c>
      <c r="E1205" s="8">
        <f>WEEKNUM(tbl_Données[[#This Row],[Date]],21)</f>
        <v>6</v>
      </c>
      <c r="F1205" s="9" t="str">
        <f>TEXT(tbl_Données[[#This Row],[Date]],"jjj")</f>
        <v>mar</v>
      </c>
    </row>
    <row r="1206" spans="1:6" x14ac:dyDescent="0.25">
      <c r="A1206" s="3">
        <v>42060</v>
      </c>
      <c r="B1206" s="5" t="s">
        <v>9</v>
      </c>
      <c r="C1206" s="1">
        <v>54</v>
      </c>
      <c r="D1206" s="4">
        <f>IF(AND(WEEKNUM(tbl_Données[[#This Row],[Date]],21)=53,MONTH(tbl_Données[[#This Row],[Date]])=1),YEAR(tbl_Données[[#This Row],[Date]])-1,YEAR(tbl_Données[[#This Row],[Date]]))</f>
        <v>2015</v>
      </c>
      <c r="E1206" s="8">
        <f>WEEKNUM(tbl_Données[[#This Row],[Date]],21)</f>
        <v>9</v>
      </c>
      <c r="F1206" s="9" t="str">
        <f>TEXT(tbl_Données[[#This Row],[Date]],"jjj")</f>
        <v>mer</v>
      </c>
    </row>
    <row r="1207" spans="1:6" x14ac:dyDescent="0.25">
      <c r="A1207" s="3">
        <v>42746</v>
      </c>
      <c r="B1207" s="5" t="s">
        <v>15</v>
      </c>
      <c r="C1207" s="1">
        <v>90</v>
      </c>
      <c r="D1207" s="4">
        <f>IF(AND(WEEKNUM(tbl_Données[[#This Row],[Date]],21)=53,MONTH(tbl_Données[[#This Row],[Date]])=1),YEAR(tbl_Données[[#This Row],[Date]])-1,YEAR(tbl_Données[[#This Row],[Date]]))</f>
        <v>2017</v>
      </c>
      <c r="E1207" s="8">
        <f>WEEKNUM(tbl_Données[[#This Row],[Date]],21)</f>
        <v>2</v>
      </c>
      <c r="F1207" s="9" t="str">
        <f>TEXT(tbl_Données[[#This Row],[Date]],"jjj")</f>
        <v>mer</v>
      </c>
    </row>
    <row r="1208" spans="1:6" x14ac:dyDescent="0.25">
      <c r="A1208" s="3">
        <v>42370</v>
      </c>
      <c r="B1208" s="5" t="s">
        <v>16</v>
      </c>
      <c r="C1208" s="1">
        <v>7</v>
      </c>
      <c r="D1208" s="4">
        <f>IF(AND(WEEKNUM(tbl_Données[[#This Row],[Date]],21)=53,MONTH(tbl_Données[[#This Row],[Date]])=1),YEAR(tbl_Données[[#This Row],[Date]])-1,YEAR(tbl_Données[[#This Row],[Date]]))</f>
        <v>2015</v>
      </c>
      <c r="E1208" s="8">
        <f>WEEKNUM(tbl_Données[[#This Row],[Date]],21)</f>
        <v>53</v>
      </c>
      <c r="F1208" s="9" t="str">
        <f>TEXT(tbl_Données[[#This Row],[Date]],"jjj")</f>
        <v>ven</v>
      </c>
    </row>
    <row r="1209" spans="1:6" x14ac:dyDescent="0.25">
      <c r="A1209" s="3">
        <v>42320</v>
      </c>
      <c r="B1209" s="5" t="s">
        <v>5</v>
      </c>
      <c r="C1209" s="1">
        <v>17</v>
      </c>
      <c r="D1209" s="4">
        <f>IF(AND(WEEKNUM(tbl_Données[[#This Row],[Date]],21)=53,MONTH(tbl_Données[[#This Row],[Date]])=1),YEAR(tbl_Données[[#This Row],[Date]])-1,YEAR(tbl_Données[[#This Row],[Date]]))</f>
        <v>2015</v>
      </c>
      <c r="E1209" s="8">
        <f>WEEKNUM(tbl_Données[[#This Row],[Date]],21)</f>
        <v>46</v>
      </c>
      <c r="F1209" s="9" t="str">
        <f>TEXT(tbl_Données[[#This Row],[Date]],"jjj")</f>
        <v>jeu</v>
      </c>
    </row>
    <row r="1210" spans="1:6" x14ac:dyDescent="0.25">
      <c r="A1210" s="3">
        <v>42425</v>
      </c>
      <c r="B1210" s="5" t="s">
        <v>9</v>
      </c>
      <c r="C1210" s="1">
        <v>96</v>
      </c>
      <c r="D1210" s="4">
        <f>IF(AND(WEEKNUM(tbl_Données[[#This Row],[Date]],21)=53,MONTH(tbl_Données[[#This Row],[Date]])=1),YEAR(tbl_Données[[#This Row],[Date]])-1,YEAR(tbl_Données[[#This Row],[Date]]))</f>
        <v>2016</v>
      </c>
      <c r="E1210" s="8">
        <f>WEEKNUM(tbl_Données[[#This Row],[Date]],21)</f>
        <v>8</v>
      </c>
      <c r="F1210" s="9" t="str">
        <f>TEXT(tbl_Données[[#This Row],[Date]],"jjj")</f>
        <v>jeu</v>
      </c>
    </row>
    <row r="1211" spans="1:6" x14ac:dyDescent="0.25">
      <c r="A1211" s="3">
        <v>42767</v>
      </c>
      <c r="B1211" s="5" t="s">
        <v>12</v>
      </c>
      <c r="C1211" s="1">
        <v>12</v>
      </c>
      <c r="D1211" s="4">
        <f>IF(AND(WEEKNUM(tbl_Données[[#This Row],[Date]],21)=53,MONTH(tbl_Données[[#This Row],[Date]])=1),YEAR(tbl_Données[[#This Row],[Date]])-1,YEAR(tbl_Données[[#This Row],[Date]]))</f>
        <v>2017</v>
      </c>
      <c r="E1211" s="8">
        <f>WEEKNUM(tbl_Données[[#This Row],[Date]],21)</f>
        <v>5</v>
      </c>
      <c r="F1211" s="9" t="str">
        <f>TEXT(tbl_Données[[#This Row],[Date]],"jjj")</f>
        <v>mer</v>
      </c>
    </row>
    <row r="1212" spans="1:6" x14ac:dyDescent="0.25">
      <c r="A1212" s="3">
        <v>42052</v>
      </c>
      <c r="B1212" s="5" t="s">
        <v>14</v>
      </c>
      <c r="C1212" s="1">
        <v>5</v>
      </c>
      <c r="D1212" s="4">
        <f>IF(AND(WEEKNUM(tbl_Données[[#This Row],[Date]],21)=53,MONTH(tbl_Données[[#This Row],[Date]])=1),YEAR(tbl_Données[[#This Row],[Date]])-1,YEAR(tbl_Données[[#This Row],[Date]]))</f>
        <v>2015</v>
      </c>
      <c r="E1212" s="8">
        <f>WEEKNUM(tbl_Données[[#This Row],[Date]],21)</f>
        <v>8</v>
      </c>
      <c r="F1212" s="9" t="str">
        <f>TEXT(tbl_Données[[#This Row],[Date]],"jjj")</f>
        <v>mar</v>
      </c>
    </row>
    <row r="1213" spans="1:6" x14ac:dyDescent="0.25">
      <c r="A1213" s="3">
        <v>42360</v>
      </c>
      <c r="B1213" s="5" t="s">
        <v>17</v>
      </c>
      <c r="C1213" s="1">
        <v>75</v>
      </c>
      <c r="D1213" s="4">
        <f>IF(AND(WEEKNUM(tbl_Données[[#This Row],[Date]],21)=53,MONTH(tbl_Données[[#This Row],[Date]])=1),YEAR(tbl_Données[[#This Row],[Date]])-1,YEAR(tbl_Données[[#This Row],[Date]]))</f>
        <v>2015</v>
      </c>
      <c r="E1213" s="8">
        <f>WEEKNUM(tbl_Données[[#This Row],[Date]],21)</f>
        <v>52</v>
      </c>
      <c r="F1213" s="9" t="str">
        <f>TEXT(tbl_Données[[#This Row],[Date]],"jjj")</f>
        <v>mar</v>
      </c>
    </row>
    <row r="1214" spans="1:6" x14ac:dyDescent="0.25">
      <c r="A1214" s="3">
        <v>42366</v>
      </c>
      <c r="B1214" s="5" t="s">
        <v>5</v>
      </c>
      <c r="C1214" s="1">
        <v>42</v>
      </c>
      <c r="D1214" s="4">
        <f>IF(AND(WEEKNUM(tbl_Données[[#This Row],[Date]],21)=53,MONTH(tbl_Données[[#This Row],[Date]])=1),YEAR(tbl_Données[[#This Row],[Date]])-1,YEAR(tbl_Données[[#This Row],[Date]]))</f>
        <v>2015</v>
      </c>
      <c r="E1214" s="8">
        <f>WEEKNUM(tbl_Données[[#This Row],[Date]],21)</f>
        <v>53</v>
      </c>
      <c r="F1214" s="9" t="str">
        <f>TEXT(tbl_Données[[#This Row],[Date]],"jjj")</f>
        <v>lun</v>
      </c>
    </row>
    <row r="1215" spans="1:6" x14ac:dyDescent="0.25">
      <c r="A1215" s="3">
        <v>42307</v>
      </c>
      <c r="B1215" s="5" t="s">
        <v>15</v>
      </c>
      <c r="C1215" s="1">
        <v>27</v>
      </c>
      <c r="D1215" s="4">
        <f>IF(AND(WEEKNUM(tbl_Données[[#This Row],[Date]],21)=53,MONTH(tbl_Données[[#This Row],[Date]])=1),YEAR(tbl_Données[[#This Row],[Date]])-1,YEAR(tbl_Données[[#This Row],[Date]]))</f>
        <v>2015</v>
      </c>
      <c r="E1215" s="8">
        <f>WEEKNUM(tbl_Données[[#This Row],[Date]],21)</f>
        <v>44</v>
      </c>
      <c r="F1215" s="9" t="str">
        <f>TEXT(tbl_Données[[#This Row],[Date]],"jjj")</f>
        <v>ven</v>
      </c>
    </row>
    <row r="1216" spans="1:6" x14ac:dyDescent="0.25">
      <c r="A1216" s="3">
        <v>42030</v>
      </c>
      <c r="B1216" s="5" t="s">
        <v>4</v>
      </c>
      <c r="C1216" s="1">
        <v>60</v>
      </c>
      <c r="D1216" s="4">
        <f>IF(AND(WEEKNUM(tbl_Données[[#This Row],[Date]],21)=53,MONTH(tbl_Données[[#This Row],[Date]])=1),YEAR(tbl_Données[[#This Row],[Date]])-1,YEAR(tbl_Données[[#This Row],[Date]]))</f>
        <v>2015</v>
      </c>
      <c r="E1216" s="8">
        <f>WEEKNUM(tbl_Données[[#This Row],[Date]],21)</f>
        <v>5</v>
      </c>
      <c r="F1216" s="9" t="str">
        <f>TEXT(tbl_Données[[#This Row],[Date]],"jjj")</f>
        <v>lun</v>
      </c>
    </row>
    <row r="1217" spans="1:6" x14ac:dyDescent="0.25">
      <c r="A1217" s="3">
        <v>42302</v>
      </c>
      <c r="B1217" s="5" t="s">
        <v>17</v>
      </c>
      <c r="C1217" s="1">
        <v>54</v>
      </c>
      <c r="D1217" s="4">
        <f>IF(AND(WEEKNUM(tbl_Données[[#This Row],[Date]],21)=53,MONTH(tbl_Données[[#This Row],[Date]])=1),YEAR(tbl_Données[[#This Row],[Date]])-1,YEAR(tbl_Données[[#This Row],[Date]]))</f>
        <v>2015</v>
      </c>
      <c r="E1217" s="8">
        <f>WEEKNUM(tbl_Données[[#This Row],[Date]],21)</f>
        <v>43</v>
      </c>
      <c r="F1217" s="9" t="str">
        <f>TEXT(tbl_Données[[#This Row],[Date]],"jjj")</f>
        <v>dim</v>
      </c>
    </row>
    <row r="1218" spans="1:6" x14ac:dyDescent="0.25">
      <c r="A1218" s="3">
        <v>42679</v>
      </c>
      <c r="B1218" s="5" t="s">
        <v>9</v>
      </c>
      <c r="C1218" s="1">
        <v>98</v>
      </c>
      <c r="D1218" s="4">
        <f>IF(AND(WEEKNUM(tbl_Données[[#This Row],[Date]],21)=53,MONTH(tbl_Données[[#This Row],[Date]])=1),YEAR(tbl_Données[[#This Row],[Date]])-1,YEAR(tbl_Données[[#This Row],[Date]]))</f>
        <v>2016</v>
      </c>
      <c r="E1218" s="8">
        <f>WEEKNUM(tbl_Données[[#This Row],[Date]],21)</f>
        <v>44</v>
      </c>
      <c r="F1218" s="9" t="str">
        <f>TEXT(tbl_Données[[#This Row],[Date]],"jjj")</f>
        <v>sam</v>
      </c>
    </row>
    <row r="1219" spans="1:6" x14ac:dyDescent="0.25">
      <c r="A1219" s="3">
        <v>42272</v>
      </c>
      <c r="B1219" s="5" t="s">
        <v>2</v>
      </c>
      <c r="C1219" s="1">
        <v>93</v>
      </c>
      <c r="D1219" s="4">
        <f>IF(AND(WEEKNUM(tbl_Données[[#This Row],[Date]],21)=53,MONTH(tbl_Données[[#This Row],[Date]])=1),YEAR(tbl_Données[[#This Row],[Date]])-1,YEAR(tbl_Données[[#This Row],[Date]]))</f>
        <v>2015</v>
      </c>
      <c r="E1219" s="8">
        <f>WEEKNUM(tbl_Données[[#This Row],[Date]],21)</f>
        <v>39</v>
      </c>
      <c r="F1219" s="9" t="str">
        <f>TEXT(tbl_Données[[#This Row],[Date]],"jjj")</f>
        <v>ven</v>
      </c>
    </row>
    <row r="1220" spans="1:6" x14ac:dyDescent="0.25">
      <c r="A1220" s="3">
        <v>42363</v>
      </c>
      <c r="B1220" s="5" t="s">
        <v>14</v>
      </c>
      <c r="C1220" s="1">
        <v>67</v>
      </c>
      <c r="D1220" s="4">
        <f>IF(AND(WEEKNUM(tbl_Données[[#This Row],[Date]],21)=53,MONTH(tbl_Données[[#This Row],[Date]])=1),YEAR(tbl_Données[[#This Row],[Date]])-1,YEAR(tbl_Données[[#This Row],[Date]]))</f>
        <v>2015</v>
      </c>
      <c r="E1220" s="8">
        <f>WEEKNUM(tbl_Données[[#This Row],[Date]],21)</f>
        <v>52</v>
      </c>
      <c r="F1220" s="9" t="str">
        <f>TEXT(tbl_Données[[#This Row],[Date]],"jjj")</f>
        <v>ven</v>
      </c>
    </row>
    <row r="1221" spans="1:6" x14ac:dyDescent="0.25">
      <c r="A1221" s="3">
        <v>42661</v>
      </c>
      <c r="B1221" s="5" t="s">
        <v>5</v>
      </c>
      <c r="C1221" s="1">
        <v>37</v>
      </c>
      <c r="D1221" s="4">
        <f>IF(AND(WEEKNUM(tbl_Données[[#This Row],[Date]],21)=53,MONTH(tbl_Données[[#This Row],[Date]])=1),YEAR(tbl_Données[[#This Row],[Date]])-1,YEAR(tbl_Données[[#This Row],[Date]]))</f>
        <v>2016</v>
      </c>
      <c r="E1221" s="8">
        <f>WEEKNUM(tbl_Données[[#This Row],[Date]],21)</f>
        <v>42</v>
      </c>
      <c r="F1221" s="9" t="str">
        <f>TEXT(tbl_Données[[#This Row],[Date]],"jjj")</f>
        <v>mar</v>
      </c>
    </row>
    <row r="1222" spans="1:6" x14ac:dyDescent="0.25">
      <c r="A1222" s="3">
        <v>42627</v>
      </c>
      <c r="B1222" s="5" t="s">
        <v>4</v>
      </c>
      <c r="C1222" s="1">
        <v>15</v>
      </c>
      <c r="D1222" s="4">
        <f>IF(AND(WEEKNUM(tbl_Données[[#This Row],[Date]],21)=53,MONTH(tbl_Données[[#This Row],[Date]])=1),YEAR(tbl_Données[[#This Row],[Date]])-1,YEAR(tbl_Données[[#This Row],[Date]]))</f>
        <v>2016</v>
      </c>
      <c r="E1222" s="8">
        <f>WEEKNUM(tbl_Données[[#This Row],[Date]],21)</f>
        <v>37</v>
      </c>
      <c r="F1222" s="9" t="str">
        <f>TEXT(tbl_Données[[#This Row],[Date]],"jjj")</f>
        <v>mer</v>
      </c>
    </row>
    <row r="1223" spans="1:6" x14ac:dyDescent="0.25">
      <c r="A1223" s="3">
        <v>42106</v>
      </c>
      <c r="B1223" s="5" t="s">
        <v>13</v>
      </c>
      <c r="C1223" s="1">
        <v>33</v>
      </c>
      <c r="D1223" s="4">
        <f>IF(AND(WEEKNUM(tbl_Données[[#This Row],[Date]],21)=53,MONTH(tbl_Données[[#This Row],[Date]])=1),YEAR(tbl_Données[[#This Row],[Date]])-1,YEAR(tbl_Données[[#This Row],[Date]]))</f>
        <v>2015</v>
      </c>
      <c r="E1223" s="8">
        <f>WEEKNUM(tbl_Données[[#This Row],[Date]],21)</f>
        <v>15</v>
      </c>
      <c r="F1223" s="9" t="str">
        <f>TEXT(tbl_Données[[#This Row],[Date]],"jjj")</f>
        <v>dim</v>
      </c>
    </row>
    <row r="1224" spans="1:6" x14ac:dyDescent="0.25">
      <c r="A1224" s="3">
        <v>42018</v>
      </c>
      <c r="B1224" s="5" t="s">
        <v>5</v>
      </c>
      <c r="C1224" s="1">
        <v>84</v>
      </c>
      <c r="D1224" s="4">
        <f>IF(AND(WEEKNUM(tbl_Données[[#This Row],[Date]],21)=53,MONTH(tbl_Données[[#This Row],[Date]])=1),YEAR(tbl_Données[[#This Row],[Date]])-1,YEAR(tbl_Données[[#This Row],[Date]]))</f>
        <v>2015</v>
      </c>
      <c r="E1224" s="8">
        <f>WEEKNUM(tbl_Données[[#This Row],[Date]],21)</f>
        <v>3</v>
      </c>
      <c r="F1224" s="9" t="str">
        <f>TEXT(tbl_Données[[#This Row],[Date]],"jjj")</f>
        <v>mer</v>
      </c>
    </row>
    <row r="1225" spans="1:6" x14ac:dyDescent="0.25">
      <c r="A1225" s="3">
        <v>42372</v>
      </c>
      <c r="B1225" s="5" t="s">
        <v>9</v>
      </c>
      <c r="C1225" s="1">
        <v>51</v>
      </c>
      <c r="D1225" s="4">
        <f>IF(AND(WEEKNUM(tbl_Données[[#This Row],[Date]],21)=53,MONTH(tbl_Données[[#This Row],[Date]])=1),YEAR(tbl_Données[[#This Row],[Date]])-1,YEAR(tbl_Données[[#This Row],[Date]]))</f>
        <v>2015</v>
      </c>
      <c r="E1225" s="8">
        <f>WEEKNUM(tbl_Données[[#This Row],[Date]],21)</f>
        <v>53</v>
      </c>
      <c r="F1225" s="9" t="str">
        <f>TEXT(tbl_Données[[#This Row],[Date]],"jjj")</f>
        <v>dim</v>
      </c>
    </row>
    <row r="1226" spans="1:6" x14ac:dyDescent="0.25">
      <c r="A1226" s="3">
        <v>42625</v>
      </c>
      <c r="B1226" s="5" t="s">
        <v>18</v>
      </c>
      <c r="C1226" s="1">
        <v>41</v>
      </c>
      <c r="D1226" s="4">
        <f>IF(AND(WEEKNUM(tbl_Données[[#This Row],[Date]],21)=53,MONTH(tbl_Données[[#This Row],[Date]])=1),YEAR(tbl_Données[[#This Row],[Date]])-1,YEAR(tbl_Données[[#This Row],[Date]]))</f>
        <v>2016</v>
      </c>
      <c r="E1226" s="8">
        <f>WEEKNUM(tbl_Données[[#This Row],[Date]],21)</f>
        <v>37</v>
      </c>
      <c r="F1226" s="9" t="str">
        <f>TEXT(tbl_Données[[#This Row],[Date]],"jjj")</f>
        <v>lun</v>
      </c>
    </row>
    <row r="1227" spans="1:6" x14ac:dyDescent="0.25">
      <c r="A1227" s="3">
        <v>42095</v>
      </c>
      <c r="B1227" s="5" t="s">
        <v>17</v>
      </c>
      <c r="C1227" s="1">
        <v>61</v>
      </c>
      <c r="D1227" s="4">
        <f>IF(AND(WEEKNUM(tbl_Données[[#This Row],[Date]],21)=53,MONTH(tbl_Données[[#This Row],[Date]])=1),YEAR(tbl_Données[[#This Row],[Date]])-1,YEAR(tbl_Données[[#This Row],[Date]]))</f>
        <v>2015</v>
      </c>
      <c r="E1227" s="8">
        <f>WEEKNUM(tbl_Données[[#This Row],[Date]],21)</f>
        <v>14</v>
      </c>
      <c r="F1227" s="9" t="str">
        <f>TEXT(tbl_Données[[#This Row],[Date]],"jjj")</f>
        <v>mer</v>
      </c>
    </row>
    <row r="1228" spans="1:6" x14ac:dyDescent="0.25">
      <c r="A1228" s="3">
        <v>42424</v>
      </c>
      <c r="B1228" s="5" t="s">
        <v>19</v>
      </c>
      <c r="C1228" s="1">
        <v>23</v>
      </c>
      <c r="D1228" s="4">
        <f>IF(AND(WEEKNUM(tbl_Données[[#This Row],[Date]],21)=53,MONTH(tbl_Données[[#This Row],[Date]])=1),YEAR(tbl_Données[[#This Row],[Date]])-1,YEAR(tbl_Données[[#This Row],[Date]]))</f>
        <v>2016</v>
      </c>
      <c r="E1228" s="8">
        <f>WEEKNUM(tbl_Données[[#This Row],[Date]],21)</f>
        <v>8</v>
      </c>
      <c r="F1228" s="9" t="str">
        <f>TEXT(tbl_Données[[#This Row],[Date]],"jjj")</f>
        <v>mer</v>
      </c>
    </row>
    <row r="1229" spans="1:6" x14ac:dyDescent="0.25">
      <c r="A1229" s="3">
        <v>42261</v>
      </c>
      <c r="B1229" s="5" t="s">
        <v>9</v>
      </c>
      <c r="C1229" s="1">
        <v>49</v>
      </c>
      <c r="D1229" s="4">
        <f>IF(AND(WEEKNUM(tbl_Données[[#This Row],[Date]],21)=53,MONTH(tbl_Données[[#This Row],[Date]])=1),YEAR(tbl_Données[[#This Row],[Date]])-1,YEAR(tbl_Données[[#This Row],[Date]]))</f>
        <v>2015</v>
      </c>
      <c r="E1229" s="8">
        <f>WEEKNUM(tbl_Données[[#This Row],[Date]],21)</f>
        <v>38</v>
      </c>
      <c r="F1229" s="9" t="str">
        <f>TEXT(tbl_Données[[#This Row],[Date]],"jjj")</f>
        <v>lun</v>
      </c>
    </row>
    <row r="1230" spans="1:6" x14ac:dyDescent="0.25">
      <c r="A1230" s="3">
        <v>42751</v>
      </c>
      <c r="B1230" s="5" t="s">
        <v>14</v>
      </c>
      <c r="C1230" s="1">
        <v>71</v>
      </c>
      <c r="D1230" s="4">
        <f>IF(AND(WEEKNUM(tbl_Données[[#This Row],[Date]],21)=53,MONTH(tbl_Données[[#This Row],[Date]])=1),YEAR(tbl_Données[[#This Row],[Date]])-1,YEAR(tbl_Données[[#This Row],[Date]]))</f>
        <v>2017</v>
      </c>
      <c r="E1230" s="8">
        <f>WEEKNUM(tbl_Données[[#This Row],[Date]],21)</f>
        <v>3</v>
      </c>
      <c r="F1230" s="9" t="str">
        <f>TEXT(tbl_Données[[#This Row],[Date]],"jjj")</f>
        <v>lun</v>
      </c>
    </row>
    <row r="1231" spans="1:6" x14ac:dyDescent="0.25">
      <c r="A1231" s="3">
        <v>42711</v>
      </c>
      <c r="B1231" s="5" t="s">
        <v>9</v>
      </c>
      <c r="C1231" s="1">
        <v>48</v>
      </c>
      <c r="D1231" s="4">
        <f>IF(AND(WEEKNUM(tbl_Données[[#This Row],[Date]],21)=53,MONTH(tbl_Données[[#This Row],[Date]])=1),YEAR(tbl_Données[[#This Row],[Date]])-1,YEAR(tbl_Données[[#This Row],[Date]]))</f>
        <v>2016</v>
      </c>
      <c r="E1231" s="8">
        <f>WEEKNUM(tbl_Données[[#This Row],[Date]],21)</f>
        <v>49</v>
      </c>
      <c r="F1231" s="9" t="str">
        <f>TEXT(tbl_Données[[#This Row],[Date]],"jjj")</f>
        <v>mer</v>
      </c>
    </row>
    <row r="1232" spans="1:6" x14ac:dyDescent="0.25">
      <c r="A1232" s="3">
        <v>42421</v>
      </c>
      <c r="B1232" s="5" t="s">
        <v>17</v>
      </c>
      <c r="C1232" s="1">
        <v>22</v>
      </c>
      <c r="D1232" s="4">
        <f>IF(AND(WEEKNUM(tbl_Données[[#This Row],[Date]],21)=53,MONTH(tbl_Données[[#This Row],[Date]])=1),YEAR(tbl_Données[[#This Row],[Date]])-1,YEAR(tbl_Données[[#This Row],[Date]]))</f>
        <v>2016</v>
      </c>
      <c r="E1232" s="8">
        <f>WEEKNUM(tbl_Données[[#This Row],[Date]],21)</f>
        <v>7</v>
      </c>
      <c r="F1232" s="9" t="str">
        <f>TEXT(tbl_Données[[#This Row],[Date]],"jjj")</f>
        <v>dim</v>
      </c>
    </row>
    <row r="1233" spans="1:6" x14ac:dyDescent="0.25">
      <c r="A1233" s="3">
        <v>42693</v>
      </c>
      <c r="B1233" s="5" t="s">
        <v>7</v>
      </c>
      <c r="C1233" s="1">
        <v>18</v>
      </c>
      <c r="D1233" s="4">
        <f>IF(AND(WEEKNUM(tbl_Données[[#This Row],[Date]],21)=53,MONTH(tbl_Données[[#This Row],[Date]])=1),YEAR(tbl_Données[[#This Row],[Date]])-1,YEAR(tbl_Données[[#This Row],[Date]]))</f>
        <v>2016</v>
      </c>
      <c r="E1233" s="8">
        <f>WEEKNUM(tbl_Données[[#This Row],[Date]],21)</f>
        <v>46</v>
      </c>
      <c r="F1233" s="9" t="str">
        <f>TEXT(tbl_Données[[#This Row],[Date]],"jjj")</f>
        <v>sam</v>
      </c>
    </row>
    <row r="1234" spans="1:6" x14ac:dyDescent="0.25">
      <c r="A1234" s="3">
        <v>42728</v>
      </c>
      <c r="B1234" s="5" t="s">
        <v>5</v>
      </c>
      <c r="C1234" s="1">
        <v>40</v>
      </c>
      <c r="D1234" s="4">
        <f>IF(AND(WEEKNUM(tbl_Données[[#This Row],[Date]],21)=53,MONTH(tbl_Données[[#This Row],[Date]])=1),YEAR(tbl_Données[[#This Row],[Date]])-1,YEAR(tbl_Données[[#This Row],[Date]]))</f>
        <v>2016</v>
      </c>
      <c r="E1234" s="8">
        <f>WEEKNUM(tbl_Données[[#This Row],[Date]],21)</f>
        <v>51</v>
      </c>
      <c r="F1234" s="9" t="str">
        <f>TEXT(tbl_Données[[#This Row],[Date]],"jjj")</f>
        <v>sam</v>
      </c>
    </row>
    <row r="1235" spans="1:6" x14ac:dyDescent="0.25">
      <c r="A1235" s="3">
        <v>42298</v>
      </c>
      <c r="B1235" s="5" t="s">
        <v>5</v>
      </c>
      <c r="C1235" s="1">
        <v>24</v>
      </c>
      <c r="D1235" s="4">
        <f>IF(AND(WEEKNUM(tbl_Données[[#This Row],[Date]],21)=53,MONTH(tbl_Données[[#This Row],[Date]])=1),YEAR(tbl_Données[[#This Row],[Date]])-1,YEAR(tbl_Données[[#This Row],[Date]]))</f>
        <v>2015</v>
      </c>
      <c r="E1235" s="8">
        <f>WEEKNUM(tbl_Données[[#This Row],[Date]],21)</f>
        <v>43</v>
      </c>
      <c r="F1235" s="9" t="str">
        <f>TEXT(tbl_Données[[#This Row],[Date]],"jjj")</f>
        <v>mer</v>
      </c>
    </row>
    <row r="1236" spans="1:6" x14ac:dyDescent="0.25">
      <c r="A1236" s="3">
        <v>42084</v>
      </c>
      <c r="B1236" s="5" t="s">
        <v>16</v>
      </c>
      <c r="C1236" s="1">
        <v>34</v>
      </c>
      <c r="D1236" s="4">
        <f>IF(AND(WEEKNUM(tbl_Données[[#This Row],[Date]],21)=53,MONTH(tbl_Données[[#This Row],[Date]])=1),YEAR(tbl_Données[[#This Row],[Date]])-1,YEAR(tbl_Données[[#This Row],[Date]]))</f>
        <v>2015</v>
      </c>
      <c r="E1236" s="8">
        <f>WEEKNUM(tbl_Données[[#This Row],[Date]],21)</f>
        <v>12</v>
      </c>
      <c r="F1236" s="9" t="str">
        <f>TEXT(tbl_Données[[#This Row],[Date]],"jjj")</f>
        <v>sam</v>
      </c>
    </row>
    <row r="1237" spans="1:6" x14ac:dyDescent="0.25">
      <c r="A1237" s="3">
        <v>42300</v>
      </c>
      <c r="B1237" s="5" t="s">
        <v>9</v>
      </c>
      <c r="C1237" s="1">
        <v>73</v>
      </c>
      <c r="D1237" s="4">
        <f>IF(AND(WEEKNUM(tbl_Données[[#This Row],[Date]],21)=53,MONTH(tbl_Données[[#This Row],[Date]])=1),YEAR(tbl_Données[[#This Row],[Date]])-1,YEAR(tbl_Données[[#This Row],[Date]]))</f>
        <v>2015</v>
      </c>
      <c r="E1237" s="8">
        <f>WEEKNUM(tbl_Données[[#This Row],[Date]],21)</f>
        <v>43</v>
      </c>
      <c r="F1237" s="9" t="str">
        <f>TEXT(tbl_Données[[#This Row],[Date]],"jjj")</f>
        <v>ven</v>
      </c>
    </row>
    <row r="1238" spans="1:6" x14ac:dyDescent="0.25">
      <c r="A1238" s="3">
        <v>42026</v>
      </c>
      <c r="B1238" s="5" t="s">
        <v>15</v>
      </c>
      <c r="C1238" s="1">
        <v>43</v>
      </c>
      <c r="D1238" s="4">
        <f>IF(AND(WEEKNUM(tbl_Données[[#This Row],[Date]],21)=53,MONTH(tbl_Données[[#This Row],[Date]])=1),YEAR(tbl_Données[[#This Row],[Date]])-1,YEAR(tbl_Données[[#This Row],[Date]]))</f>
        <v>2015</v>
      </c>
      <c r="E1238" s="8">
        <f>WEEKNUM(tbl_Données[[#This Row],[Date]],21)</f>
        <v>4</v>
      </c>
      <c r="F1238" s="9" t="str">
        <f>TEXT(tbl_Données[[#This Row],[Date]],"jjj")</f>
        <v>jeu</v>
      </c>
    </row>
    <row r="1239" spans="1:6" x14ac:dyDescent="0.25">
      <c r="A1239" s="3">
        <v>42718</v>
      </c>
      <c r="B1239" s="5" t="s">
        <v>0</v>
      </c>
      <c r="C1239" s="1">
        <v>57</v>
      </c>
      <c r="D1239" s="4">
        <f>IF(AND(WEEKNUM(tbl_Données[[#This Row],[Date]],21)=53,MONTH(tbl_Données[[#This Row],[Date]])=1),YEAR(tbl_Données[[#This Row],[Date]])-1,YEAR(tbl_Données[[#This Row],[Date]]))</f>
        <v>2016</v>
      </c>
      <c r="E1239" s="8">
        <f>WEEKNUM(tbl_Données[[#This Row],[Date]],21)</f>
        <v>50</v>
      </c>
      <c r="F1239" s="9" t="str">
        <f>TEXT(tbl_Données[[#This Row],[Date]],"jjj")</f>
        <v>mer</v>
      </c>
    </row>
    <row r="1240" spans="1:6" x14ac:dyDescent="0.25">
      <c r="A1240" s="3">
        <v>42087</v>
      </c>
      <c r="B1240" s="5" t="s">
        <v>6</v>
      </c>
      <c r="C1240" s="1">
        <v>13</v>
      </c>
      <c r="D1240" s="4">
        <f>IF(AND(WEEKNUM(tbl_Données[[#This Row],[Date]],21)=53,MONTH(tbl_Données[[#This Row],[Date]])=1),YEAR(tbl_Données[[#This Row],[Date]])-1,YEAR(tbl_Données[[#This Row],[Date]]))</f>
        <v>2015</v>
      </c>
      <c r="E1240" s="8">
        <f>WEEKNUM(tbl_Données[[#This Row],[Date]],21)</f>
        <v>13</v>
      </c>
      <c r="F1240" s="9" t="str">
        <f>TEXT(tbl_Données[[#This Row],[Date]],"jjj")</f>
        <v>mar</v>
      </c>
    </row>
    <row r="1241" spans="1:6" x14ac:dyDescent="0.25">
      <c r="A1241" s="3">
        <v>42599</v>
      </c>
      <c r="B1241" s="5" t="s">
        <v>0</v>
      </c>
      <c r="C1241" s="1">
        <v>85</v>
      </c>
      <c r="D1241" s="4">
        <f>IF(AND(WEEKNUM(tbl_Données[[#This Row],[Date]],21)=53,MONTH(tbl_Données[[#This Row],[Date]])=1),YEAR(tbl_Données[[#This Row],[Date]])-1,YEAR(tbl_Données[[#This Row],[Date]]))</f>
        <v>2016</v>
      </c>
      <c r="E1241" s="8">
        <f>WEEKNUM(tbl_Données[[#This Row],[Date]],21)</f>
        <v>33</v>
      </c>
      <c r="F1241" s="9" t="str">
        <f>TEXT(tbl_Données[[#This Row],[Date]],"jjj")</f>
        <v>mer</v>
      </c>
    </row>
    <row r="1242" spans="1:6" x14ac:dyDescent="0.25">
      <c r="A1242" s="3">
        <v>42541</v>
      </c>
      <c r="B1242" s="5" t="s">
        <v>6</v>
      </c>
      <c r="C1242" s="1">
        <v>22</v>
      </c>
      <c r="D1242" s="4">
        <f>IF(AND(WEEKNUM(tbl_Données[[#This Row],[Date]],21)=53,MONTH(tbl_Données[[#This Row],[Date]])=1),YEAR(tbl_Données[[#This Row],[Date]])-1,YEAR(tbl_Données[[#This Row],[Date]]))</f>
        <v>2016</v>
      </c>
      <c r="E1242" s="8">
        <f>WEEKNUM(tbl_Données[[#This Row],[Date]],21)</f>
        <v>25</v>
      </c>
      <c r="F1242" s="9" t="str">
        <f>TEXT(tbl_Données[[#This Row],[Date]],"jjj")</f>
        <v>lun</v>
      </c>
    </row>
    <row r="1243" spans="1:6" x14ac:dyDescent="0.25">
      <c r="A1243" s="3">
        <v>42231</v>
      </c>
      <c r="B1243" s="5" t="s">
        <v>10</v>
      </c>
      <c r="C1243" s="1">
        <v>88</v>
      </c>
      <c r="D1243" s="4">
        <f>IF(AND(WEEKNUM(tbl_Données[[#This Row],[Date]],21)=53,MONTH(tbl_Données[[#This Row],[Date]])=1),YEAR(tbl_Données[[#This Row],[Date]])-1,YEAR(tbl_Données[[#This Row],[Date]]))</f>
        <v>2015</v>
      </c>
      <c r="E1243" s="8">
        <f>WEEKNUM(tbl_Données[[#This Row],[Date]],21)</f>
        <v>33</v>
      </c>
      <c r="F1243" s="9" t="str">
        <f>TEXT(tbl_Données[[#This Row],[Date]],"jjj")</f>
        <v>sam</v>
      </c>
    </row>
    <row r="1244" spans="1:6" x14ac:dyDescent="0.25">
      <c r="A1244" s="3">
        <v>42170</v>
      </c>
      <c r="B1244" s="5" t="s">
        <v>10</v>
      </c>
      <c r="C1244" s="1">
        <v>72</v>
      </c>
      <c r="D1244" s="4">
        <f>IF(AND(WEEKNUM(tbl_Données[[#This Row],[Date]],21)=53,MONTH(tbl_Données[[#This Row],[Date]])=1),YEAR(tbl_Données[[#This Row],[Date]])-1,YEAR(tbl_Données[[#This Row],[Date]]))</f>
        <v>2015</v>
      </c>
      <c r="E1244" s="8">
        <f>WEEKNUM(tbl_Données[[#This Row],[Date]],21)</f>
        <v>25</v>
      </c>
      <c r="F1244" s="9" t="str">
        <f>TEXT(tbl_Données[[#This Row],[Date]],"jjj")</f>
        <v>lun</v>
      </c>
    </row>
    <row r="1245" spans="1:6" x14ac:dyDescent="0.25">
      <c r="A1245" s="3">
        <v>42524</v>
      </c>
      <c r="B1245" s="5" t="s">
        <v>19</v>
      </c>
      <c r="C1245" s="1">
        <v>42</v>
      </c>
      <c r="D1245" s="4">
        <f>IF(AND(WEEKNUM(tbl_Données[[#This Row],[Date]],21)=53,MONTH(tbl_Données[[#This Row],[Date]])=1),YEAR(tbl_Données[[#This Row],[Date]])-1,YEAR(tbl_Données[[#This Row],[Date]]))</f>
        <v>2016</v>
      </c>
      <c r="E1245" s="8">
        <f>WEEKNUM(tbl_Données[[#This Row],[Date]],21)</f>
        <v>22</v>
      </c>
      <c r="F1245" s="9" t="str">
        <f>TEXT(tbl_Données[[#This Row],[Date]],"jjj")</f>
        <v>ven</v>
      </c>
    </row>
    <row r="1246" spans="1:6" x14ac:dyDescent="0.25">
      <c r="A1246" s="3">
        <v>42073</v>
      </c>
      <c r="B1246" s="5" t="s">
        <v>12</v>
      </c>
      <c r="C1246" s="1">
        <v>53</v>
      </c>
      <c r="D1246" s="4">
        <f>IF(AND(WEEKNUM(tbl_Données[[#This Row],[Date]],21)=53,MONTH(tbl_Données[[#This Row],[Date]])=1),YEAR(tbl_Données[[#This Row],[Date]])-1,YEAR(tbl_Données[[#This Row],[Date]]))</f>
        <v>2015</v>
      </c>
      <c r="E1246" s="8">
        <f>WEEKNUM(tbl_Données[[#This Row],[Date]],21)</f>
        <v>11</v>
      </c>
      <c r="F1246" s="9" t="str">
        <f>TEXT(tbl_Données[[#This Row],[Date]],"jjj")</f>
        <v>mar</v>
      </c>
    </row>
    <row r="1247" spans="1:6" x14ac:dyDescent="0.25">
      <c r="A1247" s="3">
        <v>42553</v>
      </c>
      <c r="B1247" s="5" t="s">
        <v>9</v>
      </c>
      <c r="C1247" s="1">
        <v>98</v>
      </c>
      <c r="D1247" s="4">
        <f>IF(AND(WEEKNUM(tbl_Données[[#This Row],[Date]],21)=53,MONTH(tbl_Données[[#This Row],[Date]])=1),YEAR(tbl_Données[[#This Row],[Date]])-1,YEAR(tbl_Données[[#This Row],[Date]]))</f>
        <v>2016</v>
      </c>
      <c r="E1247" s="8">
        <f>WEEKNUM(tbl_Données[[#This Row],[Date]],21)</f>
        <v>26</v>
      </c>
      <c r="F1247" s="9" t="str">
        <f>TEXT(tbl_Données[[#This Row],[Date]],"jjj")</f>
        <v>sam</v>
      </c>
    </row>
    <row r="1248" spans="1:6" x14ac:dyDescent="0.25">
      <c r="A1248" s="3">
        <v>42591</v>
      </c>
      <c r="B1248" s="5" t="s">
        <v>8</v>
      </c>
      <c r="C1248" s="1">
        <v>27</v>
      </c>
      <c r="D1248" s="4">
        <f>IF(AND(WEEKNUM(tbl_Données[[#This Row],[Date]],21)=53,MONTH(tbl_Données[[#This Row],[Date]])=1),YEAR(tbl_Données[[#This Row],[Date]])-1,YEAR(tbl_Données[[#This Row],[Date]]))</f>
        <v>2016</v>
      </c>
      <c r="E1248" s="8">
        <f>WEEKNUM(tbl_Données[[#This Row],[Date]],21)</f>
        <v>32</v>
      </c>
      <c r="F1248" s="9" t="str">
        <f>TEXT(tbl_Données[[#This Row],[Date]],"jjj")</f>
        <v>mar</v>
      </c>
    </row>
    <row r="1249" spans="1:6" x14ac:dyDescent="0.25">
      <c r="A1249" s="3">
        <v>42691</v>
      </c>
      <c r="B1249" s="5" t="s">
        <v>4</v>
      </c>
      <c r="C1249" s="1">
        <v>28</v>
      </c>
      <c r="D1249" s="4">
        <f>IF(AND(WEEKNUM(tbl_Données[[#This Row],[Date]],21)=53,MONTH(tbl_Données[[#This Row],[Date]])=1),YEAR(tbl_Données[[#This Row],[Date]])-1,YEAR(tbl_Données[[#This Row],[Date]]))</f>
        <v>2016</v>
      </c>
      <c r="E1249" s="8">
        <f>WEEKNUM(tbl_Données[[#This Row],[Date]],21)</f>
        <v>46</v>
      </c>
      <c r="F1249" s="9" t="str">
        <f>TEXT(tbl_Données[[#This Row],[Date]],"jjj")</f>
        <v>jeu</v>
      </c>
    </row>
    <row r="1250" spans="1:6" x14ac:dyDescent="0.25">
      <c r="A1250" s="3">
        <v>42064</v>
      </c>
      <c r="B1250" s="5" t="s">
        <v>12</v>
      </c>
      <c r="C1250" s="1">
        <v>90</v>
      </c>
      <c r="D1250" s="4">
        <f>IF(AND(WEEKNUM(tbl_Données[[#This Row],[Date]],21)=53,MONTH(tbl_Données[[#This Row],[Date]])=1),YEAR(tbl_Données[[#This Row],[Date]])-1,YEAR(tbl_Données[[#This Row],[Date]]))</f>
        <v>2015</v>
      </c>
      <c r="E1250" s="8">
        <f>WEEKNUM(tbl_Données[[#This Row],[Date]],21)</f>
        <v>9</v>
      </c>
      <c r="F1250" s="9" t="str">
        <f>TEXT(tbl_Données[[#This Row],[Date]],"jjj")</f>
        <v>dim</v>
      </c>
    </row>
    <row r="1251" spans="1:6" x14ac:dyDescent="0.25">
      <c r="A1251" s="3">
        <v>42544</v>
      </c>
      <c r="B1251" s="5" t="s">
        <v>12</v>
      </c>
      <c r="C1251" s="1">
        <v>35</v>
      </c>
      <c r="D1251" s="4">
        <f>IF(AND(WEEKNUM(tbl_Données[[#This Row],[Date]],21)=53,MONTH(tbl_Données[[#This Row],[Date]])=1),YEAR(tbl_Données[[#This Row],[Date]])-1,YEAR(tbl_Données[[#This Row],[Date]]))</f>
        <v>2016</v>
      </c>
      <c r="E1251" s="8">
        <f>WEEKNUM(tbl_Données[[#This Row],[Date]],21)</f>
        <v>25</v>
      </c>
      <c r="F1251" s="9" t="str">
        <f>TEXT(tbl_Données[[#This Row],[Date]],"jjj")</f>
        <v>jeu</v>
      </c>
    </row>
    <row r="1252" spans="1:6" x14ac:dyDescent="0.25">
      <c r="A1252" s="3">
        <v>42082</v>
      </c>
      <c r="B1252" s="5" t="s">
        <v>8</v>
      </c>
      <c r="C1252" s="1">
        <v>63</v>
      </c>
      <c r="D1252" s="4">
        <f>IF(AND(WEEKNUM(tbl_Données[[#This Row],[Date]],21)=53,MONTH(tbl_Données[[#This Row],[Date]])=1),YEAR(tbl_Données[[#This Row],[Date]])-1,YEAR(tbl_Données[[#This Row],[Date]]))</f>
        <v>2015</v>
      </c>
      <c r="E1252" s="8">
        <f>WEEKNUM(tbl_Données[[#This Row],[Date]],21)</f>
        <v>12</v>
      </c>
      <c r="F1252" s="9" t="str">
        <f>TEXT(tbl_Données[[#This Row],[Date]],"jjj")</f>
        <v>jeu</v>
      </c>
    </row>
    <row r="1253" spans="1:6" x14ac:dyDescent="0.25">
      <c r="A1253" s="3">
        <v>42426</v>
      </c>
      <c r="B1253" s="5" t="s">
        <v>16</v>
      </c>
      <c r="C1253" s="1">
        <v>4</v>
      </c>
      <c r="D1253" s="4">
        <f>IF(AND(WEEKNUM(tbl_Données[[#This Row],[Date]],21)=53,MONTH(tbl_Données[[#This Row],[Date]])=1),YEAR(tbl_Données[[#This Row],[Date]])-1,YEAR(tbl_Données[[#This Row],[Date]]))</f>
        <v>2016</v>
      </c>
      <c r="E1253" s="8">
        <f>WEEKNUM(tbl_Données[[#This Row],[Date]],21)</f>
        <v>8</v>
      </c>
      <c r="F1253" s="9" t="str">
        <f>TEXT(tbl_Données[[#This Row],[Date]],"jjj")</f>
        <v>ven</v>
      </c>
    </row>
    <row r="1254" spans="1:6" x14ac:dyDescent="0.25">
      <c r="A1254" s="3">
        <v>42232</v>
      </c>
      <c r="B1254" s="5" t="s">
        <v>15</v>
      </c>
      <c r="C1254" s="1">
        <v>16</v>
      </c>
      <c r="D1254" s="4">
        <f>IF(AND(WEEKNUM(tbl_Données[[#This Row],[Date]],21)=53,MONTH(tbl_Données[[#This Row],[Date]])=1),YEAR(tbl_Données[[#This Row],[Date]])-1,YEAR(tbl_Données[[#This Row],[Date]]))</f>
        <v>2015</v>
      </c>
      <c r="E1254" s="8">
        <f>WEEKNUM(tbl_Données[[#This Row],[Date]],21)</f>
        <v>33</v>
      </c>
      <c r="F1254" s="9" t="str">
        <f>TEXT(tbl_Données[[#This Row],[Date]],"jjj")</f>
        <v>dim</v>
      </c>
    </row>
    <row r="1255" spans="1:6" x14ac:dyDescent="0.25">
      <c r="A1255" s="3">
        <v>42041</v>
      </c>
      <c r="B1255" s="5" t="s">
        <v>19</v>
      </c>
      <c r="C1255" s="1">
        <v>44</v>
      </c>
      <c r="D1255" s="4">
        <f>IF(AND(WEEKNUM(tbl_Données[[#This Row],[Date]],21)=53,MONTH(tbl_Données[[#This Row],[Date]])=1),YEAR(tbl_Données[[#This Row],[Date]])-1,YEAR(tbl_Données[[#This Row],[Date]]))</f>
        <v>2015</v>
      </c>
      <c r="E1255" s="8">
        <f>WEEKNUM(tbl_Données[[#This Row],[Date]],21)</f>
        <v>6</v>
      </c>
      <c r="F1255" s="9" t="str">
        <f>TEXT(tbl_Données[[#This Row],[Date]],"jjj")</f>
        <v>ven</v>
      </c>
    </row>
    <row r="1256" spans="1:6" x14ac:dyDescent="0.25">
      <c r="A1256" s="3">
        <v>42387</v>
      </c>
      <c r="B1256" s="5" t="s">
        <v>11</v>
      </c>
      <c r="C1256" s="1">
        <v>38</v>
      </c>
      <c r="D1256" s="4">
        <f>IF(AND(WEEKNUM(tbl_Données[[#This Row],[Date]],21)=53,MONTH(tbl_Données[[#This Row],[Date]])=1),YEAR(tbl_Données[[#This Row],[Date]])-1,YEAR(tbl_Données[[#This Row],[Date]]))</f>
        <v>2016</v>
      </c>
      <c r="E1256" s="8">
        <f>WEEKNUM(tbl_Données[[#This Row],[Date]],21)</f>
        <v>3</v>
      </c>
      <c r="F1256" s="9" t="str">
        <f>TEXT(tbl_Données[[#This Row],[Date]],"jjj")</f>
        <v>lun</v>
      </c>
    </row>
    <row r="1257" spans="1:6" x14ac:dyDescent="0.25">
      <c r="A1257" s="3">
        <v>42642</v>
      </c>
      <c r="B1257" s="5" t="s">
        <v>7</v>
      </c>
      <c r="C1257" s="1">
        <v>57</v>
      </c>
      <c r="D1257" s="4">
        <f>IF(AND(WEEKNUM(tbl_Données[[#This Row],[Date]],21)=53,MONTH(tbl_Données[[#This Row],[Date]])=1),YEAR(tbl_Données[[#This Row],[Date]])-1,YEAR(tbl_Données[[#This Row],[Date]]))</f>
        <v>2016</v>
      </c>
      <c r="E1257" s="8">
        <f>WEEKNUM(tbl_Données[[#This Row],[Date]],21)</f>
        <v>39</v>
      </c>
      <c r="F1257" s="9" t="str">
        <f>TEXT(tbl_Données[[#This Row],[Date]],"jjj")</f>
        <v>jeu</v>
      </c>
    </row>
    <row r="1258" spans="1:6" x14ac:dyDescent="0.25">
      <c r="A1258" s="3">
        <v>42351</v>
      </c>
      <c r="B1258" s="5" t="s">
        <v>6</v>
      </c>
      <c r="C1258" s="1">
        <v>46</v>
      </c>
      <c r="D1258" s="4">
        <f>IF(AND(WEEKNUM(tbl_Données[[#This Row],[Date]],21)=53,MONTH(tbl_Données[[#This Row],[Date]])=1),YEAR(tbl_Données[[#This Row],[Date]])-1,YEAR(tbl_Données[[#This Row],[Date]]))</f>
        <v>2015</v>
      </c>
      <c r="E1258" s="8">
        <f>WEEKNUM(tbl_Données[[#This Row],[Date]],21)</f>
        <v>50</v>
      </c>
      <c r="F1258" s="9" t="str">
        <f>TEXT(tbl_Données[[#This Row],[Date]],"jjj")</f>
        <v>dim</v>
      </c>
    </row>
    <row r="1259" spans="1:6" x14ac:dyDescent="0.25">
      <c r="A1259" s="3">
        <v>42474</v>
      </c>
      <c r="B1259" s="5" t="s">
        <v>15</v>
      </c>
      <c r="C1259" s="1">
        <v>66</v>
      </c>
      <c r="D1259" s="4">
        <f>IF(AND(WEEKNUM(tbl_Données[[#This Row],[Date]],21)=53,MONTH(tbl_Données[[#This Row],[Date]])=1),YEAR(tbl_Données[[#This Row],[Date]])-1,YEAR(tbl_Données[[#This Row],[Date]]))</f>
        <v>2016</v>
      </c>
      <c r="E1259" s="8">
        <f>WEEKNUM(tbl_Données[[#This Row],[Date]],21)</f>
        <v>15</v>
      </c>
      <c r="F1259" s="9" t="str">
        <f>TEXT(tbl_Données[[#This Row],[Date]],"jjj")</f>
        <v>jeu</v>
      </c>
    </row>
    <row r="1260" spans="1:6" x14ac:dyDescent="0.25">
      <c r="A1260" s="3">
        <v>42189</v>
      </c>
      <c r="B1260" s="5" t="s">
        <v>19</v>
      </c>
      <c r="C1260" s="1">
        <v>38</v>
      </c>
      <c r="D1260" s="4">
        <f>IF(AND(WEEKNUM(tbl_Données[[#This Row],[Date]],21)=53,MONTH(tbl_Données[[#This Row],[Date]])=1),YEAR(tbl_Données[[#This Row],[Date]])-1,YEAR(tbl_Données[[#This Row],[Date]]))</f>
        <v>2015</v>
      </c>
      <c r="E1260" s="8">
        <f>WEEKNUM(tbl_Données[[#This Row],[Date]],21)</f>
        <v>27</v>
      </c>
      <c r="F1260" s="9" t="str">
        <f>TEXT(tbl_Données[[#This Row],[Date]],"jjj")</f>
        <v>sam</v>
      </c>
    </row>
    <row r="1261" spans="1:6" x14ac:dyDescent="0.25">
      <c r="A1261" s="3">
        <v>42255</v>
      </c>
      <c r="B1261" s="5" t="s">
        <v>14</v>
      </c>
      <c r="C1261" s="1">
        <v>54</v>
      </c>
      <c r="D1261" s="4">
        <f>IF(AND(WEEKNUM(tbl_Données[[#This Row],[Date]],21)=53,MONTH(tbl_Données[[#This Row],[Date]])=1),YEAR(tbl_Données[[#This Row],[Date]])-1,YEAR(tbl_Données[[#This Row],[Date]]))</f>
        <v>2015</v>
      </c>
      <c r="E1261" s="8">
        <f>WEEKNUM(tbl_Données[[#This Row],[Date]],21)</f>
        <v>37</v>
      </c>
      <c r="F1261" s="9" t="str">
        <f>TEXT(tbl_Données[[#This Row],[Date]],"jjj")</f>
        <v>mar</v>
      </c>
    </row>
    <row r="1262" spans="1:6" x14ac:dyDescent="0.25">
      <c r="A1262" s="3">
        <v>42571</v>
      </c>
      <c r="B1262" s="5" t="s">
        <v>10</v>
      </c>
      <c r="C1262" s="1">
        <v>81</v>
      </c>
      <c r="D1262" s="4">
        <f>IF(AND(WEEKNUM(tbl_Données[[#This Row],[Date]],21)=53,MONTH(tbl_Données[[#This Row],[Date]])=1),YEAR(tbl_Données[[#This Row],[Date]])-1,YEAR(tbl_Données[[#This Row],[Date]]))</f>
        <v>2016</v>
      </c>
      <c r="E1262" s="8">
        <f>WEEKNUM(tbl_Données[[#This Row],[Date]],21)</f>
        <v>29</v>
      </c>
      <c r="F1262" s="9" t="str">
        <f>TEXT(tbl_Données[[#This Row],[Date]],"jjj")</f>
        <v>mer</v>
      </c>
    </row>
    <row r="1263" spans="1:6" x14ac:dyDescent="0.25">
      <c r="A1263" s="3">
        <v>42526</v>
      </c>
      <c r="B1263" s="5" t="s">
        <v>6</v>
      </c>
      <c r="C1263" s="1">
        <v>39</v>
      </c>
      <c r="D1263" s="4">
        <f>IF(AND(WEEKNUM(tbl_Données[[#This Row],[Date]],21)=53,MONTH(tbl_Données[[#This Row],[Date]])=1),YEAR(tbl_Données[[#This Row],[Date]])-1,YEAR(tbl_Données[[#This Row],[Date]]))</f>
        <v>2016</v>
      </c>
      <c r="E1263" s="8">
        <f>WEEKNUM(tbl_Données[[#This Row],[Date]],21)</f>
        <v>22</v>
      </c>
      <c r="F1263" s="9" t="str">
        <f>TEXT(tbl_Données[[#This Row],[Date]],"jjj")</f>
        <v>dim</v>
      </c>
    </row>
    <row r="1264" spans="1:6" x14ac:dyDescent="0.25">
      <c r="A1264" s="3">
        <v>42645</v>
      </c>
      <c r="B1264" s="5" t="s">
        <v>4</v>
      </c>
      <c r="C1264" s="1">
        <v>15</v>
      </c>
      <c r="D1264" s="4">
        <f>IF(AND(WEEKNUM(tbl_Données[[#This Row],[Date]],21)=53,MONTH(tbl_Données[[#This Row],[Date]])=1),YEAR(tbl_Données[[#This Row],[Date]])-1,YEAR(tbl_Données[[#This Row],[Date]]))</f>
        <v>2016</v>
      </c>
      <c r="E1264" s="8">
        <f>WEEKNUM(tbl_Données[[#This Row],[Date]],21)</f>
        <v>39</v>
      </c>
      <c r="F1264" s="9" t="str">
        <f>TEXT(tbl_Données[[#This Row],[Date]],"jjj")</f>
        <v>dim</v>
      </c>
    </row>
    <row r="1265" spans="1:6" x14ac:dyDescent="0.25">
      <c r="A1265" s="3">
        <v>42676</v>
      </c>
      <c r="B1265" s="5" t="s">
        <v>12</v>
      </c>
      <c r="C1265" s="1">
        <v>64</v>
      </c>
      <c r="D1265" s="4">
        <f>IF(AND(WEEKNUM(tbl_Données[[#This Row],[Date]],21)=53,MONTH(tbl_Données[[#This Row],[Date]])=1),YEAR(tbl_Données[[#This Row],[Date]])-1,YEAR(tbl_Données[[#This Row],[Date]]))</f>
        <v>2016</v>
      </c>
      <c r="E1265" s="8">
        <f>WEEKNUM(tbl_Données[[#This Row],[Date]],21)</f>
        <v>44</v>
      </c>
      <c r="F1265" s="9" t="str">
        <f>TEXT(tbl_Données[[#This Row],[Date]],"jjj")</f>
        <v>mer</v>
      </c>
    </row>
    <row r="1266" spans="1:6" x14ac:dyDescent="0.25">
      <c r="A1266" s="3">
        <v>42606</v>
      </c>
      <c r="B1266" s="5" t="s">
        <v>8</v>
      </c>
      <c r="C1266" s="1">
        <v>1</v>
      </c>
      <c r="D1266" s="4">
        <f>IF(AND(WEEKNUM(tbl_Données[[#This Row],[Date]],21)=53,MONTH(tbl_Données[[#This Row],[Date]])=1),YEAR(tbl_Données[[#This Row],[Date]])-1,YEAR(tbl_Données[[#This Row],[Date]]))</f>
        <v>2016</v>
      </c>
      <c r="E1266" s="8">
        <f>WEEKNUM(tbl_Données[[#This Row],[Date]],21)</f>
        <v>34</v>
      </c>
      <c r="F1266" s="9" t="str">
        <f>TEXT(tbl_Données[[#This Row],[Date]],"jjj")</f>
        <v>mer</v>
      </c>
    </row>
    <row r="1267" spans="1:6" x14ac:dyDescent="0.25">
      <c r="A1267" s="3">
        <v>42719</v>
      </c>
      <c r="B1267" s="5" t="s">
        <v>14</v>
      </c>
      <c r="C1267" s="1">
        <v>88</v>
      </c>
      <c r="D1267" s="4">
        <f>IF(AND(WEEKNUM(tbl_Données[[#This Row],[Date]],21)=53,MONTH(tbl_Données[[#This Row],[Date]])=1),YEAR(tbl_Données[[#This Row],[Date]])-1,YEAR(tbl_Données[[#This Row],[Date]]))</f>
        <v>2016</v>
      </c>
      <c r="E1267" s="8">
        <f>WEEKNUM(tbl_Données[[#This Row],[Date]],21)</f>
        <v>50</v>
      </c>
      <c r="F1267" s="9" t="str">
        <f>TEXT(tbl_Données[[#This Row],[Date]],"jjj")</f>
        <v>jeu</v>
      </c>
    </row>
    <row r="1268" spans="1:6" x14ac:dyDescent="0.25">
      <c r="A1268" s="3">
        <v>42609</v>
      </c>
      <c r="B1268" s="5" t="s">
        <v>12</v>
      </c>
      <c r="C1268" s="1">
        <v>4</v>
      </c>
      <c r="D1268" s="4">
        <f>IF(AND(WEEKNUM(tbl_Données[[#This Row],[Date]],21)=53,MONTH(tbl_Données[[#This Row],[Date]])=1),YEAR(tbl_Données[[#This Row],[Date]])-1,YEAR(tbl_Données[[#This Row],[Date]]))</f>
        <v>2016</v>
      </c>
      <c r="E1268" s="8">
        <f>WEEKNUM(tbl_Données[[#This Row],[Date]],21)</f>
        <v>34</v>
      </c>
      <c r="F1268" s="9" t="str">
        <f>TEXT(tbl_Données[[#This Row],[Date]],"jjj")</f>
        <v>sam</v>
      </c>
    </row>
    <row r="1269" spans="1:6" x14ac:dyDescent="0.25">
      <c r="A1269" s="3">
        <v>42687</v>
      </c>
      <c r="B1269" s="5" t="s">
        <v>2</v>
      </c>
      <c r="C1269" s="1">
        <v>81</v>
      </c>
      <c r="D1269" s="4">
        <f>IF(AND(WEEKNUM(tbl_Données[[#This Row],[Date]],21)=53,MONTH(tbl_Données[[#This Row],[Date]])=1),YEAR(tbl_Données[[#This Row],[Date]])-1,YEAR(tbl_Données[[#This Row],[Date]]))</f>
        <v>2016</v>
      </c>
      <c r="E1269" s="8">
        <f>WEEKNUM(tbl_Données[[#This Row],[Date]],21)</f>
        <v>45</v>
      </c>
      <c r="F1269" s="9" t="str">
        <f>TEXT(tbl_Données[[#This Row],[Date]],"jjj")</f>
        <v>dim</v>
      </c>
    </row>
    <row r="1270" spans="1:6" x14ac:dyDescent="0.25">
      <c r="A1270" s="3">
        <v>42611</v>
      </c>
      <c r="B1270" s="5" t="s">
        <v>16</v>
      </c>
      <c r="C1270" s="1">
        <v>11</v>
      </c>
      <c r="D1270" s="4">
        <f>IF(AND(WEEKNUM(tbl_Données[[#This Row],[Date]],21)=53,MONTH(tbl_Données[[#This Row],[Date]])=1),YEAR(tbl_Données[[#This Row],[Date]])-1,YEAR(tbl_Données[[#This Row],[Date]]))</f>
        <v>2016</v>
      </c>
      <c r="E1270" s="8">
        <f>WEEKNUM(tbl_Données[[#This Row],[Date]],21)</f>
        <v>35</v>
      </c>
      <c r="F1270" s="9" t="str">
        <f>TEXT(tbl_Données[[#This Row],[Date]],"jjj")</f>
        <v>lun</v>
      </c>
    </row>
    <row r="1271" spans="1:6" x14ac:dyDescent="0.25">
      <c r="A1271" s="3">
        <v>42372</v>
      </c>
      <c r="B1271" s="5" t="s">
        <v>4</v>
      </c>
      <c r="C1271" s="1">
        <v>91</v>
      </c>
      <c r="D1271" s="4">
        <f>IF(AND(WEEKNUM(tbl_Données[[#This Row],[Date]],21)=53,MONTH(tbl_Données[[#This Row],[Date]])=1),YEAR(tbl_Données[[#This Row],[Date]])-1,YEAR(tbl_Données[[#This Row],[Date]]))</f>
        <v>2015</v>
      </c>
      <c r="E1271" s="8">
        <f>WEEKNUM(tbl_Données[[#This Row],[Date]],21)</f>
        <v>53</v>
      </c>
      <c r="F1271" s="9" t="str">
        <f>TEXT(tbl_Données[[#This Row],[Date]],"jjj")</f>
        <v>dim</v>
      </c>
    </row>
    <row r="1272" spans="1:6" x14ac:dyDescent="0.25">
      <c r="A1272" s="3">
        <v>42009</v>
      </c>
      <c r="B1272" s="5" t="s">
        <v>10</v>
      </c>
      <c r="C1272" s="1">
        <v>53</v>
      </c>
      <c r="D1272" s="4">
        <f>IF(AND(WEEKNUM(tbl_Données[[#This Row],[Date]],21)=53,MONTH(tbl_Données[[#This Row],[Date]])=1),YEAR(tbl_Données[[#This Row],[Date]])-1,YEAR(tbl_Données[[#This Row],[Date]]))</f>
        <v>2015</v>
      </c>
      <c r="E1272" s="8">
        <f>WEEKNUM(tbl_Données[[#This Row],[Date]],21)</f>
        <v>2</v>
      </c>
      <c r="F1272" s="9" t="str">
        <f>TEXT(tbl_Données[[#This Row],[Date]],"jjj")</f>
        <v>lun</v>
      </c>
    </row>
    <row r="1273" spans="1:6" x14ac:dyDescent="0.25">
      <c r="A1273" s="3">
        <v>42288</v>
      </c>
      <c r="B1273" s="5" t="s">
        <v>0</v>
      </c>
      <c r="C1273" s="1">
        <v>67</v>
      </c>
      <c r="D1273" s="4">
        <f>IF(AND(WEEKNUM(tbl_Données[[#This Row],[Date]],21)=53,MONTH(tbl_Données[[#This Row],[Date]])=1),YEAR(tbl_Données[[#This Row],[Date]])-1,YEAR(tbl_Données[[#This Row],[Date]]))</f>
        <v>2015</v>
      </c>
      <c r="E1273" s="8">
        <f>WEEKNUM(tbl_Données[[#This Row],[Date]],21)</f>
        <v>41</v>
      </c>
      <c r="F1273" s="9" t="str">
        <f>TEXT(tbl_Données[[#This Row],[Date]],"jjj")</f>
        <v>dim</v>
      </c>
    </row>
    <row r="1274" spans="1:6" x14ac:dyDescent="0.25">
      <c r="A1274" s="3">
        <v>42548</v>
      </c>
      <c r="B1274" s="5" t="s">
        <v>15</v>
      </c>
      <c r="C1274" s="1">
        <v>98</v>
      </c>
      <c r="D1274" s="4">
        <f>IF(AND(WEEKNUM(tbl_Données[[#This Row],[Date]],21)=53,MONTH(tbl_Données[[#This Row],[Date]])=1),YEAR(tbl_Données[[#This Row],[Date]])-1,YEAR(tbl_Données[[#This Row],[Date]]))</f>
        <v>2016</v>
      </c>
      <c r="E1274" s="8">
        <f>WEEKNUM(tbl_Données[[#This Row],[Date]],21)</f>
        <v>26</v>
      </c>
      <c r="F1274" s="9" t="str">
        <f>TEXT(tbl_Données[[#This Row],[Date]],"jjj")</f>
        <v>lun</v>
      </c>
    </row>
    <row r="1275" spans="1:6" x14ac:dyDescent="0.25">
      <c r="A1275" s="3">
        <v>42583</v>
      </c>
      <c r="B1275" s="5" t="s">
        <v>3</v>
      </c>
      <c r="C1275" s="1">
        <v>25</v>
      </c>
      <c r="D1275" s="4">
        <f>IF(AND(WEEKNUM(tbl_Données[[#This Row],[Date]],21)=53,MONTH(tbl_Données[[#This Row],[Date]])=1),YEAR(tbl_Données[[#This Row],[Date]])-1,YEAR(tbl_Données[[#This Row],[Date]]))</f>
        <v>2016</v>
      </c>
      <c r="E1275" s="8">
        <f>WEEKNUM(tbl_Données[[#This Row],[Date]],21)</f>
        <v>31</v>
      </c>
      <c r="F1275" s="9" t="str">
        <f>TEXT(tbl_Données[[#This Row],[Date]],"jjj")</f>
        <v>lun</v>
      </c>
    </row>
    <row r="1276" spans="1:6" x14ac:dyDescent="0.25">
      <c r="A1276" s="3">
        <v>42756</v>
      </c>
      <c r="B1276" s="5" t="s">
        <v>18</v>
      </c>
      <c r="C1276" s="1">
        <v>84</v>
      </c>
      <c r="D1276" s="4">
        <f>IF(AND(WEEKNUM(tbl_Données[[#This Row],[Date]],21)=53,MONTH(tbl_Données[[#This Row],[Date]])=1),YEAR(tbl_Données[[#This Row],[Date]])-1,YEAR(tbl_Données[[#This Row],[Date]]))</f>
        <v>2017</v>
      </c>
      <c r="E1276" s="8">
        <f>WEEKNUM(tbl_Données[[#This Row],[Date]],21)</f>
        <v>3</v>
      </c>
      <c r="F1276" s="9" t="str">
        <f>TEXT(tbl_Données[[#This Row],[Date]],"jjj")</f>
        <v>sam</v>
      </c>
    </row>
    <row r="1277" spans="1:6" x14ac:dyDescent="0.25">
      <c r="A1277" s="3">
        <v>42668</v>
      </c>
      <c r="B1277" s="5" t="s">
        <v>17</v>
      </c>
      <c r="C1277" s="1">
        <v>68</v>
      </c>
      <c r="D1277" s="4">
        <f>IF(AND(WEEKNUM(tbl_Données[[#This Row],[Date]],21)=53,MONTH(tbl_Données[[#This Row],[Date]])=1),YEAR(tbl_Données[[#This Row],[Date]])-1,YEAR(tbl_Données[[#This Row],[Date]]))</f>
        <v>2016</v>
      </c>
      <c r="E1277" s="8">
        <f>WEEKNUM(tbl_Données[[#This Row],[Date]],21)</f>
        <v>43</v>
      </c>
      <c r="F1277" s="9" t="str">
        <f>TEXT(tbl_Données[[#This Row],[Date]],"jjj")</f>
        <v>mar</v>
      </c>
    </row>
    <row r="1278" spans="1:6" x14ac:dyDescent="0.25">
      <c r="A1278" s="3">
        <v>42665</v>
      </c>
      <c r="B1278" s="5" t="s">
        <v>9</v>
      </c>
      <c r="C1278" s="1">
        <v>38</v>
      </c>
      <c r="D1278" s="4">
        <f>IF(AND(WEEKNUM(tbl_Données[[#This Row],[Date]],21)=53,MONTH(tbl_Données[[#This Row],[Date]])=1),YEAR(tbl_Données[[#This Row],[Date]])-1,YEAR(tbl_Données[[#This Row],[Date]]))</f>
        <v>2016</v>
      </c>
      <c r="E1278" s="8">
        <f>WEEKNUM(tbl_Données[[#This Row],[Date]],21)</f>
        <v>42</v>
      </c>
      <c r="F1278" s="9" t="str">
        <f>TEXT(tbl_Données[[#This Row],[Date]],"jjj")</f>
        <v>sam</v>
      </c>
    </row>
    <row r="1279" spans="1:6" x14ac:dyDescent="0.25">
      <c r="A1279" s="3">
        <v>42650</v>
      </c>
      <c r="B1279" s="5" t="s">
        <v>10</v>
      </c>
      <c r="C1279" s="1">
        <v>29</v>
      </c>
      <c r="D1279" s="4">
        <f>IF(AND(WEEKNUM(tbl_Données[[#This Row],[Date]],21)=53,MONTH(tbl_Données[[#This Row],[Date]])=1),YEAR(tbl_Données[[#This Row],[Date]])-1,YEAR(tbl_Données[[#This Row],[Date]]))</f>
        <v>2016</v>
      </c>
      <c r="E1279" s="8">
        <f>WEEKNUM(tbl_Données[[#This Row],[Date]],21)</f>
        <v>40</v>
      </c>
      <c r="F1279" s="9" t="str">
        <f>TEXT(tbl_Données[[#This Row],[Date]],"jjj")</f>
        <v>ven</v>
      </c>
    </row>
    <row r="1280" spans="1:6" x14ac:dyDescent="0.25">
      <c r="A1280" s="3">
        <v>42414</v>
      </c>
      <c r="B1280" s="5" t="s">
        <v>11</v>
      </c>
      <c r="C1280" s="1">
        <v>44</v>
      </c>
      <c r="D1280" s="4">
        <f>IF(AND(WEEKNUM(tbl_Données[[#This Row],[Date]],21)=53,MONTH(tbl_Données[[#This Row],[Date]])=1),YEAR(tbl_Données[[#This Row],[Date]])-1,YEAR(tbl_Données[[#This Row],[Date]]))</f>
        <v>2016</v>
      </c>
      <c r="E1280" s="8">
        <f>WEEKNUM(tbl_Données[[#This Row],[Date]],21)</f>
        <v>6</v>
      </c>
      <c r="F1280" s="9" t="str">
        <f>TEXT(tbl_Données[[#This Row],[Date]],"jjj")</f>
        <v>dim</v>
      </c>
    </row>
    <row r="1281" spans="1:6" x14ac:dyDescent="0.25">
      <c r="A1281" s="3">
        <v>42231</v>
      </c>
      <c r="B1281" s="5" t="s">
        <v>8</v>
      </c>
      <c r="C1281" s="1">
        <v>3</v>
      </c>
      <c r="D1281" s="4">
        <f>IF(AND(WEEKNUM(tbl_Données[[#This Row],[Date]],21)=53,MONTH(tbl_Données[[#This Row],[Date]])=1),YEAR(tbl_Données[[#This Row],[Date]])-1,YEAR(tbl_Données[[#This Row],[Date]]))</f>
        <v>2015</v>
      </c>
      <c r="E1281" s="8">
        <f>WEEKNUM(tbl_Données[[#This Row],[Date]],21)</f>
        <v>33</v>
      </c>
      <c r="F1281" s="9" t="str">
        <f>TEXT(tbl_Données[[#This Row],[Date]],"jjj")</f>
        <v>sam</v>
      </c>
    </row>
    <row r="1282" spans="1:6" x14ac:dyDescent="0.25">
      <c r="A1282" s="3">
        <v>42022</v>
      </c>
      <c r="B1282" s="5" t="s">
        <v>19</v>
      </c>
      <c r="C1282" s="1">
        <v>76</v>
      </c>
      <c r="D1282" s="4">
        <f>IF(AND(WEEKNUM(tbl_Données[[#This Row],[Date]],21)=53,MONTH(tbl_Données[[#This Row],[Date]])=1),YEAR(tbl_Données[[#This Row],[Date]])-1,YEAR(tbl_Données[[#This Row],[Date]]))</f>
        <v>2015</v>
      </c>
      <c r="E1282" s="8">
        <f>WEEKNUM(tbl_Données[[#This Row],[Date]],21)</f>
        <v>3</v>
      </c>
      <c r="F1282" s="9" t="str">
        <f>TEXT(tbl_Données[[#This Row],[Date]],"jjj")</f>
        <v>dim</v>
      </c>
    </row>
    <row r="1283" spans="1:6" x14ac:dyDescent="0.25">
      <c r="A1283" s="3">
        <v>42406</v>
      </c>
      <c r="B1283" s="5" t="s">
        <v>15</v>
      </c>
      <c r="C1283" s="1">
        <v>79</v>
      </c>
      <c r="D1283" s="4">
        <f>IF(AND(WEEKNUM(tbl_Données[[#This Row],[Date]],21)=53,MONTH(tbl_Données[[#This Row],[Date]])=1),YEAR(tbl_Données[[#This Row],[Date]])-1,YEAR(tbl_Données[[#This Row],[Date]]))</f>
        <v>2016</v>
      </c>
      <c r="E1283" s="8">
        <f>WEEKNUM(tbl_Données[[#This Row],[Date]],21)</f>
        <v>5</v>
      </c>
      <c r="F1283" s="9" t="str">
        <f>TEXT(tbl_Données[[#This Row],[Date]],"jjj")</f>
        <v>sam</v>
      </c>
    </row>
    <row r="1284" spans="1:6" x14ac:dyDescent="0.25">
      <c r="A1284" s="3">
        <v>42702</v>
      </c>
      <c r="B1284" s="5" t="s">
        <v>19</v>
      </c>
      <c r="C1284" s="1">
        <v>60</v>
      </c>
      <c r="D1284" s="4">
        <f>IF(AND(WEEKNUM(tbl_Données[[#This Row],[Date]],21)=53,MONTH(tbl_Données[[#This Row],[Date]])=1),YEAR(tbl_Données[[#This Row],[Date]])-1,YEAR(tbl_Données[[#This Row],[Date]]))</f>
        <v>2016</v>
      </c>
      <c r="E1284" s="8">
        <f>WEEKNUM(tbl_Données[[#This Row],[Date]],21)</f>
        <v>48</v>
      </c>
      <c r="F1284" s="9" t="str">
        <f>TEXT(tbl_Données[[#This Row],[Date]],"jjj")</f>
        <v>lun</v>
      </c>
    </row>
    <row r="1285" spans="1:6" x14ac:dyDescent="0.25">
      <c r="A1285" s="3">
        <v>42370</v>
      </c>
      <c r="B1285" s="5" t="s">
        <v>3</v>
      </c>
      <c r="C1285" s="1">
        <v>8</v>
      </c>
      <c r="D1285" s="4">
        <f>IF(AND(WEEKNUM(tbl_Données[[#This Row],[Date]],21)=53,MONTH(tbl_Données[[#This Row],[Date]])=1),YEAR(tbl_Données[[#This Row],[Date]])-1,YEAR(tbl_Données[[#This Row],[Date]]))</f>
        <v>2015</v>
      </c>
      <c r="E1285" s="8">
        <f>WEEKNUM(tbl_Données[[#This Row],[Date]],21)</f>
        <v>53</v>
      </c>
      <c r="F1285" s="9" t="str">
        <f>TEXT(tbl_Données[[#This Row],[Date]],"jjj")</f>
        <v>ven</v>
      </c>
    </row>
    <row r="1286" spans="1:6" x14ac:dyDescent="0.25">
      <c r="A1286" s="3">
        <v>42748</v>
      </c>
      <c r="B1286" s="5" t="s">
        <v>17</v>
      </c>
      <c r="C1286" s="1">
        <v>96</v>
      </c>
      <c r="D1286" s="4">
        <f>IF(AND(WEEKNUM(tbl_Données[[#This Row],[Date]],21)=53,MONTH(tbl_Données[[#This Row],[Date]])=1),YEAR(tbl_Données[[#This Row],[Date]])-1,YEAR(tbl_Données[[#This Row],[Date]]))</f>
        <v>2017</v>
      </c>
      <c r="E1286" s="8">
        <f>WEEKNUM(tbl_Données[[#This Row],[Date]],21)</f>
        <v>2</v>
      </c>
      <c r="F1286" s="9" t="str">
        <f>TEXT(tbl_Données[[#This Row],[Date]],"jjj")</f>
        <v>ven</v>
      </c>
    </row>
    <row r="1287" spans="1:6" x14ac:dyDescent="0.25">
      <c r="A1287" s="3">
        <v>42570</v>
      </c>
      <c r="B1287" s="5" t="s">
        <v>10</v>
      </c>
      <c r="C1287" s="1">
        <v>93</v>
      </c>
      <c r="D1287" s="4">
        <f>IF(AND(WEEKNUM(tbl_Données[[#This Row],[Date]],21)=53,MONTH(tbl_Données[[#This Row],[Date]])=1),YEAR(tbl_Données[[#This Row],[Date]])-1,YEAR(tbl_Données[[#This Row],[Date]]))</f>
        <v>2016</v>
      </c>
      <c r="E1287" s="8">
        <f>WEEKNUM(tbl_Données[[#This Row],[Date]],21)</f>
        <v>29</v>
      </c>
      <c r="F1287" s="9" t="str">
        <f>TEXT(tbl_Données[[#This Row],[Date]],"jjj")</f>
        <v>mar</v>
      </c>
    </row>
    <row r="1288" spans="1:6" x14ac:dyDescent="0.25">
      <c r="A1288" s="3">
        <v>42328</v>
      </c>
      <c r="B1288" s="5" t="s">
        <v>3</v>
      </c>
      <c r="C1288" s="1">
        <v>20</v>
      </c>
      <c r="D1288" s="4">
        <f>IF(AND(WEEKNUM(tbl_Données[[#This Row],[Date]],21)=53,MONTH(tbl_Données[[#This Row],[Date]])=1),YEAR(tbl_Données[[#This Row],[Date]])-1,YEAR(tbl_Données[[#This Row],[Date]]))</f>
        <v>2015</v>
      </c>
      <c r="E1288" s="8">
        <f>WEEKNUM(tbl_Données[[#This Row],[Date]],21)</f>
        <v>47</v>
      </c>
      <c r="F1288" s="9" t="str">
        <f>TEXT(tbl_Données[[#This Row],[Date]],"jjj")</f>
        <v>ven</v>
      </c>
    </row>
    <row r="1289" spans="1:6" x14ac:dyDescent="0.25">
      <c r="A1289" s="3">
        <v>42224</v>
      </c>
      <c r="B1289" s="5" t="s">
        <v>16</v>
      </c>
      <c r="C1289" s="1">
        <v>2</v>
      </c>
      <c r="D1289" s="4">
        <f>IF(AND(WEEKNUM(tbl_Données[[#This Row],[Date]],21)=53,MONTH(tbl_Données[[#This Row],[Date]])=1),YEAR(tbl_Données[[#This Row],[Date]])-1,YEAR(tbl_Données[[#This Row],[Date]]))</f>
        <v>2015</v>
      </c>
      <c r="E1289" s="8">
        <f>WEEKNUM(tbl_Données[[#This Row],[Date]],21)</f>
        <v>32</v>
      </c>
      <c r="F1289" s="9" t="str">
        <f>TEXT(tbl_Données[[#This Row],[Date]],"jjj")</f>
        <v>sam</v>
      </c>
    </row>
    <row r="1290" spans="1:6" x14ac:dyDescent="0.25">
      <c r="A1290" s="3">
        <v>42213</v>
      </c>
      <c r="B1290" s="5" t="s">
        <v>2</v>
      </c>
      <c r="C1290" s="1">
        <v>1</v>
      </c>
      <c r="D1290" s="4">
        <f>IF(AND(WEEKNUM(tbl_Données[[#This Row],[Date]],21)=53,MONTH(tbl_Données[[#This Row],[Date]])=1),YEAR(tbl_Données[[#This Row],[Date]])-1,YEAR(tbl_Données[[#This Row],[Date]]))</f>
        <v>2015</v>
      </c>
      <c r="E1290" s="8">
        <f>WEEKNUM(tbl_Données[[#This Row],[Date]],21)</f>
        <v>31</v>
      </c>
      <c r="F1290" s="9" t="str">
        <f>TEXT(tbl_Données[[#This Row],[Date]],"jjj")</f>
        <v>mar</v>
      </c>
    </row>
    <row r="1291" spans="1:6" x14ac:dyDescent="0.25">
      <c r="A1291" s="3">
        <v>42547</v>
      </c>
      <c r="B1291" s="5" t="s">
        <v>19</v>
      </c>
      <c r="C1291" s="1">
        <v>69</v>
      </c>
      <c r="D1291" s="4">
        <f>IF(AND(WEEKNUM(tbl_Données[[#This Row],[Date]],21)=53,MONTH(tbl_Données[[#This Row],[Date]])=1),YEAR(tbl_Données[[#This Row],[Date]])-1,YEAR(tbl_Données[[#This Row],[Date]]))</f>
        <v>2016</v>
      </c>
      <c r="E1291" s="8">
        <f>WEEKNUM(tbl_Données[[#This Row],[Date]],21)</f>
        <v>25</v>
      </c>
      <c r="F1291" s="9" t="str">
        <f>TEXT(tbl_Données[[#This Row],[Date]],"jjj")</f>
        <v>dim</v>
      </c>
    </row>
    <row r="1292" spans="1:6" x14ac:dyDescent="0.25">
      <c r="A1292" s="3">
        <v>42239</v>
      </c>
      <c r="B1292" s="5" t="s">
        <v>17</v>
      </c>
      <c r="C1292" s="1">
        <v>61</v>
      </c>
      <c r="D1292" s="4">
        <f>IF(AND(WEEKNUM(tbl_Données[[#This Row],[Date]],21)=53,MONTH(tbl_Données[[#This Row],[Date]])=1),YEAR(tbl_Données[[#This Row],[Date]])-1,YEAR(tbl_Données[[#This Row],[Date]]))</f>
        <v>2015</v>
      </c>
      <c r="E1292" s="8">
        <f>WEEKNUM(tbl_Données[[#This Row],[Date]],21)</f>
        <v>34</v>
      </c>
      <c r="F1292" s="9" t="str">
        <f>TEXT(tbl_Données[[#This Row],[Date]],"jjj")</f>
        <v>dim</v>
      </c>
    </row>
    <row r="1293" spans="1:6" x14ac:dyDescent="0.25">
      <c r="A1293" s="3">
        <v>42633</v>
      </c>
      <c r="B1293" s="5" t="s">
        <v>10</v>
      </c>
      <c r="C1293" s="1">
        <v>18</v>
      </c>
      <c r="D1293" s="4">
        <f>IF(AND(WEEKNUM(tbl_Données[[#This Row],[Date]],21)=53,MONTH(tbl_Données[[#This Row],[Date]])=1),YEAR(tbl_Données[[#This Row],[Date]])-1,YEAR(tbl_Données[[#This Row],[Date]]))</f>
        <v>2016</v>
      </c>
      <c r="E1293" s="8">
        <f>WEEKNUM(tbl_Données[[#This Row],[Date]],21)</f>
        <v>38</v>
      </c>
      <c r="F1293" s="9" t="str">
        <f>TEXT(tbl_Données[[#This Row],[Date]],"jjj")</f>
        <v>mar</v>
      </c>
    </row>
    <row r="1294" spans="1:6" x14ac:dyDescent="0.25">
      <c r="A1294" s="3">
        <v>42246</v>
      </c>
      <c r="B1294" s="5" t="s">
        <v>13</v>
      </c>
      <c r="C1294" s="1">
        <v>11</v>
      </c>
      <c r="D1294" s="4">
        <f>IF(AND(WEEKNUM(tbl_Données[[#This Row],[Date]],21)=53,MONTH(tbl_Données[[#This Row],[Date]])=1),YEAR(tbl_Données[[#This Row],[Date]])-1,YEAR(tbl_Données[[#This Row],[Date]]))</f>
        <v>2015</v>
      </c>
      <c r="E1294" s="8">
        <f>WEEKNUM(tbl_Données[[#This Row],[Date]],21)</f>
        <v>35</v>
      </c>
      <c r="F1294" s="9" t="str">
        <f>TEXT(tbl_Données[[#This Row],[Date]],"jjj")</f>
        <v>dim</v>
      </c>
    </row>
    <row r="1295" spans="1:6" x14ac:dyDescent="0.25">
      <c r="A1295" s="3">
        <v>42715</v>
      </c>
      <c r="B1295" s="5" t="s">
        <v>13</v>
      </c>
      <c r="C1295" s="1">
        <v>57</v>
      </c>
      <c r="D1295" s="4">
        <f>IF(AND(WEEKNUM(tbl_Données[[#This Row],[Date]],21)=53,MONTH(tbl_Données[[#This Row],[Date]])=1),YEAR(tbl_Données[[#This Row],[Date]])-1,YEAR(tbl_Données[[#This Row],[Date]]))</f>
        <v>2016</v>
      </c>
      <c r="E1295" s="8">
        <f>WEEKNUM(tbl_Données[[#This Row],[Date]],21)</f>
        <v>49</v>
      </c>
      <c r="F1295" s="9" t="str">
        <f>TEXT(tbl_Données[[#This Row],[Date]],"jjj")</f>
        <v>dim</v>
      </c>
    </row>
    <row r="1296" spans="1:6" x14ac:dyDescent="0.25">
      <c r="A1296" s="3">
        <v>42741</v>
      </c>
      <c r="B1296" s="5" t="s">
        <v>5</v>
      </c>
      <c r="C1296" s="1">
        <v>32</v>
      </c>
      <c r="D1296" s="4">
        <f>IF(AND(WEEKNUM(tbl_Données[[#This Row],[Date]],21)=53,MONTH(tbl_Données[[#This Row],[Date]])=1),YEAR(tbl_Données[[#This Row],[Date]])-1,YEAR(tbl_Données[[#This Row],[Date]]))</f>
        <v>2017</v>
      </c>
      <c r="E1296" s="8">
        <f>WEEKNUM(tbl_Données[[#This Row],[Date]],21)</f>
        <v>1</v>
      </c>
      <c r="F1296" s="9" t="str">
        <f>TEXT(tbl_Données[[#This Row],[Date]],"jjj")</f>
        <v>ven</v>
      </c>
    </row>
    <row r="1297" spans="1:6" x14ac:dyDescent="0.25">
      <c r="A1297" s="3">
        <v>42178</v>
      </c>
      <c r="B1297" s="5" t="s">
        <v>16</v>
      </c>
      <c r="C1297" s="1">
        <v>84</v>
      </c>
      <c r="D1297" s="4">
        <f>IF(AND(WEEKNUM(tbl_Données[[#This Row],[Date]],21)=53,MONTH(tbl_Données[[#This Row],[Date]])=1),YEAR(tbl_Données[[#This Row],[Date]])-1,YEAR(tbl_Données[[#This Row],[Date]]))</f>
        <v>2015</v>
      </c>
      <c r="E1297" s="8">
        <f>WEEKNUM(tbl_Données[[#This Row],[Date]],21)</f>
        <v>26</v>
      </c>
      <c r="F1297" s="9" t="str">
        <f>TEXT(tbl_Données[[#This Row],[Date]],"jjj")</f>
        <v>mar</v>
      </c>
    </row>
    <row r="1298" spans="1:6" x14ac:dyDescent="0.25">
      <c r="A1298" s="3">
        <v>42661</v>
      </c>
      <c r="B1298" s="5" t="s">
        <v>17</v>
      </c>
      <c r="C1298" s="1">
        <v>76</v>
      </c>
      <c r="D1298" s="4">
        <f>IF(AND(WEEKNUM(tbl_Données[[#This Row],[Date]],21)=53,MONTH(tbl_Données[[#This Row],[Date]])=1),YEAR(tbl_Données[[#This Row],[Date]])-1,YEAR(tbl_Données[[#This Row],[Date]]))</f>
        <v>2016</v>
      </c>
      <c r="E1298" s="8">
        <f>WEEKNUM(tbl_Données[[#This Row],[Date]],21)</f>
        <v>42</v>
      </c>
      <c r="F1298" s="9" t="str">
        <f>TEXT(tbl_Données[[#This Row],[Date]],"jjj")</f>
        <v>mar</v>
      </c>
    </row>
    <row r="1299" spans="1:6" x14ac:dyDescent="0.25">
      <c r="A1299" s="3">
        <v>42327</v>
      </c>
      <c r="B1299" s="5" t="s">
        <v>8</v>
      </c>
      <c r="C1299" s="1">
        <v>13</v>
      </c>
      <c r="D1299" s="4">
        <f>IF(AND(WEEKNUM(tbl_Données[[#This Row],[Date]],21)=53,MONTH(tbl_Données[[#This Row],[Date]])=1),YEAR(tbl_Données[[#This Row],[Date]])-1,YEAR(tbl_Données[[#This Row],[Date]]))</f>
        <v>2015</v>
      </c>
      <c r="E1299" s="8">
        <f>WEEKNUM(tbl_Données[[#This Row],[Date]],21)</f>
        <v>47</v>
      </c>
      <c r="F1299" s="9" t="str">
        <f>TEXT(tbl_Données[[#This Row],[Date]],"jjj")</f>
        <v>jeu</v>
      </c>
    </row>
    <row r="1300" spans="1:6" x14ac:dyDescent="0.25">
      <c r="A1300" s="3">
        <v>42611</v>
      </c>
      <c r="B1300" s="5" t="s">
        <v>5</v>
      </c>
      <c r="C1300" s="1">
        <v>25</v>
      </c>
      <c r="D1300" s="4">
        <f>IF(AND(WEEKNUM(tbl_Données[[#This Row],[Date]],21)=53,MONTH(tbl_Données[[#This Row],[Date]])=1),YEAR(tbl_Données[[#This Row],[Date]])-1,YEAR(tbl_Données[[#This Row],[Date]]))</f>
        <v>2016</v>
      </c>
      <c r="E1300" s="8">
        <f>WEEKNUM(tbl_Données[[#This Row],[Date]],21)</f>
        <v>35</v>
      </c>
      <c r="F1300" s="9" t="str">
        <f>TEXT(tbl_Données[[#This Row],[Date]],"jjj")</f>
        <v>lun</v>
      </c>
    </row>
    <row r="1301" spans="1:6" x14ac:dyDescent="0.25">
      <c r="A1301" s="3">
        <v>42622</v>
      </c>
      <c r="B1301" s="5" t="s">
        <v>0</v>
      </c>
      <c r="C1301" s="1">
        <v>63</v>
      </c>
      <c r="D1301" s="4">
        <f>IF(AND(WEEKNUM(tbl_Données[[#This Row],[Date]],21)=53,MONTH(tbl_Données[[#This Row],[Date]])=1),YEAR(tbl_Données[[#This Row],[Date]])-1,YEAR(tbl_Données[[#This Row],[Date]]))</f>
        <v>2016</v>
      </c>
      <c r="E1301" s="8">
        <f>WEEKNUM(tbl_Données[[#This Row],[Date]],21)</f>
        <v>36</v>
      </c>
      <c r="F1301" s="9" t="str">
        <f>TEXT(tbl_Données[[#This Row],[Date]],"jjj")</f>
        <v>ven</v>
      </c>
    </row>
    <row r="1302" spans="1:6" x14ac:dyDescent="0.25">
      <c r="A1302" s="3">
        <v>42225</v>
      </c>
      <c r="B1302" s="5" t="s">
        <v>9</v>
      </c>
      <c r="C1302" s="1">
        <v>55</v>
      </c>
      <c r="D1302" s="4">
        <f>IF(AND(WEEKNUM(tbl_Données[[#This Row],[Date]],21)=53,MONTH(tbl_Données[[#This Row],[Date]])=1),YEAR(tbl_Données[[#This Row],[Date]])-1,YEAR(tbl_Données[[#This Row],[Date]]))</f>
        <v>2015</v>
      </c>
      <c r="E1302" s="8">
        <f>WEEKNUM(tbl_Données[[#This Row],[Date]],21)</f>
        <v>32</v>
      </c>
      <c r="F1302" s="9" t="str">
        <f>TEXT(tbl_Données[[#This Row],[Date]],"jjj")</f>
        <v>dim</v>
      </c>
    </row>
    <row r="1303" spans="1:6" x14ac:dyDescent="0.25">
      <c r="A1303" s="3">
        <v>42100</v>
      </c>
      <c r="B1303" s="5" t="s">
        <v>1</v>
      </c>
      <c r="C1303" s="1">
        <v>81</v>
      </c>
      <c r="D1303" s="4">
        <f>IF(AND(WEEKNUM(tbl_Données[[#This Row],[Date]],21)=53,MONTH(tbl_Données[[#This Row],[Date]])=1),YEAR(tbl_Données[[#This Row],[Date]])-1,YEAR(tbl_Données[[#This Row],[Date]]))</f>
        <v>2015</v>
      </c>
      <c r="E1303" s="8">
        <f>WEEKNUM(tbl_Données[[#This Row],[Date]],21)</f>
        <v>15</v>
      </c>
      <c r="F1303" s="9" t="str">
        <f>TEXT(tbl_Données[[#This Row],[Date]],"jjj")</f>
        <v>lun</v>
      </c>
    </row>
    <row r="1304" spans="1:6" x14ac:dyDescent="0.25">
      <c r="A1304" s="3">
        <v>42141</v>
      </c>
      <c r="B1304" s="5" t="s">
        <v>17</v>
      </c>
      <c r="C1304" s="1">
        <v>9</v>
      </c>
      <c r="D1304" s="4">
        <f>IF(AND(WEEKNUM(tbl_Données[[#This Row],[Date]],21)=53,MONTH(tbl_Données[[#This Row],[Date]])=1),YEAR(tbl_Données[[#This Row],[Date]])-1,YEAR(tbl_Données[[#This Row],[Date]]))</f>
        <v>2015</v>
      </c>
      <c r="E1304" s="8">
        <f>WEEKNUM(tbl_Données[[#This Row],[Date]],21)</f>
        <v>20</v>
      </c>
      <c r="F1304" s="9" t="str">
        <f>TEXT(tbl_Données[[#This Row],[Date]],"jjj")</f>
        <v>dim</v>
      </c>
    </row>
    <row r="1305" spans="1:6" x14ac:dyDescent="0.25">
      <c r="A1305" s="3">
        <v>42741</v>
      </c>
      <c r="B1305" s="5" t="s">
        <v>17</v>
      </c>
      <c r="C1305" s="1">
        <v>14</v>
      </c>
      <c r="D1305" s="4">
        <f>IF(AND(WEEKNUM(tbl_Données[[#This Row],[Date]],21)=53,MONTH(tbl_Données[[#This Row],[Date]])=1),YEAR(tbl_Données[[#This Row],[Date]])-1,YEAR(tbl_Données[[#This Row],[Date]]))</f>
        <v>2017</v>
      </c>
      <c r="E1305" s="8">
        <f>WEEKNUM(tbl_Données[[#This Row],[Date]],21)</f>
        <v>1</v>
      </c>
      <c r="F1305" s="9" t="str">
        <f>TEXT(tbl_Données[[#This Row],[Date]],"jjj")</f>
        <v>ven</v>
      </c>
    </row>
    <row r="1306" spans="1:6" x14ac:dyDescent="0.25">
      <c r="A1306" s="3">
        <v>42323</v>
      </c>
      <c r="B1306" s="5" t="s">
        <v>16</v>
      </c>
      <c r="C1306" s="1">
        <v>78</v>
      </c>
      <c r="D1306" s="4">
        <f>IF(AND(WEEKNUM(tbl_Données[[#This Row],[Date]],21)=53,MONTH(tbl_Données[[#This Row],[Date]])=1),YEAR(tbl_Données[[#This Row],[Date]])-1,YEAR(tbl_Données[[#This Row],[Date]]))</f>
        <v>2015</v>
      </c>
      <c r="E1306" s="8">
        <f>WEEKNUM(tbl_Données[[#This Row],[Date]],21)</f>
        <v>46</v>
      </c>
      <c r="F1306" s="9" t="str">
        <f>TEXT(tbl_Données[[#This Row],[Date]],"jjj")</f>
        <v>dim</v>
      </c>
    </row>
    <row r="1307" spans="1:6" x14ac:dyDescent="0.25">
      <c r="A1307" s="3">
        <v>42206</v>
      </c>
      <c r="B1307" s="5" t="s">
        <v>16</v>
      </c>
      <c r="C1307" s="1">
        <v>56</v>
      </c>
      <c r="D1307" s="4">
        <f>IF(AND(WEEKNUM(tbl_Données[[#This Row],[Date]],21)=53,MONTH(tbl_Données[[#This Row],[Date]])=1),YEAR(tbl_Données[[#This Row],[Date]])-1,YEAR(tbl_Données[[#This Row],[Date]]))</f>
        <v>2015</v>
      </c>
      <c r="E1307" s="8">
        <f>WEEKNUM(tbl_Données[[#This Row],[Date]],21)</f>
        <v>30</v>
      </c>
      <c r="F1307" s="9" t="str">
        <f>TEXT(tbl_Données[[#This Row],[Date]],"jjj")</f>
        <v>mar</v>
      </c>
    </row>
    <row r="1308" spans="1:6" x14ac:dyDescent="0.25">
      <c r="A1308" s="3">
        <v>42748</v>
      </c>
      <c r="B1308" s="5" t="s">
        <v>0</v>
      </c>
      <c r="C1308" s="1">
        <v>60</v>
      </c>
      <c r="D1308" s="4">
        <f>IF(AND(WEEKNUM(tbl_Données[[#This Row],[Date]],21)=53,MONTH(tbl_Données[[#This Row],[Date]])=1),YEAR(tbl_Données[[#This Row],[Date]])-1,YEAR(tbl_Données[[#This Row],[Date]]))</f>
        <v>2017</v>
      </c>
      <c r="E1308" s="8">
        <f>WEEKNUM(tbl_Données[[#This Row],[Date]],21)</f>
        <v>2</v>
      </c>
      <c r="F1308" s="9" t="str">
        <f>TEXT(tbl_Données[[#This Row],[Date]],"jjj")</f>
        <v>ven</v>
      </c>
    </row>
    <row r="1309" spans="1:6" x14ac:dyDescent="0.25">
      <c r="A1309" s="3">
        <v>42087</v>
      </c>
      <c r="B1309" s="5" t="s">
        <v>17</v>
      </c>
      <c r="C1309" s="1">
        <v>79</v>
      </c>
      <c r="D1309" s="4">
        <f>IF(AND(WEEKNUM(tbl_Données[[#This Row],[Date]],21)=53,MONTH(tbl_Données[[#This Row],[Date]])=1),YEAR(tbl_Données[[#This Row],[Date]])-1,YEAR(tbl_Données[[#This Row],[Date]]))</f>
        <v>2015</v>
      </c>
      <c r="E1309" s="8">
        <f>WEEKNUM(tbl_Données[[#This Row],[Date]],21)</f>
        <v>13</v>
      </c>
      <c r="F1309" s="9" t="str">
        <f>TEXT(tbl_Données[[#This Row],[Date]],"jjj")</f>
        <v>mar</v>
      </c>
    </row>
    <row r="1310" spans="1:6" x14ac:dyDescent="0.25">
      <c r="A1310" s="3">
        <v>42166</v>
      </c>
      <c r="B1310" s="5" t="s">
        <v>13</v>
      </c>
      <c r="C1310" s="1">
        <v>1</v>
      </c>
      <c r="D1310" s="4">
        <f>IF(AND(WEEKNUM(tbl_Données[[#This Row],[Date]],21)=53,MONTH(tbl_Données[[#This Row],[Date]])=1),YEAR(tbl_Données[[#This Row],[Date]])-1,YEAR(tbl_Données[[#This Row],[Date]]))</f>
        <v>2015</v>
      </c>
      <c r="E1310" s="8">
        <f>WEEKNUM(tbl_Données[[#This Row],[Date]],21)</f>
        <v>24</v>
      </c>
      <c r="F1310" s="9" t="str">
        <f>TEXT(tbl_Données[[#This Row],[Date]],"jjj")</f>
        <v>jeu</v>
      </c>
    </row>
    <row r="1311" spans="1:6" x14ac:dyDescent="0.25">
      <c r="A1311" s="3">
        <v>42467</v>
      </c>
      <c r="B1311" s="5" t="s">
        <v>9</v>
      </c>
      <c r="C1311" s="1">
        <v>3</v>
      </c>
      <c r="D1311" s="4">
        <f>IF(AND(WEEKNUM(tbl_Données[[#This Row],[Date]],21)=53,MONTH(tbl_Données[[#This Row],[Date]])=1),YEAR(tbl_Données[[#This Row],[Date]])-1,YEAR(tbl_Données[[#This Row],[Date]]))</f>
        <v>2016</v>
      </c>
      <c r="E1311" s="8">
        <f>WEEKNUM(tbl_Données[[#This Row],[Date]],21)</f>
        <v>14</v>
      </c>
      <c r="F1311" s="9" t="str">
        <f>TEXT(tbl_Données[[#This Row],[Date]],"jjj")</f>
        <v>jeu</v>
      </c>
    </row>
    <row r="1312" spans="1:6" x14ac:dyDescent="0.25">
      <c r="A1312" s="3">
        <v>42540</v>
      </c>
      <c r="B1312" s="5" t="s">
        <v>19</v>
      </c>
      <c r="C1312" s="1">
        <v>29</v>
      </c>
      <c r="D1312" s="4">
        <f>IF(AND(WEEKNUM(tbl_Données[[#This Row],[Date]],21)=53,MONTH(tbl_Données[[#This Row],[Date]])=1),YEAR(tbl_Données[[#This Row],[Date]])-1,YEAR(tbl_Données[[#This Row],[Date]]))</f>
        <v>2016</v>
      </c>
      <c r="E1312" s="8">
        <f>WEEKNUM(tbl_Données[[#This Row],[Date]],21)</f>
        <v>24</v>
      </c>
      <c r="F1312" s="9" t="str">
        <f>TEXT(tbl_Données[[#This Row],[Date]],"jjj")</f>
        <v>dim</v>
      </c>
    </row>
    <row r="1313" spans="1:6" x14ac:dyDescent="0.25">
      <c r="A1313" s="3">
        <v>42525</v>
      </c>
      <c r="B1313" s="5" t="s">
        <v>16</v>
      </c>
      <c r="C1313" s="1">
        <v>43</v>
      </c>
      <c r="D1313" s="4">
        <f>IF(AND(WEEKNUM(tbl_Données[[#This Row],[Date]],21)=53,MONTH(tbl_Données[[#This Row],[Date]])=1),YEAR(tbl_Données[[#This Row],[Date]])-1,YEAR(tbl_Données[[#This Row],[Date]]))</f>
        <v>2016</v>
      </c>
      <c r="E1313" s="8">
        <f>WEEKNUM(tbl_Données[[#This Row],[Date]],21)</f>
        <v>22</v>
      </c>
      <c r="F1313" s="9" t="str">
        <f>TEXT(tbl_Données[[#This Row],[Date]],"jjj")</f>
        <v>sam</v>
      </c>
    </row>
    <row r="1314" spans="1:6" x14ac:dyDescent="0.25">
      <c r="A1314" s="3">
        <v>42532</v>
      </c>
      <c r="B1314" s="5" t="s">
        <v>16</v>
      </c>
      <c r="C1314" s="1">
        <v>53</v>
      </c>
      <c r="D1314" s="4">
        <f>IF(AND(WEEKNUM(tbl_Données[[#This Row],[Date]],21)=53,MONTH(tbl_Données[[#This Row],[Date]])=1),YEAR(tbl_Données[[#This Row],[Date]])-1,YEAR(tbl_Données[[#This Row],[Date]]))</f>
        <v>2016</v>
      </c>
      <c r="E1314" s="8">
        <f>WEEKNUM(tbl_Données[[#This Row],[Date]],21)</f>
        <v>23</v>
      </c>
      <c r="F1314" s="9" t="str">
        <f>TEXT(tbl_Données[[#This Row],[Date]],"jjj")</f>
        <v>sam</v>
      </c>
    </row>
    <row r="1315" spans="1:6" x14ac:dyDescent="0.25">
      <c r="A1315" s="3">
        <v>42403</v>
      </c>
      <c r="B1315" s="5" t="s">
        <v>7</v>
      </c>
      <c r="C1315" s="1">
        <v>28</v>
      </c>
      <c r="D1315" s="4">
        <f>IF(AND(WEEKNUM(tbl_Données[[#This Row],[Date]],21)=53,MONTH(tbl_Données[[#This Row],[Date]])=1),YEAR(tbl_Données[[#This Row],[Date]])-1,YEAR(tbl_Données[[#This Row],[Date]]))</f>
        <v>2016</v>
      </c>
      <c r="E1315" s="8">
        <f>WEEKNUM(tbl_Données[[#This Row],[Date]],21)</f>
        <v>5</v>
      </c>
      <c r="F1315" s="9" t="str">
        <f>TEXT(tbl_Données[[#This Row],[Date]],"jjj")</f>
        <v>mer</v>
      </c>
    </row>
    <row r="1316" spans="1:6" x14ac:dyDescent="0.25">
      <c r="A1316" s="3">
        <v>42706</v>
      </c>
      <c r="B1316" s="5" t="s">
        <v>1</v>
      </c>
      <c r="C1316" s="1">
        <v>81</v>
      </c>
      <c r="D1316" s="4">
        <f>IF(AND(WEEKNUM(tbl_Données[[#This Row],[Date]],21)=53,MONTH(tbl_Données[[#This Row],[Date]])=1),YEAR(tbl_Données[[#This Row],[Date]])-1,YEAR(tbl_Données[[#This Row],[Date]]))</f>
        <v>2016</v>
      </c>
      <c r="E1316" s="8">
        <f>WEEKNUM(tbl_Données[[#This Row],[Date]],21)</f>
        <v>48</v>
      </c>
      <c r="F1316" s="9" t="str">
        <f>TEXT(tbl_Données[[#This Row],[Date]],"jjj")</f>
        <v>ven</v>
      </c>
    </row>
    <row r="1317" spans="1:6" x14ac:dyDescent="0.25">
      <c r="A1317" s="3">
        <v>42762</v>
      </c>
      <c r="B1317" s="5" t="s">
        <v>19</v>
      </c>
      <c r="C1317" s="1">
        <v>5</v>
      </c>
      <c r="D1317" s="4">
        <f>IF(AND(WEEKNUM(tbl_Données[[#This Row],[Date]],21)=53,MONTH(tbl_Données[[#This Row],[Date]])=1),YEAR(tbl_Données[[#This Row],[Date]])-1,YEAR(tbl_Données[[#This Row],[Date]]))</f>
        <v>2017</v>
      </c>
      <c r="E1317" s="8">
        <f>WEEKNUM(tbl_Données[[#This Row],[Date]],21)</f>
        <v>4</v>
      </c>
      <c r="F1317" s="9" t="str">
        <f>TEXT(tbl_Données[[#This Row],[Date]],"jjj")</f>
        <v>ven</v>
      </c>
    </row>
    <row r="1318" spans="1:6" x14ac:dyDescent="0.25">
      <c r="A1318" s="3">
        <v>42414</v>
      </c>
      <c r="B1318" s="5" t="s">
        <v>2</v>
      </c>
      <c r="C1318" s="1">
        <v>89</v>
      </c>
      <c r="D1318" s="4">
        <f>IF(AND(WEEKNUM(tbl_Données[[#This Row],[Date]],21)=53,MONTH(tbl_Données[[#This Row],[Date]])=1),YEAR(tbl_Données[[#This Row],[Date]])-1,YEAR(tbl_Données[[#This Row],[Date]]))</f>
        <v>2016</v>
      </c>
      <c r="E1318" s="8">
        <f>WEEKNUM(tbl_Données[[#This Row],[Date]],21)</f>
        <v>6</v>
      </c>
      <c r="F1318" s="9" t="str">
        <f>TEXT(tbl_Données[[#This Row],[Date]],"jjj")</f>
        <v>dim</v>
      </c>
    </row>
    <row r="1319" spans="1:6" x14ac:dyDescent="0.25">
      <c r="A1319" s="3">
        <v>42008</v>
      </c>
      <c r="B1319" s="5" t="s">
        <v>10</v>
      </c>
      <c r="C1319" s="1">
        <v>98</v>
      </c>
      <c r="D1319" s="4">
        <f>IF(AND(WEEKNUM(tbl_Données[[#This Row],[Date]],21)=53,MONTH(tbl_Données[[#This Row],[Date]])=1),YEAR(tbl_Données[[#This Row],[Date]])-1,YEAR(tbl_Données[[#This Row],[Date]]))</f>
        <v>2015</v>
      </c>
      <c r="E1319" s="8">
        <f>WEEKNUM(tbl_Données[[#This Row],[Date]],21)</f>
        <v>1</v>
      </c>
      <c r="F1319" s="9" t="str">
        <f>TEXT(tbl_Données[[#This Row],[Date]],"jjj")</f>
        <v>dim</v>
      </c>
    </row>
    <row r="1320" spans="1:6" x14ac:dyDescent="0.25">
      <c r="A1320" s="3">
        <v>42216</v>
      </c>
      <c r="B1320" s="5" t="s">
        <v>3</v>
      </c>
      <c r="C1320" s="1">
        <v>44</v>
      </c>
      <c r="D1320" s="4">
        <f>IF(AND(WEEKNUM(tbl_Données[[#This Row],[Date]],21)=53,MONTH(tbl_Données[[#This Row],[Date]])=1),YEAR(tbl_Données[[#This Row],[Date]])-1,YEAR(tbl_Données[[#This Row],[Date]]))</f>
        <v>2015</v>
      </c>
      <c r="E1320" s="8">
        <f>WEEKNUM(tbl_Données[[#This Row],[Date]],21)</f>
        <v>31</v>
      </c>
      <c r="F1320" s="9" t="str">
        <f>TEXT(tbl_Données[[#This Row],[Date]],"jjj")</f>
        <v>ven</v>
      </c>
    </row>
    <row r="1321" spans="1:6" x14ac:dyDescent="0.25">
      <c r="A1321" s="3">
        <v>42251</v>
      </c>
      <c r="B1321" s="5" t="s">
        <v>6</v>
      </c>
      <c r="C1321" s="1">
        <v>34</v>
      </c>
      <c r="D1321" s="4">
        <f>IF(AND(WEEKNUM(tbl_Données[[#This Row],[Date]],21)=53,MONTH(tbl_Données[[#This Row],[Date]])=1),YEAR(tbl_Données[[#This Row],[Date]])-1,YEAR(tbl_Données[[#This Row],[Date]]))</f>
        <v>2015</v>
      </c>
      <c r="E1321" s="8">
        <f>WEEKNUM(tbl_Données[[#This Row],[Date]],21)</f>
        <v>36</v>
      </c>
      <c r="F1321" s="9" t="str">
        <f>TEXT(tbl_Données[[#This Row],[Date]],"jjj")</f>
        <v>ven</v>
      </c>
    </row>
    <row r="1322" spans="1:6" x14ac:dyDescent="0.25">
      <c r="A1322" s="3">
        <v>42461</v>
      </c>
      <c r="B1322" s="5" t="s">
        <v>12</v>
      </c>
      <c r="C1322" s="1">
        <v>70</v>
      </c>
      <c r="D1322" s="4">
        <f>IF(AND(WEEKNUM(tbl_Données[[#This Row],[Date]],21)=53,MONTH(tbl_Données[[#This Row],[Date]])=1),YEAR(tbl_Données[[#This Row],[Date]])-1,YEAR(tbl_Données[[#This Row],[Date]]))</f>
        <v>2016</v>
      </c>
      <c r="E1322" s="8">
        <f>WEEKNUM(tbl_Données[[#This Row],[Date]],21)</f>
        <v>13</v>
      </c>
      <c r="F1322" s="9" t="str">
        <f>TEXT(tbl_Données[[#This Row],[Date]],"jjj")</f>
        <v>ven</v>
      </c>
    </row>
    <row r="1323" spans="1:6" x14ac:dyDescent="0.25">
      <c r="A1323" s="3">
        <v>42759</v>
      </c>
      <c r="B1323" s="5" t="s">
        <v>17</v>
      </c>
      <c r="C1323" s="1">
        <v>44</v>
      </c>
      <c r="D1323" s="4">
        <f>IF(AND(WEEKNUM(tbl_Données[[#This Row],[Date]],21)=53,MONTH(tbl_Données[[#This Row],[Date]])=1),YEAR(tbl_Données[[#This Row],[Date]])-1,YEAR(tbl_Données[[#This Row],[Date]]))</f>
        <v>2017</v>
      </c>
      <c r="E1323" s="8">
        <f>WEEKNUM(tbl_Données[[#This Row],[Date]],21)</f>
        <v>4</v>
      </c>
      <c r="F1323" s="9" t="str">
        <f>TEXT(tbl_Données[[#This Row],[Date]],"jjj")</f>
        <v>mar</v>
      </c>
    </row>
    <row r="1324" spans="1:6" x14ac:dyDescent="0.25">
      <c r="A1324" s="3">
        <v>42468</v>
      </c>
      <c r="B1324" s="5" t="s">
        <v>4</v>
      </c>
      <c r="C1324" s="1">
        <v>24</v>
      </c>
      <c r="D1324" s="4">
        <f>IF(AND(WEEKNUM(tbl_Données[[#This Row],[Date]],21)=53,MONTH(tbl_Données[[#This Row],[Date]])=1),YEAR(tbl_Données[[#This Row],[Date]])-1,YEAR(tbl_Données[[#This Row],[Date]]))</f>
        <v>2016</v>
      </c>
      <c r="E1324" s="8">
        <f>WEEKNUM(tbl_Données[[#This Row],[Date]],21)</f>
        <v>14</v>
      </c>
      <c r="F1324" s="9" t="str">
        <f>TEXT(tbl_Données[[#This Row],[Date]],"jjj")</f>
        <v>ven</v>
      </c>
    </row>
    <row r="1325" spans="1:6" x14ac:dyDescent="0.25">
      <c r="A1325" s="3">
        <v>42398</v>
      </c>
      <c r="B1325" s="5" t="s">
        <v>15</v>
      </c>
      <c r="C1325" s="1">
        <v>32</v>
      </c>
      <c r="D1325" s="4">
        <f>IF(AND(WEEKNUM(tbl_Données[[#This Row],[Date]],21)=53,MONTH(tbl_Données[[#This Row],[Date]])=1),YEAR(tbl_Données[[#This Row],[Date]])-1,YEAR(tbl_Données[[#This Row],[Date]]))</f>
        <v>2016</v>
      </c>
      <c r="E1325" s="8">
        <f>WEEKNUM(tbl_Données[[#This Row],[Date]],21)</f>
        <v>4</v>
      </c>
      <c r="F1325" s="9" t="str">
        <f>TEXT(tbl_Données[[#This Row],[Date]],"jjj")</f>
        <v>ven</v>
      </c>
    </row>
    <row r="1326" spans="1:6" x14ac:dyDescent="0.25">
      <c r="A1326" s="3">
        <v>42581</v>
      </c>
      <c r="B1326" s="5" t="s">
        <v>4</v>
      </c>
      <c r="C1326" s="1">
        <v>76</v>
      </c>
      <c r="D1326" s="4">
        <f>IF(AND(WEEKNUM(tbl_Données[[#This Row],[Date]],21)=53,MONTH(tbl_Données[[#This Row],[Date]])=1),YEAR(tbl_Données[[#This Row],[Date]])-1,YEAR(tbl_Données[[#This Row],[Date]]))</f>
        <v>2016</v>
      </c>
      <c r="E1326" s="8">
        <f>WEEKNUM(tbl_Données[[#This Row],[Date]],21)</f>
        <v>30</v>
      </c>
      <c r="F1326" s="9" t="str">
        <f>TEXT(tbl_Données[[#This Row],[Date]],"jjj")</f>
        <v>sam</v>
      </c>
    </row>
    <row r="1327" spans="1:6" x14ac:dyDescent="0.25">
      <c r="A1327" s="3">
        <v>42500</v>
      </c>
      <c r="B1327" s="5" t="s">
        <v>12</v>
      </c>
      <c r="C1327" s="1">
        <v>16</v>
      </c>
      <c r="D1327" s="4">
        <f>IF(AND(WEEKNUM(tbl_Données[[#This Row],[Date]],21)=53,MONTH(tbl_Données[[#This Row],[Date]])=1),YEAR(tbl_Données[[#This Row],[Date]])-1,YEAR(tbl_Données[[#This Row],[Date]]))</f>
        <v>2016</v>
      </c>
      <c r="E1327" s="8">
        <f>WEEKNUM(tbl_Données[[#This Row],[Date]],21)</f>
        <v>19</v>
      </c>
      <c r="F1327" s="9" t="str">
        <f>TEXT(tbl_Données[[#This Row],[Date]],"jjj")</f>
        <v>mar</v>
      </c>
    </row>
    <row r="1328" spans="1:6" x14ac:dyDescent="0.25">
      <c r="A1328" s="3">
        <v>42148</v>
      </c>
      <c r="B1328" s="5" t="s">
        <v>9</v>
      </c>
      <c r="C1328" s="1">
        <v>59</v>
      </c>
      <c r="D1328" s="4">
        <f>IF(AND(WEEKNUM(tbl_Données[[#This Row],[Date]],21)=53,MONTH(tbl_Données[[#This Row],[Date]])=1),YEAR(tbl_Données[[#This Row],[Date]])-1,YEAR(tbl_Données[[#This Row],[Date]]))</f>
        <v>2015</v>
      </c>
      <c r="E1328" s="8">
        <f>WEEKNUM(tbl_Données[[#This Row],[Date]],21)</f>
        <v>21</v>
      </c>
      <c r="F1328" s="9" t="str">
        <f>TEXT(tbl_Données[[#This Row],[Date]],"jjj")</f>
        <v>dim</v>
      </c>
    </row>
    <row r="1329" spans="1:6" x14ac:dyDescent="0.25">
      <c r="A1329" s="3">
        <v>42116</v>
      </c>
      <c r="B1329" s="5" t="s">
        <v>16</v>
      </c>
      <c r="C1329" s="1">
        <v>58</v>
      </c>
      <c r="D1329" s="4">
        <f>IF(AND(WEEKNUM(tbl_Données[[#This Row],[Date]],21)=53,MONTH(tbl_Données[[#This Row],[Date]])=1),YEAR(tbl_Données[[#This Row],[Date]])-1,YEAR(tbl_Données[[#This Row],[Date]]))</f>
        <v>2015</v>
      </c>
      <c r="E1329" s="8">
        <f>WEEKNUM(tbl_Données[[#This Row],[Date]],21)</f>
        <v>17</v>
      </c>
      <c r="F1329" s="9" t="str">
        <f>TEXT(tbl_Données[[#This Row],[Date]],"jjj")</f>
        <v>mer</v>
      </c>
    </row>
    <row r="1330" spans="1:6" x14ac:dyDescent="0.25">
      <c r="A1330" s="3">
        <v>42315</v>
      </c>
      <c r="B1330" s="5" t="s">
        <v>18</v>
      </c>
      <c r="C1330" s="1">
        <v>81</v>
      </c>
      <c r="D1330" s="4">
        <f>IF(AND(WEEKNUM(tbl_Données[[#This Row],[Date]],21)=53,MONTH(tbl_Données[[#This Row],[Date]])=1),YEAR(tbl_Données[[#This Row],[Date]])-1,YEAR(tbl_Données[[#This Row],[Date]]))</f>
        <v>2015</v>
      </c>
      <c r="E1330" s="8">
        <f>WEEKNUM(tbl_Données[[#This Row],[Date]],21)</f>
        <v>45</v>
      </c>
      <c r="F1330" s="9" t="str">
        <f>TEXT(tbl_Données[[#This Row],[Date]],"jjj")</f>
        <v>sam</v>
      </c>
    </row>
    <row r="1331" spans="1:6" x14ac:dyDescent="0.25">
      <c r="A1331" s="3">
        <v>42408</v>
      </c>
      <c r="B1331" s="5" t="s">
        <v>6</v>
      </c>
      <c r="C1331" s="1">
        <v>71</v>
      </c>
      <c r="D1331" s="4">
        <f>IF(AND(WEEKNUM(tbl_Données[[#This Row],[Date]],21)=53,MONTH(tbl_Données[[#This Row],[Date]])=1),YEAR(tbl_Données[[#This Row],[Date]])-1,YEAR(tbl_Données[[#This Row],[Date]]))</f>
        <v>2016</v>
      </c>
      <c r="E1331" s="8">
        <f>WEEKNUM(tbl_Données[[#This Row],[Date]],21)</f>
        <v>6</v>
      </c>
      <c r="F1331" s="9" t="str">
        <f>TEXT(tbl_Données[[#This Row],[Date]],"jjj")</f>
        <v>lun</v>
      </c>
    </row>
    <row r="1332" spans="1:6" x14ac:dyDescent="0.25">
      <c r="A1332" s="3">
        <v>42466</v>
      </c>
      <c r="B1332" s="5" t="s">
        <v>10</v>
      </c>
      <c r="C1332" s="1">
        <v>99</v>
      </c>
      <c r="D1332" s="4">
        <f>IF(AND(WEEKNUM(tbl_Données[[#This Row],[Date]],21)=53,MONTH(tbl_Données[[#This Row],[Date]])=1),YEAR(tbl_Données[[#This Row],[Date]])-1,YEAR(tbl_Données[[#This Row],[Date]]))</f>
        <v>2016</v>
      </c>
      <c r="E1332" s="8">
        <f>WEEKNUM(tbl_Données[[#This Row],[Date]],21)</f>
        <v>14</v>
      </c>
      <c r="F1332" s="9" t="str">
        <f>TEXT(tbl_Données[[#This Row],[Date]],"jjj")</f>
        <v>mer</v>
      </c>
    </row>
    <row r="1333" spans="1:6" x14ac:dyDescent="0.25">
      <c r="A1333" s="3">
        <v>42183</v>
      </c>
      <c r="B1333" s="5" t="s">
        <v>4</v>
      </c>
      <c r="C1333" s="1">
        <v>25</v>
      </c>
      <c r="D1333" s="4">
        <f>IF(AND(WEEKNUM(tbl_Données[[#This Row],[Date]],21)=53,MONTH(tbl_Données[[#This Row],[Date]])=1),YEAR(tbl_Données[[#This Row],[Date]])-1,YEAR(tbl_Données[[#This Row],[Date]]))</f>
        <v>2015</v>
      </c>
      <c r="E1333" s="8">
        <f>WEEKNUM(tbl_Données[[#This Row],[Date]],21)</f>
        <v>26</v>
      </c>
      <c r="F1333" s="9" t="str">
        <f>TEXT(tbl_Données[[#This Row],[Date]],"jjj")</f>
        <v>dim</v>
      </c>
    </row>
    <row r="1334" spans="1:6" x14ac:dyDescent="0.25">
      <c r="A1334" s="3">
        <v>42106</v>
      </c>
      <c r="B1334" s="5" t="s">
        <v>5</v>
      </c>
      <c r="C1334" s="1">
        <v>96</v>
      </c>
      <c r="D1334" s="4">
        <f>IF(AND(WEEKNUM(tbl_Données[[#This Row],[Date]],21)=53,MONTH(tbl_Données[[#This Row],[Date]])=1),YEAR(tbl_Données[[#This Row],[Date]])-1,YEAR(tbl_Données[[#This Row],[Date]]))</f>
        <v>2015</v>
      </c>
      <c r="E1334" s="8">
        <f>WEEKNUM(tbl_Données[[#This Row],[Date]],21)</f>
        <v>15</v>
      </c>
      <c r="F1334" s="9" t="str">
        <f>TEXT(tbl_Données[[#This Row],[Date]],"jjj")</f>
        <v>dim</v>
      </c>
    </row>
    <row r="1335" spans="1:6" x14ac:dyDescent="0.25">
      <c r="A1335" s="3">
        <v>42288</v>
      </c>
      <c r="B1335" s="5" t="s">
        <v>8</v>
      </c>
      <c r="C1335" s="1">
        <v>97</v>
      </c>
      <c r="D1335" s="4">
        <f>IF(AND(WEEKNUM(tbl_Données[[#This Row],[Date]],21)=53,MONTH(tbl_Données[[#This Row],[Date]])=1),YEAR(tbl_Données[[#This Row],[Date]])-1,YEAR(tbl_Données[[#This Row],[Date]]))</f>
        <v>2015</v>
      </c>
      <c r="E1335" s="8">
        <f>WEEKNUM(tbl_Données[[#This Row],[Date]],21)</f>
        <v>41</v>
      </c>
      <c r="F1335" s="9" t="str">
        <f>TEXT(tbl_Données[[#This Row],[Date]],"jjj")</f>
        <v>dim</v>
      </c>
    </row>
    <row r="1336" spans="1:6" x14ac:dyDescent="0.25">
      <c r="A1336" s="3">
        <v>42277</v>
      </c>
      <c r="B1336" s="5" t="s">
        <v>6</v>
      </c>
      <c r="C1336" s="1">
        <v>14</v>
      </c>
      <c r="D1336" s="4">
        <f>IF(AND(WEEKNUM(tbl_Données[[#This Row],[Date]],21)=53,MONTH(tbl_Données[[#This Row],[Date]])=1),YEAR(tbl_Données[[#This Row],[Date]])-1,YEAR(tbl_Données[[#This Row],[Date]]))</f>
        <v>2015</v>
      </c>
      <c r="E1336" s="8">
        <f>WEEKNUM(tbl_Données[[#This Row],[Date]],21)</f>
        <v>40</v>
      </c>
      <c r="F1336" s="9" t="str">
        <f>TEXT(tbl_Données[[#This Row],[Date]],"jjj")</f>
        <v>mer</v>
      </c>
    </row>
    <row r="1337" spans="1:6" x14ac:dyDescent="0.25">
      <c r="A1337" s="3">
        <v>42538</v>
      </c>
      <c r="B1337" s="5" t="s">
        <v>3</v>
      </c>
      <c r="C1337" s="1">
        <v>71</v>
      </c>
      <c r="D1337" s="4">
        <f>IF(AND(WEEKNUM(tbl_Données[[#This Row],[Date]],21)=53,MONTH(tbl_Données[[#This Row],[Date]])=1),YEAR(tbl_Données[[#This Row],[Date]])-1,YEAR(tbl_Données[[#This Row],[Date]]))</f>
        <v>2016</v>
      </c>
      <c r="E1337" s="8">
        <f>WEEKNUM(tbl_Données[[#This Row],[Date]],21)</f>
        <v>24</v>
      </c>
      <c r="F1337" s="9" t="str">
        <f>TEXT(tbl_Données[[#This Row],[Date]],"jjj")</f>
        <v>ven</v>
      </c>
    </row>
    <row r="1338" spans="1:6" x14ac:dyDescent="0.25">
      <c r="A1338" s="3">
        <v>42680</v>
      </c>
      <c r="B1338" s="5" t="s">
        <v>6</v>
      </c>
      <c r="C1338" s="1">
        <v>31</v>
      </c>
      <c r="D1338" s="4">
        <f>IF(AND(WEEKNUM(tbl_Données[[#This Row],[Date]],21)=53,MONTH(tbl_Données[[#This Row],[Date]])=1),YEAR(tbl_Données[[#This Row],[Date]])-1,YEAR(tbl_Données[[#This Row],[Date]]))</f>
        <v>2016</v>
      </c>
      <c r="E1338" s="8">
        <f>WEEKNUM(tbl_Données[[#This Row],[Date]],21)</f>
        <v>44</v>
      </c>
      <c r="F1338" s="9" t="str">
        <f>TEXT(tbl_Données[[#This Row],[Date]],"jjj")</f>
        <v>dim</v>
      </c>
    </row>
    <row r="1339" spans="1:6" x14ac:dyDescent="0.25">
      <c r="A1339" s="3">
        <v>42131</v>
      </c>
      <c r="B1339" s="5" t="s">
        <v>10</v>
      </c>
      <c r="C1339" s="1">
        <v>15</v>
      </c>
      <c r="D1339" s="4">
        <f>IF(AND(WEEKNUM(tbl_Données[[#This Row],[Date]],21)=53,MONTH(tbl_Données[[#This Row],[Date]])=1),YEAR(tbl_Données[[#This Row],[Date]])-1,YEAR(tbl_Données[[#This Row],[Date]]))</f>
        <v>2015</v>
      </c>
      <c r="E1339" s="8">
        <f>WEEKNUM(tbl_Données[[#This Row],[Date]],21)</f>
        <v>19</v>
      </c>
      <c r="F1339" s="9" t="str">
        <f>TEXT(tbl_Données[[#This Row],[Date]],"jjj")</f>
        <v>jeu</v>
      </c>
    </row>
    <row r="1340" spans="1:6" x14ac:dyDescent="0.25">
      <c r="A1340" s="3">
        <v>42594</v>
      </c>
      <c r="B1340" s="5" t="s">
        <v>19</v>
      </c>
      <c r="C1340" s="1">
        <v>96</v>
      </c>
      <c r="D1340" s="4">
        <f>IF(AND(WEEKNUM(tbl_Données[[#This Row],[Date]],21)=53,MONTH(tbl_Données[[#This Row],[Date]])=1),YEAR(tbl_Données[[#This Row],[Date]])-1,YEAR(tbl_Données[[#This Row],[Date]]))</f>
        <v>2016</v>
      </c>
      <c r="E1340" s="8">
        <f>WEEKNUM(tbl_Données[[#This Row],[Date]],21)</f>
        <v>32</v>
      </c>
      <c r="F1340" s="9" t="str">
        <f>TEXT(tbl_Données[[#This Row],[Date]],"jjj")</f>
        <v>ven</v>
      </c>
    </row>
    <row r="1341" spans="1:6" x14ac:dyDescent="0.25">
      <c r="A1341" s="3">
        <v>42031</v>
      </c>
      <c r="B1341" s="5" t="s">
        <v>0</v>
      </c>
      <c r="C1341" s="1">
        <v>70</v>
      </c>
      <c r="D1341" s="4">
        <f>IF(AND(WEEKNUM(tbl_Données[[#This Row],[Date]],21)=53,MONTH(tbl_Données[[#This Row],[Date]])=1),YEAR(tbl_Données[[#This Row],[Date]])-1,YEAR(tbl_Données[[#This Row],[Date]]))</f>
        <v>2015</v>
      </c>
      <c r="E1341" s="8">
        <f>WEEKNUM(tbl_Données[[#This Row],[Date]],21)</f>
        <v>5</v>
      </c>
      <c r="F1341" s="9" t="str">
        <f>TEXT(tbl_Données[[#This Row],[Date]],"jjj")</f>
        <v>mar</v>
      </c>
    </row>
    <row r="1342" spans="1:6" x14ac:dyDescent="0.25">
      <c r="A1342" s="3">
        <v>42212</v>
      </c>
      <c r="B1342" s="5" t="s">
        <v>2</v>
      </c>
      <c r="C1342" s="1">
        <v>63</v>
      </c>
      <c r="D1342" s="4">
        <f>IF(AND(WEEKNUM(tbl_Données[[#This Row],[Date]],21)=53,MONTH(tbl_Données[[#This Row],[Date]])=1),YEAR(tbl_Données[[#This Row],[Date]])-1,YEAR(tbl_Données[[#This Row],[Date]]))</f>
        <v>2015</v>
      </c>
      <c r="E1342" s="8">
        <f>WEEKNUM(tbl_Données[[#This Row],[Date]],21)</f>
        <v>31</v>
      </c>
      <c r="F1342" s="9" t="str">
        <f>TEXT(tbl_Données[[#This Row],[Date]],"jjj")</f>
        <v>lun</v>
      </c>
    </row>
    <row r="1343" spans="1:6" x14ac:dyDescent="0.25">
      <c r="A1343" s="3">
        <v>42755</v>
      </c>
      <c r="B1343" s="5" t="s">
        <v>12</v>
      </c>
      <c r="C1343" s="1">
        <v>53</v>
      </c>
      <c r="D1343" s="4">
        <f>IF(AND(WEEKNUM(tbl_Données[[#This Row],[Date]],21)=53,MONTH(tbl_Données[[#This Row],[Date]])=1),YEAR(tbl_Données[[#This Row],[Date]])-1,YEAR(tbl_Données[[#This Row],[Date]]))</f>
        <v>2017</v>
      </c>
      <c r="E1343" s="8">
        <f>WEEKNUM(tbl_Données[[#This Row],[Date]],21)</f>
        <v>3</v>
      </c>
      <c r="F1343" s="9" t="str">
        <f>TEXT(tbl_Données[[#This Row],[Date]],"jjj")</f>
        <v>ven</v>
      </c>
    </row>
    <row r="1344" spans="1:6" x14ac:dyDescent="0.25">
      <c r="A1344" s="3">
        <v>42724</v>
      </c>
      <c r="B1344" s="5" t="s">
        <v>2</v>
      </c>
      <c r="C1344" s="1">
        <v>76</v>
      </c>
      <c r="D1344" s="4">
        <f>IF(AND(WEEKNUM(tbl_Données[[#This Row],[Date]],21)=53,MONTH(tbl_Données[[#This Row],[Date]])=1),YEAR(tbl_Données[[#This Row],[Date]])-1,YEAR(tbl_Données[[#This Row],[Date]]))</f>
        <v>2016</v>
      </c>
      <c r="E1344" s="8">
        <f>WEEKNUM(tbl_Données[[#This Row],[Date]],21)</f>
        <v>51</v>
      </c>
      <c r="F1344" s="9" t="str">
        <f>TEXT(tbl_Données[[#This Row],[Date]],"jjj")</f>
        <v>mar</v>
      </c>
    </row>
    <row r="1345" spans="1:6" x14ac:dyDescent="0.25">
      <c r="A1345" s="3">
        <v>42124</v>
      </c>
      <c r="B1345" s="5" t="s">
        <v>11</v>
      </c>
      <c r="C1345" s="1">
        <v>80</v>
      </c>
      <c r="D1345" s="4">
        <f>IF(AND(WEEKNUM(tbl_Données[[#This Row],[Date]],21)=53,MONTH(tbl_Données[[#This Row],[Date]])=1),YEAR(tbl_Données[[#This Row],[Date]])-1,YEAR(tbl_Données[[#This Row],[Date]]))</f>
        <v>2015</v>
      </c>
      <c r="E1345" s="8">
        <f>WEEKNUM(tbl_Données[[#This Row],[Date]],21)</f>
        <v>18</v>
      </c>
      <c r="F1345" s="9" t="str">
        <f>TEXT(tbl_Données[[#This Row],[Date]],"jjj")</f>
        <v>jeu</v>
      </c>
    </row>
    <row r="1346" spans="1:6" x14ac:dyDescent="0.25">
      <c r="A1346" s="3">
        <v>42248</v>
      </c>
      <c r="B1346" s="5" t="s">
        <v>7</v>
      </c>
      <c r="C1346" s="1">
        <v>44</v>
      </c>
      <c r="D1346" s="4">
        <f>IF(AND(WEEKNUM(tbl_Données[[#This Row],[Date]],21)=53,MONTH(tbl_Données[[#This Row],[Date]])=1),YEAR(tbl_Données[[#This Row],[Date]])-1,YEAR(tbl_Données[[#This Row],[Date]]))</f>
        <v>2015</v>
      </c>
      <c r="E1346" s="8">
        <f>WEEKNUM(tbl_Données[[#This Row],[Date]],21)</f>
        <v>36</v>
      </c>
      <c r="F1346" s="9" t="str">
        <f>TEXT(tbl_Données[[#This Row],[Date]],"jjj")</f>
        <v>mar</v>
      </c>
    </row>
    <row r="1347" spans="1:6" x14ac:dyDescent="0.25">
      <c r="A1347" s="3">
        <v>42418</v>
      </c>
      <c r="B1347" s="5" t="s">
        <v>3</v>
      </c>
      <c r="C1347" s="1">
        <v>57</v>
      </c>
      <c r="D1347" s="4">
        <f>IF(AND(WEEKNUM(tbl_Données[[#This Row],[Date]],21)=53,MONTH(tbl_Données[[#This Row],[Date]])=1),YEAR(tbl_Données[[#This Row],[Date]])-1,YEAR(tbl_Données[[#This Row],[Date]]))</f>
        <v>2016</v>
      </c>
      <c r="E1347" s="8">
        <f>WEEKNUM(tbl_Données[[#This Row],[Date]],21)</f>
        <v>7</v>
      </c>
      <c r="F1347" s="9" t="str">
        <f>TEXT(tbl_Données[[#This Row],[Date]],"jjj")</f>
        <v>jeu</v>
      </c>
    </row>
    <row r="1348" spans="1:6" x14ac:dyDescent="0.25">
      <c r="A1348" s="3">
        <v>42124</v>
      </c>
      <c r="B1348" s="5" t="s">
        <v>5</v>
      </c>
      <c r="C1348" s="1">
        <v>94</v>
      </c>
      <c r="D1348" s="4">
        <f>IF(AND(WEEKNUM(tbl_Données[[#This Row],[Date]],21)=53,MONTH(tbl_Données[[#This Row],[Date]])=1),YEAR(tbl_Données[[#This Row],[Date]])-1,YEAR(tbl_Données[[#This Row],[Date]]))</f>
        <v>2015</v>
      </c>
      <c r="E1348" s="8">
        <f>WEEKNUM(tbl_Données[[#This Row],[Date]],21)</f>
        <v>18</v>
      </c>
      <c r="F1348" s="9" t="str">
        <f>TEXT(tbl_Données[[#This Row],[Date]],"jjj")</f>
        <v>jeu</v>
      </c>
    </row>
    <row r="1349" spans="1:6" x14ac:dyDescent="0.25">
      <c r="A1349" s="3">
        <v>42533</v>
      </c>
      <c r="B1349" s="5" t="s">
        <v>12</v>
      </c>
      <c r="C1349" s="1">
        <v>48</v>
      </c>
      <c r="D1349" s="4">
        <f>IF(AND(WEEKNUM(tbl_Données[[#This Row],[Date]],21)=53,MONTH(tbl_Données[[#This Row],[Date]])=1),YEAR(tbl_Données[[#This Row],[Date]])-1,YEAR(tbl_Données[[#This Row],[Date]]))</f>
        <v>2016</v>
      </c>
      <c r="E1349" s="8">
        <f>WEEKNUM(tbl_Données[[#This Row],[Date]],21)</f>
        <v>23</v>
      </c>
      <c r="F1349" s="9" t="str">
        <f>TEXT(tbl_Données[[#This Row],[Date]],"jjj")</f>
        <v>dim</v>
      </c>
    </row>
    <row r="1350" spans="1:6" x14ac:dyDescent="0.25">
      <c r="A1350" s="3">
        <v>42715</v>
      </c>
      <c r="B1350" s="5" t="s">
        <v>2</v>
      </c>
      <c r="C1350" s="1">
        <v>31</v>
      </c>
      <c r="D1350" s="4">
        <f>IF(AND(WEEKNUM(tbl_Données[[#This Row],[Date]],21)=53,MONTH(tbl_Données[[#This Row],[Date]])=1),YEAR(tbl_Données[[#This Row],[Date]])-1,YEAR(tbl_Données[[#This Row],[Date]]))</f>
        <v>2016</v>
      </c>
      <c r="E1350" s="8">
        <f>WEEKNUM(tbl_Données[[#This Row],[Date]],21)</f>
        <v>49</v>
      </c>
      <c r="F1350" s="9" t="str">
        <f>TEXT(tbl_Données[[#This Row],[Date]],"jjj")</f>
        <v>dim</v>
      </c>
    </row>
    <row r="1351" spans="1:6" x14ac:dyDescent="0.25">
      <c r="A1351" s="3">
        <v>42167</v>
      </c>
      <c r="B1351" s="5" t="s">
        <v>6</v>
      </c>
      <c r="C1351" s="1">
        <v>58</v>
      </c>
      <c r="D1351" s="4">
        <f>IF(AND(WEEKNUM(tbl_Données[[#This Row],[Date]],21)=53,MONTH(tbl_Données[[#This Row],[Date]])=1),YEAR(tbl_Données[[#This Row],[Date]])-1,YEAR(tbl_Données[[#This Row],[Date]]))</f>
        <v>2015</v>
      </c>
      <c r="E1351" s="8">
        <f>WEEKNUM(tbl_Données[[#This Row],[Date]],21)</f>
        <v>24</v>
      </c>
      <c r="F1351" s="9" t="str">
        <f>TEXT(tbl_Données[[#This Row],[Date]],"jjj")</f>
        <v>ven</v>
      </c>
    </row>
    <row r="1352" spans="1:6" x14ac:dyDescent="0.25">
      <c r="A1352" s="3">
        <v>42270</v>
      </c>
      <c r="B1352" s="5" t="s">
        <v>0</v>
      </c>
      <c r="C1352" s="1">
        <v>46</v>
      </c>
      <c r="D1352" s="4">
        <f>IF(AND(WEEKNUM(tbl_Données[[#This Row],[Date]],21)=53,MONTH(tbl_Données[[#This Row],[Date]])=1),YEAR(tbl_Données[[#This Row],[Date]])-1,YEAR(tbl_Données[[#This Row],[Date]]))</f>
        <v>2015</v>
      </c>
      <c r="E1352" s="8">
        <f>WEEKNUM(tbl_Données[[#This Row],[Date]],21)</f>
        <v>39</v>
      </c>
      <c r="F1352" s="9" t="str">
        <f>TEXT(tbl_Données[[#This Row],[Date]],"jjj")</f>
        <v>mer</v>
      </c>
    </row>
    <row r="1353" spans="1:6" x14ac:dyDescent="0.25">
      <c r="A1353" s="3">
        <v>42238</v>
      </c>
      <c r="B1353" s="5" t="s">
        <v>15</v>
      </c>
      <c r="C1353" s="1">
        <v>26</v>
      </c>
      <c r="D1353" s="4">
        <f>IF(AND(WEEKNUM(tbl_Données[[#This Row],[Date]],21)=53,MONTH(tbl_Données[[#This Row],[Date]])=1),YEAR(tbl_Données[[#This Row],[Date]])-1,YEAR(tbl_Données[[#This Row],[Date]]))</f>
        <v>2015</v>
      </c>
      <c r="E1353" s="8">
        <f>WEEKNUM(tbl_Données[[#This Row],[Date]],21)</f>
        <v>34</v>
      </c>
      <c r="F1353" s="9" t="str">
        <f>TEXT(tbl_Données[[#This Row],[Date]],"jjj")</f>
        <v>sam</v>
      </c>
    </row>
    <row r="1354" spans="1:6" x14ac:dyDescent="0.25">
      <c r="A1354" s="3">
        <v>42125</v>
      </c>
      <c r="B1354" s="5" t="s">
        <v>4</v>
      </c>
      <c r="C1354" s="1">
        <v>12</v>
      </c>
      <c r="D1354" s="4">
        <f>IF(AND(WEEKNUM(tbl_Données[[#This Row],[Date]],21)=53,MONTH(tbl_Données[[#This Row],[Date]])=1),YEAR(tbl_Données[[#This Row],[Date]])-1,YEAR(tbl_Données[[#This Row],[Date]]))</f>
        <v>2015</v>
      </c>
      <c r="E1354" s="8">
        <f>WEEKNUM(tbl_Données[[#This Row],[Date]],21)</f>
        <v>18</v>
      </c>
      <c r="F1354" s="9" t="str">
        <f>TEXT(tbl_Données[[#This Row],[Date]],"jjj")</f>
        <v>ven</v>
      </c>
    </row>
    <row r="1355" spans="1:6" x14ac:dyDescent="0.25">
      <c r="A1355" s="3">
        <v>42600</v>
      </c>
      <c r="B1355" s="5" t="s">
        <v>9</v>
      </c>
      <c r="C1355" s="1">
        <v>43</v>
      </c>
      <c r="D1355" s="4">
        <f>IF(AND(WEEKNUM(tbl_Données[[#This Row],[Date]],21)=53,MONTH(tbl_Données[[#This Row],[Date]])=1),YEAR(tbl_Données[[#This Row],[Date]])-1,YEAR(tbl_Données[[#This Row],[Date]]))</f>
        <v>2016</v>
      </c>
      <c r="E1355" s="8">
        <f>WEEKNUM(tbl_Données[[#This Row],[Date]],21)</f>
        <v>33</v>
      </c>
      <c r="F1355" s="9" t="str">
        <f>TEXT(tbl_Données[[#This Row],[Date]],"jjj")</f>
        <v>jeu</v>
      </c>
    </row>
    <row r="1356" spans="1:6" x14ac:dyDescent="0.25">
      <c r="A1356" s="3">
        <v>42045</v>
      </c>
      <c r="B1356" s="5" t="s">
        <v>6</v>
      </c>
      <c r="C1356" s="1">
        <v>49</v>
      </c>
      <c r="D1356" s="4">
        <f>IF(AND(WEEKNUM(tbl_Données[[#This Row],[Date]],21)=53,MONTH(tbl_Données[[#This Row],[Date]])=1),YEAR(tbl_Données[[#This Row],[Date]])-1,YEAR(tbl_Données[[#This Row],[Date]]))</f>
        <v>2015</v>
      </c>
      <c r="E1356" s="8">
        <f>WEEKNUM(tbl_Données[[#This Row],[Date]],21)</f>
        <v>7</v>
      </c>
      <c r="F1356" s="9" t="str">
        <f>TEXT(tbl_Données[[#This Row],[Date]],"jjj")</f>
        <v>mar</v>
      </c>
    </row>
    <row r="1357" spans="1:6" x14ac:dyDescent="0.25">
      <c r="A1357" s="3">
        <v>42430</v>
      </c>
      <c r="B1357" s="5" t="s">
        <v>8</v>
      </c>
      <c r="C1357" s="1">
        <v>73</v>
      </c>
      <c r="D1357" s="4">
        <f>IF(AND(WEEKNUM(tbl_Données[[#This Row],[Date]],21)=53,MONTH(tbl_Données[[#This Row],[Date]])=1),YEAR(tbl_Données[[#This Row],[Date]])-1,YEAR(tbl_Données[[#This Row],[Date]]))</f>
        <v>2016</v>
      </c>
      <c r="E1357" s="8">
        <f>WEEKNUM(tbl_Données[[#This Row],[Date]],21)</f>
        <v>9</v>
      </c>
      <c r="F1357" s="9" t="str">
        <f>TEXT(tbl_Données[[#This Row],[Date]],"jjj")</f>
        <v>mar</v>
      </c>
    </row>
    <row r="1358" spans="1:6" x14ac:dyDescent="0.25">
      <c r="A1358" s="3">
        <v>42518</v>
      </c>
      <c r="B1358" s="5" t="s">
        <v>3</v>
      </c>
      <c r="C1358" s="1">
        <v>75</v>
      </c>
      <c r="D1358" s="4">
        <f>IF(AND(WEEKNUM(tbl_Données[[#This Row],[Date]],21)=53,MONTH(tbl_Données[[#This Row],[Date]])=1),YEAR(tbl_Données[[#This Row],[Date]])-1,YEAR(tbl_Données[[#This Row],[Date]]))</f>
        <v>2016</v>
      </c>
      <c r="E1358" s="8">
        <f>WEEKNUM(tbl_Données[[#This Row],[Date]],21)</f>
        <v>21</v>
      </c>
      <c r="F1358" s="9" t="str">
        <f>TEXT(tbl_Données[[#This Row],[Date]],"jjj")</f>
        <v>sam</v>
      </c>
    </row>
    <row r="1359" spans="1:6" x14ac:dyDescent="0.25">
      <c r="A1359" s="3">
        <v>42238</v>
      </c>
      <c r="B1359" s="5" t="s">
        <v>17</v>
      </c>
      <c r="C1359" s="1">
        <v>40</v>
      </c>
      <c r="D1359" s="4">
        <f>IF(AND(WEEKNUM(tbl_Données[[#This Row],[Date]],21)=53,MONTH(tbl_Données[[#This Row],[Date]])=1),YEAR(tbl_Données[[#This Row],[Date]])-1,YEAR(tbl_Données[[#This Row],[Date]]))</f>
        <v>2015</v>
      </c>
      <c r="E1359" s="8">
        <f>WEEKNUM(tbl_Données[[#This Row],[Date]],21)</f>
        <v>34</v>
      </c>
      <c r="F1359" s="9" t="str">
        <f>TEXT(tbl_Données[[#This Row],[Date]],"jjj")</f>
        <v>sam</v>
      </c>
    </row>
    <row r="1360" spans="1:6" x14ac:dyDescent="0.25">
      <c r="A1360" s="3">
        <v>42310</v>
      </c>
      <c r="B1360" s="5" t="s">
        <v>17</v>
      </c>
      <c r="C1360" s="1">
        <v>45</v>
      </c>
      <c r="D1360" s="4">
        <f>IF(AND(WEEKNUM(tbl_Données[[#This Row],[Date]],21)=53,MONTH(tbl_Données[[#This Row],[Date]])=1),YEAR(tbl_Données[[#This Row],[Date]])-1,YEAR(tbl_Données[[#This Row],[Date]]))</f>
        <v>2015</v>
      </c>
      <c r="E1360" s="8">
        <f>WEEKNUM(tbl_Données[[#This Row],[Date]],21)</f>
        <v>45</v>
      </c>
      <c r="F1360" s="9" t="str">
        <f>TEXT(tbl_Données[[#This Row],[Date]],"jjj")</f>
        <v>lun</v>
      </c>
    </row>
    <row r="1361" spans="1:6" x14ac:dyDescent="0.25">
      <c r="A1361" s="3">
        <v>42393</v>
      </c>
      <c r="B1361" s="5" t="s">
        <v>1</v>
      </c>
      <c r="C1361" s="1">
        <v>98</v>
      </c>
      <c r="D1361" s="4">
        <f>IF(AND(WEEKNUM(tbl_Données[[#This Row],[Date]],21)=53,MONTH(tbl_Données[[#This Row],[Date]])=1),YEAR(tbl_Données[[#This Row],[Date]])-1,YEAR(tbl_Données[[#This Row],[Date]]))</f>
        <v>2016</v>
      </c>
      <c r="E1361" s="8">
        <f>WEEKNUM(tbl_Données[[#This Row],[Date]],21)</f>
        <v>3</v>
      </c>
      <c r="F1361" s="9" t="str">
        <f>TEXT(tbl_Données[[#This Row],[Date]],"jjj")</f>
        <v>dim</v>
      </c>
    </row>
    <row r="1362" spans="1:6" x14ac:dyDescent="0.25">
      <c r="A1362" s="3">
        <v>42034</v>
      </c>
      <c r="B1362" s="5" t="s">
        <v>19</v>
      </c>
      <c r="C1362" s="1">
        <v>39</v>
      </c>
      <c r="D1362" s="4">
        <f>IF(AND(WEEKNUM(tbl_Données[[#This Row],[Date]],21)=53,MONTH(tbl_Données[[#This Row],[Date]])=1),YEAR(tbl_Données[[#This Row],[Date]])-1,YEAR(tbl_Données[[#This Row],[Date]]))</f>
        <v>2015</v>
      </c>
      <c r="E1362" s="8">
        <f>WEEKNUM(tbl_Données[[#This Row],[Date]],21)</f>
        <v>5</v>
      </c>
      <c r="F1362" s="9" t="str">
        <f>TEXT(tbl_Données[[#This Row],[Date]],"jjj")</f>
        <v>ven</v>
      </c>
    </row>
    <row r="1363" spans="1:6" x14ac:dyDescent="0.25">
      <c r="A1363" s="3">
        <v>42304</v>
      </c>
      <c r="B1363" s="5" t="s">
        <v>11</v>
      </c>
      <c r="C1363" s="1">
        <v>8</v>
      </c>
      <c r="D1363" s="4">
        <f>IF(AND(WEEKNUM(tbl_Données[[#This Row],[Date]],21)=53,MONTH(tbl_Données[[#This Row],[Date]])=1),YEAR(tbl_Données[[#This Row],[Date]])-1,YEAR(tbl_Données[[#This Row],[Date]]))</f>
        <v>2015</v>
      </c>
      <c r="E1363" s="8">
        <f>WEEKNUM(tbl_Données[[#This Row],[Date]],21)</f>
        <v>44</v>
      </c>
      <c r="F1363" s="9" t="str">
        <f>TEXT(tbl_Données[[#This Row],[Date]],"jjj")</f>
        <v>mar</v>
      </c>
    </row>
    <row r="1364" spans="1:6" x14ac:dyDescent="0.25">
      <c r="A1364" s="3">
        <v>42479</v>
      </c>
      <c r="B1364" s="5" t="s">
        <v>7</v>
      </c>
      <c r="C1364" s="1">
        <v>52</v>
      </c>
      <c r="D1364" s="4">
        <f>IF(AND(WEEKNUM(tbl_Données[[#This Row],[Date]],21)=53,MONTH(tbl_Données[[#This Row],[Date]])=1),YEAR(tbl_Données[[#This Row],[Date]])-1,YEAR(tbl_Données[[#This Row],[Date]]))</f>
        <v>2016</v>
      </c>
      <c r="E1364" s="8">
        <f>WEEKNUM(tbl_Données[[#This Row],[Date]],21)</f>
        <v>16</v>
      </c>
      <c r="F1364" s="9" t="str">
        <f>TEXT(tbl_Données[[#This Row],[Date]],"jjj")</f>
        <v>mar</v>
      </c>
    </row>
    <row r="1365" spans="1:6" x14ac:dyDescent="0.25">
      <c r="A1365" s="3">
        <v>42728</v>
      </c>
      <c r="B1365" s="5" t="s">
        <v>19</v>
      </c>
      <c r="C1365" s="1">
        <v>58</v>
      </c>
      <c r="D1365" s="4">
        <f>IF(AND(WEEKNUM(tbl_Données[[#This Row],[Date]],21)=53,MONTH(tbl_Données[[#This Row],[Date]])=1),YEAR(tbl_Données[[#This Row],[Date]])-1,YEAR(tbl_Données[[#This Row],[Date]]))</f>
        <v>2016</v>
      </c>
      <c r="E1365" s="8">
        <f>WEEKNUM(tbl_Données[[#This Row],[Date]],21)</f>
        <v>51</v>
      </c>
      <c r="F1365" s="9" t="str">
        <f>TEXT(tbl_Données[[#This Row],[Date]],"jjj")</f>
        <v>sam</v>
      </c>
    </row>
    <row r="1366" spans="1:6" x14ac:dyDescent="0.25">
      <c r="A1366" s="3">
        <v>42440</v>
      </c>
      <c r="B1366" s="5" t="s">
        <v>6</v>
      </c>
      <c r="C1366" s="1">
        <v>61</v>
      </c>
      <c r="D1366" s="4">
        <f>IF(AND(WEEKNUM(tbl_Données[[#This Row],[Date]],21)=53,MONTH(tbl_Données[[#This Row],[Date]])=1),YEAR(tbl_Données[[#This Row],[Date]])-1,YEAR(tbl_Données[[#This Row],[Date]]))</f>
        <v>2016</v>
      </c>
      <c r="E1366" s="8">
        <f>WEEKNUM(tbl_Données[[#This Row],[Date]],21)</f>
        <v>10</v>
      </c>
      <c r="F1366" s="9" t="str">
        <f>TEXT(tbl_Données[[#This Row],[Date]],"jjj")</f>
        <v>ven</v>
      </c>
    </row>
    <row r="1367" spans="1:6" x14ac:dyDescent="0.25">
      <c r="A1367" s="3">
        <v>42094</v>
      </c>
      <c r="B1367" s="5" t="s">
        <v>13</v>
      </c>
      <c r="C1367" s="1">
        <v>12</v>
      </c>
      <c r="D1367" s="4">
        <f>IF(AND(WEEKNUM(tbl_Données[[#This Row],[Date]],21)=53,MONTH(tbl_Données[[#This Row],[Date]])=1),YEAR(tbl_Données[[#This Row],[Date]])-1,YEAR(tbl_Données[[#This Row],[Date]]))</f>
        <v>2015</v>
      </c>
      <c r="E1367" s="8">
        <f>WEEKNUM(tbl_Données[[#This Row],[Date]],21)</f>
        <v>14</v>
      </c>
      <c r="F1367" s="9" t="str">
        <f>TEXT(tbl_Données[[#This Row],[Date]],"jjj")</f>
        <v>mar</v>
      </c>
    </row>
    <row r="1368" spans="1:6" x14ac:dyDescent="0.25">
      <c r="A1368" s="3">
        <v>42418</v>
      </c>
      <c r="B1368" s="5" t="s">
        <v>8</v>
      </c>
      <c r="C1368" s="1">
        <v>10</v>
      </c>
      <c r="D1368" s="4">
        <f>IF(AND(WEEKNUM(tbl_Données[[#This Row],[Date]],21)=53,MONTH(tbl_Données[[#This Row],[Date]])=1),YEAR(tbl_Données[[#This Row],[Date]])-1,YEAR(tbl_Données[[#This Row],[Date]]))</f>
        <v>2016</v>
      </c>
      <c r="E1368" s="8">
        <f>WEEKNUM(tbl_Données[[#This Row],[Date]],21)</f>
        <v>7</v>
      </c>
      <c r="F1368" s="9" t="str">
        <f>TEXT(tbl_Données[[#This Row],[Date]],"jjj")</f>
        <v>jeu</v>
      </c>
    </row>
    <row r="1369" spans="1:6" x14ac:dyDescent="0.25">
      <c r="A1369" s="3">
        <v>42162</v>
      </c>
      <c r="B1369" s="5" t="s">
        <v>16</v>
      </c>
      <c r="C1369" s="1">
        <v>38</v>
      </c>
      <c r="D1369" s="4">
        <f>IF(AND(WEEKNUM(tbl_Données[[#This Row],[Date]],21)=53,MONTH(tbl_Données[[#This Row],[Date]])=1),YEAR(tbl_Données[[#This Row],[Date]])-1,YEAR(tbl_Données[[#This Row],[Date]]))</f>
        <v>2015</v>
      </c>
      <c r="E1369" s="8">
        <f>WEEKNUM(tbl_Données[[#This Row],[Date]],21)</f>
        <v>23</v>
      </c>
      <c r="F1369" s="9" t="str">
        <f>TEXT(tbl_Données[[#This Row],[Date]],"jjj")</f>
        <v>dim</v>
      </c>
    </row>
    <row r="1370" spans="1:6" x14ac:dyDescent="0.25">
      <c r="A1370" s="3">
        <v>42146</v>
      </c>
      <c r="B1370" s="5" t="s">
        <v>13</v>
      </c>
      <c r="C1370" s="1">
        <v>59</v>
      </c>
      <c r="D1370" s="4">
        <f>IF(AND(WEEKNUM(tbl_Données[[#This Row],[Date]],21)=53,MONTH(tbl_Données[[#This Row],[Date]])=1),YEAR(tbl_Données[[#This Row],[Date]])-1,YEAR(tbl_Données[[#This Row],[Date]]))</f>
        <v>2015</v>
      </c>
      <c r="E1370" s="8">
        <f>WEEKNUM(tbl_Données[[#This Row],[Date]],21)</f>
        <v>21</v>
      </c>
      <c r="F1370" s="9" t="str">
        <f>TEXT(tbl_Données[[#This Row],[Date]],"jjj")</f>
        <v>ven</v>
      </c>
    </row>
    <row r="1371" spans="1:6" x14ac:dyDescent="0.25">
      <c r="A1371" s="3">
        <v>42557</v>
      </c>
      <c r="B1371" s="5" t="s">
        <v>6</v>
      </c>
      <c r="C1371" s="1">
        <v>86</v>
      </c>
      <c r="D1371" s="4">
        <f>IF(AND(WEEKNUM(tbl_Données[[#This Row],[Date]],21)=53,MONTH(tbl_Données[[#This Row],[Date]])=1),YEAR(tbl_Données[[#This Row],[Date]])-1,YEAR(tbl_Données[[#This Row],[Date]]))</f>
        <v>2016</v>
      </c>
      <c r="E1371" s="8">
        <f>WEEKNUM(tbl_Données[[#This Row],[Date]],21)</f>
        <v>27</v>
      </c>
      <c r="F1371" s="9" t="str">
        <f>TEXT(tbl_Données[[#This Row],[Date]],"jjj")</f>
        <v>mer</v>
      </c>
    </row>
    <row r="1372" spans="1:6" x14ac:dyDescent="0.25">
      <c r="A1372" s="3">
        <v>42497</v>
      </c>
      <c r="B1372" s="5" t="s">
        <v>18</v>
      </c>
      <c r="C1372" s="1">
        <v>12</v>
      </c>
      <c r="D1372" s="4">
        <f>IF(AND(WEEKNUM(tbl_Données[[#This Row],[Date]],21)=53,MONTH(tbl_Données[[#This Row],[Date]])=1),YEAR(tbl_Données[[#This Row],[Date]])-1,YEAR(tbl_Données[[#This Row],[Date]]))</f>
        <v>2016</v>
      </c>
      <c r="E1372" s="8">
        <f>WEEKNUM(tbl_Données[[#This Row],[Date]],21)</f>
        <v>18</v>
      </c>
      <c r="F1372" s="9" t="str">
        <f>TEXT(tbl_Données[[#This Row],[Date]],"jjj")</f>
        <v>sam</v>
      </c>
    </row>
    <row r="1373" spans="1:6" x14ac:dyDescent="0.25">
      <c r="A1373" s="3">
        <v>42489</v>
      </c>
      <c r="B1373" s="5" t="s">
        <v>9</v>
      </c>
      <c r="C1373" s="1">
        <v>82</v>
      </c>
      <c r="D1373" s="4">
        <f>IF(AND(WEEKNUM(tbl_Données[[#This Row],[Date]],21)=53,MONTH(tbl_Données[[#This Row],[Date]])=1),YEAR(tbl_Données[[#This Row],[Date]])-1,YEAR(tbl_Données[[#This Row],[Date]]))</f>
        <v>2016</v>
      </c>
      <c r="E1373" s="8">
        <f>WEEKNUM(tbl_Données[[#This Row],[Date]],21)</f>
        <v>17</v>
      </c>
      <c r="F1373" s="9" t="str">
        <f>TEXT(tbl_Données[[#This Row],[Date]],"jjj")</f>
        <v>ven</v>
      </c>
    </row>
    <row r="1374" spans="1:6" x14ac:dyDescent="0.25">
      <c r="A1374" s="3">
        <v>42626</v>
      </c>
      <c r="B1374" s="5" t="s">
        <v>18</v>
      </c>
      <c r="C1374" s="1">
        <v>60</v>
      </c>
      <c r="D1374" s="4">
        <f>IF(AND(WEEKNUM(tbl_Données[[#This Row],[Date]],21)=53,MONTH(tbl_Données[[#This Row],[Date]])=1),YEAR(tbl_Données[[#This Row],[Date]])-1,YEAR(tbl_Données[[#This Row],[Date]]))</f>
        <v>2016</v>
      </c>
      <c r="E1374" s="8">
        <f>WEEKNUM(tbl_Données[[#This Row],[Date]],21)</f>
        <v>37</v>
      </c>
      <c r="F1374" s="9" t="str">
        <f>TEXT(tbl_Données[[#This Row],[Date]],"jjj")</f>
        <v>mar</v>
      </c>
    </row>
    <row r="1375" spans="1:6" x14ac:dyDescent="0.25">
      <c r="A1375" s="3">
        <v>42743</v>
      </c>
      <c r="B1375" s="5" t="s">
        <v>2</v>
      </c>
      <c r="C1375" s="1">
        <v>79</v>
      </c>
      <c r="D1375" s="4">
        <f>IF(AND(WEEKNUM(tbl_Données[[#This Row],[Date]],21)=53,MONTH(tbl_Données[[#This Row],[Date]])=1),YEAR(tbl_Données[[#This Row],[Date]])-1,YEAR(tbl_Données[[#This Row],[Date]]))</f>
        <v>2017</v>
      </c>
      <c r="E1375" s="8">
        <f>WEEKNUM(tbl_Données[[#This Row],[Date]],21)</f>
        <v>1</v>
      </c>
      <c r="F1375" s="9" t="str">
        <f>TEXT(tbl_Données[[#This Row],[Date]],"jjj")</f>
        <v>dim</v>
      </c>
    </row>
    <row r="1376" spans="1:6" x14ac:dyDescent="0.25">
      <c r="A1376" s="3">
        <v>42637</v>
      </c>
      <c r="B1376" s="5" t="s">
        <v>13</v>
      </c>
      <c r="C1376" s="1">
        <v>94</v>
      </c>
      <c r="D1376" s="4">
        <f>IF(AND(WEEKNUM(tbl_Données[[#This Row],[Date]],21)=53,MONTH(tbl_Données[[#This Row],[Date]])=1),YEAR(tbl_Données[[#This Row],[Date]])-1,YEAR(tbl_Données[[#This Row],[Date]]))</f>
        <v>2016</v>
      </c>
      <c r="E1376" s="8">
        <f>WEEKNUM(tbl_Données[[#This Row],[Date]],21)</f>
        <v>38</v>
      </c>
      <c r="F1376" s="9" t="str">
        <f>TEXT(tbl_Données[[#This Row],[Date]],"jjj")</f>
        <v>sam</v>
      </c>
    </row>
    <row r="1377" spans="1:6" x14ac:dyDescent="0.25">
      <c r="A1377" s="3">
        <v>42593</v>
      </c>
      <c r="B1377" s="5" t="s">
        <v>18</v>
      </c>
      <c r="C1377" s="1">
        <v>17</v>
      </c>
      <c r="D1377" s="4">
        <f>IF(AND(WEEKNUM(tbl_Données[[#This Row],[Date]],21)=53,MONTH(tbl_Données[[#This Row],[Date]])=1),YEAR(tbl_Données[[#This Row],[Date]])-1,YEAR(tbl_Données[[#This Row],[Date]]))</f>
        <v>2016</v>
      </c>
      <c r="E1377" s="8">
        <f>WEEKNUM(tbl_Données[[#This Row],[Date]],21)</f>
        <v>32</v>
      </c>
      <c r="F1377" s="9" t="str">
        <f>TEXT(tbl_Données[[#This Row],[Date]],"jjj")</f>
        <v>jeu</v>
      </c>
    </row>
    <row r="1378" spans="1:6" x14ac:dyDescent="0.25">
      <c r="A1378" s="3">
        <v>42202</v>
      </c>
      <c r="B1378" s="5" t="s">
        <v>4</v>
      </c>
      <c r="C1378" s="1">
        <v>95</v>
      </c>
      <c r="D1378" s="4">
        <f>IF(AND(WEEKNUM(tbl_Données[[#This Row],[Date]],21)=53,MONTH(tbl_Données[[#This Row],[Date]])=1),YEAR(tbl_Données[[#This Row],[Date]])-1,YEAR(tbl_Données[[#This Row],[Date]]))</f>
        <v>2015</v>
      </c>
      <c r="E1378" s="8">
        <f>WEEKNUM(tbl_Données[[#This Row],[Date]],21)</f>
        <v>29</v>
      </c>
      <c r="F1378" s="9" t="str">
        <f>TEXT(tbl_Données[[#This Row],[Date]],"jjj")</f>
        <v>ven</v>
      </c>
    </row>
    <row r="1379" spans="1:6" x14ac:dyDescent="0.25">
      <c r="A1379" s="3">
        <v>42345</v>
      </c>
      <c r="B1379" s="5" t="s">
        <v>15</v>
      </c>
      <c r="C1379" s="1">
        <v>98</v>
      </c>
      <c r="D1379" s="4">
        <f>IF(AND(WEEKNUM(tbl_Données[[#This Row],[Date]],21)=53,MONTH(tbl_Données[[#This Row],[Date]])=1),YEAR(tbl_Données[[#This Row],[Date]])-1,YEAR(tbl_Données[[#This Row],[Date]]))</f>
        <v>2015</v>
      </c>
      <c r="E1379" s="8">
        <f>WEEKNUM(tbl_Données[[#This Row],[Date]],21)</f>
        <v>50</v>
      </c>
      <c r="F1379" s="9" t="str">
        <f>TEXT(tbl_Données[[#This Row],[Date]],"jjj")</f>
        <v>lun</v>
      </c>
    </row>
    <row r="1380" spans="1:6" x14ac:dyDescent="0.25">
      <c r="A1380" s="3">
        <v>42467</v>
      </c>
      <c r="B1380" s="5" t="s">
        <v>18</v>
      </c>
      <c r="C1380" s="1">
        <v>6</v>
      </c>
      <c r="D1380" s="4">
        <f>IF(AND(WEEKNUM(tbl_Données[[#This Row],[Date]],21)=53,MONTH(tbl_Données[[#This Row],[Date]])=1),YEAR(tbl_Données[[#This Row],[Date]])-1,YEAR(tbl_Données[[#This Row],[Date]]))</f>
        <v>2016</v>
      </c>
      <c r="E1380" s="8">
        <f>WEEKNUM(tbl_Données[[#This Row],[Date]],21)</f>
        <v>14</v>
      </c>
      <c r="F1380" s="9" t="str">
        <f>TEXT(tbl_Données[[#This Row],[Date]],"jjj")</f>
        <v>jeu</v>
      </c>
    </row>
    <row r="1381" spans="1:6" x14ac:dyDescent="0.25">
      <c r="A1381" s="3">
        <v>42160</v>
      </c>
      <c r="B1381" s="5" t="s">
        <v>6</v>
      </c>
      <c r="C1381" s="1">
        <v>86</v>
      </c>
      <c r="D1381" s="4">
        <f>IF(AND(WEEKNUM(tbl_Données[[#This Row],[Date]],21)=53,MONTH(tbl_Données[[#This Row],[Date]])=1),YEAR(tbl_Données[[#This Row],[Date]])-1,YEAR(tbl_Données[[#This Row],[Date]]))</f>
        <v>2015</v>
      </c>
      <c r="E1381" s="8">
        <f>WEEKNUM(tbl_Données[[#This Row],[Date]],21)</f>
        <v>23</v>
      </c>
      <c r="F1381" s="9" t="str">
        <f>TEXT(tbl_Données[[#This Row],[Date]],"jjj")</f>
        <v>ven</v>
      </c>
    </row>
    <row r="1382" spans="1:6" x14ac:dyDescent="0.25">
      <c r="A1382" s="3">
        <v>42536</v>
      </c>
      <c r="B1382" s="5" t="s">
        <v>18</v>
      </c>
      <c r="C1382" s="1">
        <v>69</v>
      </c>
      <c r="D1382" s="4">
        <f>IF(AND(WEEKNUM(tbl_Données[[#This Row],[Date]],21)=53,MONTH(tbl_Données[[#This Row],[Date]])=1),YEAR(tbl_Données[[#This Row],[Date]])-1,YEAR(tbl_Données[[#This Row],[Date]]))</f>
        <v>2016</v>
      </c>
      <c r="E1382" s="8">
        <f>WEEKNUM(tbl_Données[[#This Row],[Date]],21)</f>
        <v>24</v>
      </c>
      <c r="F1382" s="9" t="str">
        <f>TEXT(tbl_Données[[#This Row],[Date]],"jjj")</f>
        <v>mer</v>
      </c>
    </row>
    <row r="1383" spans="1:6" x14ac:dyDescent="0.25">
      <c r="A1383" s="3">
        <v>42344</v>
      </c>
      <c r="B1383" s="5" t="s">
        <v>19</v>
      </c>
      <c r="C1383" s="1">
        <v>16</v>
      </c>
      <c r="D1383" s="4">
        <f>IF(AND(WEEKNUM(tbl_Données[[#This Row],[Date]],21)=53,MONTH(tbl_Données[[#This Row],[Date]])=1),YEAR(tbl_Données[[#This Row],[Date]])-1,YEAR(tbl_Données[[#This Row],[Date]]))</f>
        <v>2015</v>
      </c>
      <c r="E1383" s="8">
        <f>WEEKNUM(tbl_Données[[#This Row],[Date]],21)</f>
        <v>49</v>
      </c>
      <c r="F1383" s="9" t="str">
        <f>TEXT(tbl_Données[[#This Row],[Date]],"jjj")</f>
        <v>dim</v>
      </c>
    </row>
    <row r="1384" spans="1:6" x14ac:dyDescent="0.25">
      <c r="A1384" s="3">
        <v>42213</v>
      </c>
      <c r="B1384" s="5" t="s">
        <v>7</v>
      </c>
      <c r="C1384" s="1">
        <v>99</v>
      </c>
      <c r="D1384" s="4">
        <f>IF(AND(WEEKNUM(tbl_Données[[#This Row],[Date]],21)=53,MONTH(tbl_Données[[#This Row],[Date]])=1),YEAR(tbl_Données[[#This Row],[Date]])-1,YEAR(tbl_Données[[#This Row],[Date]]))</f>
        <v>2015</v>
      </c>
      <c r="E1384" s="8">
        <f>WEEKNUM(tbl_Données[[#This Row],[Date]],21)</f>
        <v>31</v>
      </c>
      <c r="F1384" s="9" t="str">
        <f>TEXT(tbl_Données[[#This Row],[Date]],"jjj")</f>
        <v>mar</v>
      </c>
    </row>
    <row r="1385" spans="1:6" x14ac:dyDescent="0.25">
      <c r="A1385" s="3">
        <v>42222</v>
      </c>
      <c r="B1385" s="5" t="s">
        <v>10</v>
      </c>
      <c r="C1385" s="1">
        <v>86</v>
      </c>
      <c r="D1385" s="4">
        <f>IF(AND(WEEKNUM(tbl_Données[[#This Row],[Date]],21)=53,MONTH(tbl_Données[[#This Row],[Date]])=1),YEAR(tbl_Données[[#This Row],[Date]])-1,YEAR(tbl_Données[[#This Row],[Date]]))</f>
        <v>2015</v>
      </c>
      <c r="E1385" s="8">
        <f>WEEKNUM(tbl_Données[[#This Row],[Date]],21)</f>
        <v>32</v>
      </c>
      <c r="F1385" s="9" t="str">
        <f>TEXT(tbl_Données[[#This Row],[Date]],"jjj")</f>
        <v>jeu</v>
      </c>
    </row>
    <row r="1386" spans="1:6" x14ac:dyDescent="0.25">
      <c r="A1386" s="3">
        <v>42115</v>
      </c>
      <c r="B1386" s="5" t="s">
        <v>6</v>
      </c>
      <c r="C1386" s="1">
        <v>54</v>
      </c>
      <c r="D1386" s="4">
        <f>IF(AND(WEEKNUM(tbl_Données[[#This Row],[Date]],21)=53,MONTH(tbl_Données[[#This Row],[Date]])=1),YEAR(tbl_Données[[#This Row],[Date]])-1,YEAR(tbl_Données[[#This Row],[Date]]))</f>
        <v>2015</v>
      </c>
      <c r="E1386" s="8">
        <f>WEEKNUM(tbl_Données[[#This Row],[Date]],21)</f>
        <v>17</v>
      </c>
      <c r="F1386" s="9" t="str">
        <f>TEXT(tbl_Données[[#This Row],[Date]],"jjj")</f>
        <v>mar</v>
      </c>
    </row>
    <row r="1387" spans="1:6" x14ac:dyDescent="0.25">
      <c r="A1387" s="3">
        <v>42529</v>
      </c>
      <c r="B1387" s="5" t="s">
        <v>9</v>
      </c>
      <c r="C1387" s="1">
        <v>6</v>
      </c>
      <c r="D1387" s="4">
        <f>IF(AND(WEEKNUM(tbl_Données[[#This Row],[Date]],21)=53,MONTH(tbl_Données[[#This Row],[Date]])=1),YEAR(tbl_Données[[#This Row],[Date]])-1,YEAR(tbl_Données[[#This Row],[Date]]))</f>
        <v>2016</v>
      </c>
      <c r="E1387" s="8">
        <f>WEEKNUM(tbl_Données[[#This Row],[Date]],21)</f>
        <v>23</v>
      </c>
      <c r="F1387" s="9" t="str">
        <f>TEXT(tbl_Données[[#This Row],[Date]],"jjj")</f>
        <v>mer</v>
      </c>
    </row>
    <row r="1388" spans="1:6" x14ac:dyDescent="0.25">
      <c r="A1388" s="3">
        <v>42092</v>
      </c>
      <c r="B1388" s="5" t="s">
        <v>5</v>
      </c>
      <c r="C1388" s="1">
        <v>85</v>
      </c>
      <c r="D1388" s="4">
        <f>IF(AND(WEEKNUM(tbl_Données[[#This Row],[Date]],21)=53,MONTH(tbl_Données[[#This Row],[Date]])=1),YEAR(tbl_Données[[#This Row],[Date]])-1,YEAR(tbl_Données[[#This Row],[Date]]))</f>
        <v>2015</v>
      </c>
      <c r="E1388" s="8">
        <f>WEEKNUM(tbl_Données[[#This Row],[Date]],21)</f>
        <v>13</v>
      </c>
      <c r="F1388" s="9" t="str">
        <f>TEXT(tbl_Données[[#This Row],[Date]],"jjj")</f>
        <v>dim</v>
      </c>
    </row>
    <row r="1389" spans="1:6" x14ac:dyDescent="0.25">
      <c r="A1389" s="3">
        <v>42132</v>
      </c>
      <c r="B1389" s="5" t="s">
        <v>9</v>
      </c>
      <c r="C1389" s="1">
        <v>79</v>
      </c>
      <c r="D1389" s="4">
        <f>IF(AND(WEEKNUM(tbl_Données[[#This Row],[Date]],21)=53,MONTH(tbl_Données[[#This Row],[Date]])=1),YEAR(tbl_Données[[#This Row],[Date]])-1,YEAR(tbl_Données[[#This Row],[Date]]))</f>
        <v>2015</v>
      </c>
      <c r="E1389" s="8">
        <f>WEEKNUM(tbl_Données[[#This Row],[Date]],21)</f>
        <v>19</v>
      </c>
      <c r="F1389" s="9" t="str">
        <f>TEXT(tbl_Données[[#This Row],[Date]],"jjj")</f>
        <v>ven</v>
      </c>
    </row>
    <row r="1390" spans="1:6" x14ac:dyDescent="0.25">
      <c r="A1390" s="3">
        <v>42291</v>
      </c>
      <c r="B1390" s="5" t="s">
        <v>10</v>
      </c>
      <c r="C1390" s="1">
        <v>78</v>
      </c>
      <c r="D1390" s="4">
        <f>IF(AND(WEEKNUM(tbl_Données[[#This Row],[Date]],21)=53,MONTH(tbl_Données[[#This Row],[Date]])=1),YEAR(tbl_Données[[#This Row],[Date]])-1,YEAR(tbl_Données[[#This Row],[Date]]))</f>
        <v>2015</v>
      </c>
      <c r="E1390" s="8">
        <f>WEEKNUM(tbl_Données[[#This Row],[Date]],21)</f>
        <v>42</v>
      </c>
      <c r="F1390" s="9" t="str">
        <f>TEXT(tbl_Données[[#This Row],[Date]],"jjj")</f>
        <v>mer</v>
      </c>
    </row>
    <row r="1391" spans="1:6" x14ac:dyDescent="0.25">
      <c r="A1391" s="3">
        <v>42662</v>
      </c>
      <c r="B1391" s="5" t="s">
        <v>1</v>
      </c>
      <c r="C1391" s="1">
        <v>3</v>
      </c>
      <c r="D1391" s="4">
        <f>IF(AND(WEEKNUM(tbl_Données[[#This Row],[Date]],21)=53,MONTH(tbl_Données[[#This Row],[Date]])=1),YEAR(tbl_Données[[#This Row],[Date]])-1,YEAR(tbl_Données[[#This Row],[Date]]))</f>
        <v>2016</v>
      </c>
      <c r="E1391" s="8">
        <f>WEEKNUM(tbl_Données[[#This Row],[Date]],21)</f>
        <v>42</v>
      </c>
      <c r="F1391" s="9" t="str">
        <f>TEXT(tbl_Données[[#This Row],[Date]],"jjj")</f>
        <v>mer</v>
      </c>
    </row>
    <row r="1392" spans="1:6" x14ac:dyDescent="0.25">
      <c r="A1392" s="3">
        <v>42100</v>
      </c>
      <c r="B1392" s="5" t="s">
        <v>12</v>
      </c>
      <c r="C1392" s="1">
        <v>60</v>
      </c>
      <c r="D1392" s="4">
        <f>IF(AND(WEEKNUM(tbl_Données[[#This Row],[Date]],21)=53,MONTH(tbl_Données[[#This Row],[Date]])=1),YEAR(tbl_Données[[#This Row],[Date]])-1,YEAR(tbl_Données[[#This Row],[Date]]))</f>
        <v>2015</v>
      </c>
      <c r="E1392" s="8">
        <f>WEEKNUM(tbl_Données[[#This Row],[Date]],21)</f>
        <v>15</v>
      </c>
      <c r="F1392" s="9" t="str">
        <f>TEXT(tbl_Données[[#This Row],[Date]],"jjj")</f>
        <v>lun</v>
      </c>
    </row>
    <row r="1393" spans="1:6" x14ac:dyDescent="0.25">
      <c r="A1393" s="3">
        <v>42382</v>
      </c>
      <c r="B1393" s="5" t="s">
        <v>13</v>
      </c>
      <c r="C1393" s="1">
        <v>83</v>
      </c>
      <c r="D1393" s="4">
        <f>IF(AND(WEEKNUM(tbl_Données[[#This Row],[Date]],21)=53,MONTH(tbl_Données[[#This Row],[Date]])=1),YEAR(tbl_Données[[#This Row],[Date]])-1,YEAR(tbl_Données[[#This Row],[Date]]))</f>
        <v>2016</v>
      </c>
      <c r="E1393" s="8">
        <f>WEEKNUM(tbl_Données[[#This Row],[Date]],21)</f>
        <v>2</v>
      </c>
      <c r="F1393" s="9" t="str">
        <f>TEXT(tbl_Données[[#This Row],[Date]],"jjj")</f>
        <v>mer</v>
      </c>
    </row>
    <row r="1394" spans="1:6" x14ac:dyDescent="0.25">
      <c r="A1394" s="3">
        <v>42707</v>
      </c>
      <c r="B1394" s="5" t="s">
        <v>11</v>
      </c>
      <c r="C1394" s="1">
        <v>31</v>
      </c>
      <c r="D1394" s="4">
        <f>IF(AND(WEEKNUM(tbl_Données[[#This Row],[Date]],21)=53,MONTH(tbl_Données[[#This Row],[Date]])=1),YEAR(tbl_Données[[#This Row],[Date]])-1,YEAR(tbl_Données[[#This Row],[Date]]))</f>
        <v>2016</v>
      </c>
      <c r="E1394" s="8">
        <f>WEEKNUM(tbl_Données[[#This Row],[Date]],21)</f>
        <v>48</v>
      </c>
      <c r="F1394" s="9" t="str">
        <f>TEXT(tbl_Données[[#This Row],[Date]],"jjj")</f>
        <v>sam</v>
      </c>
    </row>
    <row r="1395" spans="1:6" x14ac:dyDescent="0.25">
      <c r="A1395" s="3">
        <v>42317</v>
      </c>
      <c r="B1395" s="5" t="s">
        <v>0</v>
      </c>
      <c r="C1395" s="1">
        <v>55</v>
      </c>
      <c r="D1395" s="4">
        <f>IF(AND(WEEKNUM(tbl_Données[[#This Row],[Date]],21)=53,MONTH(tbl_Données[[#This Row],[Date]])=1),YEAR(tbl_Données[[#This Row],[Date]])-1,YEAR(tbl_Données[[#This Row],[Date]]))</f>
        <v>2015</v>
      </c>
      <c r="E1395" s="8">
        <f>WEEKNUM(tbl_Données[[#This Row],[Date]],21)</f>
        <v>46</v>
      </c>
      <c r="F1395" s="9" t="str">
        <f>TEXT(tbl_Données[[#This Row],[Date]],"jjj")</f>
        <v>lun</v>
      </c>
    </row>
    <row r="1396" spans="1:6" x14ac:dyDescent="0.25">
      <c r="A1396" s="3">
        <v>42482</v>
      </c>
      <c r="B1396" s="5" t="s">
        <v>2</v>
      </c>
      <c r="C1396" s="1">
        <v>14</v>
      </c>
      <c r="D1396" s="4">
        <f>IF(AND(WEEKNUM(tbl_Données[[#This Row],[Date]],21)=53,MONTH(tbl_Données[[#This Row],[Date]])=1),YEAR(tbl_Données[[#This Row],[Date]])-1,YEAR(tbl_Données[[#This Row],[Date]]))</f>
        <v>2016</v>
      </c>
      <c r="E1396" s="8">
        <f>WEEKNUM(tbl_Données[[#This Row],[Date]],21)</f>
        <v>16</v>
      </c>
      <c r="F1396" s="9" t="str">
        <f>TEXT(tbl_Données[[#This Row],[Date]],"jjj")</f>
        <v>ven</v>
      </c>
    </row>
    <row r="1397" spans="1:6" x14ac:dyDescent="0.25">
      <c r="A1397" s="3">
        <v>42226</v>
      </c>
      <c r="B1397" s="5" t="s">
        <v>18</v>
      </c>
      <c r="C1397" s="1">
        <v>11</v>
      </c>
      <c r="D1397" s="4">
        <f>IF(AND(WEEKNUM(tbl_Données[[#This Row],[Date]],21)=53,MONTH(tbl_Données[[#This Row],[Date]])=1),YEAR(tbl_Données[[#This Row],[Date]])-1,YEAR(tbl_Données[[#This Row],[Date]]))</f>
        <v>2015</v>
      </c>
      <c r="E1397" s="8">
        <f>WEEKNUM(tbl_Données[[#This Row],[Date]],21)</f>
        <v>33</v>
      </c>
      <c r="F1397" s="9" t="str">
        <f>TEXT(tbl_Données[[#This Row],[Date]],"jjj")</f>
        <v>lun</v>
      </c>
    </row>
    <row r="1398" spans="1:6" x14ac:dyDescent="0.25">
      <c r="A1398" s="3">
        <v>42405</v>
      </c>
      <c r="B1398" s="5" t="s">
        <v>15</v>
      </c>
      <c r="C1398" s="1">
        <v>69</v>
      </c>
      <c r="D1398" s="4">
        <f>IF(AND(WEEKNUM(tbl_Données[[#This Row],[Date]],21)=53,MONTH(tbl_Données[[#This Row],[Date]])=1),YEAR(tbl_Données[[#This Row],[Date]])-1,YEAR(tbl_Données[[#This Row],[Date]]))</f>
        <v>2016</v>
      </c>
      <c r="E1398" s="8">
        <f>WEEKNUM(tbl_Données[[#This Row],[Date]],21)</f>
        <v>5</v>
      </c>
      <c r="F1398" s="9" t="str">
        <f>TEXT(tbl_Données[[#This Row],[Date]],"jjj")</f>
        <v>ven</v>
      </c>
    </row>
    <row r="1399" spans="1:6" x14ac:dyDescent="0.25">
      <c r="A1399" s="3">
        <v>42735</v>
      </c>
      <c r="B1399" s="5" t="s">
        <v>3</v>
      </c>
      <c r="C1399" s="1">
        <v>3</v>
      </c>
      <c r="D1399" s="4">
        <f>IF(AND(WEEKNUM(tbl_Données[[#This Row],[Date]],21)=53,MONTH(tbl_Données[[#This Row],[Date]])=1),YEAR(tbl_Données[[#This Row],[Date]])-1,YEAR(tbl_Données[[#This Row],[Date]]))</f>
        <v>2016</v>
      </c>
      <c r="E1399" s="8">
        <f>WEEKNUM(tbl_Données[[#This Row],[Date]],21)</f>
        <v>52</v>
      </c>
      <c r="F1399" s="9" t="str">
        <f>TEXT(tbl_Données[[#This Row],[Date]],"jjj")</f>
        <v>sam</v>
      </c>
    </row>
    <row r="1400" spans="1:6" x14ac:dyDescent="0.25">
      <c r="A1400" s="3">
        <v>42612</v>
      </c>
      <c r="B1400" s="5" t="s">
        <v>12</v>
      </c>
      <c r="C1400" s="1">
        <v>45</v>
      </c>
      <c r="D1400" s="4">
        <f>IF(AND(WEEKNUM(tbl_Données[[#This Row],[Date]],21)=53,MONTH(tbl_Données[[#This Row],[Date]])=1),YEAR(tbl_Données[[#This Row],[Date]])-1,YEAR(tbl_Données[[#This Row],[Date]]))</f>
        <v>2016</v>
      </c>
      <c r="E1400" s="8">
        <f>WEEKNUM(tbl_Données[[#This Row],[Date]],21)</f>
        <v>35</v>
      </c>
      <c r="F1400" s="9" t="str">
        <f>TEXT(tbl_Données[[#This Row],[Date]],"jjj")</f>
        <v>mar</v>
      </c>
    </row>
    <row r="1401" spans="1:6" x14ac:dyDescent="0.25">
      <c r="A1401" s="3">
        <v>42466</v>
      </c>
      <c r="B1401" s="5" t="s">
        <v>9</v>
      </c>
      <c r="C1401" s="1">
        <v>20</v>
      </c>
      <c r="D1401" s="4">
        <f>IF(AND(WEEKNUM(tbl_Données[[#This Row],[Date]],21)=53,MONTH(tbl_Données[[#This Row],[Date]])=1),YEAR(tbl_Données[[#This Row],[Date]])-1,YEAR(tbl_Données[[#This Row],[Date]]))</f>
        <v>2016</v>
      </c>
      <c r="E1401" s="8">
        <f>WEEKNUM(tbl_Données[[#This Row],[Date]],21)</f>
        <v>14</v>
      </c>
      <c r="F1401" s="9" t="str">
        <f>TEXT(tbl_Données[[#This Row],[Date]],"jjj")</f>
        <v>mer</v>
      </c>
    </row>
    <row r="1402" spans="1:6" x14ac:dyDescent="0.25">
      <c r="A1402" s="3">
        <v>42467</v>
      </c>
      <c r="B1402" s="5" t="s">
        <v>19</v>
      </c>
      <c r="C1402" s="1">
        <v>23</v>
      </c>
      <c r="D1402" s="4">
        <f>IF(AND(WEEKNUM(tbl_Données[[#This Row],[Date]],21)=53,MONTH(tbl_Données[[#This Row],[Date]])=1),YEAR(tbl_Données[[#This Row],[Date]])-1,YEAR(tbl_Données[[#This Row],[Date]]))</f>
        <v>2016</v>
      </c>
      <c r="E1402" s="8">
        <f>WEEKNUM(tbl_Données[[#This Row],[Date]],21)</f>
        <v>14</v>
      </c>
      <c r="F1402" s="9" t="str">
        <f>TEXT(tbl_Données[[#This Row],[Date]],"jjj")</f>
        <v>jeu</v>
      </c>
    </row>
    <row r="1403" spans="1:6" x14ac:dyDescent="0.25">
      <c r="A1403" s="3">
        <v>42233</v>
      </c>
      <c r="B1403" s="5" t="s">
        <v>13</v>
      </c>
      <c r="C1403" s="1">
        <v>31</v>
      </c>
      <c r="D1403" s="4">
        <f>IF(AND(WEEKNUM(tbl_Données[[#This Row],[Date]],21)=53,MONTH(tbl_Données[[#This Row],[Date]])=1),YEAR(tbl_Données[[#This Row],[Date]])-1,YEAR(tbl_Données[[#This Row],[Date]]))</f>
        <v>2015</v>
      </c>
      <c r="E1403" s="8">
        <f>WEEKNUM(tbl_Données[[#This Row],[Date]],21)</f>
        <v>34</v>
      </c>
      <c r="F1403" s="9" t="str">
        <f>TEXT(tbl_Données[[#This Row],[Date]],"jjj")</f>
        <v>lun</v>
      </c>
    </row>
    <row r="1404" spans="1:6" x14ac:dyDescent="0.25">
      <c r="A1404" s="3">
        <v>42702</v>
      </c>
      <c r="B1404" s="5" t="s">
        <v>3</v>
      </c>
      <c r="C1404" s="1">
        <v>86</v>
      </c>
      <c r="D1404" s="4">
        <f>IF(AND(WEEKNUM(tbl_Données[[#This Row],[Date]],21)=53,MONTH(tbl_Données[[#This Row],[Date]])=1),YEAR(tbl_Données[[#This Row],[Date]])-1,YEAR(tbl_Données[[#This Row],[Date]]))</f>
        <v>2016</v>
      </c>
      <c r="E1404" s="8">
        <f>WEEKNUM(tbl_Données[[#This Row],[Date]],21)</f>
        <v>48</v>
      </c>
      <c r="F1404" s="9" t="str">
        <f>TEXT(tbl_Données[[#This Row],[Date]],"jjj")</f>
        <v>lun</v>
      </c>
    </row>
    <row r="1405" spans="1:6" x14ac:dyDescent="0.25">
      <c r="A1405" s="3">
        <v>42222</v>
      </c>
      <c r="B1405" s="5" t="s">
        <v>8</v>
      </c>
      <c r="C1405" s="1">
        <v>12</v>
      </c>
      <c r="D1405" s="4">
        <f>IF(AND(WEEKNUM(tbl_Données[[#This Row],[Date]],21)=53,MONTH(tbl_Données[[#This Row],[Date]])=1),YEAR(tbl_Données[[#This Row],[Date]])-1,YEAR(tbl_Données[[#This Row],[Date]]))</f>
        <v>2015</v>
      </c>
      <c r="E1405" s="8">
        <f>WEEKNUM(tbl_Données[[#This Row],[Date]],21)</f>
        <v>32</v>
      </c>
      <c r="F1405" s="9" t="str">
        <f>TEXT(tbl_Données[[#This Row],[Date]],"jjj")</f>
        <v>jeu</v>
      </c>
    </row>
    <row r="1406" spans="1:6" x14ac:dyDescent="0.25">
      <c r="A1406" s="3">
        <v>42757</v>
      </c>
      <c r="B1406" s="5" t="s">
        <v>4</v>
      </c>
      <c r="C1406" s="1">
        <v>58</v>
      </c>
      <c r="D1406" s="4">
        <f>IF(AND(WEEKNUM(tbl_Données[[#This Row],[Date]],21)=53,MONTH(tbl_Données[[#This Row],[Date]])=1),YEAR(tbl_Données[[#This Row],[Date]])-1,YEAR(tbl_Données[[#This Row],[Date]]))</f>
        <v>2017</v>
      </c>
      <c r="E1406" s="8">
        <f>WEEKNUM(tbl_Données[[#This Row],[Date]],21)</f>
        <v>3</v>
      </c>
      <c r="F1406" s="9" t="str">
        <f>TEXT(tbl_Données[[#This Row],[Date]],"jjj")</f>
        <v>dim</v>
      </c>
    </row>
    <row r="1407" spans="1:6" x14ac:dyDescent="0.25">
      <c r="A1407" s="3">
        <v>42131</v>
      </c>
      <c r="B1407" s="5" t="s">
        <v>18</v>
      </c>
      <c r="C1407" s="1">
        <v>48</v>
      </c>
      <c r="D1407" s="4">
        <f>IF(AND(WEEKNUM(tbl_Données[[#This Row],[Date]],21)=53,MONTH(tbl_Données[[#This Row],[Date]])=1),YEAR(tbl_Données[[#This Row],[Date]])-1,YEAR(tbl_Données[[#This Row],[Date]]))</f>
        <v>2015</v>
      </c>
      <c r="E1407" s="8">
        <f>WEEKNUM(tbl_Données[[#This Row],[Date]],21)</f>
        <v>19</v>
      </c>
      <c r="F1407" s="9" t="str">
        <f>TEXT(tbl_Données[[#This Row],[Date]],"jjj")</f>
        <v>jeu</v>
      </c>
    </row>
    <row r="1408" spans="1:6" x14ac:dyDescent="0.25">
      <c r="A1408" s="3">
        <v>42688</v>
      </c>
      <c r="B1408" s="5" t="s">
        <v>6</v>
      </c>
      <c r="C1408" s="1">
        <v>55</v>
      </c>
      <c r="D1408" s="4">
        <f>IF(AND(WEEKNUM(tbl_Données[[#This Row],[Date]],21)=53,MONTH(tbl_Données[[#This Row],[Date]])=1),YEAR(tbl_Données[[#This Row],[Date]])-1,YEAR(tbl_Données[[#This Row],[Date]]))</f>
        <v>2016</v>
      </c>
      <c r="E1408" s="8">
        <f>WEEKNUM(tbl_Données[[#This Row],[Date]],21)</f>
        <v>46</v>
      </c>
      <c r="F1408" s="9" t="str">
        <f>TEXT(tbl_Données[[#This Row],[Date]],"jjj")</f>
        <v>lun</v>
      </c>
    </row>
    <row r="1409" spans="1:6" x14ac:dyDescent="0.25">
      <c r="A1409" s="3">
        <v>42139</v>
      </c>
      <c r="B1409" s="5" t="s">
        <v>9</v>
      </c>
      <c r="C1409" s="1">
        <v>63</v>
      </c>
      <c r="D1409" s="4">
        <f>IF(AND(WEEKNUM(tbl_Données[[#This Row],[Date]],21)=53,MONTH(tbl_Données[[#This Row],[Date]])=1),YEAR(tbl_Données[[#This Row],[Date]])-1,YEAR(tbl_Données[[#This Row],[Date]]))</f>
        <v>2015</v>
      </c>
      <c r="E1409" s="8">
        <f>WEEKNUM(tbl_Données[[#This Row],[Date]],21)</f>
        <v>20</v>
      </c>
      <c r="F1409" s="9" t="str">
        <f>TEXT(tbl_Données[[#This Row],[Date]],"jjj")</f>
        <v>ven</v>
      </c>
    </row>
    <row r="1410" spans="1:6" x14ac:dyDescent="0.25">
      <c r="A1410" s="3">
        <v>42439</v>
      </c>
      <c r="B1410" s="5" t="s">
        <v>11</v>
      </c>
      <c r="C1410" s="1">
        <v>98</v>
      </c>
      <c r="D1410" s="4">
        <f>IF(AND(WEEKNUM(tbl_Données[[#This Row],[Date]],21)=53,MONTH(tbl_Données[[#This Row],[Date]])=1),YEAR(tbl_Données[[#This Row],[Date]])-1,YEAR(tbl_Données[[#This Row],[Date]]))</f>
        <v>2016</v>
      </c>
      <c r="E1410" s="8">
        <f>WEEKNUM(tbl_Données[[#This Row],[Date]],21)</f>
        <v>10</v>
      </c>
      <c r="F1410" s="9" t="str">
        <f>TEXT(tbl_Données[[#This Row],[Date]],"jjj")</f>
        <v>jeu</v>
      </c>
    </row>
    <row r="1411" spans="1:6" x14ac:dyDescent="0.25">
      <c r="A1411" s="3">
        <v>42478</v>
      </c>
      <c r="B1411" s="5" t="s">
        <v>17</v>
      </c>
      <c r="C1411" s="1">
        <v>98</v>
      </c>
      <c r="D1411" s="4">
        <f>IF(AND(WEEKNUM(tbl_Données[[#This Row],[Date]],21)=53,MONTH(tbl_Données[[#This Row],[Date]])=1),YEAR(tbl_Données[[#This Row],[Date]])-1,YEAR(tbl_Données[[#This Row],[Date]]))</f>
        <v>2016</v>
      </c>
      <c r="E1411" s="8">
        <f>WEEKNUM(tbl_Données[[#This Row],[Date]],21)</f>
        <v>16</v>
      </c>
      <c r="F1411" s="9" t="str">
        <f>TEXT(tbl_Données[[#This Row],[Date]],"jjj")</f>
        <v>lun</v>
      </c>
    </row>
    <row r="1412" spans="1:6" x14ac:dyDescent="0.25">
      <c r="A1412" s="3">
        <v>42273</v>
      </c>
      <c r="B1412" s="5" t="s">
        <v>3</v>
      </c>
      <c r="C1412" s="1">
        <v>3</v>
      </c>
      <c r="D1412" s="4">
        <f>IF(AND(WEEKNUM(tbl_Données[[#This Row],[Date]],21)=53,MONTH(tbl_Données[[#This Row],[Date]])=1),YEAR(tbl_Données[[#This Row],[Date]])-1,YEAR(tbl_Données[[#This Row],[Date]]))</f>
        <v>2015</v>
      </c>
      <c r="E1412" s="8">
        <f>WEEKNUM(tbl_Données[[#This Row],[Date]],21)</f>
        <v>39</v>
      </c>
      <c r="F1412" s="9" t="str">
        <f>TEXT(tbl_Données[[#This Row],[Date]],"jjj")</f>
        <v>sam</v>
      </c>
    </row>
    <row r="1413" spans="1:6" x14ac:dyDescent="0.25">
      <c r="A1413" s="3">
        <v>42134</v>
      </c>
      <c r="B1413" s="5" t="s">
        <v>6</v>
      </c>
      <c r="C1413" s="1">
        <v>12</v>
      </c>
      <c r="D1413" s="4">
        <f>IF(AND(WEEKNUM(tbl_Données[[#This Row],[Date]],21)=53,MONTH(tbl_Données[[#This Row],[Date]])=1),YEAR(tbl_Données[[#This Row],[Date]])-1,YEAR(tbl_Données[[#This Row],[Date]]))</f>
        <v>2015</v>
      </c>
      <c r="E1413" s="8">
        <f>WEEKNUM(tbl_Données[[#This Row],[Date]],21)</f>
        <v>19</v>
      </c>
      <c r="F1413" s="9" t="str">
        <f>TEXT(tbl_Données[[#This Row],[Date]],"jjj")</f>
        <v>dim</v>
      </c>
    </row>
    <row r="1414" spans="1:6" x14ac:dyDescent="0.25">
      <c r="A1414" s="3">
        <v>42188</v>
      </c>
      <c r="B1414" s="5" t="s">
        <v>19</v>
      </c>
      <c r="C1414" s="1">
        <v>11</v>
      </c>
      <c r="D1414" s="4">
        <f>IF(AND(WEEKNUM(tbl_Données[[#This Row],[Date]],21)=53,MONTH(tbl_Données[[#This Row],[Date]])=1),YEAR(tbl_Données[[#This Row],[Date]])-1,YEAR(tbl_Données[[#This Row],[Date]]))</f>
        <v>2015</v>
      </c>
      <c r="E1414" s="8">
        <f>WEEKNUM(tbl_Données[[#This Row],[Date]],21)</f>
        <v>27</v>
      </c>
      <c r="F1414" s="9" t="str">
        <f>TEXT(tbl_Données[[#This Row],[Date]],"jjj")</f>
        <v>ven</v>
      </c>
    </row>
    <row r="1415" spans="1:6" x14ac:dyDescent="0.25">
      <c r="A1415" s="3">
        <v>42473</v>
      </c>
      <c r="B1415" s="5" t="s">
        <v>1</v>
      </c>
      <c r="C1415" s="1">
        <v>85</v>
      </c>
      <c r="D1415" s="4">
        <f>IF(AND(WEEKNUM(tbl_Données[[#This Row],[Date]],21)=53,MONTH(tbl_Données[[#This Row],[Date]])=1),YEAR(tbl_Données[[#This Row],[Date]])-1,YEAR(tbl_Données[[#This Row],[Date]]))</f>
        <v>2016</v>
      </c>
      <c r="E1415" s="8">
        <f>WEEKNUM(tbl_Données[[#This Row],[Date]],21)</f>
        <v>15</v>
      </c>
      <c r="F1415" s="9" t="str">
        <f>TEXT(tbl_Données[[#This Row],[Date]],"jjj")</f>
        <v>mer</v>
      </c>
    </row>
    <row r="1416" spans="1:6" x14ac:dyDescent="0.25">
      <c r="A1416" s="3">
        <v>42151</v>
      </c>
      <c r="B1416" s="5" t="s">
        <v>2</v>
      </c>
      <c r="C1416" s="1">
        <v>39</v>
      </c>
      <c r="D1416" s="4">
        <f>IF(AND(WEEKNUM(tbl_Données[[#This Row],[Date]],21)=53,MONTH(tbl_Données[[#This Row],[Date]])=1),YEAR(tbl_Données[[#This Row],[Date]])-1,YEAR(tbl_Données[[#This Row],[Date]]))</f>
        <v>2015</v>
      </c>
      <c r="E1416" s="8">
        <f>WEEKNUM(tbl_Données[[#This Row],[Date]],21)</f>
        <v>22</v>
      </c>
      <c r="F1416" s="9" t="str">
        <f>TEXT(tbl_Données[[#This Row],[Date]],"jjj")</f>
        <v>mer</v>
      </c>
    </row>
    <row r="1417" spans="1:6" x14ac:dyDescent="0.25">
      <c r="A1417" s="3">
        <v>42209</v>
      </c>
      <c r="B1417" s="5" t="s">
        <v>13</v>
      </c>
      <c r="C1417" s="1">
        <v>49</v>
      </c>
      <c r="D1417" s="4">
        <f>IF(AND(WEEKNUM(tbl_Données[[#This Row],[Date]],21)=53,MONTH(tbl_Données[[#This Row],[Date]])=1),YEAR(tbl_Données[[#This Row],[Date]])-1,YEAR(tbl_Données[[#This Row],[Date]]))</f>
        <v>2015</v>
      </c>
      <c r="E1417" s="8">
        <f>WEEKNUM(tbl_Données[[#This Row],[Date]],21)</f>
        <v>30</v>
      </c>
      <c r="F1417" s="9" t="str">
        <f>TEXT(tbl_Données[[#This Row],[Date]],"jjj")</f>
        <v>ven</v>
      </c>
    </row>
    <row r="1418" spans="1:6" x14ac:dyDescent="0.25">
      <c r="A1418" s="3">
        <v>42295</v>
      </c>
      <c r="B1418" s="5" t="s">
        <v>8</v>
      </c>
      <c r="C1418" s="1">
        <v>94</v>
      </c>
      <c r="D1418" s="4">
        <f>IF(AND(WEEKNUM(tbl_Données[[#This Row],[Date]],21)=53,MONTH(tbl_Données[[#This Row],[Date]])=1),YEAR(tbl_Données[[#This Row],[Date]])-1,YEAR(tbl_Données[[#This Row],[Date]]))</f>
        <v>2015</v>
      </c>
      <c r="E1418" s="8">
        <f>WEEKNUM(tbl_Données[[#This Row],[Date]],21)</f>
        <v>42</v>
      </c>
      <c r="F1418" s="9" t="str">
        <f>TEXT(tbl_Données[[#This Row],[Date]],"jjj")</f>
        <v>dim</v>
      </c>
    </row>
    <row r="1419" spans="1:6" x14ac:dyDescent="0.25">
      <c r="A1419" s="3">
        <v>42046</v>
      </c>
      <c r="B1419" s="5" t="s">
        <v>18</v>
      </c>
      <c r="C1419" s="1">
        <v>11</v>
      </c>
      <c r="D1419" s="4">
        <f>IF(AND(WEEKNUM(tbl_Données[[#This Row],[Date]],21)=53,MONTH(tbl_Données[[#This Row],[Date]])=1),YEAR(tbl_Données[[#This Row],[Date]])-1,YEAR(tbl_Données[[#This Row],[Date]]))</f>
        <v>2015</v>
      </c>
      <c r="E1419" s="8">
        <f>WEEKNUM(tbl_Données[[#This Row],[Date]],21)</f>
        <v>7</v>
      </c>
      <c r="F1419" s="9" t="str">
        <f>TEXT(tbl_Données[[#This Row],[Date]],"jjj")</f>
        <v>mer</v>
      </c>
    </row>
    <row r="1420" spans="1:6" x14ac:dyDescent="0.25">
      <c r="A1420" s="3">
        <v>42196</v>
      </c>
      <c r="B1420" s="5" t="s">
        <v>16</v>
      </c>
      <c r="C1420" s="1">
        <v>83</v>
      </c>
      <c r="D1420" s="4">
        <f>IF(AND(WEEKNUM(tbl_Données[[#This Row],[Date]],21)=53,MONTH(tbl_Données[[#This Row],[Date]])=1),YEAR(tbl_Données[[#This Row],[Date]])-1,YEAR(tbl_Données[[#This Row],[Date]]))</f>
        <v>2015</v>
      </c>
      <c r="E1420" s="8">
        <f>WEEKNUM(tbl_Données[[#This Row],[Date]],21)</f>
        <v>28</v>
      </c>
      <c r="F1420" s="9" t="str">
        <f>TEXT(tbl_Données[[#This Row],[Date]],"jjj")</f>
        <v>sam</v>
      </c>
    </row>
    <row r="1421" spans="1:6" x14ac:dyDescent="0.25">
      <c r="A1421" s="3">
        <v>42435</v>
      </c>
      <c r="B1421" s="5" t="s">
        <v>19</v>
      </c>
      <c r="C1421" s="1">
        <v>79</v>
      </c>
      <c r="D1421" s="4">
        <f>IF(AND(WEEKNUM(tbl_Données[[#This Row],[Date]],21)=53,MONTH(tbl_Données[[#This Row],[Date]])=1),YEAR(tbl_Données[[#This Row],[Date]])-1,YEAR(tbl_Données[[#This Row],[Date]]))</f>
        <v>2016</v>
      </c>
      <c r="E1421" s="8">
        <f>WEEKNUM(tbl_Données[[#This Row],[Date]],21)</f>
        <v>9</v>
      </c>
      <c r="F1421" s="9" t="str">
        <f>TEXT(tbl_Données[[#This Row],[Date]],"jjj")</f>
        <v>dim</v>
      </c>
    </row>
    <row r="1422" spans="1:6" x14ac:dyDescent="0.25">
      <c r="A1422" s="3">
        <v>42431</v>
      </c>
      <c r="B1422" s="5" t="s">
        <v>16</v>
      </c>
      <c r="C1422" s="1">
        <v>74</v>
      </c>
      <c r="D1422" s="4">
        <f>IF(AND(WEEKNUM(tbl_Données[[#This Row],[Date]],21)=53,MONTH(tbl_Données[[#This Row],[Date]])=1),YEAR(tbl_Données[[#This Row],[Date]])-1,YEAR(tbl_Données[[#This Row],[Date]]))</f>
        <v>2016</v>
      </c>
      <c r="E1422" s="8">
        <f>WEEKNUM(tbl_Données[[#This Row],[Date]],21)</f>
        <v>9</v>
      </c>
      <c r="F1422" s="9" t="str">
        <f>TEXT(tbl_Données[[#This Row],[Date]],"jjj")</f>
        <v>mer</v>
      </c>
    </row>
    <row r="1423" spans="1:6" x14ac:dyDescent="0.25">
      <c r="A1423" s="3">
        <v>42159</v>
      </c>
      <c r="B1423" s="5" t="s">
        <v>11</v>
      </c>
      <c r="C1423" s="1">
        <v>36</v>
      </c>
      <c r="D1423" s="4">
        <f>IF(AND(WEEKNUM(tbl_Données[[#This Row],[Date]],21)=53,MONTH(tbl_Données[[#This Row],[Date]])=1),YEAR(tbl_Données[[#This Row],[Date]])-1,YEAR(tbl_Données[[#This Row],[Date]]))</f>
        <v>2015</v>
      </c>
      <c r="E1423" s="8">
        <f>WEEKNUM(tbl_Données[[#This Row],[Date]],21)</f>
        <v>23</v>
      </c>
      <c r="F1423" s="9" t="str">
        <f>TEXT(tbl_Données[[#This Row],[Date]],"jjj")</f>
        <v>jeu</v>
      </c>
    </row>
    <row r="1424" spans="1:6" x14ac:dyDescent="0.25">
      <c r="A1424" s="3">
        <v>42348</v>
      </c>
      <c r="B1424" s="5" t="s">
        <v>0</v>
      </c>
      <c r="C1424" s="1">
        <v>86</v>
      </c>
      <c r="D1424" s="4">
        <f>IF(AND(WEEKNUM(tbl_Données[[#This Row],[Date]],21)=53,MONTH(tbl_Données[[#This Row],[Date]])=1),YEAR(tbl_Données[[#This Row],[Date]])-1,YEAR(tbl_Données[[#This Row],[Date]]))</f>
        <v>2015</v>
      </c>
      <c r="E1424" s="8">
        <f>WEEKNUM(tbl_Données[[#This Row],[Date]],21)</f>
        <v>50</v>
      </c>
      <c r="F1424" s="9" t="str">
        <f>TEXT(tbl_Données[[#This Row],[Date]],"jjj")</f>
        <v>jeu</v>
      </c>
    </row>
    <row r="1425" spans="1:6" x14ac:dyDescent="0.25">
      <c r="A1425" s="3">
        <v>42285</v>
      </c>
      <c r="B1425" s="5" t="s">
        <v>13</v>
      </c>
      <c r="C1425" s="1">
        <v>64</v>
      </c>
      <c r="D1425" s="4">
        <f>IF(AND(WEEKNUM(tbl_Données[[#This Row],[Date]],21)=53,MONTH(tbl_Données[[#This Row],[Date]])=1),YEAR(tbl_Données[[#This Row],[Date]])-1,YEAR(tbl_Données[[#This Row],[Date]]))</f>
        <v>2015</v>
      </c>
      <c r="E1425" s="8">
        <f>WEEKNUM(tbl_Données[[#This Row],[Date]],21)</f>
        <v>41</v>
      </c>
      <c r="F1425" s="9" t="str">
        <f>TEXT(tbl_Données[[#This Row],[Date]],"jjj")</f>
        <v>jeu</v>
      </c>
    </row>
    <row r="1426" spans="1:6" x14ac:dyDescent="0.25">
      <c r="A1426" s="3">
        <v>42067</v>
      </c>
      <c r="B1426" s="5" t="s">
        <v>17</v>
      </c>
      <c r="C1426" s="1">
        <v>12</v>
      </c>
      <c r="D1426" s="4">
        <f>IF(AND(WEEKNUM(tbl_Données[[#This Row],[Date]],21)=53,MONTH(tbl_Données[[#This Row],[Date]])=1),YEAR(tbl_Données[[#This Row],[Date]])-1,YEAR(tbl_Données[[#This Row],[Date]]))</f>
        <v>2015</v>
      </c>
      <c r="E1426" s="8">
        <f>WEEKNUM(tbl_Données[[#This Row],[Date]],21)</f>
        <v>10</v>
      </c>
      <c r="F1426" s="9" t="str">
        <f>TEXT(tbl_Données[[#This Row],[Date]],"jjj")</f>
        <v>mer</v>
      </c>
    </row>
    <row r="1427" spans="1:6" x14ac:dyDescent="0.25">
      <c r="A1427" s="3">
        <v>42652</v>
      </c>
      <c r="B1427" s="5" t="s">
        <v>13</v>
      </c>
      <c r="C1427" s="1">
        <v>46</v>
      </c>
      <c r="D1427" s="4">
        <f>IF(AND(WEEKNUM(tbl_Données[[#This Row],[Date]],21)=53,MONTH(tbl_Données[[#This Row],[Date]])=1),YEAR(tbl_Données[[#This Row],[Date]])-1,YEAR(tbl_Données[[#This Row],[Date]]))</f>
        <v>2016</v>
      </c>
      <c r="E1427" s="8">
        <f>WEEKNUM(tbl_Données[[#This Row],[Date]],21)</f>
        <v>40</v>
      </c>
      <c r="F1427" s="9" t="str">
        <f>TEXT(tbl_Données[[#This Row],[Date]],"jjj")</f>
        <v>dim</v>
      </c>
    </row>
    <row r="1428" spans="1:6" x14ac:dyDescent="0.25">
      <c r="A1428" s="3">
        <v>42526</v>
      </c>
      <c r="B1428" s="5" t="s">
        <v>19</v>
      </c>
      <c r="C1428" s="1">
        <v>37</v>
      </c>
      <c r="D1428" s="4">
        <f>IF(AND(WEEKNUM(tbl_Données[[#This Row],[Date]],21)=53,MONTH(tbl_Données[[#This Row],[Date]])=1),YEAR(tbl_Données[[#This Row],[Date]])-1,YEAR(tbl_Données[[#This Row],[Date]]))</f>
        <v>2016</v>
      </c>
      <c r="E1428" s="8">
        <f>WEEKNUM(tbl_Données[[#This Row],[Date]],21)</f>
        <v>22</v>
      </c>
      <c r="F1428" s="9" t="str">
        <f>TEXT(tbl_Données[[#This Row],[Date]],"jjj")</f>
        <v>dim</v>
      </c>
    </row>
    <row r="1429" spans="1:6" x14ac:dyDescent="0.25">
      <c r="A1429" s="3">
        <v>42683</v>
      </c>
      <c r="B1429" s="5" t="s">
        <v>12</v>
      </c>
      <c r="C1429" s="1">
        <v>73</v>
      </c>
      <c r="D1429" s="4">
        <f>IF(AND(WEEKNUM(tbl_Données[[#This Row],[Date]],21)=53,MONTH(tbl_Données[[#This Row],[Date]])=1),YEAR(tbl_Données[[#This Row],[Date]])-1,YEAR(tbl_Données[[#This Row],[Date]]))</f>
        <v>2016</v>
      </c>
      <c r="E1429" s="8">
        <f>WEEKNUM(tbl_Données[[#This Row],[Date]],21)</f>
        <v>45</v>
      </c>
      <c r="F1429" s="9" t="str">
        <f>TEXT(tbl_Données[[#This Row],[Date]],"jjj")</f>
        <v>mer</v>
      </c>
    </row>
    <row r="1430" spans="1:6" x14ac:dyDescent="0.25">
      <c r="A1430" s="3">
        <v>42756</v>
      </c>
      <c r="B1430" s="5" t="s">
        <v>3</v>
      </c>
      <c r="C1430" s="1">
        <v>61</v>
      </c>
      <c r="D1430" s="4">
        <f>IF(AND(WEEKNUM(tbl_Données[[#This Row],[Date]],21)=53,MONTH(tbl_Données[[#This Row],[Date]])=1),YEAR(tbl_Données[[#This Row],[Date]])-1,YEAR(tbl_Données[[#This Row],[Date]]))</f>
        <v>2017</v>
      </c>
      <c r="E1430" s="8">
        <f>WEEKNUM(tbl_Données[[#This Row],[Date]],21)</f>
        <v>3</v>
      </c>
      <c r="F1430" s="9" t="str">
        <f>TEXT(tbl_Données[[#This Row],[Date]],"jjj")</f>
        <v>sam</v>
      </c>
    </row>
    <row r="1431" spans="1:6" x14ac:dyDescent="0.25">
      <c r="A1431" s="3">
        <v>42698</v>
      </c>
      <c r="B1431" s="5" t="s">
        <v>19</v>
      </c>
      <c r="C1431" s="1">
        <v>44</v>
      </c>
      <c r="D1431" s="4">
        <f>IF(AND(WEEKNUM(tbl_Données[[#This Row],[Date]],21)=53,MONTH(tbl_Données[[#This Row],[Date]])=1),YEAR(tbl_Données[[#This Row],[Date]])-1,YEAR(tbl_Données[[#This Row],[Date]]))</f>
        <v>2016</v>
      </c>
      <c r="E1431" s="8">
        <f>WEEKNUM(tbl_Données[[#This Row],[Date]],21)</f>
        <v>47</v>
      </c>
      <c r="F1431" s="9" t="str">
        <f>TEXT(tbl_Données[[#This Row],[Date]],"jjj")</f>
        <v>jeu</v>
      </c>
    </row>
    <row r="1432" spans="1:6" x14ac:dyDescent="0.25">
      <c r="A1432" s="3">
        <v>42696</v>
      </c>
      <c r="B1432" s="5" t="s">
        <v>12</v>
      </c>
      <c r="C1432" s="1">
        <v>27</v>
      </c>
      <c r="D1432" s="4">
        <f>IF(AND(WEEKNUM(tbl_Données[[#This Row],[Date]],21)=53,MONTH(tbl_Données[[#This Row],[Date]])=1),YEAR(tbl_Données[[#This Row],[Date]])-1,YEAR(tbl_Données[[#This Row],[Date]]))</f>
        <v>2016</v>
      </c>
      <c r="E1432" s="8">
        <f>WEEKNUM(tbl_Données[[#This Row],[Date]],21)</f>
        <v>47</v>
      </c>
      <c r="F1432" s="9" t="str">
        <f>TEXT(tbl_Données[[#This Row],[Date]],"jjj")</f>
        <v>mar</v>
      </c>
    </row>
    <row r="1433" spans="1:6" x14ac:dyDescent="0.25">
      <c r="A1433" s="3">
        <v>42626</v>
      </c>
      <c r="B1433" s="5" t="s">
        <v>19</v>
      </c>
      <c r="C1433" s="1">
        <v>39</v>
      </c>
      <c r="D1433" s="4">
        <f>IF(AND(WEEKNUM(tbl_Données[[#This Row],[Date]],21)=53,MONTH(tbl_Données[[#This Row],[Date]])=1),YEAR(tbl_Données[[#This Row],[Date]])-1,YEAR(tbl_Données[[#This Row],[Date]]))</f>
        <v>2016</v>
      </c>
      <c r="E1433" s="8">
        <f>WEEKNUM(tbl_Données[[#This Row],[Date]],21)</f>
        <v>37</v>
      </c>
      <c r="F1433" s="9" t="str">
        <f>TEXT(tbl_Données[[#This Row],[Date]],"jjj")</f>
        <v>mar</v>
      </c>
    </row>
    <row r="1434" spans="1:6" x14ac:dyDescent="0.25">
      <c r="A1434" s="3">
        <v>42769</v>
      </c>
      <c r="B1434" s="5" t="s">
        <v>9</v>
      </c>
      <c r="C1434" s="1">
        <v>60</v>
      </c>
      <c r="D1434" s="4">
        <f>IF(AND(WEEKNUM(tbl_Données[[#This Row],[Date]],21)=53,MONTH(tbl_Données[[#This Row],[Date]])=1),YEAR(tbl_Données[[#This Row],[Date]])-1,YEAR(tbl_Données[[#This Row],[Date]]))</f>
        <v>2017</v>
      </c>
      <c r="E1434" s="8">
        <f>WEEKNUM(tbl_Données[[#This Row],[Date]],21)</f>
        <v>5</v>
      </c>
      <c r="F1434" s="9" t="str">
        <f>TEXT(tbl_Données[[#This Row],[Date]],"jjj")</f>
        <v>ven</v>
      </c>
    </row>
    <row r="1435" spans="1:6" x14ac:dyDescent="0.25">
      <c r="A1435" s="3">
        <v>42275</v>
      </c>
      <c r="B1435" s="5" t="s">
        <v>0</v>
      </c>
      <c r="C1435" s="1">
        <v>46</v>
      </c>
      <c r="D1435" s="4">
        <f>IF(AND(WEEKNUM(tbl_Données[[#This Row],[Date]],21)=53,MONTH(tbl_Données[[#This Row],[Date]])=1),YEAR(tbl_Données[[#This Row],[Date]])-1,YEAR(tbl_Données[[#This Row],[Date]]))</f>
        <v>2015</v>
      </c>
      <c r="E1435" s="8">
        <f>WEEKNUM(tbl_Données[[#This Row],[Date]],21)</f>
        <v>40</v>
      </c>
      <c r="F1435" s="9" t="str">
        <f>TEXT(tbl_Données[[#This Row],[Date]],"jjj")</f>
        <v>lun</v>
      </c>
    </row>
    <row r="1436" spans="1:6" x14ac:dyDescent="0.25">
      <c r="A1436" s="3">
        <v>42297</v>
      </c>
      <c r="B1436" s="5" t="s">
        <v>15</v>
      </c>
      <c r="C1436" s="1">
        <v>39</v>
      </c>
      <c r="D1436" s="4">
        <f>IF(AND(WEEKNUM(tbl_Données[[#This Row],[Date]],21)=53,MONTH(tbl_Données[[#This Row],[Date]])=1),YEAR(tbl_Données[[#This Row],[Date]])-1,YEAR(tbl_Données[[#This Row],[Date]]))</f>
        <v>2015</v>
      </c>
      <c r="E1436" s="8">
        <f>WEEKNUM(tbl_Données[[#This Row],[Date]],21)</f>
        <v>43</v>
      </c>
      <c r="F1436" s="9" t="str">
        <f>TEXT(tbl_Données[[#This Row],[Date]],"jjj")</f>
        <v>mar</v>
      </c>
    </row>
    <row r="1437" spans="1:6" x14ac:dyDescent="0.25">
      <c r="A1437" s="3">
        <v>42184</v>
      </c>
      <c r="B1437" s="5" t="s">
        <v>6</v>
      </c>
      <c r="C1437" s="1">
        <v>73</v>
      </c>
      <c r="D1437" s="4">
        <f>IF(AND(WEEKNUM(tbl_Données[[#This Row],[Date]],21)=53,MONTH(tbl_Données[[#This Row],[Date]])=1),YEAR(tbl_Données[[#This Row],[Date]])-1,YEAR(tbl_Données[[#This Row],[Date]]))</f>
        <v>2015</v>
      </c>
      <c r="E1437" s="8">
        <f>WEEKNUM(tbl_Données[[#This Row],[Date]],21)</f>
        <v>27</v>
      </c>
      <c r="F1437" s="9" t="str">
        <f>TEXT(tbl_Données[[#This Row],[Date]],"jjj")</f>
        <v>lun</v>
      </c>
    </row>
    <row r="1438" spans="1:6" x14ac:dyDescent="0.25">
      <c r="A1438" s="3">
        <v>42711</v>
      </c>
      <c r="B1438" s="5" t="s">
        <v>6</v>
      </c>
      <c r="C1438" s="1">
        <v>73</v>
      </c>
      <c r="D1438" s="4">
        <f>IF(AND(WEEKNUM(tbl_Données[[#This Row],[Date]],21)=53,MONTH(tbl_Données[[#This Row],[Date]])=1),YEAR(tbl_Données[[#This Row],[Date]])-1,YEAR(tbl_Données[[#This Row],[Date]]))</f>
        <v>2016</v>
      </c>
      <c r="E1438" s="8">
        <f>WEEKNUM(tbl_Données[[#This Row],[Date]],21)</f>
        <v>49</v>
      </c>
      <c r="F1438" s="9" t="str">
        <f>TEXT(tbl_Données[[#This Row],[Date]],"jjj")</f>
        <v>mer</v>
      </c>
    </row>
    <row r="1439" spans="1:6" x14ac:dyDescent="0.25">
      <c r="A1439" s="3">
        <v>42019</v>
      </c>
      <c r="B1439" s="5" t="s">
        <v>1</v>
      </c>
      <c r="C1439" s="1">
        <v>35</v>
      </c>
      <c r="D1439" s="4">
        <f>IF(AND(WEEKNUM(tbl_Données[[#This Row],[Date]],21)=53,MONTH(tbl_Données[[#This Row],[Date]])=1),YEAR(tbl_Données[[#This Row],[Date]])-1,YEAR(tbl_Données[[#This Row],[Date]]))</f>
        <v>2015</v>
      </c>
      <c r="E1439" s="8">
        <f>WEEKNUM(tbl_Données[[#This Row],[Date]],21)</f>
        <v>3</v>
      </c>
      <c r="F1439" s="9" t="str">
        <f>TEXT(tbl_Données[[#This Row],[Date]],"jjj")</f>
        <v>jeu</v>
      </c>
    </row>
    <row r="1440" spans="1:6" x14ac:dyDescent="0.25">
      <c r="A1440" s="3">
        <v>42286</v>
      </c>
      <c r="B1440" s="5" t="s">
        <v>8</v>
      </c>
      <c r="C1440" s="1">
        <v>49</v>
      </c>
      <c r="D1440" s="4">
        <f>IF(AND(WEEKNUM(tbl_Données[[#This Row],[Date]],21)=53,MONTH(tbl_Données[[#This Row],[Date]])=1),YEAR(tbl_Données[[#This Row],[Date]])-1,YEAR(tbl_Données[[#This Row],[Date]]))</f>
        <v>2015</v>
      </c>
      <c r="E1440" s="8">
        <f>WEEKNUM(tbl_Données[[#This Row],[Date]],21)</f>
        <v>41</v>
      </c>
      <c r="F1440" s="9" t="str">
        <f>TEXT(tbl_Données[[#This Row],[Date]],"jjj")</f>
        <v>ven</v>
      </c>
    </row>
    <row r="1441" spans="1:6" x14ac:dyDescent="0.25">
      <c r="A1441" s="3">
        <v>42579</v>
      </c>
      <c r="B1441" s="5" t="s">
        <v>9</v>
      </c>
      <c r="C1441" s="1">
        <v>84</v>
      </c>
      <c r="D1441" s="4">
        <f>IF(AND(WEEKNUM(tbl_Données[[#This Row],[Date]],21)=53,MONTH(tbl_Données[[#This Row],[Date]])=1),YEAR(tbl_Données[[#This Row],[Date]])-1,YEAR(tbl_Données[[#This Row],[Date]]))</f>
        <v>2016</v>
      </c>
      <c r="E1441" s="8">
        <f>WEEKNUM(tbl_Données[[#This Row],[Date]],21)</f>
        <v>30</v>
      </c>
      <c r="F1441" s="9" t="str">
        <f>TEXT(tbl_Données[[#This Row],[Date]],"jjj")</f>
        <v>jeu</v>
      </c>
    </row>
    <row r="1442" spans="1:6" x14ac:dyDescent="0.25">
      <c r="A1442" s="3">
        <v>42525</v>
      </c>
      <c r="B1442" s="5" t="s">
        <v>10</v>
      </c>
      <c r="C1442" s="1">
        <v>77</v>
      </c>
      <c r="D1442" s="4">
        <f>IF(AND(WEEKNUM(tbl_Données[[#This Row],[Date]],21)=53,MONTH(tbl_Données[[#This Row],[Date]])=1),YEAR(tbl_Données[[#This Row],[Date]])-1,YEAR(tbl_Données[[#This Row],[Date]]))</f>
        <v>2016</v>
      </c>
      <c r="E1442" s="8">
        <f>WEEKNUM(tbl_Données[[#This Row],[Date]],21)</f>
        <v>22</v>
      </c>
      <c r="F1442" s="9" t="str">
        <f>TEXT(tbl_Données[[#This Row],[Date]],"jjj")</f>
        <v>sam</v>
      </c>
    </row>
    <row r="1443" spans="1:6" x14ac:dyDescent="0.25">
      <c r="A1443" s="3">
        <v>42599</v>
      </c>
      <c r="B1443" s="5" t="s">
        <v>10</v>
      </c>
      <c r="C1443" s="1">
        <v>44</v>
      </c>
      <c r="D1443" s="4">
        <f>IF(AND(WEEKNUM(tbl_Données[[#This Row],[Date]],21)=53,MONTH(tbl_Données[[#This Row],[Date]])=1),YEAR(tbl_Données[[#This Row],[Date]])-1,YEAR(tbl_Données[[#This Row],[Date]]))</f>
        <v>2016</v>
      </c>
      <c r="E1443" s="8">
        <f>WEEKNUM(tbl_Données[[#This Row],[Date]],21)</f>
        <v>33</v>
      </c>
      <c r="F1443" s="9" t="str">
        <f>TEXT(tbl_Données[[#This Row],[Date]],"jjj")</f>
        <v>mer</v>
      </c>
    </row>
    <row r="1444" spans="1:6" x14ac:dyDescent="0.25">
      <c r="A1444" s="3">
        <v>42311</v>
      </c>
      <c r="B1444" s="5" t="s">
        <v>11</v>
      </c>
      <c r="C1444" s="1">
        <v>84</v>
      </c>
      <c r="D1444" s="4">
        <f>IF(AND(WEEKNUM(tbl_Données[[#This Row],[Date]],21)=53,MONTH(tbl_Données[[#This Row],[Date]])=1),YEAR(tbl_Données[[#This Row],[Date]])-1,YEAR(tbl_Données[[#This Row],[Date]]))</f>
        <v>2015</v>
      </c>
      <c r="E1444" s="8">
        <f>WEEKNUM(tbl_Données[[#This Row],[Date]],21)</f>
        <v>45</v>
      </c>
      <c r="F1444" s="9" t="str">
        <f>TEXT(tbl_Données[[#This Row],[Date]],"jjj")</f>
        <v>mar</v>
      </c>
    </row>
    <row r="1445" spans="1:6" x14ac:dyDescent="0.25">
      <c r="A1445" s="3">
        <v>42232</v>
      </c>
      <c r="B1445" s="5" t="s">
        <v>8</v>
      </c>
      <c r="C1445" s="1">
        <v>89</v>
      </c>
      <c r="D1445" s="4">
        <f>IF(AND(WEEKNUM(tbl_Données[[#This Row],[Date]],21)=53,MONTH(tbl_Données[[#This Row],[Date]])=1),YEAR(tbl_Données[[#This Row],[Date]])-1,YEAR(tbl_Données[[#This Row],[Date]]))</f>
        <v>2015</v>
      </c>
      <c r="E1445" s="8">
        <f>WEEKNUM(tbl_Données[[#This Row],[Date]],21)</f>
        <v>33</v>
      </c>
      <c r="F1445" s="9" t="str">
        <f>TEXT(tbl_Données[[#This Row],[Date]],"jjj")</f>
        <v>dim</v>
      </c>
    </row>
    <row r="1446" spans="1:6" x14ac:dyDescent="0.25">
      <c r="A1446" s="3">
        <v>42508</v>
      </c>
      <c r="B1446" s="5" t="s">
        <v>6</v>
      </c>
      <c r="C1446" s="1">
        <v>59</v>
      </c>
      <c r="D1446" s="4">
        <f>IF(AND(WEEKNUM(tbl_Données[[#This Row],[Date]],21)=53,MONTH(tbl_Données[[#This Row],[Date]])=1),YEAR(tbl_Données[[#This Row],[Date]])-1,YEAR(tbl_Données[[#This Row],[Date]]))</f>
        <v>2016</v>
      </c>
      <c r="E1446" s="8">
        <f>WEEKNUM(tbl_Données[[#This Row],[Date]],21)</f>
        <v>20</v>
      </c>
      <c r="F1446" s="9" t="str">
        <f>TEXT(tbl_Données[[#This Row],[Date]],"jjj")</f>
        <v>mer</v>
      </c>
    </row>
    <row r="1447" spans="1:6" x14ac:dyDescent="0.25">
      <c r="A1447" s="3">
        <v>42587</v>
      </c>
      <c r="B1447" s="5" t="s">
        <v>14</v>
      </c>
      <c r="C1447" s="1">
        <v>96</v>
      </c>
      <c r="D1447" s="4">
        <f>IF(AND(WEEKNUM(tbl_Données[[#This Row],[Date]],21)=53,MONTH(tbl_Données[[#This Row],[Date]])=1),YEAR(tbl_Données[[#This Row],[Date]])-1,YEAR(tbl_Données[[#This Row],[Date]]))</f>
        <v>2016</v>
      </c>
      <c r="E1447" s="8">
        <f>WEEKNUM(tbl_Données[[#This Row],[Date]],21)</f>
        <v>31</v>
      </c>
      <c r="F1447" s="9" t="str">
        <f>TEXT(tbl_Données[[#This Row],[Date]],"jjj")</f>
        <v>ven</v>
      </c>
    </row>
    <row r="1448" spans="1:6" x14ac:dyDescent="0.25">
      <c r="A1448" s="3">
        <v>42251</v>
      </c>
      <c r="B1448" s="5" t="s">
        <v>2</v>
      </c>
      <c r="C1448" s="1">
        <v>2</v>
      </c>
      <c r="D1448" s="4">
        <f>IF(AND(WEEKNUM(tbl_Données[[#This Row],[Date]],21)=53,MONTH(tbl_Données[[#This Row],[Date]])=1),YEAR(tbl_Données[[#This Row],[Date]])-1,YEAR(tbl_Données[[#This Row],[Date]]))</f>
        <v>2015</v>
      </c>
      <c r="E1448" s="8">
        <f>WEEKNUM(tbl_Données[[#This Row],[Date]],21)</f>
        <v>36</v>
      </c>
      <c r="F1448" s="9" t="str">
        <f>TEXT(tbl_Données[[#This Row],[Date]],"jjj")</f>
        <v>ven</v>
      </c>
    </row>
    <row r="1449" spans="1:6" x14ac:dyDescent="0.25">
      <c r="A1449" s="3">
        <v>42362</v>
      </c>
      <c r="B1449" s="5" t="s">
        <v>19</v>
      </c>
      <c r="C1449" s="1">
        <v>91</v>
      </c>
      <c r="D1449" s="4">
        <f>IF(AND(WEEKNUM(tbl_Données[[#This Row],[Date]],21)=53,MONTH(tbl_Données[[#This Row],[Date]])=1),YEAR(tbl_Données[[#This Row],[Date]])-1,YEAR(tbl_Données[[#This Row],[Date]]))</f>
        <v>2015</v>
      </c>
      <c r="E1449" s="8">
        <f>WEEKNUM(tbl_Données[[#This Row],[Date]],21)</f>
        <v>52</v>
      </c>
      <c r="F1449" s="9" t="str">
        <f>TEXT(tbl_Données[[#This Row],[Date]],"jjj")</f>
        <v>jeu</v>
      </c>
    </row>
    <row r="1450" spans="1:6" x14ac:dyDescent="0.25">
      <c r="A1450" s="3">
        <v>42600</v>
      </c>
      <c r="B1450" s="5" t="s">
        <v>5</v>
      </c>
      <c r="C1450" s="1">
        <v>48</v>
      </c>
      <c r="D1450" s="4">
        <f>IF(AND(WEEKNUM(tbl_Données[[#This Row],[Date]],21)=53,MONTH(tbl_Données[[#This Row],[Date]])=1),YEAR(tbl_Données[[#This Row],[Date]])-1,YEAR(tbl_Données[[#This Row],[Date]]))</f>
        <v>2016</v>
      </c>
      <c r="E1450" s="8">
        <f>WEEKNUM(tbl_Données[[#This Row],[Date]],21)</f>
        <v>33</v>
      </c>
      <c r="F1450" s="9" t="str">
        <f>TEXT(tbl_Données[[#This Row],[Date]],"jjj")</f>
        <v>jeu</v>
      </c>
    </row>
    <row r="1451" spans="1:6" x14ac:dyDescent="0.25">
      <c r="A1451" s="3">
        <v>42426</v>
      </c>
      <c r="B1451" s="5" t="s">
        <v>3</v>
      </c>
      <c r="C1451" s="1">
        <v>27</v>
      </c>
      <c r="D1451" s="4">
        <f>IF(AND(WEEKNUM(tbl_Données[[#This Row],[Date]],21)=53,MONTH(tbl_Données[[#This Row],[Date]])=1),YEAR(tbl_Données[[#This Row],[Date]])-1,YEAR(tbl_Données[[#This Row],[Date]]))</f>
        <v>2016</v>
      </c>
      <c r="E1451" s="8">
        <f>WEEKNUM(tbl_Données[[#This Row],[Date]],21)</f>
        <v>8</v>
      </c>
      <c r="F1451" s="9" t="str">
        <f>TEXT(tbl_Données[[#This Row],[Date]],"jjj")</f>
        <v>ven</v>
      </c>
    </row>
    <row r="1452" spans="1:6" x14ac:dyDescent="0.25">
      <c r="A1452" s="3">
        <v>42427</v>
      </c>
      <c r="B1452" s="5" t="s">
        <v>16</v>
      </c>
      <c r="C1452" s="1">
        <v>94</v>
      </c>
      <c r="D1452" s="4">
        <f>IF(AND(WEEKNUM(tbl_Données[[#This Row],[Date]],21)=53,MONTH(tbl_Données[[#This Row],[Date]])=1),YEAR(tbl_Données[[#This Row],[Date]])-1,YEAR(tbl_Données[[#This Row],[Date]]))</f>
        <v>2016</v>
      </c>
      <c r="E1452" s="8">
        <f>WEEKNUM(tbl_Données[[#This Row],[Date]],21)</f>
        <v>8</v>
      </c>
      <c r="F1452" s="9" t="str">
        <f>TEXT(tbl_Données[[#This Row],[Date]],"jjj")</f>
        <v>sam</v>
      </c>
    </row>
    <row r="1453" spans="1:6" x14ac:dyDescent="0.25">
      <c r="A1453" s="3">
        <v>42645</v>
      </c>
      <c r="B1453" s="5" t="s">
        <v>9</v>
      </c>
      <c r="C1453" s="1">
        <v>15</v>
      </c>
      <c r="D1453" s="4">
        <f>IF(AND(WEEKNUM(tbl_Données[[#This Row],[Date]],21)=53,MONTH(tbl_Données[[#This Row],[Date]])=1),YEAR(tbl_Données[[#This Row],[Date]])-1,YEAR(tbl_Données[[#This Row],[Date]]))</f>
        <v>2016</v>
      </c>
      <c r="E1453" s="8">
        <f>WEEKNUM(tbl_Données[[#This Row],[Date]],21)</f>
        <v>39</v>
      </c>
      <c r="F1453" s="9" t="str">
        <f>TEXT(tbl_Données[[#This Row],[Date]],"jjj")</f>
        <v>dim</v>
      </c>
    </row>
    <row r="1454" spans="1:6" x14ac:dyDescent="0.25">
      <c r="A1454" s="3">
        <v>42383</v>
      </c>
      <c r="B1454" s="5" t="s">
        <v>11</v>
      </c>
      <c r="C1454" s="1">
        <v>13</v>
      </c>
      <c r="D1454" s="4">
        <f>IF(AND(WEEKNUM(tbl_Données[[#This Row],[Date]],21)=53,MONTH(tbl_Données[[#This Row],[Date]])=1),YEAR(tbl_Données[[#This Row],[Date]])-1,YEAR(tbl_Données[[#This Row],[Date]]))</f>
        <v>2016</v>
      </c>
      <c r="E1454" s="8">
        <f>WEEKNUM(tbl_Données[[#This Row],[Date]],21)</f>
        <v>2</v>
      </c>
      <c r="F1454" s="9" t="str">
        <f>TEXT(tbl_Données[[#This Row],[Date]],"jjj")</f>
        <v>jeu</v>
      </c>
    </row>
    <row r="1455" spans="1:6" x14ac:dyDescent="0.25">
      <c r="A1455" s="3">
        <v>42102</v>
      </c>
      <c r="B1455" s="5" t="s">
        <v>13</v>
      </c>
      <c r="C1455" s="1">
        <v>79</v>
      </c>
      <c r="D1455" s="4">
        <f>IF(AND(WEEKNUM(tbl_Données[[#This Row],[Date]],21)=53,MONTH(tbl_Données[[#This Row],[Date]])=1),YEAR(tbl_Données[[#This Row],[Date]])-1,YEAR(tbl_Données[[#This Row],[Date]]))</f>
        <v>2015</v>
      </c>
      <c r="E1455" s="8">
        <f>WEEKNUM(tbl_Données[[#This Row],[Date]],21)</f>
        <v>15</v>
      </c>
      <c r="F1455" s="9" t="str">
        <f>TEXT(tbl_Données[[#This Row],[Date]],"jjj")</f>
        <v>mer</v>
      </c>
    </row>
    <row r="1456" spans="1:6" x14ac:dyDescent="0.25">
      <c r="A1456" s="3">
        <v>42674</v>
      </c>
      <c r="B1456" s="5" t="s">
        <v>7</v>
      </c>
      <c r="C1456" s="1">
        <v>50</v>
      </c>
      <c r="D1456" s="4">
        <f>IF(AND(WEEKNUM(tbl_Données[[#This Row],[Date]],21)=53,MONTH(tbl_Données[[#This Row],[Date]])=1),YEAR(tbl_Données[[#This Row],[Date]])-1,YEAR(tbl_Données[[#This Row],[Date]]))</f>
        <v>2016</v>
      </c>
      <c r="E1456" s="8">
        <f>WEEKNUM(tbl_Données[[#This Row],[Date]],21)</f>
        <v>44</v>
      </c>
      <c r="F1456" s="9" t="str">
        <f>TEXT(tbl_Données[[#This Row],[Date]],"jjj")</f>
        <v>lun</v>
      </c>
    </row>
    <row r="1457" spans="1:6" x14ac:dyDescent="0.25">
      <c r="A1457" s="3">
        <v>42418</v>
      </c>
      <c r="B1457" s="5" t="s">
        <v>2</v>
      </c>
      <c r="C1457" s="1">
        <v>24</v>
      </c>
      <c r="D1457" s="4">
        <f>IF(AND(WEEKNUM(tbl_Données[[#This Row],[Date]],21)=53,MONTH(tbl_Données[[#This Row],[Date]])=1),YEAR(tbl_Données[[#This Row],[Date]])-1,YEAR(tbl_Données[[#This Row],[Date]]))</f>
        <v>2016</v>
      </c>
      <c r="E1457" s="8">
        <f>WEEKNUM(tbl_Données[[#This Row],[Date]],21)</f>
        <v>7</v>
      </c>
      <c r="F1457" s="9" t="str">
        <f>TEXT(tbl_Données[[#This Row],[Date]],"jjj")</f>
        <v>jeu</v>
      </c>
    </row>
    <row r="1458" spans="1:6" x14ac:dyDescent="0.25">
      <c r="A1458" s="3">
        <v>42345</v>
      </c>
      <c r="B1458" s="5" t="s">
        <v>9</v>
      </c>
      <c r="C1458" s="1">
        <v>92</v>
      </c>
      <c r="D1458" s="4">
        <f>IF(AND(WEEKNUM(tbl_Données[[#This Row],[Date]],21)=53,MONTH(tbl_Données[[#This Row],[Date]])=1),YEAR(tbl_Données[[#This Row],[Date]])-1,YEAR(tbl_Données[[#This Row],[Date]]))</f>
        <v>2015</v>
      </c>
      <c r="E1458" s="8">
        <f>WEEKNUM(tbl_Données[[#This Row],[Date]],21)</f>
        <v>50</v>
      </c>
      <c r="F1458" s="9" t="str">
        <f>TEXT(tbl_Données[[#This Row],[Date]],"jjj")</f>
        <v>lun</v>
      </c>
    </row>
    <row r="1459" spans="1:6" x14ac:dyDescent="0.25">
      <c r="A1459" s="3">
        <v>42387</v>
      </c>
      <c r="B1459" s="5" t="s">
        <v>2</v>
      </c>
      <c r="C1459" s="1">
        <v>84</v>
      </c>
      <c r="D1459" s="4">
        <f>IF(AND(WEEKNUM(tbl_Données[[#This Row],[Date]],21)=53,MONTH(tbl_Données[[#This Row],[Date]])=1),YEAR(tbl_Données[[#This Row],[Date]])-1,YEAR(tbl_Données[[#This Row],[Date]]))</f>
        <v>2016</v>
      </c>
      <c r="E1459" s="8">
        <f>WEEKNUM(tbl_Données[[#This Row],[Date]],21)</f>
        <v>3</v>
      </c>
      <c r="F1459" s="9" t="str">
        <f>TEXT(tbl_Données[[#This Row],[Date]],"jjj")</f>
        <v>lun</v>
      </c>
    </row>
    <row r="1460" spans="1:6" x14ac:dyDescent="0.25">
      <c r="A1460" s="3">
        <v>42546</v>
      </c>
      <c r="B1460" s="5" t="s">
        <v>10</v>
      </c>
      <c r="C1460" s="1">
        <v>38</v>
      </c>
      <c r="D1460" s="4">
        <f>IF(AND(WEEKNUM(tbl_Données[[#This Row],[Date]],21)=53,MONTH(tbl_Données[[#This Row],[Date]])=1),YEAR(tbl_Données[[#This Row],[Date]])-1,YEAR(tbl_Données[[#This Row],[Date]]))</f>
        <v>2016</v>
      </c>
      <c r="E1460" s="8">
        <f>WEEKNUM(tbl_Données[[#This Row],[Date]],21)</f>
        <v>25</v>
      </c>
      <c r="F1460" s="9" t="str">
        <f>TEXT(tbl_Données[[#This Row],[Date]],"jjj")</f>
        <v>sam</v>
      </c>
    </row>
    <row r="1461" spans="1:6" x14ac:dyDescent="0.25">
      <c r="A1461" s="3">
        <v>42608</v>
      </c>
      <c r="B1461" s="5" t="s">
        <v>3</v>
      </c>
      <c r="C1461" s="1">
        <v>83</v>
      </c>
      <c r="D1461" s="4">
        <f>IF(AND(WEEKNUM(tbl_Données[[#This Row],[Date]],21)=53,MONTH(tbl_Données[[#This Row],[Date]])=1),YEAR(tbl_Données[[#This Row],[Date]])-1,YEAR(tbl_Données[[#This Row],[Date]]))</f>
        <v>2016</v>
      </c>
      <c r="E1461" s="8">
        <f>WEEKNUM(tbl_Données[[#This Row],[Date]],21)</f>
        <v>34</v>
      </c>
      <c r="F1461" s="9" t="str">
        <f>TEXT(tbl_Données[[#This Row],[Date]],"jjj")</f>
        <v>ven</v>
      </c>
    </row>
    <row r="1462" spans="1:6" x14ac:dyDescent="0.25">
      <c r="A1462" s="3">
        <v>42057</v>
      </c>
      <c r="B1462" s="5" t="s">
        <v>8</v>
      </c>
      <c r="C1462" s="1">
        <v>44</v>
      </c>
      <c r="D1462" s="4">
        <f>IF(AND(WEEKNUM(tbl_Données[[#This Row],[Date]],21)=53,MONTH(tbl_Données[[#This Row],[Date]])=1),YEAR(tbl_Données[[#This Row],[Date]])-1,YEAR(tbl_Données[[#This Row],[Date]]))</f>
        <v>2015</v>
      </c>
      <c r="E1462" s="8">
        <f>WEEKNUM(tbl_Données[[#This Row],[Date]],21)</f>
        <v>8</v>
      </c>
      <c r="F1462" s="9" t="str">
        <f>TEXT(tbl_Données[[#This Row],[Date]],"jjj")</f>
        <v>dim</v>
      </c>
    </row>
    <row r="1463" spans="1:6" x14ac:dyDescent="0.25">
      <c r="A1463" s="3">
        <v>42514</v>
      </c>
      <c r="B1463" s="5" t="s">
        <v>13</v>
      </c>
      <c r="C1463" s="1">
        <v>48</v>
      </c>
      <c r="D1463" s="4">
        <f>IF(AND(WEEKNUM(tbl_Données[[#This Row],[Date]],21)=53,MONTH(tbl_Données[[#This Row],[Date]])=1),YEAR(tbl_Données[[#This Row],[Date]])-1,YEAR(tbl_Données[[#This Row],[Date]]))</f>
        <v>2016</v>
      </c>
      <c r="E1463" s="8">
        <f>WEEKNUM(tbl_Données[[#This Row],[Date]],21)</f>
        <v>21</v>
      </c>
      <c r="F1463" s="9" t="str">
        <f>TEXT(tbl_Données[[#This Row],[Date]],"jjj")</f>
        <v>mar</v>
      </c>
    </row>
    <row r="1464" spans="1:6" x14ac:dyDescent="0.25">
      <c r="A1464" s="3">
        <v>42475</v>
      </c>
      <c r="B1464" s="5" t="s">
        <v>12</v>
      </c>
      <c r="C1464" s="1">
        <v>58</v>
      </c>
      <c r="D1464" s="4">
        <f>IF(AND(WEEKNUM(tbl_Données[[#This Row],[Date]],21)=53,MONTH(tbl_Données[[#This Row],[Date]])=1),YEAR(tbl_Données[[#This Row],[Date]])-1,YEAR(tbl_Données[[#This Row],[Date]]))</f>
        <v>2016</v>
      </c>
      <c r="E1464" s="8">
        <f>WEEKNUM(tbl_Données[[#This Row],[Date]],21)</f>
        <v>15</v>
      </c>
      <c r="F1464" s="9" t="str">
        <f>TEXT(tbl_Données[[#This Row],[Date]],"jjj")</f>
        <v>ven</v>
      </c>
    </row>
    <row r="1465" spans="1:6" x14ac:dyDescent="0.25">
      <c r="A1465" s="3">
        <v>42260</v>
      </c>
      <c r="B1465" s="5" t="s">
        <v>16</v>
      </c>
      <c r="C1465" s="1">
        <v>65</v>
      </c>
      <c r="D1465" s="4">
        <f>IF(AND(WEEKNUM(tbl_Données[[#This Row],[Date]],21)=53,MONTH(tbl_Données[[#This Row],[Date]])=1),YEAR(tbl_Données[[#This Row],[Date]])-1,YEAR(tbl_Données[[#This Row],[Date]]))</f>
        <v>2015</v>
      </c>
      <c r="E1465" s="8">
        <f>WEEKNUM(tbl_Données[[#This Row],[Date]],21)</f>
        <v>37</v>
      </c>
      <c r="F1465" s="9" t="str">
        <f>TEXT(tbl_Données[[#This Row],[Date]],"jjj")</f>
        <v>dim</v>
      </c>
    </row>
    <row r="1466" spans="1:6" x14ac:dyDescent="0.25">
      <c r="A1466" s="3">
        <v>42086</v>
      </c>
      <c r="B1466" s="5" t="s">
        <v>11</v>
      </c>
      <c r="C1466" s="1">
        <v>58</v>
      </c>
      <c r="D1466" s="4">
        <f>IF(AND(WEEKNUM(tbl_Données[[#This Row],[Date]],21)=53,MONTH(tbl_Données[[#This Row],[Date]])=1),YEAR(tbl_Données[[#This Row],[Date]])-1,YEAR(tbl_Données[[#This Row],[Date]]))</f>
        <v>2015</v>
      </c>
      <c r="E1466" s="8">
        <f>WEEKNUM(tbl_Données[[#This Row],[Date]],21)</f>
        <v>13</v>
      </c>
      <c r="F1466" s="9" t="str">
        <f>TEXT(tbl_Données[[#This Row],[Date]],"jjj")</f>
        <v>lun</v>
      </c>
    </row>
    <row r="1467" spans="1:6" x14ac:dyDescent="0.25">
      <c r="A1467" s="3">
        <v>42473</v>
      </c>
      <c r="B1467" s="5" t="s">
        <v>0</v>
      </c>
      <c r="C1467" s="1">
        <v>55</v>
      </c>
      <c r="D1467" s="4">
        <f>IF(AND(WEEKNUM(tbl_Données[[#This Row],[Date]],21)=53,MONTH(tbl_Données[[#This Row],[Date]])=1),YEAR(tbl_Données[[#This Row],[Date]])-1,YEAR(tbl_Données[[#This Row],[Date]]))</f>
        <v>2016</v>
      </c>
      <c r="E1467" s="8">
        <f>WEEKNUM(tbl_Données[[#This Row],[Date]],21)</f>
        <v>15</v>
      </c>
      <c r="F1467" s="9" t="str">
        <f>TEXT(tbl_Données[[#This Row],[Date]],"jjj")</f>
        <v>mer</v>
      </c>
    </row>
    <row r="1468" spans="1:6" x14ac:dyDescent="0.25">
      <c r="A1468" s="3">
        <v>42196</v>
      </c>
      <c r="B1468" s="5" t="s">
        <v>17</v>
      </c>
      <c r="C1468" s="1">
        <v>76</v>
      </c>
      <c r="D1468" s="4">
        <f>IF(AND(WEEKNUM(tbl_Données[[#This Row],[Date]],21)=53,MONTH(tbl_Données[[#This Row],[Date]])=1),YEAR(tbl_Données[[#This Row],[Date]])-1,YEAR(tbl_Données[[#This Row],[Date]]))</f>
        <v>2015</v>
      </c>
      <c r="E1468" s="8">
        <f>WEEKNUM(tbl_Données[[#This Row],[Date]],21)</f>
        <v>28</v>
      </c>
      <c r="F1468" s="9" t="str">
        <f>TEXT(tbl_Données[[#This Row],[Date]],"jjj")</f>
        <v>sam</v>
      </c>
    </row>
    <row r="1469" spans="1:6" x14ac:dyDescent="0.25">
      <c r="A1469" s="3">
        <v>42681</v>
      </c>
      <c r="B1469" s="5" t="s">
        <v>8</v>
      </c>
      <c r="C1469" s="1">
        <v>94</v>
      </c>
      <c r="D1469" s="4">
        <f>IF(AND(WEEKNUM(tbl_Données[[#This Row],[Date]],21)=53,MONTH(tbl_Données[[#This Row],[Date]])=1),YEAR(tbl_Données[[#This Row],[Date]])-1,YEAR(tbl_Données[[#This Row],[Date]]))</f>
        <v>2016</v>
      </c>
      <c r="E1469" s="8">
        <f>WEEKNUM(tbl_Données[[#This Row],[Date]],21)</f>
        <v>45</v>
      </c>
      <c r="F1469" s="9" t="str">
        <f>TEXT(tbl_Données[[#This Row],[Date]],"jjj")</f>
        <v>lun</v>
      </c>
    </row>
    <row r="1470" spans="1:6" x14ac:dyDescent="0.25">
      <c r="A1470" s="3">
        <v>42189</v>
      </c>
      <c r="B1470" s="5" t="s">
        <v>4</v>
      </c>
      <c r="C1470" s="1">
        <v>48</v>
      </c>
      <c r="D1470" s="4">
        <f>IF(AND(WEEKNUM(tbl_Données[[#This Row],[Date]],21)=53,MONTH(tbl_Données[[#This Row],[Date]])=1),YEAR(tbl_Données[[#This Row],[Date]])-1,YEAR(tbl_Données[[#This Row],[Date]]))</f>
        <v>2015</v>
      </c>
      <c r="E1470" s="8">
        <f>WEEKNUM(tbl_Données[[#This Row],[Date]],21)</f>
        <v>27</v>
      </c>
      <c r="F1470" s="9" t="str">
        <f>TEXT(tbl_Données[[#This Row],[Date]],"jjj")</f>
        <v>sam</v>
      </c>
    </row>
    <row r="1471" spans="1:6" x14ac:dyDescent="0.25">
      <c r="A1471" s="3">
        <v>42142</v>
      </c>
      <c r="B1471" s="5" t="s">
        <v>13</v>
      </c>
      <c r="C1471" s="1">
        <v>31</v>
      </c>
      <c r="D1471" s="4">
        <f>IF(AND(WEEKNUM(tbl_Données[[#This Row],[Date]],21)=53,MONTH(tbl_Données[[#This Row],[Date]])=1),YEAR(tbl_Données[[#This Row],[Date]])-1,YEAR(tbl_Données[[#This Row],[Date]]))</f>
        <v>2015</v>
      </c>
      <c r="E1471" s="8">
        <f>WEEKNUM(tbl_Données[[#This Row],[Date]],21)</f>
        <v>21</v>
      </c>
      <c r="F1471" s="9" t="str">
        <f>TEXT(tbl_Données[[#This Row],[Date]],"jjj")</f>
        <v>lun</v>
      </c>
    </row>
    <row r="1472" spans="1:6" x14ac:dyDescent="0.25">
      <c r="A1472" s="3">
        <v>42324</v>
      </c>
      <c r="B1472" s="5" t="s">
        <v>13</v>
      </c>
      <c r="C1472" s="1">
        <v>80</v>
      </c>
      <c r="D1472" s="4">
        <f>IF(AND(WEEKNUM(tbl_Données[[#This Row],[Date]],21)=53,MONTH(tbl_Données[[#This Row],[Date]])=1),YEAR(tbl_Données[[#This Row],[Date]])-1,YEAR(tbl_Données[[#This Row],[Date]]))</f>
        <v>2015</v>
      </c>
      <c r="E1472" s="8">
        <f>WEEKNUM(tbl_Données[[#This Row],[Date]],21)</f>
        <v>47</v>
      </c>
      <c r="F1472" s="9" t="str">
        <f>TEXT(tbl_Données[[#This Row],[Date]],"jjj")</f>
        <v>lun</v>
      </c>
    </row>
    <row r="1473" spans="1:6" x14ac:dyDescent="0.25">
      <c r="A1473" s="3">
        <v>42598</v>
      </c>
      <c r="B1473" s="5" t="s">
        <v>15</v>
      </c>
      <c r="C1473" s="1">
        <v>41</v>
      </c>
      <c r="D1473" s="4">
        <f>IF(AND(WEEKNUM(tbl_Données[[#This Row],[Date]],21)=53,MONTH(tbl_Données[[#This Row],[Date]])=1),YEAR(tbl_Données[[#This Row],[Date]])-1,YEAR(tbl_Données[[#This Row],[Date]]))</f>
        <v>2016</v>
      </c>
      <c r="E1473" s="8">
        <f>WEEKNUM(tbl_Données[[#This Row],[Date]],21)</f>
        <v>33</v>
      </c>
      <c r="F1473" s="9" t="str">
        <f>TEXT(tbl_Données[[#This Row],[Date]],"jjj")</f>
        <v>mar</v>
      </c>
    </row>
    <row r="1474" spans="1:6" x14ac:dyDescent="0.25">
      <c r="A1474" s="3">
        <v>42707</v>
      </c>
      <c r="B1474" s="5" t="s">
        <v>16</v>
      </c>
      <c r="C1474" s="1">
        <v>45</v>
      </c>
      <c r="D1474" s="4">
        <f>IF(AND(WEEKNUM(tbl_Données[[#This Row],[Date]],21)=53,MONTH(tbl_Données[[#This Row],[Date]])=1),YEAR(tbl_Données[[#This Row],[Date]])-1,YEAR(tbl_Données[[#This Row],[Date]]))</f>
        <v>2016</v>
      </c>
      <c r="E1474" s="8">
        <f>WEEKNUM(tbl_Données[[#This Row],[Date]],21)</f>
        <v>48</v>
      </c>
      <c r="F1474" s="9" t="str">
        <f>TEXT(tbl_Données[[#This Row],[Date]],"jjj")</f>
        <v>sam</v>
      </c>
    </row>
    <row r="1475" spans="1:6" x14ac:dyDescent="0.25">
      <c r="A1475" s="3">
        <v>42550</v>
      </c>
      <c r="B1475" s="5" t="s">
        <v>1</v>
      </c>
      <c r="C1475" s="1">
        <v>41</v>
      </c>
      <c r="D1475" s="4">
        <f>IF(AND(WEEKNUM(tbl_Données[[#This Row],[Date]],21)=53,MONTH(tbl_Données[[#This Row],[Date]])=1),YEAR(tbl_Données[[#This Row],[Date]])-1,YEAR(tbl_Données[[#This Row],[Date]]))</f>
        <v>2016</v>
      </c>
      <c r="E1475" s="8">
        <f>WEEKNUM(tbl_Données[[#This Row],[Date]],21)</f>
        <v>26</v>
      </c>
      <c r="F1475" s="9" t="str">
        <f>TEXT(tbl_Données[[#This Row],[Date]],"jjj")</f>
        <v>mer</v>
      </c>
    </row>
    <row r="1476" spans="1:6" x14ac:dyDescent="0.25">
      <c r="A1476" s="3">
        <v>42639</v>
      </c>
      <c r="B1476" s="5" t="s">
        <v>8</v>
      </c>
      <c r="C1476" s="1">
        <v>47</v>
      </c>
      <c r="D1476" s="4">
        <f>IF(AND(WEEKNUM(tbl_Données[[#This Row],[Date]],21)=53,MONTH(tbl_Données[[#This Row],[Date]])=1),YEAR(tbl_Données[[#This Row],[Date]])-1,YEAR(tbl_Données[[#This Row],[Date]]))</f>
        <v>2016</v>
      </c>
      <c r="E1476" s="8">
        <f>WEEKNUM(tbl_Données[[#This Row],[Date]],21)</f>
        <v>39</v>
      </c>
      <c r="F1476" s="9" t="str">
        <f>TEXT(tbl_Données[[#This Row],[Date]],"jjj")</f>
        <v>lun</v>
      </c>
    </row>
    <row r="1477" spans="1:6" x14ac:dyDescent="0.25">
      <c r="A1477" s="3">
        <v>42439</v>
      </c>
      <c r="B1477" s="5" t="s">
        <v>1</v>
      </c>
      <c r="C1477" s="1">
        <v>63</v>
      </c>
      <c r="D1477" s="4">
        <f>IF(AND(WEEKNUM(tbl_Données[[#This Row],[Date]],21)=53,MONTH(tbl_Données[[#This Row],[Date]])=1),YEAR(tbl_Données[[#This Row],[Date]])-1,YEAR(tbl_Données[[#This Row],[Date]]))</f>
        <v>2016</v>
      </c>
      <c r="E1477" s="8">
        <f>WEEKNUM(tbl_Données[[#This Row],[Date]],21)</f>
        <v>10</v>
      </c>
      <c r="F1477" s="9" t="str">
        <f>TEXT(tbl_Données[[#This Row],[Date]],"jjj")</f>
        <v>jeu</v>
      </c>
    </row>
    <row r="1478" spans="1:6" x14ac:dyDescent="0.25">
      <c r="A1478" s="3">
        <v>42041</v>
      </c>
      <c r="B1478" s="5" t="s">
        <v>8</v>
      </c>
      <c r="C1478" s="1">
        <v>20</v>
      </c>
      <c r="D1478" s="4">
        <f>IF(AND(WEEKNUM(tbl_Données[[#This Row],[Date]],21)=53,MONTH(tbl_Données[[#This Row],[Date]])=1),YEAR(tbl_Données[[#This Row],[Date]])-1,YEAR(tbl_Données[[#This Row],[Date]]))</f>
        <v>2015</v>
      </c>
      <c r="E1478" s="8">
        <f>WEEKNUM(tbl_Données[[#This Row],[Date]],21)</f>
        <v>6</v>
      </c>
      <c r="F1478" s="9" t="str">
        <f>TEXT(tbl_Données[[#This Row],[Date]],"jjj")</f>
        <v>ven</v>
      </c>
    </row>
    <row r="1479" spans="1:6" x14ac:dyDescent="0.25">
      <c r="A1479" s="3">
        <v>42023</v>
      </c>
      <c r="B1479" s="5" t="s">
        <v>8</v>
      </c>
      <c r="C1479" s="1">
        <v>59</v>
      </c>
      <c r="D1479" s="4">
        <f>IF(AND(WEEKNUM(tbl_Données[[#This Row],[Date]],21)=53,MONTH(tbl_Données[[#This Row],[Date]])=1),YEAR(tbl_Données[[#This Row],[Date]])-1,YEAR(tbl_Données[[#This Row],[Date]]))</f>
        <v>2015</v>
      </c>
      <c r="E1479" s="8">
        <f>WEEKNUM(tbl_Données[[#This Row],[Date]],21)</f>
        <v>4</v>
      </c>
      <c r="F1479" s="9" t="str">
        <f>TEXT(tbl_Données[[#This Row],[Date]],"jjj")</f>
        <v>lun</v>
      </c>
    </row>
    <row r="1480" spans="1:6" x14ac:dyDescent="0.25">
      <c r="A1480" s="3">
        <v>42491</v>
      </c>
      <c r="B1480" s="5" t="s">
        <v>8</v>
      </c>
      <c r="C1480" s="1">
        <v>30</v>
      </c>
      <c r="D1480" s="4">
        <f>IF(AND(WEEKNUM(tbl_Données[[#This Row],[Date]],21)=53,MONTH(tbl_Données[[#This Row],[Date]])=1),YEAR(tbl_Données[[#This Row],[Date]])-1,YEAR(tbl_Données[[#This Row],[Date]]))</f>
        <v>2016</v>
      </c>
      <c r="E1480" s="8">
        <f>WEEKNUM(tbl_Données[[#This Row],[Date]],21)</f>
        <v>17</v>
      </c>
      <c r="F1480" s="9" t="str">
        <f>TEXT(tbl_Données[[#This Row],[Date]],"jjj")</f>
        <v>dim</v>
      </c>
    </row>
    <row r="1481" spans="1:6" x14ac:dyDescent="0.25">
      <c r="A1481" s="3">
        <v>42635</v>
      </c>
      <c r="B1481" s="5" t="s">
        <v>15</v>
      </c>
      <c r="C1481" s="1">
        <v>88</v>
      </c>
      <c r="D1481" s="4">
        <f>IF(AND(WEEKNUM(tbl_Données[[#This Row],[Date]],21)=53,MONTH(tbl_Données[[#This Row],[Date]])=1),YEAR(tbl_Données[[#This Row],[Date]])-1,YEAR(tbl_Données[[#This Row],[Date]]))</f>
        <v>2016</v>
      </c>
      <c r="E1481" s="8">
        <f>WEEKNUM(tbl_Données[[#This Row],[Date]],21)</f>
        <v>38</v>
      </c>
      <c r="F1481" s="9" t="str">
        <f>TEXT(tbl_Données[[#This Row],[Date]],"jjj")</f>
        <v>jeu</v>
      </c>
    </row>
    <row r="1482" spans="1:6" x14ac:dyDescent="0.25">
      <c r="A1482" s="3">
        <v>42147</v>
      </c>
      <c r="B1482" s="5" t="s">
        <v>8</v>
      </c>
      <c r="C1482" s="1">
        <v>41</v>
      </c>
      <c r="D1482" s="4">
        <f>IF(AND(WEEKNUM(tbl_Données[[#This Row],[Date]],21)=53,MONTH(tbl_Données[[#This Row],[Date]])=1),YEAR(tbl_Données[[#This Row],[Date]])-1,YEAR(tbl_Données[[#This Row],[Date]]))</f>
        <v>2015</v>
      </c>
      <c r="E1482" s="8">
        <f>WEEKNUM(tbl_Données[[#This Row],[Date]],21)</f>
        <v>21</v>
      </c>
      <c r="F1482" s="9" t="str">
        <f>TEXT(tbl_Données[[#This Row],[Date]],"jjj")</f>
        <v>sam</v>
      </c>
    </row>
    <row r="1483" spans="1:6" x14ac:dyDescent="0.25">
      <c r="A1483" s="3">
        <v>42008</v>
      </c>
      <c r="B1483" s="5" t="s">
        <v>7</v>
      </c>
      <c r="C1483" s="1">
        <v>100</v>
      </c>
      <c r="D1483" s="4">
        <f>IF(AND(WEEKNUM(tbl_Données[[#This Row],[Date]],21)=53,MONTH(tbl_Données[[#This Row],[Date]])=1),YEAR(tbl_Données[[#This Row],[Date]])-1,YEAR(tbl_Données[[#This Row],[Date]]))</f>
        <v>2015</v>
      </c>
      <c r="E1483" s="8">
        <f>WEEKNUM(tbl_Données[[#This Row],[Date]],21)</f>
        <v>1</v>
      </c>
      <c r="F1483" s="9" t="str">
        <f>TEXT(tbl_Données[[#This Row],[Date]],"jjj")</f>
        <v>dim</v>
      </c>
    </row>
    <row r="1484" spans="1:6" x14ac:dyDescent="0.25">
      <c r="A1484" s="3">
        <v>42393</v>
      </c>
      <c r="B1484" s="5" t="s">
        <v>5</v>
      </c>
      <c r="C1484" s="1">
        <v>64</v>
      </c>
      <c r="D1484" s="4">
        <f>IF(AND(WEEKNUM(tbl_Données[[#This Row],[Date]],21)=53,MONTH(tbl_Données[[#This Row],[Date]])=1),YEAR(tbl_Données[[#This Row],[Date]])-1,YEAR(tbl_Données[[#This Row],[Date]]))</f>
        <v>2016</v>
      </c>
      <c r="E1484" s="8">
        <f>WEEKNUM(tbl_Données[[#This Row],[Date]],21)</f>
        <v>3</v>
      </c>
      <c r="F1484" s="9" t="str">
        <f>TEXT(tbl_Données[[#This Row],[Date]],"jjj")</f>
        <v>dim</v>
      </c>
    </row>
    <row r="1485" spans="1:6" x14ac:dyDescent="0.25">
      <c r="A1485" s="3">
        <v>42488</v>
      </c>
      <c r="B1485" s="5" t="s">
        <v>14</v>
      </c>
      <c r="C1485" s="1">
        <v>56</v>
      </c>
      <c r="D1485" s="4">
        <f>IF(AND(WEEKNUM(tbl_Données[[#This Row],[Date]],21)=53,MONTH(tbl_Données[[#This Row],[Date]])=1),YEAR(tbl_Données[[#This Row],[Date]])-1,YEAR(tbl_Données[[#This Row],[Date]]))</f>
        <v>2016</v>
      </c>
      <c r="E1485" s="8">
        <f>WEEKNUM(tbl_Données[[#This Row],[Date]],21)</f>
        <v>17</v>
      </c>
      <c r="F1485" s="9" t="str">
        <f>TEXT(tbl_Données[[#This Row],[Date]],"jjj")</f>
        <v>jeu</v>
      </c>
    </row>
    <row r="1486" spans="1:6" x14ac:dyDescent="0.25">
      <c r="A1486" s="3">
        <v>42579</v>
      </c>
      <c r="B1486" s="5" t="s">
        <v>16</v>
      </c>
      <c r="C1486" s="1">
        <v>47</v>
      </c>
      <c r="D1486" s="4">
        <f>IF(AND(WEEKNUM(tbl_Données[[#This Row],[Date]],21)=53,MONTH(tbl_Données[[#This Row],[Date]])=1),YEAR(tbl_Données[[#This Row],[Date]])-1,YEAR(tbl_Données[[#This Row],[Date]]))</f>
        <v>2016</v>
      </c>
      <c r="E1486" s="8">
        <f>WEEKNUM(tbl_Données[[#This Row],[Date]],21)</f>
        <v>30</v>
      </c>
      <c r="F1486" s="9" t="str">
        <f>TEXT(tbl_Données[[#This Row],[Date]],"jjj")</f>
        <v>jeu</v>
      </c>
    </row>
    <row r="1487" spans="1:6" x14ac:dyDescent="0.25">
      <c r="A1487" s="3">
        <v>42123</v>
      </c>
      <c r="B1487" s="5" t="s">
        <v>9</v>
      </c>
      <c r="C1487" s="1">
        <v>8</v>
      </c>
      <c r="D1487" s="4">
        <f>IF(AND(WEEKNUM(tbl_Données[[#This Row],[Date]],21)=53,MONTH(tbl_Données[[#This Row],[Date]])=1),YEAR(tbl_Données[[#This Row],[Date]])-1,YEAR(tbl_Données[[#This Row],[Date]]))</f>
        <v>2015</v>
      </c>
      <c r="E1487" s="8">
        <f>WEEKNUM(tbl_Données[[#This Row],[Date]],21)</f>
        <v>18</v>
      </c>
      <c r="F1487" s="9" t="str">
        <f>TEXT(tbl_Données[[#This Row],[Date]],"jjj")</f>
        <v>mer</v>
      </c>
    </row>
    <row r="1488" spans="1:6" x14ac:dyDescent="0.25">
      <c r="A1488" s="3">
        <v>42719</v>
      </c>
      <c r="B1488" s="5" t="s">
        <v>1</v>
      </c>
      <c r="C1488" s="1">
        <v>99</v>
      </c>
      <c r="D1488" s="4">
        <f>IF(AND(WEEKNUM(tbl_Données[[#This Row],[Date]],21)=53,MONTH(tbl_Données[[#This Row],[Date]])=1),YEAR(tbl_Données[[#This Row],[Date]])-1,YEAR(tbl_Données[[#This Row],[Date]]))</f>
        <v>2016</v>
      </c>
      <c r="E1488" s="8">
        <f>WEEKNUM(tbl_Données[[#This Row],[Date]],21)</f>
        <v>50</v>
      </c>
      <c r="F1488" s="9" t="str">
        <f>TEXT(tbl_Données[[#This Row],[Date]],"jjj")</f>
        <v>jeu</v>
      </c>
    </row>
    <row r="1489" spans="1:6" x14ac:dyDescent="0.25">
      <c r="A1489" s="3">
        <v>42135</v>
      </c>
      <c r="B1489" s="5" t="s">
        <v>19</v>
      </c>
      <c r="C1489" s="1">
        <v>89</v>
      </c>
      <c r="D1489" s="4">
        <f>IF(AND(WEEKNUM(tbl_Données[[#This Row],[Date]],21)=53,MONTH(tbl_Données[[#This Row],[Date]])=1),YEAR(tbl_Données[[#This Row],[Date]])-1,YEAR(tbl_Données[[#This Row],[Date]]))</f>
        <v>2015</v>
      </c>
      <c r="E1489" s="8">
        <f>WEEKNUM(tbl_Données[[#This Row],[Date]],21)</f>
        <v>20</v>
      </c>
      <c r="F1489" s="9" t="str">
        <f>TEXT(tbl_Données[[#This Row],[Date]],"jjj")</f>
        <v>lun</v>
      </c>
    </row>
    <row r="1490" spans="1:6" x14ac:dyDescent="0.25">
      <c r="A1490" s="3">
        <v>42673</v>
      </c>
      <c r="B1490" s="5" t="s">
        <v>2</v>
      </c>
      <c r="C1490" s="1">
        <v>11</v>
      </c>
      <c r="D1490" s="4">
        <f>IF(AND(WEEKNUM(tbl_Données[[#This Row],[Date]],21)=53,MONTH(tbl_Données[[#This Row],[Date]])=1),YEAR(tbl_Données[[#This Row],[Date]])-1,YEAR(tbl_Données[[#This Row],[Date]]))</f>
        <v>2016</v>
      </c>
      <c r="E1490" s="8">
        <f>WEEKNUM(tbl_Données[[#This Row],[Date]],21)</f>
        <v>43</v>
      </c>
      <c r="F1490" s="9" t="str">
        <f>TEXT(tbl_Données[[#This Row],[Date]],"jjj")</f>
        <v>dim</v>
      </c>
    </row>
    <row r="1491" spans="1:6" x14ac:dyDescent="0.25">
      <c r="A1491" s="3">
        <v>42351</v>
      </c>
      <c r="B1491" s="5" t="s">
        <v>1</v>
      </c>
      <c r="C1491" s="1">
        <v>64</v>
      </c>
      <c r="D1491" s="4">
        <f>IF(AND(WEEKNUM(tbl_Données[[#This Row],[Date]],21)=53,MONTH(tbl_Données[[#This Row],[Date]])=1),YEAR(tbl_Données[[#This Row],[Date]])-1,YEAR(tbl_Données[[#This Row],[Date]]))</f>
        <v>2015</v>
      </c>
      <c r="E1491" s="8">
        <f>WEEKNUM(tbl_Données[[#This Row],[Date]],21)</f>
        <v>50</v>
      </c>
      <c r="F1491" s="9" t="str">
        <f>TEXT(tbl_Données[[#This Row],[Date]],"jjj")</f>
        <v>dim</v>
      </c>
    </row>
    <row r="1492" spans="1:6" x14ac:dyDescent="0.25">
      <c r="A1492" s="3">
        <v>42489</v>
      </c>
      <c r="B1492" s="5" t="s">
        <v>13</v>
      </c>
      <c r="C1492" s="1">
        <v>69</v>
      </c>
      <c r="D1492" s="4">
        <f>IF(AND(WEEKNUM(tbl_Données[[#This Row],[Date]],21)=53,MONTH(tbl_Données[[#This Row],[Date]])=1),YEAR(tbl_Données[[#This Row],[Date]])-1,YEAR(tbl_Données[[#This Row],[Date]]))</f>
        <v>2016</v>
      </c>
      <c r="E1492" s="8">
        <f>WEEKNUM(tbl_Données[[#This Row],[Date]],21)</f>
        <v>17</v>
      </c>
      <c r="F1492" s="9" t="str">
        <f>TEXT(tbl_Données[[#This Row],[Date]],"jjj")</f>
        <v>ven</v>
      </c>
    </row>
    <row r="1493" spans="1:6" x14ac:dyDescent="0.25">
      <c r="A1493" s="3">
        <v>42681</v>
      </c>
      <c r="B1493" s="5" t="s">
        <v>9</v>
      </c>
      <c r="C1493" s="1">
        <v>97</v>
      </c>
      <c r="D1493" s="4">
        <f>IF(AND(WEEKNUM(tbl_Données[[#This Row],[Date]],21)=53,MONTH(tbl_Données[[#This Row],[Date]])=1),YEAR(tbl_Données[[#This Row],[Date]])-1,YEAR(tbl_Données[[#This Row],[Date]]))</f>
        <v>2016</v>
      </c>
      <c r="E1493" s="8">
        <f>WEEKNUM(tbl_Données[[#This Row],[Date]],21)</f>
        <v>45</v>
      </c>
      <c r="F1493" s="9" t="str">
        <f>TEXT(tbl_Données[[#This Row],[Date]],"jjj")</f>
        <v>lun</v>
      </c>
    </row>
    <row r="1494" spans="1:6" x14ac:dyDescent="0.25">
      <c r="A1494" s="3">
        <v>42677</v>
      </c>
      <c r="B1494" s="5" t="s">
        <v>15</v>
      </c>
      <c r="C1494" s="1">
        <v>1</v>
      </c>
      <c r="D1494" s="4">
        <f>IF(AND(WEEKNUM(tbl_Données[[#This Row],[Date]],21)=53,MONTH(tbl_Données[[#This Row],[Date]])=1),YEAR(tbl_Données[[#This Row],[Date]])-1,YEAR(tbl_Données[[#This Row],[Date]]))</f>
        <v>2016</v>
      </c>
      <c r="E1494" s="8">
        <f>WEEKNUM(tbl_Données[[#This Row],[Date]],21)</f>
        <v>44</v>
      </c>
      <c r="F1494" s="9" t="str">
        <f>TEXT(tbl_Données[[#This Row],[Date]],"jjj")</f>
        <v>jeu</v>
      </c>
    </row>
    <row r="1495" spans="1:6" x14ac:dyDescent="0.25">
      <c r="A1495" s="3">
        <v>42184</v>
      </c>
      <c r="B1495" s="5" t="s">
        <v>9</v>
      </c>
      <c r="C1495" s="1">
        <v>98</v>
      </c>
      <c r="D1495" s="4">
        <f>IF(AND(WEEKNUM(tbl_Données[[#This Row],[Date]],21)=53,MONTH(tbl_Données[[#This Row],[Date]])=1),YEAR(tbl_Données[[#This Row],[Date]])-1,YEAR(tbl_Données[[#This Row],[Date]]))</f>
        <v>2015</v>
      </c>
      <c r="E1495" s="8">
        <f>WEEKNUM(tbl_Données[[#This Row],[Date]],21)</f>
        <v>27</v>
      </c>
      <c r="F1495" s="9" t="str">
        <f>TEXT(tbl_Données[[#This Row],[Date]],"jjj")</f>
        <v>lun</v>
      </c>
    </row>
    <row r="1496" spans="1:6" x14ac:dyDescent="0.25">
      <c r="A1496" s="3">
        <v>42129</v>
      </c>
      <c r="B1496" s="5" t="s">
        <v>17</v>
      </c>
      <c r="C1496" s="1">
        <v>49</v>
      </c>
      <c r="D1496" s="4">
        <f>IF(AND(WEEKNUM(tbl_Données[[#This Row],[Date]],21)=53,MONTH(tbl_Données[[#This Row],[Date]])=1),YEAR(tbl_Données[[#This Row],[Date]])-1,YEAR(tbl_Données[[#This Row],[Date]]))</f>
        <v>2015</v>
      </c>
      <c r="E1496" s="8">
        <f>WEEKNUM(tbl_Données[[#This Row],[Date]],21)</f>
        <v>19</v>
      </c>
      <c r="F1496" s="9" t="str">
        <f>TEXT(tbl_Données[[#This Row],[Date]],"jjj")</f>
        <v>mar</v>
      </c>
    </row>
    <row r="1497" spans="1:6" x14ac:dyDescent="0.25">
      <c r="A1497" s="3">
        <v>42219</v>
      </c>
      <c r="B1497" s="5" t="s">
        <v>18</v>
      </c>
      <c r="C1497" s="1">
        <v>86</v>
      </c>
      <c r="D1497" s="4">
        <f>IF(AND(WEEKNUM(tbl_Données[[#This Row],[Date]],21)=53,MONTH(tbl_Données[[#This Row],[Date]])=1),YEAR(tbl_Données[[#This Row],[Date]])-1,YEAR(tbl_Données[[#This Row],[Date]]))</f>
        <v>2015</v>
      </c>
      <c r="E1497" s="8">
        <f>WEEKNUM(tbl_Données[[#This Row],[Date]],21)</f>
        <v>32</v>
      </c>
      <c r="F1497" s="9" t="str">
        <f>TEXT(tbl_Données[[#This Row],[Date]],"jjj")</f>
        <v>lun</v>
      </c>
    </row>
    <row r="1498" spans="1:6" x14ac:dyDescent="0.25">
      <c r="A1498" s="3">
        <v>42184</v>
      </c>
      <c r="B1498" s="5" t="s">
        <v>12</v>
      </c>
      <c r="C1498" s="1">
        <v>89</v>
      </c>
      <c r="D1498" s="4">
        <f>IF(AND(WEEKNUM(tbl_Données[[#This Row],[Date]],21)=53,MONTH(tbl_Données[[#This Row],[Date]])=1),YEAR(tbl_Données[[#This Row],[Date]])-1,YEAR(tbl_Données[[#This Row],[Date]]))</f>
        <v>2015</v>
      </c>
      <c r="E1498" s="8">
        <f>WEEKNUM(tbl_Données[[#This Row],[Date]],21)</f>
        <v>27</v>
      </c>
      <c r="F1498" s="9" t="str">
        <f>TEXT(tbl_Données[[#This Row],[Date]],"jjj")</f>
        <v>lun</v>
      </c>
    </row>
    <row r="1499" spans="1:6" x14ac:dyDescent="0.25">
      <c r="A1499" s="3">
        <v>42318</v>
      </c>
      <c r="B1499" s="5" t="s">
        <v>17</v>
      </c>
      <c r="C1499" s="1">
        <v>35</v>
      </c>
      <c r="D1499" s="4">
        <f>IF(AND(WEEKNUM(tbl_Données[[#This Row],[Date]],21)=53,MONTH(tbl_Données[[#This Row],[Date]])=1),YEAR(tbl_Données[[#This Row],[Date]])-1,YEAR(tbl_Données[[#This Row],[Date]]))</f>
        <v>2015</v>
      </c>
      <c r="E1499" s="8">
        <f>WEEKNUM(tbl_Données[[#This Row],[Date]],21)</f>
        <v>46</v>
      </c>
      <c r="F1499" s="9" t="str">
        <f>TEXT(tbl_Données[[#This Row],[Date]],"jjj")</f>
        <v>mar</v>
      </c>
    </row>
    <row r="1500" spans="1:6" x14ac:dyDescent="0.25">
      <c r="A1500" s="3">
        <v>42324</v>
      </c>
      <c r="B1500" s="5" t="s">
        <v>5</v>
      </c>
      <c r="C1500" s="1">
        <v>1</v>
      </c>
      <c r="D1500" s="4">
        <f>IF(AND(WEEKNUM(tbl_Données[[#This Row],[Date]],21)=53,MONTH(tbl_Données[[#This Row],[Date]])=1),YEAR(tbl_Données[[#This Row],[Date]])-1,YEAR(tbl_Données[[#This Row],[Date]]))</f>
        <v>2015</v>
      </c>
      <c r="E1500" s="8">
        <f>WEEKNUM(tbl_Données[[#This Row],[Date]],21)</f>
        <v>47</v>
      </c>
      <c r="F1500" s="9" t="str">
        <f>TEXT(tbl_Données[[#This Row],[Date]],"jjj")</f>
        <v>lun</v>
      </c>
    </row>
    <row r="1501" spans="1:6" x14ac:dyDescent="0.25">
      <c r="A1501" s="3">
        <v>42552</v>
      </c>
      <c r="B1501" s="5" t="s">
        <v>16</v>
      </c>
      <c r="C1501" s="1">
        <v>12</v>
      </c>
      <c r="D1501" s="4">
        <f>IF(AND(WEEKNUM(tbl_Données[[#This Row],[Date]],21)=53,MONTH(tbl_Données[[#This Row],[Date]])=1),YEAR(tbl_Données[[#This Row],[Date]])-1,YEAR(tbl_Données[[#This Row],[Date]]))</f>
        <v>2016</v>
      </c>
      <c r="E1501" s="8">
        <f>WEEKNUM(tbl_Données[[#This Row],[Date]],21)</f>
        <v>26</v>
      </c>
      <c r="F1501" s="9" t="str">
        <f>TEXT(tbl_Données[[#This Row],[Date]],"jjj")</f>
        <v>ven</v>
      </c>
    </row>
    <row r="1502" spans="1:6" x14ac:dyDescent="0.25">
      <c r="A1502" s="3">
        <v>42769</v>
      </c>
      <c r="B1502" s="5" t="s">
        <v>2</v>
      </c>
      <c r="C1502" s="1">
        <v>99</v>
      </c>
      <c r="D1502" s="4">
        <f>IF(AND(WEEKNUM(tbl_Données[[#This Row],[Date]],21)=53,MONTH(tbl_Données[[#This Row],[Date]])=1),YEAR(tbl_Données[[#This Row],[Date]])-1,YEAR(tbl_Données[[#This Row],[Date]]))</f>
        <v>2017</v>
      </c>
      <c r="E1502" s="8">
        <f>WEEKNUM(tbl_Données[[#This Row],[Date]],21)</f>
        <v>5</v>
      </c>
      <c r="F1502" s="9" t="str">
        <f>TEXT(tbl_Données[[#This Row],[Date]],"jjj")</f>
        <v>ven</v>
      </c>
    </row>
    <row r="1503" spans="1:6" x14ac:dyDescent="0.25">
      <c r="A1503" s="3">
        <v>42331</v>
      </c>
      <c r="B1503" s="5" t="s">
        <v>8</v>
      </c>
      <c r="C1503" s="1">
        <v>47</v>
      </c>
      <c r="D1503" s="4">
        <f>IF(AND(WEEKNUM(tbl_Données[[#This Row],[Date]],21)=53,MONTH(tbl_Données[[#This Row],[Date]])=1),YEAR(tbl_Données[[#This Row],[Date]])-1,YEAR(tbl_Données[[#This Row],[Date]]))</f>
        <v>2015</v>
      </c>
      <c r="E1503" s="8">
        <f>WEEKNUM(tbl_Données[[#This Row],[Date]],21)</f>
        <v>48</v>
      </c>
      <c r="F1503" s="9" t="str">
        <f>TEXT(tbl_Données[[#This Row],[Date]],"jjj")</f>
        <v>lun</v>
      </c>
    </row>
    <row r="1504" spans="1:6" x14ac:dyDescent="0.25">
      <c r="A1504" s="3">
        <v>42456</v>
      </c>
      <c r="B1504" s="5" t="s">
        <v>10</v>
      </c>
      <c r="C1504" s="1">
        <v>95</v>
      </c>
      <c r="D1504" s="4">
        <f>IF(AND(WEEKNUM(tbl_Données[[#This Row],[Date]],21)=53,MONTH(tbl_Données[[#This Row],[Date]])=1),YEAR(tbl_Données[[#This Row],[Date]])-1,YEAR(tbl_Données[[#This Row],[Date]]))</f>
        <v>2016</v>
      </c>
      <c r="E1504" s="8">
        <f>WEEKNUM(tbl_Données[[#This Row],[Date]],21)</f>
        <v>12</v>
      </c>
      <c r="F1504" s="9" t="str">
        <f>TEXT(tbl_Données[[#This Row],[Date]],"jjj")</f>
        <v>dim</v>
      </c>
    </row>
    <row r="1505" spans="1:6" x14ac:dyDescent="0.25">
      <c r="A1505" s="3">
        <v>42142</v>
      </c>
      <c r="B1505" s="5" t="s">
        <v>19</v>
      </c>
      <c r="C1505" s="1">
        <v>96</v>
      </c>
      <c r="D1505" s="4">
        <f>IF(AND(WEEKNUM(tbl_Données[[#This Row],[Date]],21)=53,MONTH(tbl_Données[[#This Row],[Date]])=1),YEAR(tbl_Données[[#This Row],[Date]])-1,YEAR(tbl_Données[[#This Row],[Date]]))</f>
        <v>2015</v>
      </c>
      <c r="E1505" s="8">
        <f>WEEKNUM(tbl_Données[[#This Row],[Date]],21)</f>
        <v>21</v>
      </c>
      <c r="F1505" s="9" t="str">
        <f>TEXT(tbl_Données[[#This Row],[Date]],"jjj")</f>
        <v>lun</v>
      </c>
    </row>
    <row r="1506" spans="1:6" x14ac:dyDescent="0.25">
      <c r="A1506" s="3">
        <v>42044</v>
      </c>
      <c r="B1506" s="5" t="s">
        <v>3</v>
      </c>
      <c r="C1506" s="1">
        <v>4</v>
      </c>
      <c r="D1506" s="4">
        <f>IF(AND(WEEKNUM(tbl_Données[[#This Row],[Date]],21)=53,MONTH(tbl_Données[[#This Row],[Date]])=1),YEAR(tbl_Données[[#This Row],[Date]])-1,YEAR(tbl_Données[[#This Row],[Date]]))</f>
        <v>2015</v>
      </c>
      <c r="E1506" s="8">
        <f>WEEKNUM(tbl_Données[[#This Row],[Date]],21)</f>
        <v>7</v>
      </c>
      <c r="F1506" s="9" t="str">
        <f>TEXT(tbl_Données[[#This Row],[Date]],"jjj")</f>
        <v>lun</v>
      </c>
    </row>
    <row r="1507" spans="1:6" x14ac:dyDescent="0.25">
      <c r="A1507" s="3">
        <v>42151</v>
      </c>
      <c r="B1507" s="5" t="s">
        <v>1</v>
      </c>
      <c r="C1507" s="1">
        <v>82</v>
      </c>
      <c r="D1507" s="4">
        <f>IF(AND(WEEKNUM(tbl_Données[[#This Row],[Date]],21)=53,MONTH(tbl_Données[[#This Row],[Date]])=1),YEAR(tbl_Données[[#This Row],[Date]])-1,YEAR(tbl_Données[[#This Row],[Date]]))</f>
        <v>2015</v>
      </c>
      <c r="E1507" s="8">
        <f>WEEKNUM(tbl_Données[[#This Row],[Date]],21)</f>
        <v>22</v>
      </c>
      <c r="F1507" s="9" t="str">
        <f>TEXT(tbl_Données[[#This Row],[Date]],"jjj")</f>
        <v>mer</v>
      </c>
    </row>
    <row r="1508" spans="1:6" x14ac:dyDescent="0.25">
      <c r="A1508" s="3">
        <v>42051</v>
      </c>
      <c r="B1508" s="5" t="s">
        <v>10</v>
      </c>
      <c r="C1508" s="1">
        <v>84</v>
      </c>
      <c r="D1508" s="4">
        <f>IF(AND(WEEKNUM(tbl_Données[[#This Row],[Date]],21)=53,MONTH(tbl_Données[[#This Row],[Date]])=1),YEAR(tbl_Données[[#This Row],[Date]])-1,YEAR(tbl_Données[[#This Row],[Date]]))</f>
        <v>2015</v>
      </c>
      <c r="E1508" s="8">
        <f>WEEKNUM(tbl_Données[[#This Row],[Date]],21)</f>
        <v>8</v>
      </c>
      <c r="F1508" s="9" t="str">
        <f>TEXT(tbl_Données[[#This Row],[Date]],"jjj")</f>
        <v>lun</v>
      </c>
    </row>
    <row r="1509" spans="1:6" x14ac:dyDescent="0.25">
      <c r="A1509" s="3">
        <v>42017</v>
      </c>
      <c r="B1509" s="5" t="s">
        <v>9</v>
      </c>
      <c r="C1509" s="1">
        <v>93</v>
      </c>
      <c r="D1509" s="4">
        <f>IF(AND(WEEKNUM(tbl_Données[[#This Row],[Date]],21)=53,MONTH(tbl_Données[[#This Row],[Date]])=1),YEAR(tbl_Données[[#This Row],[Date]])-1,YEAR(tbl_Données[[#This Row],[Date]]))</f>
        <v>2015</v>
      </c>
      <c r="E1509" s="8">
        <f>WEEKNUM(tbl_Données[[#This Row],[Date]],21)</f>
        <v>3</v>
      </c>
      <c r="F1509" s="9" t="str">
        <f>TEXT(tbl_Données[[#This Row],[Date]],"jjj")</f>
        <v>mar</v>
      </c>
    </row>
    <row r="1510" spans="1:6" x14ac:dyDescent="0.25">
      <c r="A1510" s="3">
        <v>42720</v>
      </c>
      <c r="B1510" s="5" t="s">
        <v>5</v>
      </c>
      <c r="C1510" s="1">
        <v>29</v>
      </c>
      <c r="D1510" s="4">
        <f>IF(AND(WEEKNUM(tbl_Données[[#This Row],[Date]],21)=53,MONTH(tbl_Données[[#This Row],[Date]])=1),YEAR(tbl_Données[[#This Row],[Date]])-1,YEAR(tbl_Données[[#This Row],[Date]]))</f>
        <v>2016</v>
      </c>
      <c r="E1510" s="8">
        <f>WEEKNUM(tbl_Données[[#This Row],[Date]],21)</f>
        <v>50</v>
      </c>
      <c r="F1510" s="9" t="str">
        <f>TEXT(tbl_Données[[#This Row],[Date]],"jjj")</f>
        <v>ven</v>
      </c>
    </row>
    <row r="1511" spans="1:6" x14ac:dyDescent="0.25">
      <c r="A1511" s="3">
        <v>42679</v>
      </c>
      <c r="B1511" s="5" t="s">
        <v>3</v>
      </c>
      <c r="C1511" s="1">
        <v>36</v>
      </c>
      <c r="D1511" s="4">
        <f>IF(AND(WEEKNUM(tbl_Données[[#This Row],[Date]],21)=53,MONTH(tbl_Données[[#This Row],[Date]])=1),YEAR(tbl_Données[[#This Row],[Date]])-1,YEAR(tbl_Données[[#This Row],[Date]]))</f>
        <v>2016</v>
      </c>
      <c r="E1511" s="8">
        <f>WEEKNUM(tbl_Données[[#This Row],[Date]],21)</f>
        <v>44</v>
      </c>
      <c r="F1511" s="9" t="str">
        <f>TEXT(tbl_Données[[#This Row],[Date]],"jjj")</f>
        <v>sam</v>
      </c>
    </row>
    <row r="1512" spans="1:6" x14ac:dyDescent="0.25">
      <c r="A1512" s="3">
        <v>42153</v>
      </c>
      <c r="B1512" s="5" t="s">
        <v>2</v>
      </c>
      <c r="C1512" s="1">
        <v>61</v>
      </c>
      <c r="D1512" s="4">
        <f>IF(AND(WEEKNUM(tbl_Données[[#This Row],[Date]],21)=53,MONTH(tbl_Données[[#This Row],[Date]])=1),YEAR(tbl_Données[[#This Row],[Date]])-1,YEAR(tbl_Données[[#This Row],[Date]]))</f>
        <v>2015</v>
      </c>
      <c r="E1512" s="8">
        <f>WEEKNUM(tbl_Données[[#This Row],[Date]],21)</f>
        <v>22</v>
      </c>
      <c r="F1512" s="9" t="str">
        <f>TEXT(tbl_Données[[#This Row],[Date]],"jjj")</f>
        <v>ven</v>
      </c>
    </row>
    <row r="1513" spans="1:6" x14ac:dyDescent="0.25">
      <c r="A1513" s="3">
        <v>42612</v>
      </c>
      <c r="B1513" s="5" t="s">
        <v>12</v>
      </c>
      <c r="C1513" s="1">
        <v>62</v>
      </c>
      <c r="D1513" s="4">
        <f>IF(AND(WEEKNUM(tbl_Données[[#This Row],[Date]],21)=53,MONTH(tbl_Données[[#This Row],[Date]])=1),YEAR(tbl_Données[[#This Row],[Date]])-1,YEAR(tbl_Données[[#This Row],[Date]]))</f>
        <v>2016</v>
      </c>
      <c r="E1513" s="8">
        <f>WEEKNUM(tbl_Données[[#This Row],[Date]],21)</f>
        <v>35</v>
      </c>
      <c r="F1513" s="9" t="str">
        <f>TEXT(tbl_Données[[#This Row],[Date]],"jjj")</f>
        <v>mar</v>
      </c>
    </row>
    <row r="1514" spans="1:6" x14ac:dyDescent="0.25">
      <c r="A1514" s="3">
        <v>42744</v>
      </c>
      <c r="B1514" s="5" t="s">
        <v>17</v>
      </c>
      <c r="C1514" s="1">
        <v>29</v>
      </c>
      <c r="D1514" s="4">
        <f>IF(AND(WEEKNUM(tbl_Données[[#This Row],[Date]],21)=53,MONTH(tbl_Données[[#This Row],[Date]])=1),YEAR(tbl_Données[[#This Row],[Date]])-1,YEAR(tbl_Données[[#This Row],[Date]]))</f>
        <v>2017</v>
      </c>
      <c r="E1514" s="8">
        <f>WEEKNUM(tbl_Données[[#This Row],[Date]],21)</f>
        <v>2</v>
      </c>
      <c r="F1514" s="9" t="str">
        <f>TEXT(tbl_Données[[#This Row],[Date]],"jjj")</f>
        <v>lun</v>
      </c>
    </row>
    <row r="1515" spans="1:6" x14ac:dyDescent="0.25">
      <c r="A1515" s="3">
        <v>42120</v>
      </c>
      <c r="B1515" s="5" t="s">
        <v>0</v>
      </c>
      <c r="C1515" s="1">
        <v>18</v>
      </c>
      <c r="D1515" s="4">
        <f>IF(AND(WEEKNUM(tbl_Données[[#This Row],[Date]],21)=53,MONTH(tbl_Données[[#This Row],[Date]])=1),YEAR(tbl_Données[[#This Row],[Date]])-1,YEAR(tbl_Données[[#This Row],[Date]]))</f>
        <v>2015</v>
      </c>
      <c r="E1515" s="8">
        <f>WEEKNUM(tbl_Données[[#This Row],[Date]],21)</f>
        <v>17</v>
      </c>
      <c r="F1515" s="9" t="str">
        <f>TEXT(tbl_Données[[#This Row],[Date]],"jjj")</f>
        <v>dim</v>
      </c>
    </row>
    <row r="1516" spans="1:6" x14ac:dyDescent="0.25">
      <c r="A1516" s="3">
        <v>42445</v>
      </c>
      <c r="B1516" s="5" t="s">
        <v>0</v>
      </c>
      <c r="C1516" s="1">
        <v>84</v>
      </c>
      <c r="D1516" s="4">
        <f>IF(AND(WEEKNUM(tbl_Données[[#This Row],[Date]],21)=53,MONTH(tbl_Données[[#This Row],[Date]])=1),YEAR(tbl_Données[[#This Row],[Date]])-1,YEAR(tbl_Données[[#This Row],[Date]]))</f>
        <v>2016</v>
      </c>
      <c r="E1516" s="8">
        <f>WEEKNUM(tbl_Données[[#This Row],[Date]],21)</f>
        <v>11</v>
      </c>
      <c r="F1516" s="9" t="str">
        <f>TEXT(tbl_Données[[#This Row],[Date]],"jjj")</f>
        <v>mer</v>
      </c>
    </row>
    <row r="1517" spans="1:6" x14ac:dyDescent="0.25">
      <c r="A1517" s="3">
        <v>42479</v>
      </c>
      <c r="B1517" s="5" t="s">
        <v>7</v>
      </c>
      <c r="C1517" s="1">
        <v>12</v>
      </c>
      <c r="D1517" s="4">
        <f>IF(AND(WEEKNUM(tbl_Données[[#This Row],[Date]],21)=53,MONTH(tbl_Données[[#This Row],[Date]])=1),YEAR(tbl_Données[[#This Row],[Date]])-1,YEAR(tbl_Données[[#This Row],[Date]]))</f>
        <v>2016</v>
      </c>
      <c r="E1517" s="8">
        <f>WEEKNUM(tbl_Données[[#This Row],[Date]],21)</f>
        <v>16</v>
      </c>
      <c r="F1517" s="9" t="str">
        <f>TEXT(tbl_Données[[#This Row],[Date]],"jjj")</f>
        <v>mar</v>
      </c>
    </row>
    <row r="1518" spans="1:6" x14ac:dyDescent="0.25">
      <c r="A1518" s="3">
        <v>42190</v>
      </c>
      <c r="B1518" s="5" t="s">
        <v>18</v>
      </c>
      <c r="C1518" s="1">
        <v>91</v>
      </c>
      <c r="D1518" s="4">
        <f>IF(AND(WEEKNUM(tbl_Données[[#This Row],[Date]],21)=53,MONTH(tbl_Données[[#This Row],[Date]])=1),YEAR(tbl_Données[[#This Row],[Date]])-1,YEAR(tbl_Données[[#This Row],[Date]]))</f>
        <v>2015</v>
      </c>
      <c r="E1518" s="8">
        <f>WEEKNUM(tbl_Données[[#This Row],[Date]],21)</f>
        <v>27</v>
      </c>
      <c r="F1518" s="9" t="str">
        <f>TEXT(tbl_Données[[#This Row],[Date]],"jjj")</f>
        <v>dim</v>
      </c>
    </row>
    <row r="1519" spans="1:6" x14ac:dyDescent="0.25">
      <c r="A1519" s="3">
        <v>42015</v>
      </c>
      <c r="B1519" s="5" t="s">
        <v>1</v>
      </c>
      <c r="C1519" s="1">
        <v>58</v>
      </c>
      <c r="D1519" s="4">
        <f>IF(AND(WEEKNUM(tbl_Données[[#This Row],[Date]],21)=53,MONTH(tbl_Données[[#This Row],[Date]])=1),YEAR(tbl_Données[[#This Row],[Date]])-1,YEAR(tbl_Données[[#This Row],[Date]]))</f>
        <v>2015</v>
      </c>
      <c r="E1519" s="8">
        <f>WEEKNUM(tbl_Données[[#This Row],[Date]],21)</f>
        <v>2</v>
      </c>
      <c r="F1519" s="9" t="str">
        <f>TEXT(tbl_Données[[#This Row],[Date]],"jjj")</f>
        <v>dim</v>
      </c>
    </row>
    <row r="1520" spans="1:6" x14ac:dyDescent="0.25">
      <c r="A1520" s="3">
        <v>42280</v>
      </c>
      <c r="B1520" s="5" t="s">
        <v>12</v>
      </c>
      <c r="C1520" s="1">
        <v>11</v>
      </c>
      <c r="D1520" s="4">
        <f>IF(AND(WEEKNUM(tbl_Données[[#This Row],[Date]],21)=53,MONTH(tbl_Données[[#This Row],[Date]])=1),YEAR(tbl_Données[[#This Row],[Date]])-1,YEAR(tbl_Données[[#This Row],[Date]]))</f>
        <v>2015</v>
      </c>
      <c r="E1520" s="8">
        <f>WEEKNUM(tbl_Données[[#This Row],[Date]],21)</f>
        <v>40</v>
      </c>
      <c r="F1520" s="9" t="str">
        <f>TEXT(tbl_Données[[#This Row],[Date]],"jjj")</f>
        <v>sam</v>
      </c>
    </row>
    <row r="1521" spans="1:6" x14ac:dyDescent="0.25">
      <c r="A1521" s="3">
        <v>42147</v>
      </c>
      <c r="B1521" s="5" t="s">
        <v>19</v>
      </c>
      <c r="C1521" s="1">
        <v>8</v>
      </c>
      <c r="D1521" s="4">
        <f>IF(AND(WEEKNUM(tbl_Données[[#This Row],[Date]],21)=53,MONTH(tbl_Données[[#This Row],[Date]])=1),YEAR(tbl_Données[[#This Row],[Date]])-1,YEAR(tbl_Données[[#This Row],[Date]]))</f>
        <v>2015</v>
      </c>
      <c r="E1521" s="8">
        <f>WEEKNUM(tbl_Données[[#This Row],[Date]],21)</f>
        <v>21</v>
      </c>
      <c r="F1521" s="9" t="str">
        <f>TEXT(tbl_Données[[#This Row],[Date]],"jjj")</f>
        <v>sam</v>
      </c>
    </row>
    <row r="1522" spans="1:6" x14ac:dyDescent="0.25">
      <c r="A1522" s="3">
        <v>42545</v>
      </c>
      <c r="B1522" s="5" t="s">
        <v>8</v>
      </c>
      <c r="C1522" s="1">
        <v>29</v>
      </c>
      <c r="D1522" s="4">
        <f>IF(AND(WEEKNUM(tbl_Données[[#This Row],[Date]],21)=53,MONTH(tbl_Données[[#This Row],[Date]])=1),YEAR(tbl_Données[[#This Row],[Date]])-1,YEAR(tbl_Données[[#This Row],[Date]]))</f>
        <v>2016</v>
      </c>
      <c r="E1522" s="8">
        <f>WEEKNUM(tbl_Données[[#This Row],[Date]],21)</f>
        <v>25</v>
      </c>
      <c r="F1522" s="9" t="str">
        <f>TEXT(tbl_Données[[#This Row],[Date]],"jjj")</f>
        <v>ven</v>
      </c>
    </row>
    <row r="1523" spans="1:6" x14ac:dyDescent="0.25">
      <c r="A1523" s="3">
        <v>42146</v>
      </c>
      <c r="B1523" s="5" t="s">
        <v>12</v>
      </c>
      <c r="C1523" s="1">
        <v>32</v>
      </c>
      <c r="D1523" s="4">
        <f>IF(AND(WEEKNUM(tbl_Données[[#This Row],[Date]],21)=53,MONTH(tbl_Données[[#This Row],[Date]])=1),YEAR(tbl_Données[[#This Row],[Date]])-1,YEAR(tbl_Données[[#This Row],[Date]]))</f>
        <v>2015</v>
      </c>
      <c r="E1523" s="8">
        <f>WEEKNUM(tbl_Données[[#This Row],[Date]],21)</f>
        <v>21</v>
      </c>
      <c r="F1523" s="9" t="str">
        <f>TEXT(tbl_Données[[#This Row],[Date]],"jjj")</f>
        <v>ven</v>
      </c>
    </row>
    <row r="1524" spans="1:6" x14ac:dyDescent="0.25">
      <c r="A1524" s="3">
        <v>42051</v>
      </c>
      <c r="B1524" s="5" t="s">
        <v>4</v>
      </c>
      <c r="C1524" s="1">
        <v>18</v>
      </c>
      <c r="D1524" s="4">
        <f>IF(AND(WEEKNUM(tbl_Données[[#This Row],[Date]],21)=53,MONTH(tbl_Données[[#This Row],[Date]])=1),YEAR(tbl_Données[[#This Row],[Date]])-1,YEAR(tbl_Données[[#This Row],[Date]]))</f>
        <v>2015</v>
      </c>
      <c r="E1524" s="8">
        <f>WEEKNUM(tbl_Données[[#This Row],[Date]],21)</f>
        <v>8</v>
      </c>
      <c r="F1524" s="9" t="str">
        <f>TEXT(tbl_Données[[#This Row],[Date]],"jjj")</f>
        <v>lun</v>
      </c>
    </row>
    <row r="1525" spans="1:6" x14ac:dyDescent="0.25">
      <c r="A1525" s="3">
        <v>42651</v>
      </c>
      <c r="B1525" s="5" t="s">
        <v>17</v>
      </c>
      <c r="C1525" s="1">
        <v>56</v>
      </c>
      <c r="D1525" s="4">
        <f>IF(AND(WEEKNUM(tbl_Données[[#This Row],[Date]],21)=53,MONTH(tbl_Données[[#This Row],[Date]])=1),YEAR(tbl_Données[[#This Row],[Date]])-1,YEAR(tbl_Données[[#This Row],[Date]]))</f>
        <v>2016</v>
      </c>
      <c r="E1525" s="8">
        <f>WEEKNUM(tbl_Données[[#This Row],[Date]],21)</f>
        <v>40</v>
      </c>
      <c r="F1525" s="9" t="str">
        <f>TEXT(tbl_Données[[#This Row],[Date]],"jjj")</f>
        <v>sam</v>
      </c>
    </row>
    <row r="1526" spans="1:6" x14ac:dyDescent="0.25">
      <c r="A1526" s="3">
        <v>42462</v>
      </c>
      <c r="B1526" s="5" t="s">
        <v>13</v>
      </c>
      <c r="C1526" s="1">
        <v>16</v>
      </c>
      <c r="D1526" s="4">
        <f>IF(AND(WEEKNUM(tbl_Données[[#This Row],[Date]],21)=53,MONTH(tbl_Données[[#This Row],[Date]])=1),YEAR(tbl_Données[[#This Row],[Date]])-1,YEAR(tbl_Données[[#This Row],[Date]]))</f>
        <v>2016</v>
      </c>
      <c r="E1526" s="8">
        <f>WEEKNUM(tbl_Données[[#This Row],[Date]],21)</f>
        <v>13</v>
      </c>
      <c r="F1526" s="9" t="str">
        <f>TEXT(tbl_Données[[#This Row],[Date]],"jjj")</f>
        <v>sam</v>
      </c>
    </row>
    <row r="1527" spans="1:6" x14ac:dyDescent="0.25">
      <c r="A1527" s="3">
        <v>42104</v>
      </c>
      <c r="B1527" s="5" t="s">
        <v>5</v>
      </c>
      <c r="C1527" s="1">
        <v>61</v>
      </c>
      <c r="D1527" s="4">
        <f>IF(AND(WEEKNUM(tbl_Données[[#This Row],[Date]],21)=53,MONTH(tbl_Données[[#This Row],[Date]])=1),YEAR(tbl_Données[[#This Row],[Date]])-1,YEAR(tbl_Données[[#This Row],[Date]]))</f>
        <v>2015</v>
      </c>
      <c r="E1527" s="8">
        <f>WEEKNUM(tbl_Données[[#This Row],[Date]],21)</f>
        <v>15</v>
      </c>
      <c r="F1527" s="9" t="str">
        <f>TEXT(tbl_Données[[#This Row],[Date]],"jjj")</f>
        <v>ven</v>
      </c>
    </row>
    <row r="1528" spans="1:6" x14ac:dyDescent="0.25">
      <c r="A1528" s="3">
        <v>42039</v>
      </c>
      <c r="B1528" s="5" t="s">
        <v>13</v>
      </c>
      <c r="C1528" s="1">
        <v>10</v>
      </c>
      <c r="D1528" s="4">
        <f>IF(AND(WEEKNUM(tbl_Données[[#This Row],[Date]],21)=53,MONTH(tbl_Données[[#This Row],[Date]])=1),YEAR(tbl_Données[[#This Row],[Date]])-1,YEAR(tbl_Données[[#This Row],[Date]]))</f>
        <v>2015</v>
      </c>
      <c r="E1528" s="8">
        <f>WEEKNUM(tbl_Données[[#This Row],[Date]],21)</f>
        <v>6</v>
      </c>
      <c r="F1528" s="9" t="str">
        <f>TEXT(tbl_Données[[#This Row],[Date]],"jjj")</f>
        <v>mer</v>
      </c>
    </row>
    <row r="1529" spans="1:6" x14ac:dyDescent="0.25">
      <c r="A1529" s="3">
        <v>42448</v>
      </c>
      <c r="B1529" s="5" t="s">
        <v>14</v>
      </c>
      <c r="C1529" s="1">
        <v>96</v>
      </c>
      <c r="D1529" s="4">
        <f>IF(AND(WEEKNUM(tbl_Données[[#This Row],[Date]],21)=53,MONTH(tbl_Données[[#This Row],[Date]])=1),YEAR(tbl_Données[[#This Row],[Date]])-1,YEAR(tbl_Données[[#This Row],[Date]]))</f>
        <v>2016</v>
      </c>
      <c r="E1529" s="8">
        <f>WEEKNUM(tbl_Données[[#This Row],[Date]],21)</f>
        <v>11</v>
      </c>
      <c r="F1529" s="9" t="str">
        <f>TEXT(tbl_Données[[#This Row],[Date]],"jjj")</f>
        <v>sam</v>
      </c>
    </row>
    <row r="1530" spans="1:6" x14ac:dyDescent="0.25">
      <c r="A1530" s="3">
        <v>42659</v>
      </c>
      <c r="B1530" s="5" t="s">
        <v>13</v>
      </c>
      <c r="C1530" s="1">
        <v>65</v>
      </c>
      <c r="D1530" s="4">
        <f>IF(AND(WEEKNUM(tbl_Données[[#This Row],[Date]],21)=53,MONTH(tbl_Données[[#This Row],[Date]])=1),YEAR(tbl_Données[[#This Row],[Date]])-1,YEAR(tbl_Données[[#This Row],[Date]]))</f>
        <v>2016</v>
      </c>
      <c r="E1530" s="8">
        <f>WEEKNUM(tbl_Données[[#This Row],[Date]],21)</f>
        <v>41</v>
      </c>
      <c r="F1530" s="9" t="str">
        <f>TEXT(tbl_Données[[#This Row],[Date]],"jjj")</f>
        <v>dim</v>
      </c>
    </row>
    <row r="1531" spans="1:6" x14ac:dyDescent="0.25">
      <c r="A1531" s="3">
        <v>42098</v>
      </c>
      <c r="B1531" s="5" t="s">
        <v>14</v>
      </c>
      <c r="C1531" s="1">
        <v>35</v>
      </c>
      <c r="D1531" s="4">
        <f>IF(AND(WEEKNUM(tbl_Données[[#This Row],[Date]],21)=53,MONTH(tbl_Données[[#This Row],[Date]])=1),YEAR(tbl_Données[[#This Row],[Date]])-1,YEAR(tbl_Données[[#This Row],[Date]]))</f>
        <v>2015</v>
      </c>
      <c r="E1531" s="8">
        <f>WEEKNUM(tbl_Données[[#This Row],[Date]],21)</f>
        <v>14</v>
      </c>
      <c r="F1531" s="9" t="str">
        <f>TEXT(tbl_Données[[#This Row],[Date]],"jjj")</f>
        <v>sam</v>
      </c>
    </row>
    <row r="1532" spans="1:6" x14ac:dyDescent="0.25">
      <c r="A1532" s="3">
        <v>42755</v>
      </c>
      <c r="B1532" s="5" t="s">
        <v>16</v>
      </c>
      <c r="C1532" s="1">
        <v>76</v>
      </c>
      <c r="D1532" s="4">
        <f>IF(AND(WEEKNUM(tbl_Données[[#This Row],[Date]],21)=53,MONTH(tbl_Données[[#This Row],[Date]])=1),YEAR(tbl_Données[[#This Row],[Date]])-1,YEAR(tbl_Données[[#This Row],[Date]]))</f>
        <v>2017</v>
      </c>
      <c r="E1532" s="8">
        <f>WEEKNUM(tbl_Données[[#This Row],[Date]],21)</f>
        <v>3</v>
      </c>
      <c r="F1532" s="9" t="str">
        <f>TEXT(tbl_Données[[#This Row],[Date]],"jjj")</f>
        <v>ven</v>
      </c>
    </row>
    <row r="1533" spans="1:6" x14ac:dyDescent="0.25">
      <c r="A1533" s="3">
        <v>42342</v>
      </c>
      <c r="B1533" s="5" t="s">
        <v>8</v>
      </c>
      <c r="C1533" s="1">
        <v>95</v>
      </c>
      <c r="D1533" s="4">
        <f>IF(AND(WEEKNUM(tbl_Données[[#This Row],[Date]],21)=53,MONTH(tbl_Données[[#This Row],[Date]])=1),YEAR(tbl_Données[[#This Row],[Date]])-1,YEAR(tbl_Données[[#This Row],[Date]]))</f>
        <v>2015</v>
      </c>
      <c r="E1533" s="8">
        <f>WEEKNUM(tbl_Données[[#This Row],[Date]],21)</f>
        <v>49</v>
      </c>
      <c r="F1533" s="9" t="str">
        <f>TEXT(tbl_Données[[#This Row],[Date]],"jjj")</f>
        <v>ven</v>
      </c>
    </row>
    <row r="1534" spans="1:6" x14ac:dyDescent="0.25">
      <c r="A1534" s="3">
        <v>42500</v>
      </c>
      <c r="B1534" s="5" t="s">
        <v>15</v>
      </c>
      <c r="C1534" s="1">
        <v>78</v>
      </c>
      <c r="D1534" s="4">
        <f>IF(AND(WEEKNUM(tbl_Données[[#This Row],[Date]],21)=53,MONTH(tbl_Données[[#This Row],[Date]])=1),YEAR(tbl_Données[[#This Row],[Date]])-1,YEAR(tbl_Données[[#This Row],[Date]]))</f>
        <v>2016</v>
      </c>
      <c r="E1534" s="8">
        <f>WEEKNUM(tbl_Données[[#This Row],[Date]],21)</f>
        <v>19</v>
      </c>
      <c r="F1534" s="9" t="str">
        <f>TEXT(tbl_Données[[#This Row],[Date]],"jjj")</f>
        <v>mar</v>
      </c>
    </row>
    <row r="1535" spans="1:6" x14ac:dyDescent="0.25">
      <c r="A1535" s="3">
        <v>42717</v>
      </c>
      <c r="B1535" s="5" t="s">
        <v>14</v>
      </c>
      <c r="C1535" s="1">
        <v>96</v>
      </c>
      <c r="D1535" s="4">
        <f>IF(AND(WEEKNUM(tbl_Données[[#This Row],[Date]],21)=53,MONTH(tbl_Données[[#This Row],[Date]])=1),YEAR(tbl_Données[[#This Row],[Date]])-1,YEAR(tbl_Données[[#This Row],[Date]]))</f>
        <v>2016</v>
      </c>
      <c r="E1535" s="8">
        <f>WEEKNUM(tbl_Données[[#This Row],[Date]],21)</f>
        <v>50</v>
      </c>
      <c r="F1535" s="9" t="str">
        <f>TEXT(tbl_Données[[#This Row],[Date]],"jjj")</f>
        <v>mar</v>
      </c>
    </row>
    <row r="1536" spans="1:6" x14ac:dyDescent="0.25">
      <c r="A1536" s="3">
        <v>42022</v>
      </c>
      <c r="B1536" s="5" t="s">
        <v>18</v>
      </c>
      <c r="C1536" s="1">
        <v>73</v>
      </c>
      <c r="D1536" s="4">
        <f>IF(AND(WEEKNUM(tbl_Données[[#This Row],[Date]],21)=53,MONTH(tbl_Données[[#This Row],[Date]])=1),YEAR(tbl_Données[[#This Row],[Date]])-1,YEAR(tbl_Données[[#This Row],[Date]]))</f>
        <v>2015</v>
      </c>
      <c r="E1536" s="8">
        <f>WEEKNUM(tbl_Données[[#This Row],[Date]],21)</f>
        <v>3</v>
      </c>
      <c r="F1536" s="9" t="str">
        <f>TEXT(tbl_Données[[#This Row],[Date]],"jjj")</f>
        <v>dim</v>
      </c>
    </row>
    <row r="1537" spans="1:6" x14ac:dyDescent="0.25">
      <c r="A1537" s="3">
        <v>42419</v>
      </c>
      <c r="B1537" s="5" t="s">
        <v>15</v>
      </c>
      <c r="C1537" s="1">
        <v>40</v>
      </c>
      <c r="D1537" s="4">
        <f>IF(AND(WEEKNUM(tbl_Données[[#This Row],[Date]],21)=53,MONTH(tbl_Données[[#This Row],[Date]])=1),YEAR(tbl_Données[[#This Row],[Date]])-1,YEAR(tbl_Données[[#This Row],[Date]]))</f>
        <v>2016</v>
      </c>
      <c r="E1537" s="8">
        <f>WEEKNUM(tbl_Données[[#This Row],[Date]],21)</f>
        <v>7</v>
      </c>
      <c r="F1537" s="9" t="str">
        <f>TEXT(tbl_Données[[#This Row],[Date]],"jjj")</f>
        <v>ven</v>
      </c>
    </row>
    <row r="1538" spans="1:6" x14ac:dyDescent="0.25">
      <c r="A1538" s="3">
        <v>42081</v>
      </c>
      <c r="B1538" s="5" t="s">
        <v>16</v>
      </c>
      <c r="C1538" s="1">
        <v>27</v>
      </c>
      <c r="D1538" s="4">
        <f>IF(AND(WEEKNUM(tbl_Données[[#This Row],[Date]],21)=53,MONTH(tbl_Données[[#This Row],[Date]])=1),YEAR(tbl_Données[[#This Row],[Date]])-1,YEAR(tbl_Données[[#This Row],[Date]]))</f>
        <v>2015</v>
      </c>
      <c r="E1538" s="8">
        <f>WEEKNUM(tbl_Données[[#This Row],[Date]],21)</f>
        <v>12</v>
      </c>
      <c r="F1538" s="9" t="str">
        <f>TEXT(tbl_Données[[#This Row],[Date]],"jjj")</f>
        <v>mer</v>
      </c>
    </row>
    <row r="1539" spans="1:6" x14ac:dyDescent="0.25">
      <c r="A1539" s="3">
        <v>42323</v>
      </c>
      <c r="B1539" s="5" t="s">
        <v>11</v>
      </c>
      <c r="C1539" s="1">
        <v>32</v>
      </c>
      <c r="D1539" s="4">
        <f>IF(AND(WEEKNUM(tbl_Données[[#This Row],[Date]],21)=53,MONTH(tbl_Données[[#This Row],[Date]])=1),YEAR(tbl_Données[[#This Row],[Date]])-1,YEAR(tbl_Données[[#This Row],[Date]]))</f>
        <v>2015</v>
      </c>
      <c r="E1539" s="8">
        <f>WEEKNUM(tbl_Données[[#This Row],[Date]],21)</f>
        <v>46</v>
      </c>
      <c r="F1539" s="9" t="str">
        <f>TEXT(tbl_Données[[#This Row],[Date]],"jjj")</f>
        <v>dim</v>
      </c>
    </row>
    <row r="1540" spans="1:6" x14ac:dyDescent="0.25">
      <c r="A1540" s="3">
        <v>42492</v>
      </c>
      <c r="B1540" s="5" t="s">
        <v>14</v>
      </c>
      <c r="C1540" s="1">
        <v>50</v>
      </c>
      <c r="D1540" s="4">
        <f>IF(AND(WEEKNUM(tbl_Données[[#This Row],[Date]],21)=53,MONTH(tbl_Données[[#This Row],[Date]])=1),YEAR(tbl_Données[[#This Row],[Date]])-1,YEAR(tbl_Données[[#This Row],[Date]]))</f>
        <v>2016</v>
      </c>
      <c r="E1540" s="8">
        <f>WEEKNUM(tbl_Données[[#This Row],[Date]],21)</f>
        <v>18</v>
      </c>
      <c r="F1540" s="9" t="str">
        <f>TEXT(tbl_Données[[#This Row],[Date]],"jjj")</f>
        <v>lun</v>
      </c>
    </row>
    <row r="1541" spans="1:6" x14ac:dyDescent="0.25">
      <c r="A1541" s="3">
        <v>42303</v>
      </c>
      <c r="B1541" s="5" t="s">
        <v>5</v>
      </c>
      <c r="C1541" s="1">
        <v>51</v>
      </c>
      <c r="D1541" s="4">
        <f>IF(AND(WEEKNUM(tbl_Données[[#This Row],[Date]],21)=53,MONTH(tbl_Données[[#This Row],[Date]])=1),YEAR(tbl_Données[[#This Row],[Date]])-1,YEAR(tbl_Données[[#This Row],[Date]]))</f>
        <v>2015</v>
      </c>
      <c r="E1541" s="8">
        <f>WEEKNUM(tbl_Données[[#This Row],[Date]],21)</f>
        <v>44</v>
      </c>
      <c r="F1541" s="9" t="str">
        <f>TEXT(tbl_Données[[#This Row],[Date]],"jjj")</f>
        <v>lun</v>
      </c>
    </row>
    <row r="1542" spans="1:6" x14ac:dyDescent="0.25">
      <c r="A1542" s="3">
        <v>42684</v>
      </c>
      <c r="B1542" s="5" t="s">
        <v>18</v>
      </c>
      <c r="C1542" s="1">
        <v>74</v>
      </c>
      <c r="D1542" s="4">
        <f>IF(AND(WEEKNUM(tbl_Données[[#This Row],[Date]],21)=53,MONTH(tbl_Données[[#This Row],[Date]])=1),YEAR(tbl_Données[[#This Row],[Date]])-1,YEAR(tbl_Données[[#This Row],[Date]]))</f>
        <v>2016</v>
      </c>
      <c r="E1542" s="8">
        <f>WEEKNUM(tbl_Données[[#This Row],[Date]],21)</f>
        <v>45</v>
      </c>
      <c r="F1542" s="9" t="str">
        <f>TEXT(tbl_Données[[#This Row],[Date]],"jjj")</f>
        <v>jeu</v>
      </c>
    </row>
    <row r="1543" spans="1:6" x14ac:dyDescent="0.25">
      <c r="A1543" s="3">
        <v>42668</v>
      </c>
      <c r="B1543" s="5" t="s">
        <v>18</v>
      </c>
      <c r="C1543" s="1">
        <v>40</v>
      </c>
      <c r="D1543" s="4">
        <f>IF(AND(WEEKNUM(tbl_Données[[#This Row],[Date]],21)=53,MONTH(tbl_Données[[#This Row],[Date]])=1),YEAR(tbl_Données[[#This Row],[Date]])-1,YEAR(tbl_Données[[#This Row],[Date]]))</f>
        <v>2016</v>
      </c>
      <c r="E1543" s="8">
        <f>WEEKNUM(tbl_Données[[#This Row],[Date]],21)</f>
        <v>43</v>
      </c>
      <c r="F1543" s="9" t="str">
        <f>TEXT(tbl_Données[[#This Row],[Date]],"jjj")</f>
        <v>mar</v>
      </c>
    </row>
    <row r="1544" spans="1:6" x14ac:dyDescent="0.25">
      <c r="A1544" s="3">
        <v>42740</v>
      </c>
      <c r="B1544" s="5" t="s">
        <v>9</v>
      </c>
      <c r="C1544" s="1">
        <v>56</v>
      </c>
      <c r="D1544" s="4">
        <f>IF(AND(WEEKNUM(tbl_Données[[#This Row],[Date]],21)=53,MONTH(tbl_Données[[#This Row],[Date]])=1),YEAR(tbl_Données[[#This Row],[Date]])-1,YEAR(tbl_Données[[#This Row],[Date]]))</f>
        <v>2017</v>
      </c>
      <c r="E1544" s="8">
        <f>WEEKNUM(tbl_Données[[#This Row],[Date]],21)</f>
        <v>1</v>
      </c>
      <c r="F1544" s="9" t="str">
        <f>TEXT(tbl_Données[[#This Row],[Date]],"jjj")</f>
        <v>jeu</v>
      </c>
    </row>
    <row r="1545" spans="1:6" x14ac:dyDescent="0.25">
      <c r="A1545" s="3">
        <v>42555</v>
      </c>
      <c r="B1545" s="5" t="s">
        <v>16</v>
      </c>
      <c r="C1545" s="1">
        <v>63</v>
      </c>
      <c r="D1545" s="4">
        <f>IF(AND(WEEKNUM(tbl_Données[[#This Row],[Date]],21)=53,MONTH(tbl_Données[[#This Row],[Date]])=1),YEAR(tbl_Données[[#This Row],[Date]])-1,YEAR(tbl_Données[[#This Row],[Date]]))</f>
        <v>2016</v>
      </c>
      <c r="E1545" s="8">
        <f>WEEKNUM(tbl_Données[[#This Row],[Date]],21)</f>
        <v>27</v>
      </c>
      <c r="F1545" s="9" t="str">
        <f>TEXT(tbl_Données[[#This Row],[Date]],"jjj")</f>
        <v>lun</v>
      </c>
    </row>
    <row r="1546" spans="1:6" x14ac:dyDescent="0.25">
      <c r="A1546" s="3">
        <v>42570</v>
      </c>
      <c r="B1546" s="5" t="s">
        <v>11</v>
      </c>
      <c r="C1546" s="1">
        <v>42</v>
      </c>
      <c r="D1546" s="4">
        <f>IF(AND(WEEKNUM(tbl_Données[[#This Row],[Date]],21)=53,MONTH(tbl_Données[[#This Row],[Date]])=1),YEAR(tbl_Données[[#This Row],[Date]])-1,YEAR(tbl_Données[[#This Row],[Date]]))</f>
        <v>2016</v>
      </c>
      <c r="E1546" s="8">
        <f>WEEKNUM(tbl_Données[[#This Row],[Date]],21)</f>
        <v>29</v>
      </c>
      <c r="F1546" s="9" t="str">
        <f>TEXT(tbl_Données[[#This Row],[Date]],"jjj")</f>
        <v>mar</v>
      </c>
    </row>
    <row r="1547" spans="1:6" x14ac:dyDescent="0.25">
      <c r="A1547" s="3">
        <v>42435</v>
      </c>
      <c r="B1547" s="5" t="s">
        <v>1</v>
      </c>
      <c r="C1547" s="1">
        <v>54</v>
      </c>
      <c r="D1547" s="4">
        <f>IF(AND(WEEKNUM(tbl_Données[[#This Row],[Date]],21)=53,MONTH(tbl_Données[[#This Row],[Date]])=1),YEAR(tbl_Données[[#This Row],[Date]])-1,YEAR(tbl_Données[[#This Row],[Date]]))</f>
        <v>2016</v>
      </c>
      <c r="E1547" s="8">
        <f>WEEKNUM(tbl_Données[[#This Row],[Date]],21)</f>
        <v>9</v>
      </c>
      <c r="F1547" s="9" t="str">
        <f>TEXT(tbl_Données[[#This Row],[Date]],"jjj")</f>
        <v>dim</v>
      </c>
    </row>
    <row r="1548" spans="1:6" x14ac:dyDescent="0.25">
      <c r="A1548" s="3">
        <v>42424</v>
      </c>
      <c r="B1548" s="5" t="s">
        <v>10</v>
      </c>
      <c r="C1548" s="1">
        <v>88</v>
      </c>
      <c r="D1548" s="4">
        <f>IF(AND(WEEKNUM(tbl_Données[[#This Row],[Date]],21)=53,MONTH(tbl_Données[[#This Row],[Date]])=1),YEAR(tbl_Données[[#This Row],[Date]])-1,YEAR(tbl_Données[[#This Row],[Date]]))</f>
        <v>2016</v>
      </c>
      <c r="E1548" s="8">
        <f>WEEKNUM(tbl_Données[[#This Row],[Date]],21)</f>
        <v>8</v>
      </c>
      <c r="F1548" s="9" t="str">
        <f>TEXT(tbl_Données[[#This Row],[Date]],"jjj")</f>
        <v>mer</v>
      </c>
    </row>
    <row r="1549" spans="1:6" x14ac:dyDescent="0.25">
      <c r="A1549" s="3">
        <v>42492</v>
      </c>
      <c r="B1549" s="5" t="s">
        <v>8</v>
      </c>
      <c r="C1549" s="1">
        <v>98</v>
      </c>
      <c r="D1549" s="4">
        <f>IF(AND(WEEKNUM(tbl_Données[[#This Row],[Date]],21)=53,MONTH(tbl_Données[[#This Row],[Date]])=1),YEAR(tbl_Données[[#This Row],[Date]])-1,YEAR(tbl_Données[[#This Row],[Date]]))</f>
        <v>2016</v>
      </c>
      <c r="E1549" s="8">
        <f>WEEKNUM(tbl_Données[[#This Row],[Date]],21)</f>
        <v>18</v>
      </c>
      <c r="F1549" s="9" t="str">
        <f>TEXT(tbl_Données[[#This Row],[Date]],"jjj")</f>
        <v>lun</v>
      </c>
    </row>
    <row r="1550" spans="1:6" x14ac:dyDescent="0.25">
      <c r="A1550" s="3">
        <v>42489</v>
      </c>
      <c r="B1550" s="5" t="s">
        <v>5</v>
      </c>
      <c r="C1550" s="1">
        <v>10</v>
      </c>
      <c r="D1550" s="4">
        <f>IF(AND(WEEKNUM(tbl_Données[[#This Row],[Date]],21)=53,MONTH(tbl_Données[[#This Row],[Date]])=1),YEAR(tbl_Données[[#This Row],[Date]])-1,YEAR(tbl_Données[[#This Row],[Date]]))</f>
        <v>2016</v>
      </c>
      <c r="E1550" s="8">
        <f>WEEKNUM(tbl_Données[[#This Row],[Date]],21)</f>
        <v>17</v>
      </c>
      <c r="F1550" s="9" t="str">
        <f>TEXT(tbl_Données[[#This Row],[Date]],"jjj")</f>
        <v>ven</v>
      </c>
    </row>
    <row r="1551" spans="1:6" x14ac:dyDescent="0.25">
      <c r="A1551" s="3">
        <v>42370</v>
      </c>
      <c r="B1551" s="5" t="s">
        <v>7</v>
      </c>
      <c r="C1551" s="1">
        <v>46</v>
      </c>
      <c r="D1551" s="4">
        <f>IF(AND(WEEKNUM(tbl_Données[[#This Row],[Date]],21)=53,MONTH(tbl_Données[[#This Row],[Date]])=1),YEAR(tbl_Données[[#This Row],[Date]])-1,YEAR(tbl_Données[[#This Row],[Date]]))</f>
        <v>2015</v>
      </c>
      <c r="E1551" s="8">
        <f>WEEKNUM(tbl_Données[[#This Row],[Date]],21)</f>
        <v>53</v>
      </c>
      <c r="F1551" s="9" t="str">
        <f>TEXT(tbl_Données[[#This Row],[Date]],"jjj")</f>
        <v>ven</v>
      </c>
    </row>
    <row r="1552" spans="1:6" x14ac:dyDescent="0.25">
      <c r="A1552" s="3">
        <v>42679</v>
      </c>
      <c r="B1552" s="5" t="s">
        <v>8</v>
      </c>
      <c r="C1552" s="1">
        <v>4</v>
      </c>
      <c r="D1552" s="4">
        <f>IF(AND(WEEKNUM(tbl_Données[[#This Row],[Date]],21)=53,MONTH(tbl_Données[[#This Row],[Date]])=1),YEAR(tbl_Données[[#This Row],[Date]])-1,YEAR(tbl_Données[[#This Row],[Date]]))</f>
        <v>2016</v>
      </c>
      <c r="E1552" s="8">
        <f>WEEKNUM(tbl_Données[[#This Row],[Date]],21)</f>
        <v>44</v>
      </c>
      <c r="F1552" s="9" t="str">
        <f>TEXT(tbl_Données[[#This Row],[Date]],"jjj")</f>
        <v>sam</v>
      </c>
    </row>
    <row r="1553" spans="1:6" x14ac:dyDescent="0.25">
      <c r="A1553" s="3">
        <v>42153</v>
      </c>
      <c r="B1553" s="5" t="s">
        <v>19</v>
      </c>
      <c r="C1553" s="1">
        <v>99</v>
      </c>
      <c r="D1553" s="4">
        <f>IF(AND(WEEKNUM(tbl_Données[[#This Row],[Date]],21)=53,MONTH(tbl_Données[[#This Row],[Date]])=1),YEAR(tbl_Données[[#This Row],[Date]])-1,YEAR(tbl_Données[[#This Row],[Date]]))</f>
        <v>2015</v>
      </c>
      <c r="E1553" s="8">
        <f>WEEKNUM(tbl_Données[[#This Row],[Date]],21)</f>
        <v>22</v>
      </c>
      <c r="F1553" s="9" t="str">
        <f>TEXT(tbl_Données[[#This Row],[Date]],"jjj")</f>
        <v>ven</v>
      </c>
    </row>
    <row r="1554" spans="1:6" x14ac:dyDescent="0.25">
      <c r="A1554" s="3">
        <v>42129</v>
      </c>
      <c r="B1554" s="5" t="s">
        <v>12</v>
      </c>
      <c r="C1554" s="1">
        <v>37</v>
      </c>
      <c r="D1554" s="4">
        <f>IF(AND(WEEKNUM(tbl_Données[[#This Row],[Date]],21)=53,MONTH(tbl_Données[[#This Row],[Date]])=1),YEAR(tbl_Données[[#This Row],[Date]])-1,YEAR(tbl_Données[[#This Row],[Date]]))</f>
        <v>2015</v>
      </c>
      <c r="E1554" s="8">
        <f>WEEKNUM(tbl_Données[[#This Row],[Date]],21)</f>
        <v>19</v>
      </c>
      <c r="F1554" s="9" t="str">
        <f>TEXT(tbl_Données[[#This Row],[Date]],"jjj")</f>
        <v>mar</v>
      </c>
    </row>
    <row r="1555" spans="1:6" x14ac:dyDescent="0.25">
      <c r="A1555" s="3">
        <v>42101</v>
      </c>
      <c r="B1555" s="5" t="s">
        <v>5</v>
      </c>
      <c r="C1555" s="1">
        <v>20</v>
      </c>
      <c r="D1555" s="4">
        <f>IF(AND(WEEKNUM(tbl_Données[[#This Row],[Date]],21)=53,MONTH(tbl_Données[[#This Row],[Date]])=1),YEAR(tbl_Données[[#This Row],[Date]])-1,YEAR(tbl_Données[[#This Row],[Date]]))</f>
        <v>2015</v>
      </c>
      <c r="E1555" s="8">
        <f>WEEKNUM(tbl_Données[[#This Row],[Date]],21)</f>
        <v>15</v>
      </c>
      <c r="F1555" s="9" t="str">
        <f>TEXT(tbl_Données[[#This Row],[Date]],"jjj")</f>
        <v>mar</v>
      </c>
    </row>
    <row r="1556" spans="1:6" x14ac:dyDescent="0.25">
      <c r="A1556" s="3">
        <v>42170</v>
      </c>
      <c r="B1556" s="5" t="s">
        <v>7</v>
      </c>
      <c r="C1556" s="1">
        <v>90</v>
      </c>
      <c r="D1556" s="4">
        <f>IF(AND(WEEKNUM(tbl_Données[[#This Row],[Date]],21)=53,MONTH(tbl_Données[[#This Row],[Date]])=1),YEAR(tbl_Données[[#This Row],[Date]])-1,YEAR(tbl_Données[[#This Row],[Date]]))</f>
        <v>2015</v>
      </c>
      <c r="E1556" s="8">
        <f>WEEKNUM(tbl_Données[[#This Row],[Date]],21)</f>
        <v>25</v>
      </c>
      <c r="F1556" s="9" t="str">
        <f>TEXT(tbl_Données[[#This Row],[Date]],"jjj")</f>
        <v>lun</v>
      </c>
    </row>
    <row r="1557" spans="1:6" x14ac:dyDescent="0.25">
      <c r="A1557" s="3">
        <v>42652</v>
      </c>
      <c r="B1557" s="5" t="s">
        <v>3</v>
      </c>
      <c r="C1557" s="1">
        <v>44</v>
      </c>
      <c r="D1557" s="4">
        <f>IF(AND(WEEKNUM(tbl_Données[[#This Row],[Date]],21)=53,MONTH(tbl_Données[[#This Row],[Date]])=1),YEAR(tbl_Données[[#This Row],[Date]])-1,YEAR(tbl_Données[[#This Row],[Date]]))</f>
        <v>2016</v>
      </c>
      <c r="E1557" s="8">
        <f>WEEKNUM(tbl_Données[[#This Row],[Date]],21)</f>
        <v>40</v>
      </c>
      <c r="F1557" s="9" t="str">
        <f>TEXT(tbl_Données[[#This Row],[Date]],"jjj")</f>
        <v>dim</v>
      </c>
    </row>
    <row r="1558" spans="1:6" x14ac:dyDescent="0.25">
      <c r="A1558" s="3">
        <v>42039</v>
      </c>
      <c r="B1558" s="5" t="s">
        <v>17</v>
      </c>
      <c r="C1558" s="1">
        <v>50</v>
      </c>
      <c r="D1558" s="4">
        <f>IF(AND(WEEKNUM(tbl_Données[[#This Row],[Date]],21)=53,MONTH(tbl_Données[[#This Row],[Date]])=1),YEAR(tbl_Données[[#This Row],[Date]])-1,YEAR(tbl_Données[[#This Row],[Date]]))</f>
        <v>2015</v>
      </c>
      <c r="E1558" s="8">
        <f>WEEKNUM(tbl_Données[[#This Row],[Date]],21)</f>
        <v>6</v>
      </c>
      <c r="F1558" s="9" t="str">
        <f>TEXT(tbl_Données[[#This Row],[Date]],"jjj")</f>
        <v>mer</v>
      </c>
    </row>
    <row r="1559" spans="1:6" x14ac:dyDescent="0.25">
      <c r="A1559" s="3">
        <v>42169</v>
      </c>
      <c r="B1559" s="5" t="s">
        <v>15</v>
      </c>
      <c r="C1559" s="1">
        <v>89</v>
      </c>
      <c r="D1559" s="4">
        <f>IF(AND(WEEKNUM(tbl_Données[[#This Row],[Date]],21)=53,MONTH(tbl_Données[[#This Row],[Date]])=1),YEAR(tbl_Données[[#This Row],[Date]])-1,YEAR(tbl_Données[[#This Row],[Date]]))</f>
        <v>2015</v>
      </c>
      <c r="E1559" s="8">
        <f>WEEKNUM(tbl_Données[[#This Row],[Date]],21)</f>
        <v>24</v>
      </c>
      <c r="F1559" s="9" t="str">
        <f>TEXT(tbl_Données[[#This Row],[Date]],"jjj")</f>
        <v>dim</v>
      </c>
    </row>
    <row r="1560" spans="1:6" x14ac:dyDescent="0.25">
      <c r="A1560" s="3">
        <v>42755</v>
      </c>
      <c r="B1560" s="5" t="s">
        <v>7</v>
      </c>
      <c r="C1560" s="1">
        <v>7</v>
      </c>
      <c r="D1560" s="4">
        <f>IF(AND(WEEKNUM(tbl_Données[[#This Row],[Date]],21)=53,MONTH(tbl_Données[[#This Row],[Date]])=1),YEAR(tbl_Données[[#This Row],[Date]])-1,YEAR(tbl_Données[[#This Row],[Date]]))</f>
        <v>2017</v>
      </c>
      <c r="E1560" s="8">
        <f>WEEKNUM(tbl_Données[[#This Row],[Date]],21)</f>
        <v>3</v>
      </c>
      <c r="F1560" s="9" t="str">
        <f>TEXT(tbl_Données[[#This Row],[Date]],"jjj")</f>
        <v>ven</v>
      </c>
    </row>
    <row r="1561" spans="1:6" x14ac:dyDescent="0.25">
      <c r="A1561" s="3">
        <v>42559</v>
      </c>
      <c r="B1561" s="5" t="s">
        <v>11</v>
      </c>
      <c r="C1561" s="1">
        <v>3</v>
      </c>
      <c r="D1561" s="4">
        <f>IF(AND(WEEKNUM(tbl_Données[[#This Row],[Date]],21)=53,MONTH(tbl_Données[[#This Row],[Date]])=1),YEAR(tbl_Données[[#This Row],[Date]])-1,YEAR(tbl_Données[[#This Row],[Date]]))</f>
        <v>2016</v>
      </c>
      <c r="E1561" s="8">
        <f>WEEKNUM(tbl_Données[[#This Row],[Date]],21)</f>
        <v>27</v>
      </c>
      <c r="F1561" s="9" t="str">
        <f>TEXT(tbl_Données[[#This Row],[Date]],"jjj")</f>
        <v>ven</v>
      </c>
    </row>
    <row r="1562" spans="1:6" x14ac:dyDescent="0.25">
      <c r="A1562" s="3">
        <v>42286</v>
      </c>
      <c r="B1562" s="5" t="s">
        <v>6</v>
      </c>
      <c r="C1562" s="1">
        <v>83</v>
      </c>
      <c r="D1562" s="4">
        <f>IF(AND(WEEKNUM(tbl_Données[[#This Row],[Date]],21)=53,MONTH(tbl_Données[[#This Row],[Date]])=1),YEAR(tbl_Données[[#This Row],[Date]])-1,YEAR(tbl_Données[[#This Row],[Date]]))</f>
        <v>2015</v>
      </c>
      <c r="E1562" s="8">
        <f>WEEKNUM(tbl_Données[[#This Row],[Date]],21)</f>
        <v>41</v>
      </c>
      <c r="F1562" s="9" t="str">
        <f>TEXT(tbl_Données[[#This Row],[Date]],"jjj")</f>
        <v>ven</v>
      </c>
    </row>
    <row r="1563" spans="1:6" x14ac:dyDescent="0.25">
      <c r="A1563" s="3">
        <v>42628</v>
      </c>
      <c r="B1563" s="5" t="s">
        <v>19</v>
      </c>
      <c r="C1563" s="1">
        <v>42</v>
      </c>
      <c r="D1563" s="4">
        <f>IF(AND(WEEKNUM(tbl_Données[[#This Row],[Date]],21)=53,MONTH(tbl_Données[[#This Row],[Date]])=1),YEAR(tbl_Données[[#This Row],[Date]])-1,YEAR(tbl_Données[[#This Row],[Date]]))</f>
        <v>2016</v>
      </c>
      <c r="E1563" s="8">
        <f>WEEKNUM(tbl_Données[[#This Row],[Date]],21)</f>
        <v>37</v>
      </c>
      <c r="F1563" s="9" t="str">
        <f>TEXT(tbl_Données[[#This Row],[Date]],"jjj")</f>
        <v>jeu</v>
      </c>
    </row>
    <row r="1564" spans="1:6" x14ac:dyDescent="0.25">
      <c r="A1564" s="3">
        <v>42079</v>
      </c>
      <c r="B1564" s="5" t="s">
        <v>18</v>
      </c>
      <c r="C1564" s="1">
        <v>38</v>
      </c>
      <c r="D1564" s="4">
        <f>IF(AND(WEEKNUM(tbl_Données[[#This Row],[Date]],21)=53,MONTH(tbl_Données[[#This Row],[Date]])=1),YEAR(tbl_Données[[#This Row],[Date]])-1,YEAR(tbl_Données[[#This Row],[Date]]))</f>
        <v>2015</v>
      </c>
      <c r="E1564" s="8">
        <f>WEEKNUM(tbl_Données[[#This Row],[Date]],21)</f>
        <v>12</v>
      </c>
      <c r="F1564" s="9" t="str">
        <f>TEXT(tbl_Données[[#This Row],[Date]],"jjj")</f>
        <v>lun</v>
      </c>
    </row>
    <row r="1565" spans="1:6" x14ac:dyDescent="0.25">
      <c r="A1565" s="3">
        <v>42691</v>
      </c>
      <c r="B1565" s="5" t="s">
        <v>14</v>
      </c>
      <c r="C1565" s="1">
        <v>35</v>
      </c>
      <c r="D1565" s="4">
        <f>IF(AND(WEEKNUM(tbl_Données[[#This Row],[Date]],21)=53,MONTH(tbl_Données[[#This Row],[Date]])=1),YEAR(tbl_Données[[#This Row],[Date]])-1,YEAR(tbl_Données[[#This Row],[Date]]))</f>
        <v>2016</v>
      </c>
      <c r="E1565" s="8">
        <f>WEEKNUM(tbl_Données[[#This Row],[Date]],21)</f>
        <v>46</v>
      </c>
      <c r="F1565" s="9" t="str">
        <f>TEXT(tbl_Données[[#This Row],[Date]],"jjj")</f>
        <v>jeu</v>
      </c>
    </row>
    <row r="1566" spans="1:6" x14ac:dyDescent="0.25">
      <c r="A1566" s="3">
        <v>42351</v>
      </c>
      <c r="B1566" s="5" t="s">
        <v>12</v>
      </c>
      <c r="C1566" s="1">
        <v>53</v>
      </c>
      <c r="D1566" s="4">
        <f>IF(AND(WEEKNUM(tbl_Données[[#This Row],[Date]],21)=53,MONTH(tbl_Données[[#This Row],[Date]])=1),YEAR(tbl_Données[[#This Row],[Date]])-1,YEAR(tbl_Données[[#This Row],[Date]]))</f>
        <v>2015</v>
      </c>
      <c r="E1566" s="8">
        <f>WEEKNUM(tbl_Données[[#This Row],[Date]],21)</f>
        <v>50</v>
      </c>
      <c r="F1566" s="9" t="str">
        <f>TEXT(tbl_Données[[#This Row],[Date]],"jjj")</f>
        <v>dim</v>
      </c>
    </row>
    <row r="1567" spans="1:6" x14ac:dyDescent="0.25">
      <c r="A1567" s="3">
        <v>42287</v>
      </c>
      <c r="B1567" s="5" t="s">
        <v>14</v>
      </c>
      <c r="C1567" s="1">
        <v>62</v>
      </c>
      <c r="D1567" s="4">
        <f>IF(AND(WEEKNUM(tbl_Données[[#This Row],[Date]],21)=53,MONTH(tbl_Données[[#This Row],[Date]])=1),YEAR(tbl_Données[[#This Row],[Date]])-1,YEAR(tbl_Données[[#This Row],[Date]]))</f>
        <v>2015</v>
      </c>
      <c r="E1567" s="8">
        <f>WEEKNUM(tbl_Données[[#This Row],[Date]],21)</f>
        <v>41</v>
      </c>
      <c r="F1567" s="9" t="str">
        <f>TEXT(tbl_Données[[#This Row],[Date]],"jjj")</f>
        <v>sam</v>
      </c>
    </row>
    <row r="1568" spans="1:6" x14ac:dyDescent="0.25">
      <c r="A1568" s="3">
        <v>42191</v>
      </c>
      <c r="B1568" s="5" t="s">
        <v>17</v>
      </c>
      <c r="C1568" s="1">
        <v>42</v>
      </c>
      <c r="D1568" s="4">
        <f>IF(AND(WEEKNUM(tbl_Données[[#This Row],[Date]],21)=53,MONTH(tbl_Données[[#This Row],[Date]])=1),YEAR(tbl_Données[[#This Row],[Date]])-1,YEAR(tbl_Données[[#This Row],[Date]]))</f>
        <v>2015</v>
      </c>
      <c r="E1568" s="8">
        <f>WEEKNUM(tbl_Données[[#This Row],[Date]],21)</f>
        <v>28</v>
      </c>
      <c r="F1568" s="9" t="str">
        <f>TEXT(tbl_Données[[#This Row],[Date]],"jjj")</f>
        <v>lun</v>
      </c>
    </row>
    <row r="1569" spans="1:6" x14ac:dyDescent="0.25">
      <c r="A1569" s="3">
        <v>42018</v>
      </c>
      <c r="B1569" s="5" t="s">
        <v>10</v>
      </c>
      <c r="C1569" s="1">
        <v>24</v>
      </c>
      <c r="D1569" s="4">
        <f>IF(AND(WEEKNUM(tbl_Données[[#This Row],[Date]],21)=53,MONTH(tbl_Données[[#This Row],[Date]])=1),YEAR(tbl_Données[[#This Row],[Date]])-1,YEAR(tbl_Données[[#This Row],[Date]]))</f>
        <v>2015</v>
      </c>
      <c r="E1569" s="8">
        <f>WEEKNUM(tbl_Données[[#This Row],[Date]],21)</f>
        <v>3</v>
      </c>
      <c r="F1569" s="9" t="str">
        <f>TEXT(tbl_Données[[#This Row],[Date]],"jjj")</f>
        <v>mer</v>
      </c>
    </row>
    <row r="1570" spans="1:6" x14ac:dyDescent="0.25">
      <c r="A1570" s="3">
        <v>42156</v>
      </c>
      <c r="B1570" s="5" t="s">
        <v>4</v>
      </c>
      <c r="C1570" s="1">
        <v>15</v>
      </c>
      <c r="D1570" s="4">
        <f>IF(AND(WEEKNUM(tbl_Données[[#This Row],[Date]],21)=53,MONTH(tbl_Données[[#This Row],[Date]])=1),YEAR(tbl_Données[[#This Row],[Date]])-1,YEAR(tbl_Données[[#This Row],[Date]]))</f>
        <v>2015</v>
      </c>
      <c r="E1570" s="8">
        <f>WEEKNUM(tbl_Données[[#This Row],[Date]],21)</f>
        <v>23</v>
      </c>
      <c r="F1570" s="9" t="str">
        <f>TEXT(tbl_Données[[#This Row],[Date]],"jjj")</f>
        <v>lun</v>
      </c>
    </row>
    <row r="1571" spans="1:6" x14ac:dyDescent="0.25">
      <c r="A1571" s="3">
        <v>42112</v>
      </c>
      <c r="B1571" s="5" t="s">
        <v>9</v>
      </c>
      <c r="C1571" s="1">
        <v>41</v>
      </c>
      <c r="D1571" s="4">
        <f>IF(AND(WEEKNUM(tbl_Données[[#This Row],[Date]],21)=53,MONTH(tbl_Données[[#This Row],[Date]])=1),YEAR(tbl_Données[[#This Row],[Date]])-1,YEAR(tbl_Données[[#This Row],[Date]]))</f>
        <v>2015</v>
      </c>
      <c r="E1571" s="8">
        <f>WEEKNUM(tbl_Données[[#This Row],[Date]],21)</f>
        <v>16</v>
      </c>
      <c r="F1571" s="9" t="str">
        <f>TEXT(tbl_Données[[#This Row],[Date]],"jjj")</f>
        <v>sam</v>
      </c>
    </row>
    <row r="1572" spans="1:6" x14ac:dyDescent="0.25">
      <c r="A1572" s="3">
        <v>42731</v>
      </c>
      <c r="B1572" s="5" t="s">
        <v>6</v>
      </c>
      <c r="C1572" s="1">
        <v>29</v>
      </c>
      <c r="D1572" s="4">
        <f>IF(AND(WEEKNUM(tbl_Données[[#This Row],[Date]],21)=53,MONTH(tbl_Données[[#This Row],[Date]])=1),YEAR(tbl_Données[[#This Row],[Date]])-1,YEAR(tbl_Données[[#This Row],[Date]]))</f>
        <v>2016</v>
      </c>
      <c r="E1572" s="8">
        <f>WEEKNUM(tbl_Données[[#This Row],[Date]],21)</f>
        <v>52</v>
      </c>
      <c r="F1572" s="9" t="str">
        <f>TEXT(tbl_Données[[#This Row],[Date]],"jjj")</f>
        <v>mar</v>
      </c>
    </row>
    <row r="1573" spans="1:6" x14ac:dyDescent="0.25">
      <c r="A1573" s="3">
        <v>42440</v>
      </c>
      <c r="B1573" s="5" t="s">
        <v>7</v>
      </c>
      <c r="C1573" s="1">
        <v>2</v>
      </c>
      <c r="D1573" s="4">
        <f>IF(AND(WEEKNUM(tbl_Données[[#This Row],[Date]],21)=53,MONTH(tbl_Données[[#This Row],[Date]])=1),YEAR(tbl_Données[[#This Row],[Date]])-1,YEAR(tbl_Données[[#This Row],[Date]]))</f>
        <v>2016</v>
      </c>
      <c r="E1573" s="8">
        <f>WEEKNUM(tbl_Données[[#This Row],[Date]],21)</f>
        <v>10</v>
      </c>
      <c r="F1573" s="9" t="str">
        <f>TEXT(tbl_Données[[#This Row],[Date]],"jjj")</f>
        <v>ven</v>
      </c>
    </row>
    <row r="1574" spans="1:6" x14ac:dyDescent="0.25">
      <c r="A1574" s="3">
        <v>42230</v>
      </c>
      <c r="B1574" s="5" t="s">
        <v>0</v>
      </c>
      <c r="C1574" s="1">
        <v>53</v>
      </c>
      <c r="D1574" s="4">
        <f>IF(AND(WEEKNUM(tbl_Données[[#This Row],[Date]],21)=53,MONTH(tbl_Données[[#This Row],[Date]])=1),YEAR(tbl_Données[[#This Row],[Date]])-1,YEAR(tbl_Données[[#This Row],[Date]]))</f>
        <v>2015</v>
      </c>
      <c r="E1574" s="8">
        <f>WEEKNUM(tbl_Données[[#This Row],[Date]],21)</f>
        <v>33</v>
      </c>
      <c r="F1574" s="9" t="str">
        <f>TEXT(tbl_Données[[#This Row],[Date]],"jjj")</f>
        <v>ven</v>
      </c>
    </row>
    <row r="1575" spans="1:6" x14ac:dyDescent="0.25">
      <c r="A1575" s="3">
        <v>42387</v>
      </c>
      <c r="B1575" s="5" t="s">
        <v>2</v>
      </c>
      <c r="C1575" s="1">
        <v>63</v>
      </c>
      <c r="D1575" s="4">
        <f>IF(AND(WEEKNUM(tbl_Données[[#This Row],[Date]],21)=53,MONTH(tbl_Données[[#This Row],[Date]])=1),YEAR(tbl_Données[[#This Row],[Date]])-1,YEAR(tbl_Données[[#This Row],[Date]]))</f>
        <v>2016</v>
      </c>
      <c r="E1575" s="8">
        <f>WEEKNUM(tbl_Données[[#This Row],[Date]],21)</f>
        <v>3</v>
      </c>
      <c r="F1575" s="9" t="str">
        <f>TEXT(tbl_Données[[#This Row],[Date]],"jjj")</f>
        <v>lun</v>
      </c>
    </row>
    <row r="1576" spans="1:6" x14ac:dyDescent="0.25">
      <c r="A1576" s="3">
        <v>42229</v>
      </c>
      <c r="B1576" s="5" t="s">
        <v>6</v>
      </c>
      <c r="C1576" s="1">
        <v>70</v>
      </c>
      <c r="D1576" s="4">
        <f>IF(AND(WEEKNUM(tbl_Données[[#This Row],[Date]],21)=53,MONTH(tbl_Données[[#This Row],[Date]])=1),YEAR(tbl_Données[[#This Row],[Date]])-1,YEAR(tbl_Données[[#This Row],[Date]]))</f>
        <v>2015</v>
      </c>
      <c r="E1576" s="8">
        <f>WEEKNUM(tbl_Données[[#This Row],[Date]],21)</f>
        <v>33</v>
      </c>
      <c r="F1576" s="9" t="str">
        <f>TEXT(tbl_Données[[#This Row],[Date]],"jjj")</f>
        <v>jeu</v>
      </c>
    </row>
    <row r="1577" spans="1:6" x14ac:dyDescent="0.25">
      <c r="A1577" s="3">
        <v>42391</v>
      </c>
      <c r="B1577" s="5" t="s">
        <v>4</v>
      </c>
      <c r="C1577" s="1">
        <v>67</v>
      </c>
      <c r="D1577" s="4">
        <f>IF(AND(WEEKNUM(tbl_Données[[#This Row],[Date]],21)=53,MONTH(tbl_Données[[#This Row],[Date]])=1),YEAR(tbl_Données[[#This Row],[Date]])-1,YEAR(tbl_Données[[#This Row],[Date]]))</f>
        <v>2016</v>
      </c>
      <c r="E1577" s="8">
        <f>WEEKNUM(tbl_Données[[#This Row],[Date]],21)</f>
        <v>3</v>
      </c>
      <c r="F1577" s="9" t="str">
        <f>TEXT(tbl_Données[[#This Row],[Date]],"jjj")</f>
        <v>ven</v>
      </c>
    </row>
    <row r="1578" spans="1:6" x14ac:dyDescent="0.25">
      <c r="A1578" s="3">
        <v>42395</v>
      </c>
      <c r="B1578" s="5" t="s">
        <v>3</v>
      </c>
      <c r="C1578" s="1">
        <v>95</v>
      </c>
      <c r="D1578" s="4">
        <f>IF(AND(WEEKNUM(tbl_Données[[#This Row],[Date]],21)=53,MONTH(tbl_Données[[#This Row],[Date]])=1),YEAR(tbl_Données[[#This Row],[Date]])-1,YEAR(tbl_Données[[#This Row],[Date]]))</f>
        <v>2016</v>
      </c>
      <c r="E1578" s="8">
        <f>WEEKNUM(tbl_Données[[#This Row],[Date]],21)</f>
        <v>4</v>
      </c>
      <c r="F1578" s="9" t="str">
        <f>TEXT(tbl_Données[[#This Row],[Date]],"jjj")</f>
        <v>mar</v>
      </c>
    </row>
    <row r="1579" spans="1:6" x14ac:dyDescent="0.25">
      <c r="A1579" s="3">
        <v>42201</v>
      </c>
      <c r="B1579" s="5" t="s">
        <v>19</v>
      </c>
      <c r="C1579" s="1">
        <v>81</v>
      </c>
      <c r="D1579" s="4">
        <f>IF(AND(WEEKNUM(tbl_Données[[#This Row],[Date]],21)=53,MONTH(tbl_Données[[#This Row],[Date]])=1),YEAR(tbl_Données[[#This Row],[Date]])-1,YEAR(tbl_Données[[#This Row],[Date]]))</f>
        <v>2015</v>
      </c>
      <c r="E1579" s="8">
        <f>WEEKNUM(tbl_Données[[#This Row],[Date]],21)</f>
        <v>29</v>
      </c>
      <c r="F1579" s="9" t="str">
        <f>TEXT(tbl_Données[[#This Row],[Date]],"jjj")</f>
        <v>jeu</v>
      </c>
    </row>
    <row r="1580" spans="1:6" x14ac:dyDescent="0.25">
      <c r="A1580" s="3">
        <v>42685</v>
      </c>
      <c r="B1580" s="5" t="s">
        <v>12</v>
      </c>
      <c r="C1580" s="1">
        <v>29</v>
      </c>
      <c r="D1580" s="4">
        <f>IF(AND(WEEKNUM(tbl_Données[[#This Row],[Date]],21)=53,MONTH(tbl_Données[[#This Row],[Date]])=1),YEAR(tbl_Données[[#This Row],[Date]])-1,YEAR(tbl_Données[[#This Row],[Date]]))</f>
        <v>2016</v>
      </c>
      <c r="E1580" s="8">
        <f>WEEKNUM(tbl_Données[[#This Row],[Date]],21)</f>
        <v>45</v>
      </c>
      <c r="F1580" s="9" t="str">
        <f>TEXT(tbl_Données[[#This Row],[Date]],"jjj")</f>
        <v>ven</v>
      </c>
    </row>
    <row r="1581" spans="1:6" x14ac:dyDescent="0.25">
      <c r="A1581" s="3">
        <v>42699</v>
      </c>
      <c r="B1581" s="5" t="s">
        <v>14</v>
      </c>
      <c r="C1581" s="1">
        <v>80</v>
      </c>
      <c r="D1581" s="4">
        <f>IF(AND(WEEKNUM(tbl_Données[[#This Row],[Date]],21)=53,MONTH(tbl_Données[[#This Row],[Date]])=1),YEAR(tbl_Données[[#This Row],[Date]])-1,YEAR(tbl_Données[[#This Row],[Date]]))</f>
        <v>2016</v>
      </c>
      <c r="E1581" s="8">
        <f>WEEKNUM(tbl_Données[[#This Row],[Date]],21)</f>
        <v>47</v>
      </c>
      <c r="F1581" s="9" t="str">
        <f>TEXT(tbl_Données[[#This Row],[Date]],"jjj")</f>
        <v>ven</v>
      </c>
    </row>
    <row r="1582" spans="1:6" x14ac:dyDescent="0.25">
      <c r="A1582" s="3">
        <v>42510</v>
      </c>
      <c r="B1582" s="5" t="s">
        <v>2</v>
      </c>
      <c r="C1582" s="1">
        <v>12</v>
      </c>
      <c r="D1582" s="4">
        <f>IF(AND(WEEKNUM(tbl_Données[[#This Row],[Date]],21)=53,MONTH(tbl_Données[[#This Row],[Date]])=1),YEAR(tbl_Données[[#This Row],[Date]])-1,YEAR(tbl_Données[[#This Row],[Date]]))</f>
        <v>2016</v>
      </c>
      <c r="E1582" s="8">
        <f>WEEKNUM(tbl_Données[[#This Row],[Date]],21)</f>
        <v>20</v>
      </c>
      <c r="F1582" s="9" t="str">
        <f>TEXT(tbl_Données[[#This Row],[Date]],"jjj")</f>
        <v>ven</v>
      </c>
    </row>
    <row r="1583" spans="1:6" x14ac:dyDescent="0.25">
      <c r="A1583" s="3">
        <v>42742</v>
      </c>
      <c r="B1583" s="5" t="s">
        <v>7</v>
      </c>
      <c r="C1583" s="1">
        <v>60</v>
      </c>
      <c r="D1583" s="4">
        <f>IF(AND(WEEKNUM(tbl_Données[[#This Row],[Date]],21)=53,MONTH(tbl_Données[[#This Row],[Date]])=1),YEAR(tbl_Données[[#This Row],[Date]])-1,YEAR(tbl_Données[[#This Row],[Date]]))</f>
        <v>2017</v>
      </c>
      <c r="E1583" s="8">
        <f>WEEKNUM(tbl_Données[[#This Row],[Date]],21)</f>
        <v>1</v>
      </c>
      <c r="F1583" s="9" t="str">
        <f>TEXT(tbl_Données[[#This Row],[Date]],"jjj")</f>
        <v>sam</v>
      </c>
    </row>
    <row r="1584" spans="1:6" x14ac:dyDescent="0.25">
      <c r="A1584" s="3">
        <v>42340</v>
      </c>
      <c r="B1584" s="5" t="s">
        <v>1</v>
      </c>
      <c r="C1584" s="1">
        <v>13</v>
      </c>
      <c r="D1584" s="4">
        <f>IF(AND(WEEKNUM(tbl_Données[[#This Row],[Date]],21)=53,MONTH(tbl_Données[[#This Row],[Date]])=1),YEAR(tbl_Données[[#This Row],[Date]])-1,YEAR(tbl_Données[[#This Row],[Date]]))</f>
        <v>2015</v>
      </c>
      <c r="E1584" s="8">
        <f>WEEKNUM(tbl_Données[[#This Row],[Date]],21)</f>
        <v>49</v>
      </c>
      <c r="F1584" s="9" t="str">
        <f>TEXT(tbl_Données[[#This Row],[Date]],"jjj")</f>
        <v>mer</v>
      </c>
    </row>
    <row r="1585" spans="1:6" x14ac:dyDescent="0.25">
      <c r="A1585" s="3">
        <v>42059</v>
      </c>
      <c r="B1585" s="5" t="s">
        <v>13</v>
      </c>
      <c r="C1585" s="1">
        <v>14</v>
      </c>
      <c r="D1585" s="4">
        <f>IF(AND(WEEKNUM(tbl_Données[[#This Row],[Date]],21)=53,MONTH(tbl_Données[[#This Row],[Date]])=1),YEAR(tbl_Données[[#This Row],[Date]])-1,YEAR(tbl_Données[[#This Row],[Date]]))</f>
        <v>2015</v>
      </c>
      <c r="E1585" s="8">
        <f>WEEKNUM(tbl_Données[[#This Row],[Date]],21)</f>
        <v>9</v>
      </c>
      <c r="F1585" s="9" t="str">
        <f>TEXT(tbl_Données[[#This Row],[Date]],"jjj")</f>
        <v>mar</v>
      </c>
    </row>
    <row r="1586" spans="1:6" x14ac:dyDescent="0.25">
      <c r="A1586" s="3">
        <v>42626</v>
      </c>
      <c r="B1586" s="5" t="s">
        <v>4</v>
      </c>
      <c r="C1586" s="1">
        <v>62</v>
      </c>
      <c r="D1586" s="4">
        <f>IF(AND(WEEKNUM(tbl_Données[[#This Row],[Date]],21)=53,MONTH(tbl_Données[[#This Row],[Date]])=1),YEAR(tbl_Données[[#This Row],[Date]])-1,YEAR(tbl_Données[[#This Row],[Date]]))</f>
        <v>2016</v>
      </c>
      <c r="E1586" s="8">
        <f>WEEKNUM(tbl_Données[[#This Row],[Date]],21)</f>
        <v>37</v>
      </c>
      <c r="F1586" s="9" t="str">
        <f>TEXT(tbl_Données[[#This Row],[Date]],"jjj")</f>
        <v>mar</v>
      </c>
    </row>
    <row r="1587" spans="1:6" x14ac:dyDescent="0.25">
      <c r="A1587" s="3">
        <v>42191</v>
      </c>
      <c r="B1587" s="5" t="s">
        <v>18</v>
      </c>
      <c r="C1587" s="1">
        <v>59</v>
      </c>
      <c r="D1587" s="4">
        <f>IF(AND(WEEKNUM(tbl_Données[[#This Row],[Date]],21)=53,MONTH(tbl_Données[[#This Row],[Date]])=1),YEAR(tbl_Données[[#This Row],[Date]])-1,YEAR(tbl_Données[[#This Row],[Date]]))</f>
        <v>2015</v>
      </c>
      <c r="E1587" s="8">
        <f>WEEKNUM(tbl_Données[[#This Row],[Date]],21)</f>
        <v>28</v>
      </c>
      <c r="F1587" s="9" t="str">
        <f>TEXT(tbl_Données[[#This Row],[Date]],"jjj")</f>
        <v>lun</v>
      </c>
    </row>
    <row r="1588" spans="1:6" x14ac:dyDescent="0.25">
      <c r="A1588" s="3">
        <v>42622</v>
      </c>
      <c r="B1588" s="5" t="s">
        <v>18</v>
      </c>
      <c r="C1588" s="1">
        <v>61</v>
      </c>
      <c r="D1588" s="4">
        <f>IF(AND(WEEKNUM(tbl_Données[[#This Row],[Date]],21)=53,MONTH(tbl_Données[[#This Row],[Date]])=1),YEAR(tbl_Données[[#This Row],[Date]])-1,YEAR(tbl_Données[[#This Row],[Date]]))</f>
        <v>2016</v>
      </c>
      <c r="E1588" s="8">
        <f>WEEKNUM(tbl_Données[[#This Row],[Date]],21)</f>
        <v>36</v>
      </c>
      <c r="F1588" s="9" t="str">
        <f>TEXT(tbl_Données[[#This Row],[Date]],"jjj")</f>
        <v>ven</v>
      </c>
    </row>
    <row r="1589" spans="1:6" x14ac:dyDescent="0.25">
      <c r="A1589" s="3">
        <v>42586</v>
      </c>
      <c r="B1589" s="5" t="s">
        <v>17</v>
      </c>
      <c r="C1589" s="1">
        <v>35</v>
      </c>
      <c r="D1589" s="4">
        <f>IF(AND(WEEKNUM(tbl_Données[[#This Row],[Date]],21)=53,MONTH(tbl_Données[[#This Row],[Date]])=1),YEAR(tbl_Données[[#This Row],[Date]])-1,YEAR(tbl_Données[[#This Row],[Date]]))</f>
        <v>2016</v>
      </c>
      <c r="E1589" s="8">
        <f>WEEKNUM(tbl_Données[[#This Row],[Date]],21)</f>
        <v>31</v>
      </c>
      <c r="F1589" s="9" t="str">
        <f>TEXT(tbl_Données[[#This Row],[Date]],"jjj")</f>
        <v>jeu</v>
      </c>
    </row>
    <row r="1590" spans="1:6" x14ac:dyDescent="0.25">
      <c r="A1590" s="3">
        <v>42419</v>
      </c>
      <c r="B1590" s="5" t="s">
        <v>0</v>
      </c>
      <c r="C1590" s="1">
        <v>36</v>
      </c>
      <c r="D1590" s="4">
        <f>IF(AND(WEEKNUM(tbl_Données[[#This Row],[Date]],21)=53,MONTH(tbl_Données[[#This Row],[Date]])=1),YEAR(tbl_Données[[#This Row],[Date]])-1,YEAR(tbl_Données[[#This Row],[Date]]))</f>
        <v>2016</v>
      </c>
      <c r="E1590" s="8">
        <f>WEEKNUM(tbl_Données[[#This Row],[Date]],21)</f>
        <v>7</v>
      </c>
      <c r="F1590" s="9" t="str">
        <f>TEXT(tbl_Données[[#This Row],[Date]],"jjj")</f>
        <v>ven</v>
      </c>
    </row>
    <row r="1591" spans="1:6" x14ac:dyDescent="0.25">
      <c r="A1591" s="3">
        <v>42194</v>
      </c>
      <c r="B1591" s="5" t="s">
        <v>17</v>
      </c>
      <c r="C1591" s="1">
        <v>3</v>
      </c>
      <c r="D1591" s="4">
        <f>IF(AND(WEEKNUM(tbl_Données[[#This Row],[Date]],21)=53,MONTH(tbl_Données[[#This Row],[Date]])=1),YEAR(tbl_Données[[#This Row],[Date]])-1,YEAR(tbl_Données[[#This Row],[Date]]))</f>
        <v>2015</v>
      </c>
      <c r="E1591" s="8">
        <f>WEEKNUM(tbl_Données[[#This Row],[Date]],21)</f>
        <v>28</v>
      </c>
      <c r="F1591" s="9" t="str">
        <f>TEXT(tbl_Données[[#This Row],[Date]],"jjj")</f>
        <v>jeu</v>
      </c>
    </row>
    <row r="1592" spans="1:6" x14ac:dyDescent="0.25">
      <c r="A1592" s="3">
        <v>42176</v>
      </c>
      <c r="B1592" s="5" t="s">
        <v>12</v>
      </c>
      <c r="C1592" s="1">
        <v>18</v>
      </c>
      <c r="D1592" s="4">
        <f>IF(AND(WEEKNUM(tbl_Données[[#This Row],[Date]],21)=53,MONTH(tbl_Données[[#This Row],[Date]])=1),YEAR(tbl_Données[[#This Row],[Date]])-1,YEAR(tbl_Données[[#This Row],[Date]]))</f>
        <v>2015</v>
      </c>
      <c r="E1592" s="8">
        <f>WEEKNUM(tbl_Données[[#This Row],[Date]],21)</f>
        <v>25</v>
      </c>
      <c r="F1592" s="9" t="str">
        <f>TEXT(tbl_Données[[#This Row],[Date]],"jjj")</f>
        <v>dim</v>
      </c>
    </row>
    <row r="1593" spans="1:6" x14ac:dyDescent="0.25">
      <c r="A1593" s="3">
        <v>42608</v>
      </c>
      <c r="B1593" s="5" t="s">
        <v>13</v>
      </c>
      <c r="C1593" s="1">
        <v>69</v>
      </c>
      <c r="D1593" s="4">
        <f>IF(AND(WEEKNUM(tbl_Données[[#This Row],[Date]],21)=53,MONTH(tbl_Données[[#This Row],[Date]])=1),YEAR(tbl_Données[[#This Row],[Date]])-1,YEAR(tbl_Données[[#This Row],[Date]]))</f>
        <v>2016</v>
      </c>
      <c r="E1593" s="8">
        <f>WEEKNUM(tbl_Données[[#This Row],[Date]],21)</f>
        <v>34</v>
      </c>
      <c r="F1593" s="9" t="str">
        <f>TEXT(tbl_Données[[#This Row],[Date]],"jjj")</f>
        <v>ven</v>
      </c>
    </row>
    <row r="1594" spans="1:6" x14ac:dyDescent="0.25">
      <c r="A1594" s="3">
        <v>42171</v>
      </c>
      <c r="B1594" s="5" t="s">
        <v>15</v>
      </c>
      <c r="C1594" s="1">
        <v>44</v>
      </c>
      <c r="D1594" s="4">
        <f>IF(AND(WEEKNUM(tbl_Données[[#This Row],[Date]],21)=53,MONTH(tbl_Données[[#This Row],[Date]])=1),YEAR(tbl_Données[[#This Row],[Date]])-1,YEAR(tbl_Données[[#This Row],[Date]]))</f>
        <v>2015</v>
      </c>
      <c r="E1594" s="8">
        <f>WEEKNUM(tbl_Données[[#This Row],[Date]],21)</f>
        <v>25</v>
      </c>
      <c r="F1594" s="9" t="str">
        <f>TEXT(tbl_Données[[#This Row],[Date]],"jjj")</f>
        <v>mar</v>
      </c>
    </row>
    <row r="1595" spans="1:6" x14ac:dyDescent="0.25">
      <c r="A1595" s="3">
        <v>42373</v>
      </c>
      <c r="B1595" s="5" t="s">
        <v>5</v>
      </c>
      <c r="C1595" s="1">
        <v>69</v>
      </c>
      <c r="D1595" s="4">
        <f>IF(AND(WEEKNUM(tbl_Données[[#This Row],[Date]],21)=53,MONTH(tbl_Données[[#This Row],[Date]])=1),YEAR(tbl_Données[[#This Row],[Date]])-1,YEAR(tbl_Données[[#This Row],[Date]]))</f>
        <v>2016</v>
      </c>
      <c r="E1595" s="8">
        <f>WEEKNUM(tbl_Données[[#This Row],[Date]],21)</f>
        <v>1</v>
      </c>
      <c r="F1595" s="9" t="str">
        <f>TEXT(tbl_Données[[#This Row],[Date]],"jjj")</f>
        <v>lun</v>
      </c>
    </row>
    <row r="1596" spans="1:6" x14ac:dyDescent="0.25">
      <c r="A1596" s="3">
        <v>42733</v>
      </c>
      <c r="B1596" s="5" t="s">
        <v>18</v>
      </c>
      <c r="C1596" s="1">
        <v>1</v>
      </c>
      <c r="D1596" s="4">
        <f>IF(AND(WEEKNUM(tbl_Données[[#This Row],[Date]],21)=53,MONTH(tbl_Données[[#This Row],[Date]])=1),YEAR(tbl_Données[[#This Row],[Date]])-1,YEAR(tbl_Données[[#This Row],[Date]]))</f>
        <v>2016</v>
      </c>
      <c r="E1596" s="8">
        <f>WEEKNUM(tbl_Données[[#This Row],[Date]],21)</f>
        <v>52</v>
      </c>
      <c r="F1596" s="9" t="str">
        <f>TEXT(tbl_Données[[#This Row],[Date]],"jjj")</f>
        <v>jeu</v>
      </c>
    </row>
    <row r="1597" spans="1:6" x14ac:dyDescent="0.25">
      <c r="A1597" s="3">
        <v>42177</v>
      </c>
      <c r="B1597" s="5" t="s">
        <v>5</v>
      </c>
      <c r="C1597" s="1">
        <v>22</v>
      </c>
      <c r="D1597" s="4">
        <f>IF(AND(WEEKNUM(tbl_Données[[#This Row],[Date]],21)=53,MONTH(tbl_Données[[#This Row],[Date]])=1),YEAR(tbl_Données[[#This Row],[Date]])-1,YEAR(tbl_Données[[#This Row],[Date]]))</f>
        <v>2015</v>
      </c>
      <c r="E1597" s="8">
        <f>WEEKNUM(tbl_Données[[#This Row],[Date]],21)</f>
        <v>26</v>
      </c>
      <c r="F1597" s="9" t="str">
        <f>TEXT(tbl_Données[[#This Row],[Date]],"jjj")</f>
        <v>lun</v>
      </c>
    </row>
    <row r="1598" spans="1:6" x14ac:dyDescent="0.25">
      <c r="A1598" s="3">
        <v>42700</v>
      </c>
      <c r="B1598" s="5" t="s">
        <v>2</v>
      </c>
      <c r="C1598" s="1">
        <v>82</v>
      </c>
      <c r="D1598" s="4">
        <f>IF(AND(WEEKNUM(tbl_Données[[#This Row],[Date]],21)=53,MONTH(tbl_Données[[#This Row],[Date]])=1),YEAR(tbl_Données[[#This Row],[Date]])-1,YEAR(tbl_Données[[#This Row],[Date]]))</f>
        <v>2016</v>
      </c>
      <c r="E1598" s="8">
        <f>WEEKNUM(tbl_Données[[#This Row],[Date]],21)</f>
        <v>47</v>
      </c>
      <c r="F1598" s="9" t="str">
        <f>TEXT(tbl_Données[[#This Row],[Date]],"jjj")</f>
        <v>sam</v>
      </c>
    </row>
    <row r="1599" spans="1:6" x14ac:dyDescent="0.25">
      <c r="A1599" s="3">
        <v>42053</v>
      </c>
      <c r="B1599" s="5" t="s">
        <v>7</v>
      </c>
      <c r="C1599" s="1">
        <v>43</v>
      </c>
      <c r="D1599" s="4">
        <f>IF(AND(WEEKNUM(tbl_Données[[#This Row],[Date]],21)=53,MONTH(tbl_Données[[#This Row],[Date]])=1),YEAR(tbl_Données[[#This Row],[Date]])-1,YEAR(tbl_Données[[#This Row],[Date]]))</f>
        <v>2015</v>
      </c>
      <c r="E1599" s="8">
        <f>WEEKNUM(tbl_Données[[#This Row],[Date]],21)</f>
        <v>8</v>
      </c>
      <c r="F1599" s="9" t="str">
        <f>TEXT(tbl_Données[[#This Row],[Date]],"jjj")</f>
        <v>mer</v>
      </c>
    </row>
    <row r="1600" spans="1:6" x14ac:dyDescent="0.25">
      <c r="A1600" s="3">
        <v>42065</v>
      </c>
      <c r="B1600" s="5" t="s">
        <v>8</v>
      </c>
      <c r="C1600" s="1">
        <v>21</v>
      </c>
      <c r="D1600" s="4">
        <f>IF(AND(WEEKNUM(tbl_Données[[#This Row],[Date]],21)=53,MONTH(tbl_Données[[#This Row],[Date]])=1),YEAR(tbl_Données[[#This Row],[Date]])-1,YEAR(tbl_Données[[#This Row],[Date]]))</f>
        <v>2015</v>
      </c>
      <c r="E1600" s="8">
        <f>WEEKNUM(tbl_Données[[#This Row],[Date]],21)</f>
        <v>10</v>
      </c>
      <c r="F1600" s="9" t="str">
        <f>TEXT(tbl_Données[[#This Row],[Date]],"jjj")</f>
        <v>lun</v>
      </c>
    </row>
    <row r="1601" spans="1:6" x14ac:dyDescent="0.25">
      <c r="A1601" s="3">
        <v>42595</v>
      </c>
      <c r="B1601" s="5" t="s">
        <v>11</v>
      </c>
      <c r="C1601" s="1">
        <v>23</v>
      </c>
      <c r="D1601" s="4">
        <f>IF(AND(WEEKNUM(tbl_Données[[#This Row],[Date]],21)=53,MONTH(tbl_Données[[#This Row],[Date]])=1),YEAR(tbl_Données[[#This Row],[Date]])-1,YEAR(tbl_Données[[#This Row],[Date]]))</f>
        <v>2016</v>
      </c>
      <c r="E1601" s="8">
        <f>WEEKNUM(tbl_Données[[#This Row],[Date]],21)</f>
        <v>32</v>
      </c>
      <c r="F1601" s="9" t="str">
        <f>TEXT(tbl_Données[[#This Row],[Date]],"jjj")</f>
        <v>sam</v>
      </c>
    </row>
    <row r="1602" spans="1:6" x14ac:dyDescent="0.25">
      <c r="A1602" s="3">
        <v>42408</v>
      </c>
      <c r="B1602" s="5" t="s">
        <v>5</v>
      </c>
      <c r="C1602" s="1">
        <v>50</v>
      </c>
      <c r="D1602" s="4">
        <f>IF(AND(WEEKNUM(tbl_Données[[#This Row],[Date]],21)=53,MONTH(tbl_Données[[#This Row],[Date]])=1),YEAR(tbl_Données[[#This Row],[Date]])-1,YEAR(tbl_Données[[#This Row],[Date]]))</f>
        <v>2016</v>
      </c>
      <c r="E1602" s="8">
        <f>WEEKNUM(tbl_Données[[#This Row],[Date]],21)</f>
        <v>6</v>
      </c>
      <c r="F1602" s="9" t="str">
        <f>TEXT(tbl_Données[[#This Row],[Date]],"jjj")</f>
        <v>lun</v>
      </c>
    </row>
    <row r="1603" spans="1:6" x14ac:dyDescent="0.25">
      <c r="A1603" s="3">
        <v>42030</v>
      </c>
      <c r="B1603" s="5" t="s">
        <v>11</v>
      </c>
      <c r="C1603" s="1">
        <v>73</v>
      </c>
      <c r="D1603" s="4">
        <f>IF(AND(WEEKNUM(tbl_Données[[#This Row],[Date]],21)=53,MONTH(tbl_Données[[#This Row],[Date]])=1),YEAR(tbl_Données[[#This Row],[Date]])-1,YEAR(tbl_Données[[#This Row],[Date]]))</f>
        <v>2015</v>
      </c>
      <c r="E1603" s="8">
        <f>WEEKNUM(tbl_Données[[#This Row],[Date]],21)</f>
        <v>5</v>
      </c>
      <c r="F1603" s="9" t="str">
        <f>TEXT(tbl_Données[[#This Row],[Date]],"jjj")</f>
        <v>lun</v>
      </c>
    </row>
    <row r="1604" spans="1:6" x14ac:dyDescent="0.25">
      <c r="A1604" s="3">
        <v>42583</v>
      </c>
      <c r="B1604" s="5" t="s">
        <v>2</v>
      </c>
      <c r="C1604" s="1">
        <v>59</v>
      </c>
      <c r="D1604" s="4">
        <f>IF(AND(WEEKNUM(tbl_Données[[#This Row],[Date]],21)=53,MONTH(tbl_Données[[#This Row],[Date]])=1),YEAR(tbl_Données[[#This Row],[Date]])-1,YEAR(tbl_Données[[#This Row],[Date]]))</f>
        <v>2016</v>
      </c>
      <c r="E1604" s="8">
        <f>WEEKNUM(tbl_Données[[#This Row],[Date]],21)</f>
        <v>31</v>
      </c>
      <c r="F1604" s="9" t="str">
        <f>TEXT(tbl_Données[[#This Row],[Date]],"jjj")</f>
        <v>lun</v>
      </c>
    </row>
    <row r="1605" spans="1:6" x14ac:dyDescent="0.25">
      <c r="A1605" s="3">
        <v>42620</v>
      </c>
      <c r="B1605" s="5" t="s">
        <v>2</v>
      </c>
      <c r="C1605" s="1">
        <v>19</v>
      </c>
      <c r="D1605" s="4">
        <f>IF(AND(WEEKNUM(tbl_Données[[#This Row],[Date]],21)=53,MONTH(tbl_Données[[#This Row],[Date]])=1),YEAR(tbl_Données[[#This Row],[Date]])-1,YEAR(tbl_Données[[#This Row],[Date]]))</f>
        <v>2016</v>
      </c>
      <c r="E1605" s="8">
        <f>WEEKNUM(tbl_Données[[#This Row],[Date]],21)</f>
        <v>36</v>
      </c>
      <c r="F1605" s="9" t="str">
        <f>TEXT(tbl_Données[[#This Row],[Date]],"jjj")</f>
        <v>mer</v>
      </c>
    </row>
    <row r="1606" spans="1:6" x14ac:dyDescent="0.25">
      <c r="A1606" s="3">
        <v>42475</v>
      </c>
      <c r="B1606" s="5" t="s">
        <v>15</v>
      </c>
      <c r="C1606" s="1">
        <v>34</v>
      </c>
      <c r="D1606" s="4">
        <f>IF(AND(WEEKNUM(tbl_Données[[#This Row],[Date]],21)=53,MONTH(tbl_Données[[#This Row],[Date]])=1),YEAR(tbl_Données[[#This Row],[Date]])-1,YEAR(tbl_Données[[#This Row],[Date]]))</f>
        <v>2016</v>
      </c>
      <c r="E1606" s="8">
        <f>WEEKNUM(tbl_Données[[#This Row],[Date]],21)</f>
        <v>15</v>
      </c>
      <c r="F1606" s="9" t="str">
        <f>TEXT(tbl_Données[[#This Row],[Date]],"jjj")</f>
        <v>ven</v>
      </c>
    </row>
    <row r="1607" spans="1:6" x14ac:dyDescent="0.25">
      <c r="A1607" s="3">
        <v>42032</v>
      </c>
      <c r="B1607" s="5" t="s">
        <v>1</v>
      </c>
      <c r="C1607" s="1">
        <v>44</v>
      </c>
      <c r="D1607" s="4">
        <f>IF(AND(WEEKNUM(tbl_Données[[#This Row],[Date]],21)=53,MONTH(tbl_Données[[#This Row],[Date]])=1),YEAR(tbl_Données[[#This Row],[Date]])-1,YEAR(tbl_Données[[#This Row],[Date]]))</f>
        <v>2015</v>
      </c>
      <c r="E1607" s="8">
        <f>WEEKNUM(tbl_Données[[#This Row],[Date]],21)</f>
        <v>5</v>
      </c>
      <c r="F1607" s="9" t="str">
        <f>TEXT(tbl_Données[[#This Row],[Date]],"jjj")</f>
        <v>mer</v>
      </c>
    </row>
    <row r="1608" spans="1:6" x14ac:dyDescent="0.25">
      <c r="A1608" s="3">
        <v>42466</v>
      </c>
      <c r="B1608" s="5" t="s">
        <v>11</v>
      </c>
      <c r="C1608" s="1">
        <v>55</v>
      </c>
      <c r="D1608" s="4">
        <f>IF(AND(WEEKNUM(tbl_Données[[#This Row],[Date]],21)=53,MONTH(tbl_Données[[#This Row],[Date]])=1),YEAR(tbl_Données[[#This Row],[Date]])-1,YEAR(tbl_Données[[#This Row],[Date]]))</f>
        <v>2016</v>
      </c>
      <c r="E1608" s="8">
        <f>WEEKNUM(tbl_Données[[#This Row],[Date]],21)</f>
        <v>14</v>
      </c>
      <c r="F1608" s="9" t="str">
        <f>TEXT(tbl_Données[[#This Row],[Date]],"jjj")</f>
        <v>mer</v>
      </c>
    </row>
    <row r="1609" spans="1:6" x14ac:dyDescent="0.25">
      <c r="A1609" s="3">
        <v>42590</v>
      </c>
      <c r="B1609" s="5" t="s">
        <v>18</v>
      </c>
      <c r="C1609" s="1">
        <v>89</v>
      </c>
      <c r="D1609" s="4">
        <f>IF(AND(WEEKNUM(tbl_Données[[#This Row],[Date]],21)=53,MONTH(tbl_Données[[#This Row],[Date]])=1),YEAR(tbl_Données[[#This Row],[Date]])-1,YEAR(tbl_Données[[#This Row],[Date]]))</f>
        <v>2016</v>
      </c>
      <c r="E1609" s="8">
        <f>WEEKNUM(tbl_Données[[#This Row],[Date]],21)</f>
        <v>32</v>
      </c>
      <c r="F1609" s="9" t="str">
        <f>TEXT(tbl_Données[[#This Row],[Date]],"jjj")</f>
        <v>lun</v>
      </c>
    </row>
    <row r="1610" spans="1:6" x14ac:dyDescent="0.25">
      <c r="A1610" s="3">
        <v>42154</v>
      </c>
      <c r="B1610" s="5" t="s">
        <v>7</v>
      </c>
      <c r="C1610" s="1">
        <v>50</v>
      </c>
      <c r="D1610" s="4">
        <f>IF(AND(WEEKNUM(tbl_Données[[#This Row],[Date]],21)=53,MONTH(tbl_Données[[#This Row],[Date]])=1),YEAR(tbl_Données[[#This Row],[Date]])-1,YEAR(tbl_Données[[#This Row],[Date]]))</f>
        <v>2015</v>
      </c>
      <c r="E1610" s="8">
        <f>WEEKNUM(tbl_Données[[#This Row],[Date]],21)</f>
        <v>22</v>
      </c>
      <c r="F1610" s="9" t="str">
        <f>TEXT(tbl_Données[[#This Row],[Date]],"jjj")</f>
        <v>sam</v>
      </c>
    </row>
    <row r="1611" spans="1:6" x14ac:dyDescent="0.25">
      <c r="A1611" s="3">
        <v>42126</v>
      </c>
      <c r="B1611" s="5" t="s">
        <v>11</v>
      </c>
      <c r="C1611" s="1">
        <v>46</v>
      </c>
      <c r="D1611" s="4">
        <f>IF(AND(WEEKNUM(tbl_Données[[#This Row],[Date]],21)=53,MONTH(tbl_Données[[#This Row],[Date]])=1),YEAR(tbl_Données[[#This Row],[Date]])-1,YEAR(tbl_Données[[#This Row],[Date]]))</f>
        <v>2015</v>
      </c>
      <c r="E1611" s="8">
        <f>WEEKNUM(tbl_Données[[#This Row],[Date]],21)</f>
        <v>18</v>
      </c>
      <c r="F1611" s="9" t="str">
        <f>TEXT(tbl_Données[[#This Row],[Date]],"jjj")</f>
        <v>sam</v>
      </c>
    </row>
    <row r="1612" spans="1:6" x14ac:dyDescent="0.25">
      <c r="A1612" s="3">
        <v>42423</v>
      </c>
      <c r="B1612" s="5" t="s">
        <v>1</v>
      </c>
      <c r="C1612" s="1">
        <v>21</v>
      </c>
      <c r="D1612" s="4">
        <f>IF(AND(WEEKNUM(tbl_Données[[#This Row],[Date]],21)=53,MONTH(tbl_Données[[#This Row],[Date]])=1),YEAR(tbl_Données[[#This Row],[Date]])-1,YEAR(tbl_Données[[#This Row],[Date]]))</f>
        <v>2016</v>
      </c>
      <c r="E1612" s="8">
        <f>WEEKNUM(tbl_Données[[#This Row],[Date]],21)</f>
        <v>8</v>
      </c>
      <c r="F1612" s="9" t="str">
        <f>TEXT(tbl_Données[[#This Row],[Date]],"jjj")</f>
        <v>mar</v>
      </c>
    </row>
    <row r="1613" spans="1:6" x14ac:dyDescent="0.25">
      <c r="A1613" s="3">
        <v>42066</v>
      </c>
      <c r="B1613" s="5" t="s">
        <v>7</v>
      </c>
      <c r="C1613" s="1">
        <v>14</v>
      </c>
      <c r="D1613" s="4">
        <f>IF(AND(WEEKNUM(tbl_Données[[#This Row],[Date]],21)=53,MONTH(tbl_Données[[#This Row],[Date]])=1),YEAR(tbl_Données[[#This Row],[Date]])-1,YEAR(tbl_Données[[#This Row],[Date]]))</f>
        <v>2015</v>
      </c>
      <c r="E1613" s="8">
        <f>WEEKNUM(tbl_Données[[#This Row],[Date]],21)</f>
        <v>10</v>
      </c>
      <c r="F1613" s="9" t="str">
        <f>TEXT(tbl_Données[[#This Row],[Date]],"jjj")</f>
        <v>mar</v>
      </c>
    </row>
    <row r="1614" spans="1:6" x14ac:dyDescent="0.25">
      <c r="A1614" s="3">
        <v>42509</v>
      </c>
      <c r="B1614" s="5" t="s">
        <v>12</v>
      </c>
      <c r="C1614" s="1">
        <v>56</v>
      </c>
      <c r="D1614" s="4">
        <f>IF(AND(WEEKNUM(tbl_Données[[#This Row],[Date]],21)=53,MONTH(tbl_Données[[#This Row],[Date]])=1),YEAR(tbl_Données[[#This Row],[Date]])-1,YEAR(tbl_Données[[#This Row],[Date]]))</f>
        <v>2016</v>
      </c>
      <c r="E1614" s="8">
        <f>WEEKNUM(tbl_Données[[#This Row],[Date]],21)</f>
        <v>20</v>
      </c>
      <c r="F1614" s="9" t="str">
        <f>TEXT(tbl_Données[[#This Row],[Date]],"jjj")</f>
        <v>jeu</v>
      </c>
    </row>
    <row r="1615" spans="1:6" x14ac:dyDescent="0.25">
      <c r="A1615" s="3">
        <v>42567</v>
      </c>
      <c r="B1615" s="5" t="s">
        <v>7</v>
      </c>
      <c r="C1615" s="1">
        <v>91</v>
      </c>
      <c r="D1615" s="4">
        <f>IF(AND(WEEKNUM(tbl_Données[[#This Row],[Date]],21)=53,MONTH(tbl_Données[[#This Row],[Date]])=1),YEAR(tbl_Données[[#This Row],[Date]])-1,YEAR(tbl_Données[[#This Row],[Date]]))</f>
        <v>2016</v>
      </c>
      <c r="E1615" s="8">
        <f>WEEKNUM(tbl_Données[[#This Row],[Date]],21)</f>
        <v>28</v>
      </c>
      <c r="F1615" s="9" t="str">
        <f>TEXT(tbl_Données[[#This Row],[Date]],"jjj")</f>
        <v>sam</v>
      </c>
    </row>
    <row r="1616" spans="1:6" x14ac:dyDescent="0.25">
      <c r="A1616" s="3">
        <v>42133</v>
      </c>
      <c r="B1616" s="5" t="s">
        <v>11</v>
      </c>
      <c r="C1616" s="1">
        <v>35</v>
      </c>
      <c r="D1616" s="4">
        <f>IF(AND(WEEKNUM(tbl_Données[[#This Row],[Date]],21)=53,MONTH(tbl_Données[[#This Row],[Date]])=1),YEAR(tbl_Données[[#This Row],[Date]])-1,YEAR(tbl_Données[[#This Row],[Date]]))</f>
        <v>2015</v>
      </c>
      <c r="E1616" s="8">
        <f>WEEKNUM(tbl_Données[[#This Row],[Date]],21)</f>
        <v>19</v>
      </c>
      <c r="F1616" s="9" t="str">
        <f>TEXT(tbl_Données[[#This Row],[Date]],"jjj")</f>
        <v>sam</v>
      </c>
    </row>
    <row r="1617" spans="1:6" x14ac:dyDescent="0.25">
      <c r="A1617" s="3">
        <v>42697</v>
      </c>
      <c r="B1617" s="5" t="s">
        <v>9</v>
      </c>
      <c r="C1617" s="1">
        <v>61</v>
      </c>
      <c r="D1617" s="4">
        <f>IF(AND(WEEKNUM(tbl_Données[[#This Row],[Date]],21)=53,MONTH(tbl_Données[[#This Row],[Date]])=1),YEAR(tbl_Données[[#This Row],[Date]])-1,YEAR(tbl_Données[[#This Row],[Date]]))</f>
        <v>2016</v>
      </c>
      <c r="E1617" s="8">
        <f>WEEKNUM(tbl_Données[[#This Row],[Date]],21)</f>
        <v>47</v>
      </c>
      <c r="F1617" s="9" t="str">
        <f>TEXT(tbl_Données[[#This Row],[Date]],"jjj")</f>
        <v>mer</v>
      </c>
    </row>
    <row r="1618" spans="1:6" x14ac:dyDescent="0.25">
      <c r="A1618" s="3">
        <v>42135</v>
      </c>
      <c r="B1618" s="5" t="s">
        <v>8</v>
      </c>
      <c r="C1618" s="1">
        <v>83</v>
      </c>
      <c r="D1618" s="4">
        <f>IF(AND(WEEKNUM(tbl_Données[[#This Row],[Date]],21)=53,MONTH(tbl_Données[[#This Row],[Date]])=1),YEAR(tbl_Données[[#This Row],[Date]])-1,YEAR(tbl_Données[[#This Row],[Date]]))</f>
        <v>2015</v>
      </c>
      <c r="E1618" s="8">
        <f>WEEKNUM(tbl_Données[[#This Row],[Date]],21)</f>
        <v>20</v>
      </c>
      <c r="F1618" s="9" t="str">
        <f>TEXT(tbl_Données[[#This Row],[Date]],"jjj")</f>
        <v>lun</v>
      </c>
    </row>
    <row r="1619" spans="1:6" x14ac:dyDescent="0.25">
      <c r="A1619" s="3">
        <v>42659</v>
      </c>
      <c r="B1619" s="5" t="s">
        <v>0</v>
      </c>
      <c r="C1619" s="1">
        <v>53</v>
      </c>
      <c r="D1619" s="4">
        <f>IF(AND(WEEKNUM(tbl_Données[[#This Row],[Date]],21)=53,MONTH(tbl_Données[[#This Row],[Date]])=1),YEAR(tbl_Données[[#This Row],[Date]])-1,YEAR(tbl_Données[[#This Row],[Date]]))</f>
        <v>2016</v>
      </c>
      <c r="E1619" s="8">
        <f>WEEKNUM(tbl_Données[[#This Row],[Date]],21)</f>
        <v>41</v>
      </c>
      <c r="F1619" s="9" t="str">
        <f>TEXT(tbl_Données[[#This Row],[Date]],"jjj")</f>
        <v>dim</v>
      </c>
    </row>
    <row r="1620" spans="1:6" x14ac:dyDescent="0.25">
      <c r="A1620" s="3">
        <v>42256</v>
      </c>
      <c r="B1620" s="5" t="s">
        <v>3</v>
      </c>
      <c r="C1620" s="1">
        <v>11</v>
      </c>
      <c r="D1620" s="4">
        <f>IF(AND(WEEKNUM(tbl_Données[[#This Row],[Date]],21)=53,MONTH(tbl_Données[[#This Row],[Date]])=1),YEAR(tbl_Données[[#This Row],[Date]])-1,YEAR(tbl_Données[[#This Row],[Date]]))</f>
        <v>2015</v>
      </c>
      <c r="E1620" s="8">
        <f>WEEKNUM(tbl_Données[[#This Row],[Date]],21)</f>
        <v>37</v>
      </c>
      <c r="F1620" s="9" t="str">
        <f>TEXT(tbl_Données[[#This Row],[Date]],"jjj")</f>
        <v>mer</v>
      </c>
    </row>
    <row r="1621" spans="1:6" x14ac:dyDescent="0.25">
      <c r="A1621" s="3">
        <v>42644</v>
      </c>
      <c r="B1621" s="5" t="s">
        <v>16</v>
      </c>
      <c r="C1621" s="1">
        <v>45</v>
      </c>
      <c r="D1621" s="4">
        <f>IF(AND(WEEKNUM(tbl_Données[[#This Row],[Date]],21)=53,MONTH(tbl_Données[[#This Row],[Date]])=1),YEAR(tbl_Données[[#This Row],[Date]])-1,YEAR(tbl_Données[[#This Row],[Date]]))</f>
        <v>2016</v>
      </c>
      <c r="E1621" s="8">
        <f>WEEKNUM(tbl_Données[[#This Row],[Date]],21)</f>
        <v>39</v>
      </c>
      <c r="F1621" s="9" t="str">
        <f>TEXT(tbl_Données[[#This Row],[Date]],"jjj")</f>
        <v>sam</v>
      </c>
    </row>
    <row r="1622" spans="1:6" x14ac:dyDescent="0.25">
      <c r="A1622" s="3">
        <v>42324</v>
      </c>
      <c r="B1622" s="5" t="s">
        <v>4</v>
      </c>
      <c r="C1622" s="1">
        <v>42</v>
      </c>
      <c r="D1622" s="4">
        <f>IF(AND(WEEKNUM(tbl_Données[[#This Row],[Date]],21)=53,MONTH(tbl_Données[[#This Row],[Date]])=1),YEAR(tbl_Données[[#This Row],[Date]])-1,YEAR(tbl_Données[[#This Row],[Date]]))</f>
        <v>2015</v>
      </c>
      <c r="E1622" s="8">
        <f>WEEKNUM(tbl_Données[[#This Row],[Date]],21)</f>
        <v>47</v>
      </c>
      <c r="F1622" s="9" t="str">
        <f>TEXT(tbl_Données[[#This Row],[Date]],"jjj")</f>
        <v>lun</v>
      </c>
    </row>
    <row r="1623" spans="1:6" x14ac:dyDescent="0.25">
      <c r="A1623" s="3">
        <v>42706</v>
      </c>
      <c r="B1623" s="5" t="s">
        <v>11</v>
      </c>
      <c r="C1623" s="1">
        <v>56</v>
      </c>
      <c r="D1623" s="4">
        <f>IF(AND(WEEKNUM(tbl_Données[[#This Row],[Date]],21)=53,MONTH(tbl_Données[[#This Row],[Date]])=1),YEAR(tbl_Données[[#This Row],[Date]])-1,YEAR(tbl_Données[[#This Row],[Date]]))</f>
        <v>2016</v>
      </c>
      <c r="E1623" s="8">
        <f>WEEKNUM(tbl_Données[[#This Row],[Date]],21)</f>
        <v>48</v>
      </c>
      <c r="F1623" s="9" t="str">
        <f>TEXT(tbl_Données[[#This Row],[Date]],"jjj")</f>
        <v>ven</v>
      </c>
    </row>
    <row r="1624" spans="1:6" x14ac:dyDescent="0.25">
      <c r="A1624" s="3">
        <v>42128</v>
      </c>
      <c r="B1624" s="5" t="s">
        <v>17</v>
      </c>
      <c r="C1624" s="1">
        <v>80</v>
      </c>
      <c r="D1624" s="4">
        <f>IF(AND(WEEKNUM(tbl_Données[[#This Row],[Date]],21)=53,MONTH(tbl_Données[[#This Row],[Date]])=1),YEAR(tbl_Données[[#This Row],[Date]])-1,YEAR(tbl_Données[[#This Row],[Date]]))</f>
        <v>2015</v>
      </c>
      <c r="E1624" s="8">
        <f>WEEKNUM(tbl_Données[[#This Row],[Date]],21)</f>
        <v>19</v>
      </c>
      <c r="F1624" s="9" t="str">
        <f>TEXT(tbl_Données[[#This Row],[Date]],"jjj")</f>
        <v>lun</v>
      </c>
    </row>
    <row r="1625" spans="1:6" x14ac:dyDescent="0.25">
      <c r="A1625" s="3">
        <v>42501</v>
      </c>
      <c r="B1625" s="5" t="s">
        <v>1</v>
      </c>
      <c r="C1625" s="1">
        <v>56</v>
      </c>
      <c r="D1625" s="4">
        <f>IF(AND(WEEKNUM(tbl_Données[[#This Row],[Date]],21)=53,MONTH(tbl_Données[[#This Row],[Date]])=1),YEAR(tbl_Données[[#This Row],[Date]])-1,YEAR(tbl_Données[[#This Row],[Date]]))</f>
        <v>2016</v>
      </c>
      <c r="E1625" s="8">
        <f>WEEKNUM(tbl_Données[[#This Row],[Date]],21)</f>
        <v>19</v>
      </c>
      <c r="F1625" s="9" t="str">
        <f>TEXT(tbl_Données[[#This Row],[Date]],"jjj")</f>
        <v>mer</v>
      </c>
    </row>
    <row r="1626" spans="1:6" x14ac:dyDescent="0.25">
      <c r="A1626" s="3">
        <v>42182</v>
      </c>
      <c r="B1626" s="5" t="s">
        <v>11</v>
      </c>
      <c r="C1626" s="1">
        <v>100</v>
      </c>
      <c r="D1626" s="4">
        <f>IF(AND(WEEKNUM(tbl_Données[[#This Row],[Date]],21)=53,MONTH(tbl_Données[[#This Row],[Date]])=1),YEAR(tbl_Données[[#This Row],[Date]])-1,YEAR(tbl_Données[[#This Row],[Date]]))</f>
        <v>2015</v>
      </c>
      <c r="E1626" s="8">
        <f>WEEKNUM(tbl_Données[[#This Row],[Date]],21)</f>
        <v>26</v>
      </c>
      <c r="F1626" s="9" t="str">
        <f>TEXT(tbl_Données[[#This Row],[Date]],"jjj")</f>
        <v>sam</v>
      </c>
    </row>
    <row r="1627" spans="1:6" x14ac:dyDescent="0.25">
      <c r="A1627" s="3">
        <v>42451</v>
      </c>
      <c r="B1627" s="5" t="s">
        <v>13</v>
      </c>
      <c r="C1627" s="1">
        <v>21</v>
      </c>
      <c r="D1627" s="4">
        <f>IF(AND(WEEKNUM(tbl_Données[[#This Row],[Date]],21)=53,MONTH(tbl_Données[[#This Row],[Date]])=1),YEAR(tbl_Données[[#This Row],[Date]])-1,YEAR(tbl_Données[[#This Row],[Date]]))</f>
        <v>2016</v>
      </c>
      <c r="E1627" s="8">
        <f>WEEKNUM(tbl_Données[[#This Row],[Date]],21)</f>
        <v>12</v>
      </c>
      <c r="F1627" s="9" t="str">
        <f>TEXT(tbl_Données[[#This Row],[Date]],"jjj")</f>
        <v>mar</v>
      </c>
    </row>
    <row r="1628" spans="1:6" x14ac:dyDescent="0.25">
      <c r="A1628" s="3">
        <v>42369</v>
      </c>
      <c r="B1628" s="5" t="s">
        <v>2</v>
      </c>
      <c r="C1628" s="1">
        <v>18</v>
      </c>
      <c r="D1628" s="4">
        <f>IF(AND(WEEKNUM(tbl_Données[[#This Row],[Date]],21)=53,MONTH(tbl_Données[[#This Row],[Date]])=1),YEAR(tbl_Données[[#This Row],[Date]])-1,YEAR(tbl_Données[[#This Row],[Date]]))</f>
        <v>2015</v>
      </c>
      <c r="E1628" s="8">
        <f>WEEKNUM(tbl_Données[[#This Row],[Date]],21)</f>
        <v>53</v>
      </c>
      <c r="F1628" s="9" t="str">
        <f>TEXT(tbl_Données[[#This Row],[Date]],"jjj")</f>
        <v>jeu</v>
      </c>
    </row>
    <row r="1629" spans="1:6" x14ac:dyDescent="0.25">
      <c r="A1629" s="3">
        <v>42668</v>
      </c>
      <c r="B1629" s="5" t="s">
        <v>11</v>
      </c>
      <c r="C1629" s="1">
        <v>38</v>
      </c>
      <c r="D1629" s="4">
        <f>IF(AND(WEEKNUM(tbl_Données[[#This Row],[Date]],21)=53,MONTH(tbl_Données[[#This Row],[Date]])=1),YEAR(tbl_Données[[#This Row],[Date]])-1,YEAR(tbl_Données[[#This Row],[Date]]))</f>
        <v>2016</v>
      </c>
      <c r="E1629" s="8">
        <f>WEEKNUM(tbl_Données[[#This Row],[Date]],21)</f>
        <v>43</v>
      </c>
      <c r="F1629" s="9" t="str">
        <f>TEXT(tbl_Données[[#This Row],[Date]],"jjj")</f>
        <v>mar</v>
      </c>
    </row>
    <row r="1630" spans="1:6" x14ac:dyDescent="0.25">
      <c r="A1630" s="3">
        <v>42367</v>
      </c>
      <c r="B1630" s="5" t="s">
        <v>8</v>
      </c>
      <c r="C1630" s="1">
        <v>84</v>
      </c>
      <c r="D1630" s="4">
        <f>IF(AND(WEEKNUM(tbl_Données[[#This Row],[Date]],21)=53,MONTH(tbl_Données[[#This Row],[Date]])=1),YEAR(tbl_Données[[#This Row],[Date]])-1,YEAR(tbl_Données[[#This Row],[Date]]))</f>
        <v>2015</v>
      </c>
      <c r="E1630" s="8">
        <f>WEEKNUM(tbl_Données[[#This Row],[Date]],21)</f>
        <v>53</v>
      </c>
      <c r="F1630" s="9" t="str">
        <f>TEXT(tbl_Données[[#This Row],[Date]],"jjj")</f>
        <v>mar</v>
      </c>
    </row>
    <row r="1631" spans="1:6" x14ac:dyDescent="0.25">
      <c r="A1631" s="3">
        <v>42059</v>
      </c>
      <c r="B1631" s="5" t="s">
        <v>2</v>
      </c>
      <c r="C1631" s="1">
        <v>14</v>
      </c>
      <c r="D1631" s="4">
        <f>IF(AND(WEEKNUM(tbl_Données[[#This Row],[Date]],21)=53,MONTH(tbl_Données[[#This Row],[Date]])=1),YEAR(tbl_Données[[#This Row],[Date]])-1,YEAR(tbl_Données[[#This Row],[Date]]))</f>
        <v>2015</v>
      </c>
      <c r="E1631" s="8">
        <f>WEEKNUM(tbl_Données[[#This Row],[Date]],21)</f>
        <v>9</v>
      </c>
      <c r="F1631" s="9" t="str">
        <f>TEXT(tbl_Données[[#This Row],[Date]],"jjj")</f>
        <v>mar</v>
      </c>
    </row>
    <row r="1632" spans="1:6" x14ac:dyDescent="0.25">
      <c r="A1632" s="3">
        <v>42588</v>
      </c>
      <c r="B1632" s="5" t="s">
        <v>19</v>
      </c>
      <c r="C1632" s="1">
        <v>43</v>
      </c>
      <c r="D1632" s="4">
        <f>IF(AND(WEEKNUM(tbl_Données[[#This Row],[Date]],21)=53,MONTH(tbl_Données[[#This Row],[Date]])=1),YEAR(tbl_Données[[#This Row],[Date]])-1,YEAR(tbl_Données[[#This Row],[Date]]))</f>
        <v>2016</v>
      </c>
      <c r="E1632" s="8">
        <f>WEEKNUM(tbl_Données[[#This Row],[Date]],21)</f>
        <v>31</v>
      </c>
      <c r="F1632" s="9" t="str">
        <f>TEXT(tbl_Données[[#This Row],[Date]],"jjj")</f>
        <v>sam</v>
      </c>
    </row>
    <row r="1633" spans="1:6" x14ac:dyDescent="0.25">
      <c r="A1633" s="3">
        <v>42029</v>
      </c>
      <c r="B1633" s="5" t="s">
        <v>16</v>
      </c>
      <c r="C1633" s="1">
        <v>33</v>
      </c>
      <c r="D1633" s="4">
        <f>IF(AND(WEEKNUM(tbl_Données[[#This Row],[Date]],21)=53,MONTH(tbl_Données[[#This Row],[Date]])=1),YEAR(tbl_Données[[#This Row],[Date]])-1,YEAR(tbl_Données[[#This Row],[Date]]))</f>
        <v>2015</v>
      </c>
      <c r="E1633" s="8">
        <f>WEEKNUM(tbl_Données[[#This Row],[Date]],21)</f>
        <v>4</v>
      </c>
      <c r="F1633" s="9" t="str">
        <f>TEXT(tbl_Données[[#This Row],[Date]],"jjj")</f>
        <v>dim</v>
      </c>
    </row>
    <row r="1634" spans="1:6" x14ac:dyDescent="0.25">
      <c r="A1634" s="3">
        <v>42389</v>
      </c>
      <c r="B1634" s="5" t="s">
        <v>12</v>
      </c>
      <c r="C1634" s="1">
        <v>85</v>
      </c>
      <c r="D1634" s="4">
        <f>IF(AND(WEEKNUM(tbl_Données[[#This Row],[Date]],21)=53,MONTH(tbl_Données[[#This Row],[Date]])=1),YEAR(tbl_Données[[#This Row],[Date]])-1,YEAR(tbl_Données[[#This Row],[Date]]))</f>
        <v>2016</v>
      </c>
      <c r="E1634" s="8">
        <f>WEEKNUM(tbl_Données[[#This Row],[Date]],21)</f>
        <v>3</v>
      </c>
      <c r="F1634" s="9" t="str">
        <f>TEXT(tbl_Données[[#This Row],[Date]],"jjj")</f>
        <v>mer</v>
      </c>
    </row>
    <row r="1635" spans="1:6" x14ac:dyDescent="0.25">
      <c r="A1635" s="3">
        <v>42754</v>
      </c>
      <c r="B1635" s="5" t="s">
        <v>0</v>
      </c>
      <c r="C1635" s="1">
        <v>17</v>
      </c>
      <c r="D1635" s="4">
        <f>IF(AND(WEEKNUM(tbl_Données[[#This Row],[Date]],21)=53,MONTH(tbl_Données[[#This Row],[Date]])=1),YEAR(tbl_Données[[#This Row],[Date]])-1,YEAR(tbl_Données[[#This Row],[Date]]))</f>
        <v>2017</v>
      </c>
      <c r="E1635" s="8">
        <f>WEEKNUM(tbl_Données[[#This Row],[Date]],21)</f>
        <v>3</v>
      </c>
      <c r="F1635" s="9" t="str">
        <f>TEXT(tbl_Données[[#This Row],[Date]],"jjj")</f>
        <v>jeu</v>
      </c>
    </row>
    <row r="1636" spans="1:6" x14ac:dyDescent="0.25">
      <c r="A1636" s="3">
        <v>42086</v>
      </c>
      <c r="B1636" s="5" t="s">
        <v>5</v>
      </c>
      <c r="C1636" s="1">
        <v>82</v>
      </c>
      <c r="D1636" s="4">
        <f>IF(AND(WEEKNUM(tbl_Données[[#This Row],[Date]],21)=53,MONTH(tbl_Données[[#This Row],[Date]])=1),YEAR(tbl_Données[[#This Row],[Date]])-1,YEAR(tbl_Données[[#This Row],[Date]]))</f>
        <v>2015</v>
      </c>
      <c r="E1636" s="8">
        <f>WEEKNUM(tbl_Données[[#This Row],[Date]],21)</f>
        <v>13</v>
      </c>
      <c r="F1636" s="9" t="str">
        <f>TEXT(tbl_Données[[#This Row],[Date]],"jjj")</f>
        <v>lun</v>
      </c>
    </row>
    <row r="1637" spans="1:6" x14ac:dyDescent="0.25">
      <c r="A1637" s="3">
        <v>42596</v>
      </c>
      <c r="B1637" s="5" t="s">
        <v>19</v>
      </c>
      <c r="C1637" s="1">
        <v>8</v>
      </c>
      <c r="D1637" s="4">
        <f>IF(AND(WEEKNUM(tbl_Données[[#This Row],[Date]],21)=53,MONTH(tbl_Données[[#This Row],[Date]])=1),YEAR(tbl_Données[[#This Row],[Date]])-1,YEAR(tbl_Données[[#This Row],[Date]]))</f>
        <v>2016</v>
      </c>
      <c r="E1637" s="8">
        <f>WEEKNUM(tbl_Données[[#This Row],[Date]],21)</f>
        <v>32</v>
      </c>
      <c r="F1637" s="9" t="str">
        <f>TEXT(tbl_Données[[#This Row],[Date]],"jjj")</f>
        <v>dim</v>
      </c>
    </row>
    <row r="1638" spans="1:6" x14ac:dyDescent="0.25">
      <c r="A1638" s="3">
        <v>42129</v>
      </c>
      <c r="B1638" s="5" t="s">
        <v>12</v>
      </c>
      <c r="C1638" s="1">
        <v>66</v>
      </c>
      <c r="D1638" s="4">
        <f>IF(AND(WEEKNUM(tbl_Données[[#This Row],[Date]],21)=53,MONTH(tbl_Données[[#This Row],[Date]])=1),YEAR(tbl_Données[[#This Row],[Date]])-1,YEAR(tbl_Données[[#This Row],[Date]]))</f>
        <v>2015</v>
      </c>
      <c r="E1638" s="8">
        <f>WEEKNUM(tbl_Données[[#This Row],[Date]],21)</f>
        <v>19</v>
      </c>
      <c r="F1638" s="9" t="str">
        <f>TEXT(tbl_Données[[#This Row],[Date]],"jjj")</f>
        <v>mar</v>
      </c>
    </row>
    <row r="1639" spans="1:6" x14ac:dyDescent="0.25">
      <c r="A1639" s="3">
        <v>42681</v>
      </c>
      <c r="B1639" s="5" t="s">
        <v>12</v>
      </c>
      <c r="C1639" s="1">
        <v>19</v>
      </c>
      <c r="D1639" s="4">
        <f>IF(AND(WEEKNUM(tbl_Données[[#This Row],[Date]],21)=53,MONTH(tbl_Données[[#This Row],[Date]])=1),YEAR(tbl_Données[[#This Row],[Date]])-1,YEAR(tbl_Données[[#This Row],[Date]]))</f>
        <v>2016</v>
      </c>
      <c r="E1639" s="8">
        <f>WEEKNUM(tbl_Données[[#This Row],[Date]],21)</f>
        <v>45</v>
      </c>
      <c r="F1639" s="9" t="str">
        <f>TEXT(tbl_Données[[#This Row],[Date]],"jjj")</f>
        <v>lun</v>
      </c>
    </row>
    <row r="1640" spans="1:6" x14ac:dyDescent="0.25">
      <c r="A1640" s="3">
        <v>42235</v>
      </c>
      <c r="B1640" s="5" t="s">
        <v>17</v>
      </c>
      <c r="C1640" s="1">
        <v>13</v>
      </c>
      <c r="D1640" s="4">
        <f>IF(AND(WEEKNUM(tbl_Données[[#This Row],[Date]],21)=53,MONTH(tbl_Données[[#This Row],[Date]])=1),YEAR(tbl_Données[[#This Row],[Date]])-1,YEAR(tbl_Données[[#This Row],[Date]]))</f>
        <v>2015</v>
      </c>
      <c r="E1640" s="8">
        <f>WEEKNUM(tbl_Données[[#This Row],[Date]],21)</f>
        <v>34</v>
      </c>
      <c r="F1640" s="9" t="str">
        <f>TEXT(tbl_Données[[#This Row],[Date]],"jjj")</f>
        <v>mer</v>
      </c>
    </row>
    <row r="1641" spans="1:6" x14ac:dyDescent="0.25">
      <c r="A1641" s="3">
        <v>42413</v>
      </c>
      <c r="B1641" s="5" t="s">
        <v>12</v>
      </c>
      <c r="C1641" s="1">
        <v>97</v>
      </c>
      <c r="D1641" s="4">
        <f>IF(AND(WEEKNUM(tbl_Données[[#This Row],[Date]],21)=53,MONTH(tbl_Données[[#This Row],[Date]])=1),YEAR(tbl_Données[[#This Row],[Date]])-1,YEAR(tbl_Données[[#This Row],[Date]]))</f>
        <v>2016</v>
      </c>
      <c r="E1641" s="8">
        <f>WEEKNUM(tbl_Données[[#This Row],[Date]],21)</f>
        <v>6</v>
      </c>
      <c r="F1641" s="9" t="str">
        <f>TEXT(tbl_Données[[#This Row],[Date]],"jjj")</f>
        <v>sam</v>
      </c>
    </row>
    <row r="1642" spans="1:6" x14ac:dyDescent="0.25">
      <c r="A1642" s="3">
        <v>42447</v>
      </c>
      <c r="B1642" s="5" t="s">
        <v>11</v>
      </c>
      <c r="C1642" s="1">
        <v>52</v>
      </c>
      <c r="D1642" s="4">
        <f>IF(AND(WEEKNUM(tbl_Données[[#This Row],[Date]],21)=53,MONTH(tbl_Données[[#This Row],[Date]])=1),YEAR(tbl_Données[[#This Row],[Date]])-1,YEAR(tbl_Données[[#This Row],[Date]]))</f>
        <v>2016</v>
      </c>
      <c r="E1642" s="8">
        <f>WEEKNUM(tbl_Données[[#This Row],[Date]],21)</f>
        <v>11</v>
      </c>
      <c r="F1642" s="9" t="str">
        <f>TEXT(tbl_Données[[#This Row],[Date]],"jjj")</f>
        <v>ven</v>
      </c>
    </row>
    <row r="1643" spans="1:6" x14ac:dyDescent="0.25">
      <c r="A1643" s="3">
        <v>42354</v>
      </c>
      <c r="B1643" s="5" t="s">
        <v>7</v>
      </c>
      <c r="C1643" s="1">
        <v>49</v>
      </c>
      <c r="D1643" s="4">
        <f>IF(AND(WEEKNUM(tbl_Données[[#This Row],[Date]],21)=53,MONTH(tbl_Données[[#This Row],[Date]])=1),YEAR(tbl_Données[[#This Row],[Date]])-1,YEAR(tbl_Données[[#This Row],[Date]]))</f>
        <v>2015</v>
      </c>
      <c r="E1643" s="8">
        <f>WEEKNUM(tbl_Données[[#This Row],[Date]],21)</f>
        <v>51</v>
      </c>
      <c r="F1643" s="9" t="str">
        <f>TEXT(tbl_Données[[#This Row],[Date]],"jjj")</f>
        <v>mer</v>
      </c>
    </row>
    <row r="1644" spans="1:6" x14ac:dyDescent="0.25">
      <c r="A1644" s="3">
        <v>42561</v>
      </c>
      <c r="B1644" s="5" t="s">
        <v>14</v>
      </c>
      <c r="C1644" s="1">
        <v>13</v>
      </c>
      <c r="D1644" s="4">
        <f>IF(AND(WEEKNUM(tbl_Données[[#This Row],[Date]],21)=53,MONTH(tbl_Données[[#This Row],[Date]])=1),YEAR(tbl_Données[[#This Row],[Date]])-1,YEAR(tbl_Données[[#This Row],[Date]]))</f>
        <v>2016</v>
      </c>
      <c r="E1644" s="8">
        <f>WEEKNUM(tbl_Données[[#This Row],[Date]],21)</f>
        <v>27</v>
      </c>
      <c r="F1644" s="9" t="str">
        <f>TEXT(tbl_Données[[#This Row],[Date]],"jjj")</f>
        <v>dim</v>
      </c>
    </row>
    <row r="1645" spans="1:6" x14ac:dyDescent="0.25">
      <c r="A1645" s="3">
        <v>42111</v>
      </c>
      <c r="B1645" s="5" t="s">
        <v>15</v>
      </c>
      <c r="C1645" s="1">
        <v>42</v>
      </c>
      <c r="D1645" s="4">
        <f>IF(AND(WEEKNUM(tbl_Données[[#This Row],[Date]],21)=53,MONTH(tbl_Données[[#This Row],[Date]])=1),YEAR(tbl_Données[[#This Row],[Date]])-1,YEAR(tbl_Données[[#This Row],[Date]]))</f>
        <v>2015</v>
      </c>
      <c r="E1645" s="8">
        <f>WEEKNUM(tbl_Données[[#This Row],[Date]],21)</f>
        <v>16</v>
      </c>
      <c r="F1645" s="9" t="str">
        <f>TEXT(tbl_Données[[#This Row],[Date]],"jjj")</f>
        <v>ven</v>
      </c>
    </row>
    <row r="1646" spans="1:6" x14ac:dyDescent="0.25">
      <c r="A1646" s="3">
        <v>42184</v>
      </c>
      <c r="B1646" s="5" t="s">
        <v>3</v>
      </c>
      <c r="C1646" s="1">
        <v>28</v>
      </c>
      <c r="D1646" s="4">
        <f>IF(AND(WEEKNUM(tbl_Données[[#This Row],[Date]],21)=53,MONTH(tbl_Données[[#This Row],[Date]])=1),YEAR(tbl_Données[[#This Row],[Date]])-1,YEAR(tbl_Données[[#This Row],[Date]]))</f>
        <v>2015</v>
      </c>
      <c r="E1646" s="8">
        <f>WEEKNUM(tbl_Données[[#This Row],[Date]],21)</f>
        <v>27</v>
      </c>
      <c r="F1646" s="9" t="str">
        <f>TEXT(tbl_Données[[#This Row],[Date]],"jjj")</f>
        <v>lun</v>
      </c>
    </row>
    <row r="1647" spans="1:6" x14ac:dyDescent="0.25">
      <c r="A1647" s="3">
        <v>42764</v>
      </c>
      <c r="B1647" s="5" t="s">
        <v>11</v>
      </c>
      <c r="C1647" s="1">
        <v>8</v>
      </c>
      <c r="D1647" s="4">
        <f>IF(AND(WEEKNUM(tbl_Données[[#This Row],[Date]],21)=53,MONTH(tbl_Données[[#This Row],[Date]])=1),YEAR(tbl_Données[[#This Row],[Date]])-1,YEAR(tbl_Données[[#This Row],[Date]]))</f>
        <v>2017</v>
      </c>
      <c r="E1647" s="8">
        <f>WEEKNUM(tbl_Données[[#This Row],[Date]],21)</f>
        <v>4</v>
      </c>
      <c r="F1647" s="9" t="str">
        <f>TEXT(tbl_Données[[#This Row],[Date]],"jjj")</f>
        <v>dim</v>
      </c>
    </row>
    <row r="1648" spans="1:6" x14ac:dyDescent="0.25">
      <c r="A1648" s="3">
        <v>42441</v>
      </c>
      <c r="B1648" s="5" t="s">
        <v>11</v>
      </c>
      <c r="C1648" s="1">
        <v>5</v>
      </c>
      <c r="D1648" s="4">
        <f>IF(AND(WEEKNUM(tbl_Données[[#This Row],[Date]],21)=53,MONTH(tbl_Données[[#This Row],[Date]])=1),YEAR(tbl_Données[[#This Row],[Date]])-1,YEAR(tbl_Données[[#This Row],[Date]]))</f>
        <v>2016</v>
      </c>
      <c r="E1648" s="8">
        <f>WEEKNUM(tbl_Données[[#This Row],[Date]],21)</f>
        <v>10</v>
      </c>
      <c r="F1648" s="9" t="str">
        <f>TEXT(tbl_Données[[#This Row],[Date]],"jjj")</f>
        <v>sam</v>
      </c>
    </row>
    <row r="1649" spans="1:6" x14ac:dyDescent="0.25">
      <c r="A1649" s="3">
        <v>42613</v>
      </c>
      <c r="B1649" s="5" t="s">
        <v>14</v>
      </c>
      <c r="C1649" s="1">
        <v>33</v>
      </c>
      <c r="D1649" s="4">
        <f>IF(AND(WEEKNUM(tbl_Données[[#This Row],[Date]],21)=53,MONTH(tbl_Données[[#This Row],[Date]])=1),YEAR(tbl_Données[[#This Row],[Date]])-1,YEAR(tbl_Données[[#This Row],[Date]]))</f>
        <v>2016</v>
      </c>
      <c r="E1649" s="8">
        <f>WEEKNUM(tbl_Données[[#This Row],[Date]],21)</f>
        <v>35</v>
      </c>
      <c r="F1649" s="9" t="str">
        <f>TEXT(tbl_Données[[#This Row],[Date]],"jjj")</f>
        <v>mer</v>
      </c>
    </row>
    <row r="1650" spans="1:6" x14ac:dyDescent="0.25">
      <c r="A1650" s="3">
        <v>42169</v>
      </c>
      <c r="B1650" s="5" t="s">
        <v>17</v>
      </c>
      <c r="C1650" s="1">
        <v>71</v>
      </c>
      <c r="D1650" s="4">
        <f>IF(AND(WEEKNUM(tbl_Données[[#This Row],[Date]],21)=53,MONTH(tbl_Données[[#This Row],[Date]])=1),YEAR(tbl_Données[[#This Row],[Date]])-1,YEAR(tbl_Données[[#This Row],[Date]]))</f>
        <v>2015</v>
      </c>
      <c r="E1650" s="8">
        <f>WEEKNUM(tbl_Données[[#This Row],[Date]],21)</f>
        <v>24</v>
      </c>
      <c r="F1650" s="9" t="str">
        <f>TEXT(tbl_Données[[#This Row],[Date]],"jjj")</f>
        <v>dim</v>
      </c>
    </row>
    <row r="1651" spans="1:6" x14ac:dyDescent="0.25">
      <c r="A1651" s="3">
        <v>42404</v>
      </c>
      <c r="B1651" s="5" t="s">
        <v>18</v>
      </c>
      <c r="C1651" s="1">
        <v>16</v>
      </c>
      <c r="D1651" s="4">
        <f>IF(AND(WEEKNUM(tbl_Données[[#This Row],[Date]],21)=53,MONTH(tbl_Données[[#This Row],[Date]])=1),YEAR(tbl_Données[[#This Row],[Date]])-1,YEAR(tbl_Données[[#This Row],[Date]]))</f>
        <v>2016</v>
      </c>
      <c r="E1651" s="8">
        <f>WEEKNUM(tbl_Données[[#This Row],[Date]],21)</f>
        <v>5</v>
      </c>
      <c r="F1651" s="9" t="str">
        <f>TEXT(tbl_Données[[#This Row],[Date]],"jjj")</f>
        <v>jeu</v>
      </c>
    </row>
    <row r="1652" spans="1:6" x14ac:dyDescent="0.25">
      <c r="A1652" s="3">
        <v>42152</v>
      </c>
      <c r="B1652" s="5" t="s">
        <v>15</v>
      </c>
      <c r="C1652" s="1">
        <v>42</v>
      </c>
      <c r="D1652" s="4">
        <f>IF(AND(WEEKNUM(tbl_Données[[#This Row],[Date]],21)=53,MONTH(tbl_Données[[#This Row],[Date]])=1),YEAR(tbl_Données[[#This Row],[Date]])-1,YEAR(tbl_Données[[#This Row],[Date]]))</f>
        <v>2015</v>
      </c>
      <c r="E1652" s="8">
        <f>WEEKNUM(tbl_Données[[#This Row],[Date]],21)</f>
        <v>22</v>
      </c>
      <c r="F1652" s="9" t="str">
        <f>TEXT(tbl_Données[[#This Row],[Date]],"jjj")</f>
        <v>jeu</v>
      </c>
    </row>
    <row r="1653" spans="1:6" x14ac:dyDescent="0.25">
      <c r="A1653" s="3">
        <v>42730</v>
      </c>
      <c r="B1653" s="5" t="s">
        <v>15</v>
      </c>
      <c r="C1653" s="1">
        <v>37</v>
      </c>
      <c r="D1653" s="4">
        <f>IF(AND(WEEKNUM(tbl_Données[[#This Row],[Date]],21)=53,MONTH(tbl_Données[[#This Row],[Date]])=1),YEAR(tbl_Données[[#This Row],[Date]])-1,YEAR(tbl_Données[[#This Row],[Date]]))</f>
        <v>2016</v>
      </c>
      <c r="E1653" s="8">
        <f>WEEKNUM(tbl_Données[[#This Row],[Date]],21)</f>
        <v>52</v>
      </c>
      <c r="F1653" s="9" t="str">
        <f>TEXT(tbl_Données[[#This Row],[Date]],"jjj")</f>
        <v>lun</v>
      </c>
    </row>
    <row r="1654" spans="1:6" x14ac:dyDescent="0.25">
      <c r="A1654" s="3">
        <v>42381</v>
      </c>
      <c r="B1654" s="5" t="s">
        <v>11</v>
      </c>
      <c r="C1654" s="1">
        <v>78</v>
      </c>
      <c r="D1654" s="4">
        <f>IF(AND(WEEKNUM(tbl_Données[[#This Row],[Date]],21)=53,MONTH(tbl_Données[[#This Row],[Date]])=1),YEAR(tbl_Données[[#This Row],[Date]])-1,YEAR(tbl_Données[[#This Row],[Date]]))</f>
        <v>2016</v>
      </c>
      <c r="E1654" s="8">
        <f>WEEKNUM(tbl_Données[[#This Row],[Date]],21)</f>
        <v>2</v>
      </c>
      <c r="F1654" s="9" t="str">
        <f>TEXT(tbl_Données[[#This Row],[Date]],"jjj")</f>
        <v>mar</v>
      </c>
    </row>
    <row r="1655" spans="1:6" x14ac:dyDescent="0.25">
      <c r="A1655" s="3">
        <v>42046</v>
      </c>
      <c r="B1655" s="5" t="s">
        <v>10</v>
      </c>
      <c r="C1655" s="1">
        <v>66</v>
      </c>
      <c r="D1655" s="4">
        <f>IF(AND(WEEKNUM(tbl_Données[[#This Row],[Date]],21)=53,MONTH(tbl_Données[[#This Row],[Date]])=1),YEAR(tbl_Données[[#This Row],[Date]])-1,YEAR(tbl_Données[[#This Row],[Date]]))</f>
        <v>2015</v>
      </c>
      <c r="E1655" s="8">
        <f>WEEKNUM(tbl_Données[[#This Row],[Date]],21)</f>
        <v>7</v>
      </c>
      <c r="F1655" s="9" t="str">
        <f>TEXT(tbl_Données[[#This Row],[Date]],"jjj")</f>
        <v>mer</v>
      </c>
    </row>
    <row r="1656" spans="1:6" x14ac:dyDescent="0.25">
      <c r="A1656" s="3">
        <v>42406</v>
      </c>
      <c r="B1656" s="5" t="s">
        <v>1</v>
      </c>
      <c r="C1656" s="1">
        <v>9</v>
      </c>
      <c r="D1656" s="4">
        <f>IF(AND(WEEKNUM(tbl_Données[[#This Row],[Date]],21)=53,MONTH(tbl_Données[[#This Row],[Date]])=1),YEAR(tbl_Données[[#This Row],[Date]])-1,YEAR(tbl_Données[[#This Row],[Date]]))</f>
        <v>2016</v>
      </c>
      <c r="E1656" s="8">
        <f>WEEKNUM(tbl_Données[[#This Row],[Date]],21)</f>
        <v>5</v>
      </c>
      <c r="F1656" s="9" t="str">
        <f>TEXT(tbl_Données[[#This Row],[Date]],"jjj")</f>
        <v>sam</v>
      </c>
    </row>
    <row r="1657" spans="1:6" x14ac:dyDescent="0.25">
      <c r="A1657" s="3">
        <v>42029</v>
      </c>
      <c r="B1657" s="5" t="s">
        <v>8</v>
      </c>
      <c r="C1657" s="1">
        <v>25</v>
      </c>
      <c r="D1657" s="4">
        <f>IF(AND(WEEKNUM(tbl_Données[[#This Row],[Date]],21)=53,MONTH(tbl_Données[[#This Row],[Date]])=1),YEAR(tbl_Données[[#This Row],[Date]])-1,YEAR(tbl_Données[[#This Row],[Date]]))</f>
        <v>2015</v>
      </c>
      <c r="E1657" s="8">
        <f>WEEKNUM(tbl_Données[[#This Row],[Date]],21)</f>
        <v>4</v>
      </c>
      <c r="F1657" s="9" t="str">
        <f>TEXT(tbl_Données[[#This Row],[Date]],"jjj")</f>
        <v>dim</v>
      </c>
    </row>
    <row r="1658" spans="1:6" x14ac:dyDescent="0.25">
      <c r="A1658" s="3">
        <v>42473</v>
      </c>
      <c r="B1658" s="5" t="s">
        <v>7</v>
      </c>
      <c r="C1658" s="1">
        <v>39</v>
      </c>
      <c r="D1658" s="4">
        <f>IF(AND(WEEKNUM(tbl_Données[[#This Row],[Date]],21)=53,MONTH(tbl_Données[[#This Row],[Date]])=1),YEAR(tbl_Données[[#This Row],[Date]])-1,YEAR(tbl_Données[[#This Row],[Date]]))</f>
        <v>2016</v>
      </c>
      <c r="E1658" s="8">
        <f>WEEKNUM(tbl_Données[[#This Row],[Date]],21)</f>
        <v>15</v>
      </c>
      <c r="F1658" s="9" t="str">
        <f>TEXT(tbl_Données[[#This Row],[Date]],"jjj")</f>
        <v>mer</v>
      </c>
    </row>
    <row r="1659" spans="1:6" x14ac:dyDescent="0.25">
      <c r="A1659" s="3">
        <v>42623</v>
      </c>
      <c r="B1659" s="5" t="s">
        <v>14</v>
      </c>
      <c r="C1659" s="1">
        <v>30</v>
      </c>
      <c r="D1659" s="4">
        <f>IF(AND(WEEKNUM(tbl_Données[[#This Row],[Date]],21)=53,MONTH(tbl_Données[[#This Row],[Date]])=1),YEAR(tbl_Données[[#This Row],[Date]])-1,YEAR(tbl_Données[[#This Row],[Date]]))</f>
        <v>2016</v>
      </c>
      <c r="E1659" s="8">
        <f>WEEKNUM(tbl_Données[[#This Row],[Date]],21)</f>
        <v>36</v>
      </c>
      <c r="F1659" s="9" t="str">
        <f>TEXT(tbl_Données[[#This Row],[Date]],"jjj")</f>
        <v>sam</v>
      </c>
    </row>
    <row r="1660" spans="1:6" x14ac:dyDescent="0.25">
      <c r="A1660" s="3">
        <v>42084</v>
      </c>
      <c r="B1660" s="5" t="s">
        <v>8</v>
      </c>
      <c r="C1660" s="1">
        <v>1</v>
      </c>
      <c r="D1660" s="4">
        <f>IF(AND(WEEKNUM(tbl_Données[[#This Row],[Date]],21)=53,MONTH(tbl_Données[[#This Row],[Date]])=1),YEAR(tbl_Données[[#This Row],[Date]])-1,YEAR(tbl_Données[[#This Row],[Date]]))</f>
        <v>2015</v>
      </c>
      <c r="E1660" s="8">
        <f>WEEKNUM(tbl_Données[[#This Row],[Date]],21)</f>
        <v>12</v>
      </c>
      <c r="F1660" s="9" t="str">
        <f>TEXT(tbl_Données[[#This Row],[Date]],"jjj")</f>
        <v>sam</v>
      </c>
    </row>
    <row r="1661" spans="1:6" x14ac:dyDescent="0.25">
      <c r="A1661" s="3">
        <v>42107</v>
      </c>
      <c r="B1661" s="5" t="s">
        <v>18</v>
      </c>
      <c r="C1661" s="1">
        <v>17</v>
      </c>
      <c r="D1661" s="4">
        <f>IF(AND(WEEKNUM(tbl_Données[[#This Row],[Date]],21)=53,MONTH(tbl_Données[[#This Row],[Date]])=1),YEAR(tbl_Données[[#This Row],[Date]])-1,YEAR(tbl_Données[[#This Row],[Date]]))</f>
        <v>2015</v>
      </c>
      <c r="E1661" s="8">
        <f>WEEKNUM(tbl_Données[[#This Row],[Date]],21)</f>
        <v>16</v>
      </c>
      <c r="F1661" s="9" t="str">
        <f>TEXT(tbl_Données[[#This Row],[Date]],"jjj")</f>
        <v>lun</v>
      </c>
    </row>
    <row r="1662" spans="1:6" x14ac:dyDescent="0.25">
      <c r="A1662" s="3">
        <v>42442</v>
      </c>
      <c r="B1662" s="5" t="s">
        <v>7</v>
      </c>
      <c r="C1662" s="1">
        <v>92</v>
      </c>
      <c r="D1662" s="4">
        <f>IF(AND(WEEKNUM(tbl_Données[[#This Row],[Date]],21)=53,MONTH(tbl_Données[[#This Row],[Date]])=1),YEAR(tbl_Données[[#This Row],[Date]])-1,YEAR(tbl_Données[[#This Row],[Date]]))</f>
        <v>2016</v>
      </c>
      <c r="E1662" s="8">
        <f>WEEKNUM(tbl_Données[[#This Row],[Date]],21)</f>
        <v>10</v>
      </c>
      <c r="F1662" s="9" t="str">
        <f>TEXT(tbl_Données[[#This Row],[Date]],"jjj")</f>
        <v>dim</v>
      </c>
    </row>
    <row r="1663" spans="1:6" x14ac:dyDescent="0.25">
      <c r="A1663" s="3">
        <v>42040</v>
      </c>
      <c r="B1663" s="5" t="s">
        <v>2</v>
      </c>
      <c r="C1663" s="1">
        <v>53</v>
      </c>
      <c r="D1663" s="4">
        <f>IF(AND(WEEKNUM(tbl_Données[[#This Row],[Date]],21)=53,MONTH(tbl_Données[[#This Row],[Date]])=1),YEAR(tbl_Données[[#This Row],[Date]])-1,YEAR(tbl_Données[[#This Row],[Date]]))</f>
        <v>2015</v>
      </c>
      <c r="E1663" s="8">
        <f>WEEKNUM(tbl_Données[[#This Row],[Date]],21)</f>
        <v>6</v>
      </c>
      <c r="F1663" s="9" t="str">
        <f>TEXT(tbl_Données[[#This Row],[Date]],"jjj")</f>
        <v>jeu</v>
      </c>
    </row>
    <row r="1664" spans="1:6" x14ac:dyDescent="0.25">
      <c r="A1664" s="3">
        <v>42257</v>
      </c>
      <c r="B1664" s="5" t="s">
        <v>15</v>
      </c>
      <c r="C1664" s="1">
        <v>25</v>
      </c>
      <c r="D1664" s="4">
        <f>IF(AND(WEEKNUM(tbl_Données[[#This Row],[Date]],21)=53,MONTH(tbl_Données[[#This Row],[Date]])=1),YEAR(tbl_Données[[#This Row],[Date]])-1,YEAR(tbl_Données[[#This Row],[Date]]))</f>
        <v>2015</v>
      </c>
      <c r="E1664" s="8">
        <f>WEEKNUM(tbl_Données[[#This Row],[Date]],21)</f>
        <v>37</v>
      </c>
      <c r="F1664" s="9" t="str">
        <f>TEXT(tbl_Données[[#This Row],[Date]],"jjj")</f>
        <v>jeu</v>
      </c>
    </row>
    <row r="1665" spans="1:6" x14ac:dyDescent="0.25">
      <c r="A1665" s="3">
        <v>42540</v>
      </c>
      <c r="B1665" s="5" t="s">
        <v>19</v>
      </c>
      <c r="C1665" s="1">
        <v>26</v>
      </c>
      <c r="D1665" s="4">
        <f>IF(AND(WEEKNUM(tbl_Données[[#This Row],[Date]],21)=53,MONTH(tbl_Données[[#This Row],[Date]])=1),YEAR(tbl_Données[[#This Row],[Date]])-1,YEAR(tbl_Données[[#This Row],[Date]]))</f>
        <v>2016</v>
      </c>
      <c r="E1665" s="8">
        <f>WEEKNUM(tbl_Données[[#This Row],[Date]],21)</f>
        <v>24</v>
      </c>
      <c r="F1665" s="9" t="str">
        <f>TEXT(tbl_Données[[#This Row],[Date]],"jjj")</f>
        <v>dim</v>
      </c>
    </row>
    <row r="1666" spans="1:6" x14ac:dyDescent="0.25">
      <c r="A1666" s="3">
        <v>42560</v>
      </c>
      <c r="B1666" s="5" t="s">
        <v>4</v>
      </c>
      <c r="C1666" s="1">
        <v>91</v>
      </c>
      <c r="D1666" s="4">
        <f>IF(AND(WEEKNUM(tbl_Données[[#This Row],[Date]],21)=53,MONTH(tbl_Données[[#This Row],[Date]])=1),YEAR(tbl_Données[[#This Row],[Date]])-1,YEAR(tbl_Données[[#This Row],[Date]]))</f>
        <v>2016</v>
      </c>
      <c r="E1666" s="8">
        <f>WEEKNUM(tbl_Données[[#This Row],[Date]],21)</f>
        <v>27</v>
      </c>
      <c r="F1666" s="9" t="str">
        <f>TEXT(tbl_Données[[#This Row],[Date]],"jjj")</f>
        <v>sam</v>
      </c>
    </row>
    <row r="1667" spans="1:6" x14ac:dyDescent="0.25">
      <c r="A1667" s="3">
        <v>42582</v>
      </c>
      <c r="B1667" s="5" t="s">
        <v>18</v>
      </c>
      <c r="C1667" s="1">
        <v>93</v>
      </c>
      <c r="D1667" s="4">
        <f>IF(AND(WEEKNUM(tbl_Données[[#This Row],[Date]],21)=53,MONTH(tbl_Données[[#This Row],[Date]])=1),YEAR(tbl_Données[[#This Row],[Date]])-1,YEAR(tbl_Données[[#This Row],[Date]]))</f>
        <v>2016</v>
      </c>
      <c r="E1667" s="8">
        <f>WEEKNUM(tbl_Données[[#This Row],[Date]],21)</f>
        <v>30</v>
      </c>
      <c r="F1667" s="9" t="str">
        <f>TEXT(tbl_Données[[#This Row],[Date]],"jjj")</f>
        <v>dim</v>
      </c>
    </row>
    <row r="1668" spans="1:6" x14ac:dyDescent="0.25">
      <c r="A1668" s="3">
        <v>42115</v>
      </c>
      <c r="B1668" s="5" t="s">
        <v>12</v>
      </c>
      <c r="C1668" s="1">
        <v>12</v>
      </c>
      <c r="D1668" s="4">
        <f>IF(AND(WEEKNUM(tbl_Données[[#This Row],[Date]],21)=53,MONTH(tbl_Données[[#This Row],[Date]])=1),YEAR(tbl_Données[[#This Row],[Date]])-1,YEAR(tbl_Données[[#This Row],[Date]]))</f>
        <v>2015</v>
      </c>
      <c r="E1668" s="8">
        <f>WEEKNUM(tbl_Données[[#This Row],[Date]],21)</f>
        <v>17</v>
      </c>
      <c r="F1668" s="9" t="str">
        <f>TEXT(tbl_Données[[#This Row],[Date]],"jjj")</f>
        <v>mar</v>
      </c>
    </row>
    <row r="1669" spans="1:6" x14ac:dyDescent="0.25">
      <c r="A1669" s="3">
        <v>42741</v>
      </c>
      <c r="B1669" s="5" t="s">
        <v>19</v>
      </c>
      <c r="C1669" s="1">
        <v>26</v>
      </c>
      <c r="D1669" s="4">
        <f>IF(AND(WEEKNUM(tbl_Données[[#This Row],[Date]],21)=53,MONTH(tbl_Données[[#This Row],[Date]])=1),YEAR(tbl_Données[[#This Row],[Date]])-1,YEAR(tbl_Données[[#This Row],[Date]]))</f>
        <v>2017</v>
      </c>
      <c r="E1669" s="8">
        <f>WEEKNUM(tbl_Données[[#This Row],[Date]],21)</f>
        <v>1</v>
      </c>
      <c r="F1669" s="9" t="str">
        <f>TEXT(tbl_Données[[#This Row],[Date]],"jjj")</f>
        <v>ven</v>
      </c>
    </row>
    <row r="1670" spans="1:6" x14ac:dyDescent="0.25">
      <c r="A1670" s="3">
        <v>42419</v>
      </c>
      <c r="B1670" s="5" t="s">
        <v>2</v>
      </c>
      <c r="C1670" s="1">
        <v>78</v>
      </c>
      <c r="D1670" s="4">
        <f>IF(AND(WEEKNUM(tbl_Données[[#This Row],[Date]],21)=53,MONTH(tbl_Données[[#This Row],[Date]])=1),YEAR(tbl_Données[[#This Row],[Date]])-1,YEAR(tbl_Données[[#This Row],[Date]]))</f>
        <v>2016</v>
      </c>
      <c r="E1670" s="8">
        <f>WEEKNUM(tbl_Données[[#This Row],[Date]],21)</f>
        <v>7</v>
      </c>
      <c r="F1670" s="9" t="str">
        <f>TEXT(tbl_Données[[#This Row],[Date]],"jjj")</f>
        <v>ven</v>
      </c>
    </row>
    <row r="1671" spans="1:6" x14ac:dyDescent="0.25">
      <c r="A1671" s="3">
        <v>42187</v>
      </c>
      <c r="B1671" s="5" t="s">
        <v>5</v>
      </c>
      <c r="C1671" s="1">
        <v>62</v>
      </c>
      <c r="D1671" s="4">
        <f>IF(AND(WEEKNUM(tbl_Données[[#This Row],[Date]],21)=53,MONTH(tbl_Données[[#This Row],[Date]])=1),YEAR(tbl_Données[[#This Row],[Date]])-1,YEAR(tbl_Données[[#This Row],[Date]]))</f>
        <v>2015</v>
      </c>
      <c r="E1671" s="8">
        <f>WEEKNUM(tbl_Données[[#This Row],[Date]],21)</f>
        <v>27</v>
      </c>
      <c r="F1671" s="9" t="str">
        <f>TEXT(tbl_Données[[#This Row],[Date]],"jjj")</f>
        <v>jeu</v>
      </c>
    </row>
    <row r="1672" spans="1:6" x14ac:dyDescent="0.25">
      <c r="A1672" s="3">
        <v>42128</v>
      </c>
      <c r="B1672" s="5" t="s">
        <v>14</v>
      </c>
      <c r="C1672" s="1">
        <v>97</v>
      </c>
      <c r="D1672" s="4">
        <f>IF(AND(WEEKNUM(tbl_Données[[#This Row],[Date]],21)=53,MONTH(tbl_Données[[#This Row],[Date]])=1),YEAR(tbl_Données[[#This Row],[Date]])-1,YEAR(tbl_Données[[#This Row],[Date]]))</f>
        <v>2015</v>
      </c>
      <c r="E1672" s="8">
        <f>WEEKNUM(tbl_Données[[#This Row],[Date]],21)</f>
        <v>19</v>
      </c>
      <c r="F1672" s="9" t="str">
        <f>TEXT(tbl_Données[[#This Row],[Date]],"jjj")</f>
        <v>lun</v>
      </c>
    </row>
    <row r="1673" spans="1:6" x14ac:dyDescent="0.25">
      <c r="A1673" s="3">
        <v>42235</v>
      </c>
      <c r="B1673" s="5" t="s">
        <v>2</v>
      </c>
      <c r="C1673" s="1">
        <v>98</v>
      </c>
      <c r="D1673" s="4">
        <f>IF(AND(WEEKNUM(tbl_Données[[#This Row],[Date]],21)=53,MONTH(tbl_Données[[#This Row],[Date]])=1),YEAR(tbl_Données[[#This Row],[Date]])-1,YEAR(tbl_Données[[#This Row],[Date]]))</f>
        <v>2015</v>
      </c>
      <c r="E1673" s="8">
        <f>WEEKNUM(tbl_Données[[#This Row],[Date]],21)</f>
        <v>34</v>
      </c>
      <c r="F1673" s="9" t="str">
        <f>TEXT(tbl_Données[[#This Row],[Date]],"jjj")</f>
        <v>mer</v>
      </c>
    </row>
    <row r="1674" spans="1:6" x14ac:dyDescent="0.25">
      <c r="A1674" s="3">
        <v>42341</v>
      </c>
      <c r="B1674" s="5" t="s">
        <v>8</v>
      </c>
      <c r="C1674" s="1">
        <v>22</v>
      </c>
      <c r="D1674" s="4">
        <f>IF(AND(WEEKNUM(tbl_Données[[#This Row],[Date]],21)=53,MONTH(tbl_Données[[#This Row],[Date]])=1),YEAR(tbl_Données[[#This Row],[Date]])-1,YEAR(tbl_Données[[#This Row],[Date]]))</f>
        <v>2015</v>
      </c>
      <c r="E1674" s="8">
        <f>WEEKNUM(tbl_Données[[#This Row],[Date]],21)</f>
        <v>49</v>
      </c>
      <c r="F1674" s="9" t="str">
        <f>TEXT(tbl_Données[[#This Row],[Date]],"jjj")</f>
        <v>jeu</v>
      </c>
    </row>
    <row r="1675" spans="1:6" x14ac:dyDescent="0.25">
      <c r="A1675" s="3">
        <v>42525</v>
      </c>
      <c r="B1675" s="5" t="s">
        <v>3</v>
      </c>
      <c r="C1675" s="1">
        <v>3</v>
      </c>
      <c r="D1675" s="4">
        <f>IF(AND(WEEKNUM(tbl_Données[[#This Row],[Date]],21)=53,MONTH(tbl_Données[[#This Row],[Date]])=1),YEAR(tbl_Données[[#This Row],[Date]])-1,YEAR(tbl_Données[[#This Row],[Date]]))</f>
        <v>2016</v>
      </c>
      <c r="E1675" s="8">
        <f>WEEKNUM(tbl_Données[[#This Row],[Date]],21)</f>
        <v>22</v>
      </c>
      <c r="F1675" s="9" t="str">
        <f>TEXT(tbl_Données[[#This Row],[Date]],"jjj")</f>
        <v>sam</v>
      </c>
    </row>
    <row r="1676" spans="1:6" x14ac:dyDescent="0.25">
      <c r="A1676" s="3">
        <v>42753</v>
      </c>
      <c r="B1676" s="5" t="s">
        <v>9</v>
      </c>
      <c r="C1676" s="1">
        <v>79</v>
      </c>
      <c r="D1676" s="4">
        <f>IF(AND(WEEKNUM(tbl_Données[[#This Row],[Date]],21)=53,MONTH(tbl_Données[[#This Row],[Date]])=1),YEAR(tbl_Données[[#This Row],[Date]])-1,YEAR(tbl_Données[[#This Row],[Date]]))</f>
        <v>2017</v>
      </c>
      <c r="E1676" s="8">
        <f>WEEKNUM(tbl_Données[[#This Row],[Date]],21)</f>
        <v>3</v>
      </c>
      <c r="F1676" s="9" t="str">
        <f>TEXT(tbl_Données[[#This Row],[Date]],"jjj")</f>
        <v>mer</v>
      </c>
    </row>
    <row r="1677" spans="1:6" x14ac:dyDescent="0.25">
      <c r="A1677" s="3">
        <v>42756</v>
      </c>
      <c r="B1677" s="5" t="s">
        <v>6</v>
      </c>
      <c r="C1677" s="1">
        <v>44</v>
      </c>
      <c r="D1677" s="4">
        <f>IF(AND(WEEKNUM(tbl_Données[[#This Row],[Date]],21)=53,MONTH(tbl_Données[[#This Row],[Date]])=1),YEAR(tbl_Données[[#This Row],[Date]])-1,YEAR(tbl_Données[[#This Row],[Date]]))</f>
        <v>2017</v>
      </c>
      <c r="E1677" s="8">
        <f>WEEKNUM(tbl_Données[[#This Row],[Date]],21)</f>
        <v>3</v>
      </c>
      <c r="F1677" s="9" t="str">
        <f>TEXT(tbl_Données[[#This Row],[Date]],"jjj")</f>
        <v>sam</v>
      </c>
    </row>
    <row r="1678" spans="1:6" x14ac:dyDescent="0.25">
      <c r="A1678" s="3">
        <v>42184</v>
      </c>
      <c r="B1678" s="5" t="s">
        <v>9</v>
      </c>
      <c r="C1678" s="1">
        <v>66</v>
      </c>
      <c r="D1678" s="4">
        <f>IF(AND(WEEKNUM(tbl_Données[[#This Row],[Date]],21)=53,MONTH(tbl_Données[[#This Row],[Date]])=1),YEAR(tbl_Données[[#This Row],[Date]])-1,YEAR(tbl_Données[[#This Row],[Date]]))</f>
        <v>2015</v>
      </c>
      <c r="E1678" s="8">
        <f>WEEKNUM(tbl_Données[[#This Row],[Date]],21)</f>
        <v>27</v>
      </c>
      <c r="F1678" s="9" t="str">
        <f>TEXT(tbl_Données[[#This Row],[Date]],"jjj")</f>
        <v>lun</v>
      </c>
    </row>
    <row r="1679" spans="1:6" x14ac:dyDescent="0.25">
      <c r="A1679" s="3">
        <v>42170</v>
      </c>
      <c r="B1679" s="5" t="s">
        <v>12</v>
      </c>
      <c r="C1679" s="1">
        <v>83</v>
      </c>
      <c r="D1679" s="4">
        <f>IF(AND(WEEKNUM(tbl_Données[[#This Row],[Date]],21)=53,MONTH(tbl_Données[[#This Row],[Date]])=1),YEAR(tbl_Données[[#This Row],[Date]])-1,YEAR(tbl_Données[[#This Row],[Date]]))</f>
        <v>2015</v>
      </c>
      <c r="E1679" s="8">
        <f>WEEKNUM(tbl_Données[[#This Row],[Date]],21)</f>
        <v>25</v>
      </c>
      <c r="F1679" s="9" t="str">
        <f>TEXT(tbl_Données[[#This Row],[Date]],"jjj")</f>
        <v>lun</v>
      </c>
    </row>
    <row r="1680" spans="1:6" x14ac:dyDescent="0.25">
      <c r="A1680" s="3">
        <v>42583</v>
      </c>
      <c r="B1680" s="5" t="s">
        <v>15</v>
      </c>
      <c r="C1680" s="1">
        <v>59</v>
      </c>
      <c r="D1680" s="4">
        <f>IF(AND(WEEKNUM(tbl_Données[[#This Row],[Date]],21)=53,MONTH(tbl_Données[[#This Row],[Date]])=1),YEAR(tbl_Données[[#This Row],[Date]])-1,YEAR(tbl_Données[[#This Row],[Date]]))</f>
        <v>2016</v>
      </c>
      <c r="E1680" s="8">
        <f>WEEKNUM(tbl_Données[[#This Row],[Date]],21)</f>
        <v>31</v>
      </c>
      <c r="F1680" s="9" t="str">
        <f>TEXT(tbl_Données[[#This Row],[Date]],"jjj")</f>
        <v>lun</v>
      </c>
    </row>
    <row r="1681" spans="1:6" x14ac:dyDescent="0.25">
      <c r="A1681" s="3">
        <v>42534</v>
      </c>
      <c r="B1681" s="5" t="s">
        <v>18</v>
      </c>
      <c r="C1681" s="1">
        <v>46</v>
      </c>
      <c r="D1681" s="4">
        <f>IF(AND(WEEKNUM(tbl_Données[[#This Row],[Date]],21)=53,MONTH(tbl_Données[[#This Row],[Date]])=1),YEAR(tbl_Données[[#This Row],[Date]])-1,YEAR(tbl_Données[[#This Row],[Date]]))</f>
        <v>2016</v>
      </c>
      <c r="E1681" s="8">
        <f>WEEKNUM(tbl_Données[[#This Row],[Date]],21)</f>
        <v>24</v>
      </c>
      <c r="F1681" s="9" t="str">
        <f>TEXT(tbl_Données[[#This Row],[Date]],"jjj")</f>
        <v>lun</v>
      </c>
    </row>
    <row r="1682" spans="1:6" x14ac:dyDescent="0.25">
      <c r="A1682" s="3">
        <v>42370</v>
      </c>
      <c r="B1682" s="5" t="s">
        <v>19</v>
      </c>
      <c r="C1682" s="1">
        <v>60</v>
      </c>
      <c r="D1682" s="4">
        <f>IF(AND(WEEKNUM(tbl_Données[[#This Row],[Date]],21)=53,MONTH(tbl_Données[[#This Row],[Date]])=1),YEAR(tbl_Données[[#This Row],[Date]])-1,YEAR(tbl_Données[[#This Row],[Date]]))</f>
        <v>2015</v>
      </c>
      <c r="E1682" s="8">
        <f>WEEKNUM(tbl_Données[[#This Row],[Date]],21)</f>
        <v>53</v>
      </c>
      <c r="F1682" s="9" t="str">
        <f>TEXT(tbl_Données[[#This Row],[Date]],"jjj")</f>
        <v>ven</v>
      </c>
    </row>
    <row r="1683" spans="1:6" x14ac:dyDescent="0.25">
      <c r="A1683" s="3">
        <v>42375</v>
      </c>
      <c r="B1683" s="5" t="s">
        <v>5</v>
      </c>
      <c r="C1683" s="1">
        <v>28</v>
      </c>
      <c r="D1683" s="4">
        <f>IF(AND(WEEKNUM(tbl_Données[[#This Row],[Date]],21)=53,MONTH(tbl_Données[[#This Row],[Date]])=1),YEAR(tbl_Données[[#This Row],[Date]])-1,YEAR(tbl_Données[[#This Row],[Date]]))</f>
        <v>2016</v>
      </c>
      <c r="E1683" s="8">
        <f>WEEKNUM(tbl_Données[[#This Row],[Date]],21)</f>
        <v>1</v>
      </c>
      <c r="F1683" s="9" t="str">
        <f>TEXT(tbl_Données[[#This Row],[Date]],"jjj")</f>
        <v>mer</v>
      </c>
    </row>
    <row r="1684" spans="1:6" x14ac:dyDescent="0.25">
      <c r="A1684" s="3">
        <v>42157</v>
      </c>
      <c r="B1684" s="5" t="s">
        <v>10</v>
      </c>
      <c r="C1684" s="1">
        <v>5</v>
      </c>
      <c r="D1684" s="4">
        <f>IF(AND(WEEKNUM(tbl_Données[[#This Row],[Date]],21)=53,MONTH(tbl_Données[[#This Row],[Date]])=1),YEAR(tbl_Données[[#This Row],[Date]])-1,YEAR(tbl_Données[[#This Row],[Date]]))</f>
        <v>2015</v>
      </c>
      <c r="E1684" s="8">
        <f>WEEKNUM(tbl_Données[[#This Row],[Date]],21)</f>
        <v>23</v>
      </c>
      <c r="F1684" s="9" t="str">
        <f>TEXT(tbl_Données[[#This Row],[Date]],"jjj")</f>
        <v>mar</v>
      </c>
    </row>
    <row r="1685" spans="1:6" x14ac:dyDescent="0.25">
      <c r="A1685" s="3">
        <v>42082</v>
      </c>
      <c r="B1685" s="5" t="s">
        <v>11</v>
      </c>
      <c r="C1685" s="1">
        <v>60</v>
      </c>
      <c r="D1685" s="4">
        <f>IF(AND(WEEKNUM(tbl_Données[[#This Row],[Date]],21)=53,MONTH(tbl_Données[[#This Row],[Date]])=1),YEAR(tbl_Données[[#This Row],[Date]])-1,YEAR(tbl_Données[[#This Row],[Date]]))</f>
        <v>2015</v>
      </c>
      <c r="E1685" s="8">
        <f>WEEKNUM(tbl_Données[[#This Row],[Date]],21)</f>
        <v>12</v>
      </c>
      <c r="F1685" s="9" t="str">
        <f>TEXT(tbl_Données[[#This Row],[Date]],"jjj")</f>
        <v>jeu</v>
      </c>
    </row>
    <row r="1686" spans="1:6" x14ac:dyDescent="0.25">
      <c r="A1686" s="3">
        <v>42525</v>
      </c>
      <c r="B1686" s="5" t="s">
        <v>2</v>
      </c>
      <c r="C1686" s="1">
        <v>75</v>
      </c>
      <c r="D1686" s="4">
        <f>IF(AND(WEEKNUM(tbl_Données[[#This Row],[Date]],21)=53,MONTH(tbl_Données[[#This Row],[Date]])=1),YEAR(tbl_Données[[#This Row],[Date]])-1,YEAR(tbl_Données[[#This Row],[Date]]))</f>
        <v>2016</v>
      </c>
      <c r="E1686" s="8">
        <f>WEEKNUM(tbl_Données[[#This Row],[Date]],21)</f>
        <v>22</v>
      </c>
      <c r="F1686" s="9" t="str">
        <f>TEXT(tbl_Données[[#This Row],[Date]],"jjj")</f>
        <v>sam</v>
      </c>
    </row>
    <row r="1687" spans="1:6" x14ac:dyDescent="0.25">
      <c r="A1687" s="3">
        <v>42765</v>
      </c>
      <c r="B1687" s="5" t="s">
        <v>19</v>
      </c>
      <c r="C1687" s="1">
        <v>69</v>
      </c>
      <c r="D1687" s="4">
        <f>IF(AND(WEEKNUM(tbl_Données[[#This Row],[Date]],21)=53,MONTH(tbl_Données[[#This Row],[Date]])=1),YEAR(tbl_Données[[#This Row],[Date]])-1,YEAR(tbl_Données[[#This Row],[Date]]))</f>
        <v>2017</v>
      </c>
      <c r="E1687" s="8">
        <f>WEEKNUM(tbl_Données[[#This Row],[Date]],21)</f>
        <v>5</v>
      </c>
      <c r="F1687" s="9" t="str">
        <f>TEXT(tbl_Données[[#This Row],[Date]],"jjj")</f>
        <v>lun</v>
      </c>
    </row>
    <row r="1688" spans="1:6" x14ac:dyDescent="0.25">
      <c r="A1688" s="3">
        <v>42205</v>
      </c>
      <c r="B1688" s="5" t="s">
        <v>14</v>
      </c>
      <c r="C1688" s="1">
        <v>48</v>
      </c>
      <c r="D1688" s="4">
        <f>IF(AND(WEEKNUM(tbl_Données[[#This Row],[Date]],21)=53,MONTH(tbl_Données[[#This Row],[Date]])=1),YEAR(tbl_Données[[#This Row],[Date]])-1,YEAR(tbl_Données[[#This Row],[Date]]))</f>
        <v>2015</v>
      </c>
      <c r="E1688" s="8">
        <f>WEEKNUM(tbl_Données[[#This Row],[Date]],21)</f>
        <v>30</v>
      </c>
      <c r="F1688" s="9" t="str">
        <f>TEXT(tbl_Données[[#This Row],[Date]],"jjj")</f>
        <v>lun</v>
      </c>
    </row>
    <row r="1689" spans="1:6" x14ac:dyDescent="0.25">
      <c r="A1689" s="3">
        <v>42007</v>
      </c>
      <c r="B1689" s="5" t="s">
        <v>2</v>
      </c>
      <c r="C1689" s="1">
        <v>54</v>
      </c>
      <c r="D1689" s="4">
        <f>IF(AND(WEEKNUM(tbl_Données[[#This Row],[Date]],21)=53,MONTH(tbl_Données[[#This Row],[Date]])=1),YEAR(tbl_Données[[#This Row],[Date]])-1,YEAR(tbl_Données[[#This Row],[Date]]))</f>
        <v>2015</v>
      </c>
      <c r="E1689" s="8">
        <f>WEEKNUM(tbl_Données[[#This Row],[Date]],21)</f>
        <v>1</v>
      </c>
      <c r="F1689" s="9" t="str">
        <f>TEXT(tbl_Données[[#This Row],[Date]],"jjj")</f>
        <v>sam</v>
      </c>
    </row>
    <row r="1690" spans="1:6" x14ac:dyDescent="0.25">
      <c r="A1690" s="3">
        <v>42317</v>
      </c>
      <c r="B1690" s="5" t="s">
        <v>0</v>
      </c>
      <c r="C1690" s="1">
        <v>40</v>
      </c>
      <c r="D1690" s="4">
        <f>IF(AND(WEEKNUM(tbl_Données[[#This Row],[Date]],21)=53,MONTH(tbl_Données[[#This Row],[Date]])=1),YEAR(tbl_Données[[#This Row],[Date]])-1,YEAR(tbl_Données[[#This Row],[Date]]))</f>
        <v>2015</v>
      </c>
      <c r="E1690" s="8">
        <f>WEEKNUM(tbl_Données[[#This Row],[Date]],21)</f>
        <v>46</v>
      </c>
      <c r="F1690" s="9" t="str">
        <f>TEXT(tbl_Données[[#This Row],[Date]],"jjj")</f>
        <v>lun</v>
      </c>
    </row>
    <row r="1691" spans="1:6" x14ac:dyDescent="0.25">
      <c r="A1691" s="3">
        <v>42603</v>
      </c>
      <c r="B1691" s="5" t="s">
        <v>8</v>
      </c>
      <c r="C1691" s="1">
        <v>80</v>
      </c>
      <c r="D1691" s="4">
        <f>IF(AND(WEEKNUM(tbl_Données[[#This Row],[Date]],21)=53,MONTH(tbl_Données[[#This Row],[Date]])=1),YEAR(tbl_Données[[#This Row],[Date]])-1,YEAR(tbl_Données[[#This Row],[Date]]))</f>
        <v>2016</v>
      </c>
      <c r="E1691" s="8">
        <f>WEEKNUM(tbl_Données[[#This Row],[Date]],21)</f>
        <v>33</v>
      </c>
      <c r="F1691" s="9" t="str">
        <f>TEXT(tbl_Données[[#This Row],[Date]],"jjj")</f>
        <v>dim</v>
      </c>
    </row>
    <row r="1692" spans="1:6" x14ac:dyDescent="0.25">
      <c r="A1692" s="3">
        <v>42489</v>
      </c>
      <c r="B1692" s="5" t="s">
        <v>3</v>
      </c>
      <c r="C1692" s="1">
        <v>47</v>
      </c>
      <c r="D1692" s="4">
        <f>IF(AND(WEEKNUM(tbl_Données[[#This Row],[Date]],21)=53,MONTH(tbl_Données[[#This Row],[Date]])=1),YEAR(tbl_Données[[#This Row],[Date]])-1,YEAR(tbl_Données[[#This Row],[Date]]))</f>
        <v>2016</v>
      </c>
      <c r="E1692" s="8">
        <f>WEEKNUM(tbl_Données[[#This Row],[Date]],21)</f>
        <v>17</v>
      </c>
      <c r="F1692" s="9" t="str">
        <f>TEXT(tbl_Données[[#This Row],[Date]],"jjj")</f>
        <v>ven</v>
      </c>
    </row>
    <row r="1693" spans="1:6" x14ac:dyDescent="0.25">
      <c r="A1693" s="3">
        <v>42485</v>
      </c>
      <c r="B1693" s="5" t="s">
        <v>10</v>
      </c>
      <c r="C1693" s="1">
        <v>47</v>
      </c>
      <c r="D1693" s="4">
        <f>IF(AND(WEEKNUM(tbl_Données[[#This Row],[Date]],21)=53,MONTH(tbl_Données[[#This Row],[Date]])=1),YEAR(tbl_Données[[#This Row],[Date]])-1,YEAR(tbl_Données[[#This Row],[Date]]))</f>
        <v>2016</v>
      </c>
      <c r="E1693" s="8">
        <f>WEEKNUM(tbl_Données[[#This Row],[Date]],21)</f>
        <v>17</v>
      </c>
      <c r="F1693" s="9" t="str">
        <f>TEXT(tbl_Données[[#This Row],[Date]],"jjj")</f>
        <v>lun</v>
      </c>
    </row>
    <row r="1694" spans="1:6" x14ac:dyDescent="0.25">
      <c r="A1694" s="3">
        <v>42753</v>
      </c>
      <c r="B1694" s="5" t="s">
        <v>6</v>
      </c>
      <c r="C1694" s="1">
        <v>23</v>
      </c>
      <c r="D1694" s="4">
        <f>IF(AND(WEEKNUM(tbl_Données[[#This Row],[Date]],21)=53,MONTH(tbl_Données[[#This Row],[Date]])=1),YEAR(tbl_Données[[#This Row],[Date]])-1,YEAR(tbl_Données[[#This Row],[Date]]))</f>
        <v>2017</v>
      </c>
      <c r="E1694" s="8">
        <f>WEEKNUM(tbl_Données[[#This Row],[Date]],21)</f>
        <v>3</v>
      </c>
      <c r="F1694" s="9" t="str">
        <f>TEXT(tbl_Données[[#This Row],[Date]],"jjj")</f>
        <v>mer</v>
      </c>
    </row>
    <row r="1695" spans="1:6" x14ac:dyDescent="0.25">
      <c r="A1695" s="3">
        <v>42558</v>
      </c>
      <c r="B1695" s="5" t="s">
        <v>15</v>
      </c>
      <c r="C1695" s="1">
        <v>51</v>
      </c>
      <c r="D1695" s="4">
        <f>IF(AND(WEEKNUM(tbl_Données[[#This Row],[Date]],21)=53,MONTH(tbl_Données[[#This Row],[Date]])=1),YEAR(tbl_Données[[#This Row],[Date]])-1,YEAR(tbl_Données[[#This Row],[Date]]))</f>
        <v>2016</v>
      </c>
      <c r="E1695" s="8">
        <f>WEEKNUM(tbl_Données[[#This Row],[Date]],21)</f>
        <v>27</v>
      </c>
      <c r="F1695" s="9" t="str">
        <f>TEXT(tbl_Données[[#This Row],[Date]],"jjj")</f>
        <v>jeu</v>
      </c>
    </row>
    <row r="1696" spans="1:6" x14ac:dyDescent="0.25">
      <c r="A1696" s="3">
        <v>42197</v>
      </c>
      <c r="B1696" s="5" t="s">
        <v>9</v>
      </c>
      <c r="C1696" s="1">
        <v>51</v>
      </c>
      <c r="D1696" s="4">
        <f>IF(AND(WEEKNUM(tbl_Données[[#This Row],[Date]],21)=53,MONTH(tbl_Données[[#This Row],[Date]])=1),YEAR(tbl_Données[[#This Row],[Date]])-1,YEAR(tbl_Données[[#This Row],[Date]]))</f>
        <v>2015</v>
      </c>
      <c r="E1696" s="8">
        <f>WEEKNUM(tbl_Données[[#This Row],[Date]],21)</f>
        <v>28</v>
      </c>
      <c r="F1696" s="9" t="str">
        <f>TEXT(tbl_Données[[#This Row],[Date]],"jjj")</f>
        <v>dim</v>
      </c>
    </row>
    <row r="1697" spans="1:6" x14ac:dyDescent="0.25">
      <c r="A1697" s="3">
        <v>42697</v>
      </c>
      <c r="B1697" s="5" t="s">
        <v>12</v>
      </c>
      <c r="C1697" s="1">
        <v>13</v>
      </c>
      <c r="D1697" s="4">
        <f>IF(AND(WEEKNUM(tbl_Données[[#This Row],[Date]],21)=53,MONTH(tbl_Données[[#This Row],[Date]])=1),YEAR(tbl_Données[[#This Row],[Date]])-1,YEAR(tbl_Données[[#This Row],[Date]]))</f>
        <v>2016</v>
      </c>
      <c r="E1697" s="8">
        <f>WEEKNUM(tbl_Données[[#This Row],[Date]],21)</f>
        <v>47</v>
      </c>
      <c r="F1697" s="9" t="str">
        <f>TEXT(tbl_Données[[#This Row],[Date]],"jjj")</f>
        <v>mer</v>
      </c>
    </row>
    <row r="1698" spans="1:6" x14ac:dyDescent="0.25">
      <c r="A1698" s="3">
        <v>42757</v>
      </c>
      <c r="B1698" s="5" t="s">
        <v>16</v>
      </c>
      <c r="C1698" s="1">
        <v>78</v>
      </c>
      <c r="D1698" s="4">
        <f>IF(AND(WEEKNUM(tbl_Données[[#This Row],[Date]],21)=53,MONTH(tbl_Données[[#This Row],[Date]])=1),YEAR(tbl_Données[[#This Row],[Date]])-1,YEAR(tbl_Données[[#This Row],[Date]]))</f>
        <v>2017</v>
      </c>
      <c r="E1698" s="8">
        <f>WEEKNUM(tbl_Données[[#This Row],[Date]],21)</f>
        <v>3</v>
      </c>
      <c r="F1698" s="9" t="str">
        <f>TEXT(tbl_Données[[#This Row],[Date]],"jjj")</f>
        <v>dim</v>
      </c>
    </row>
    <row r="1699" spans="1:6" x14ac:dyDescent="0.25">
      <c r="A1699" s="3">
        <v>42456</v>
      </c>
      <c r="B1699" s="5" t="s">
        <v>16</v>
      </c>
      <c r="C1699" s="1">
        <v>10</v>
      </c>
      <c r="D1699" s="4">
        <f>IF(AND(WEEKNUM(tbl_Données[[#This Row],[Date]],21)=53,MONTH(tbl_Données[[#This Row],[Date]])=1),YEAR(tbl_Données[[#This Row],[Date]])-1,YEAR(tbl_Données[[#This Row],[Date]]))</f>
        <v>2016</v>
      </c>
      <c r="E1699" s="8">
        <f>WEEKNUM(tbl_Données[[#This Row],[Date]],21)</f>
        <v>12</v>
      </c>
      <c r="F1699" s="9" t="str">
        <f>TEXT(tbl_Données[[#This Row],[Date]],"jjj")</f>
        <v>dim</v>
      </c>
    </row>
    <row r="1700" spans="1:6" x14ac:dyDescent="0.25">
      <c r="A1700" s="3">
        <v>42263</v>
      </c>
      <c r="B1700" s="5" t="s">
        <v>6</v>
      </c>
      <c r="C1700" s="1">
        <v>64</v>
      </c>
      <c r="D1700" s="4">
        <f>IF(AND(WEEKNUM(tbl_Données[[#This Row],[Date]],21)=53,MONTH(tbl_Données[[#This Row],[Date]])=1),YEAR(tbl_Données[[#This Row],[Date]])-1,YEAR(tbl_Données[[#This Row],[Date]]))</f>
        <v>2015</v>
      </c>
      <c r="E1700" s="8">
        <f>WEEKNUM(tbl_Données[[#This Row],[Date]],21)</f>
        <v>38</v>
      </c>
      <c r="F1700" s="9" t="str">
        <f>TEXT(tbl_Données[[#This Row],[Date]],"jjj")</f>
        <v>mer</v>
      </c>
    </row>
    <row r="1701" spans="1:6" x14ac:dyDescent="0.25">
      <c r="A1701" s="3">
        <v>42359</v>
      </c>
      <c r="B1701" s="5" t="s">
        <v>9</v>
      </c>
      <c r="C1701" s="1">
        <v>68</v>
      </c>
      <c r="D1701" s="4">
        <f>IF(AND(WEEKNUM(tbl_Données[[#This Row],[Date]],21)=53,MONTH(tbl_Données[[#This Row],[Date]])=1),YEAR(tbl_Données[[#This Row],[Date]])-1,YEAR(tbl_Données[[#This Row],[Date]]))</f>
        <v>2015</v>
      </c>
      <c r="E1701" s="8">
        <f>WEEKNUM(tbl_Données[[#This Row],[Date]],21)</f>
        <v>52</v>
      </c>
      <c r="F1701" s="9" t="str">
        <f>TEXT(tbl_Données[[#This Row],[Date]],"jjj")</f>
        <v>lun</v>
      </c>
    </row>
    <row r="1702" spans="1:6" x14ac:dyDescent="0.25">
      <c r="A1702" s="3">
        <v>42631</v>
      </c>
      <c r="B1702" s="5" t="s">
        <v>12</v>
      </c>
      <c r="C1702" s="1">
        <v>81</v>
      </c>
      <c r="D1702" s="4">
        <f>IF(AND(WEEKNUM(tbl_Données[[#This Row],[Date]],21)=53,MONTH(tbl_Données[[#This Row],[Date]])=1),YEAR(tbl_Données[[#This Row],[Date]])-1,YEAR(tbl_Données[[#This Row],[Date]]))</f>
        <v>2016</v>
      </c>
      <c r="E1702" s="8">
        <f>WEEKNUM(tbl_Données[[#This Row],[Date]],21)</f>
        <v>37</v>
      </c>
      <c r="F1702" s="9" t="str">
        <f>TEXT(tbl_Données[[#This Row],[Date]],"jjj")</f>
        <v>dim</v>
      </c>
    </row>
    <row r="1703" spans="1:6" x14ac:dyDescent="0.25">
      <c r="A1703" s="3">
        <v>42681</v>
      </c>
      <c r="B1703" s="5" t="s">
        <v>0</v>
      </c>
      <c r="C1703" s="1">
        <v>72</v>
      </c>
      <c r="D1703" s="4">
        <f>IF(AND(WEEKNUM(tbl_Données[[#This Row],[Date]],21)=53,MONTH(tbl_Données[[#This Row],[Date]])=1),YEAR(tbl_Données[[#This Row],[Date]])-1,YEAR(tbl_Données[[#This Row],[Date]]))</f>
        <v>2016</v>
      </c>
      <c r="E1703" s="8">
        <f>WEEKNUM(tbl_Données[[#This Row],[Date]],21)</f>
        <v>45</v>
      </c>
      <c r="F1703" s="9" t="str">
        <f>TEXT(tbl_Données[[#This Row],[Date]],"jjj")</f>
        <v>lun</v>
      </c>
    </row>
    <row r="1704" spans="1:6" x14ac:dyDescent="0.25">
      <c r="A1704" s="3">
        <v>42103</v>
      </c>
      <c r="B1704" s="5" t="s">
        <v>8</v>
      </c>
      <c r="C1704" s="1">
        <v>69</v>
      </c>
      <c r="D1704" s="4">
        <f>IF(AND(WEEKNUM(tbl_Données[[#This Row],[Date]],21)=53,MONTH(tbl_Données[[#This Row],[Date]])=1),YEAR(tbl_Données[[#This Row],[Date]])-1,YEAR(tbl_Données[[#This Row],[Date]]))</f>
        <v>2015</v>
      </c>
      <c r="E1704" s="8">
        <f>WEEKNUM(tbl_Données[[#This Row],[Date]],21)</f>
        <v>15</v>
      </c>
      <c r="F1704" s="9" t="str">
        <f>TEXT(tbl_Données[[#This Row],[Date]],"jjj")</f>
        <v>jeu</v>
      </c>
    </row>
    <row r="1705" spans="1:6" x14ac:dyDescent="0.25">
      <c r="A1705" s="3">
        <v>42497</v>
      </c>
      <c r="B1705" s="5" t="s">
        <v>5</v>
      </c>
      <c r="C1705" s="1">
        <v>25</v>
      </c>
      <c r="D1705" s="4">
        <f>IF(AND(WEEKNUM(tbl_Données[[#This Row],[Date]],21)=53,MONTH(tbl_Données[[#This Row],[Date]])=1),YEAR(tbl_Données[[#This Row],[Date]])-1,YEAR(tbl_Données[[#This Row],[Date]]))</f>
        <v>2016</v>
      </c>
      <c r="E1705" s="8">
        <f>WEEKNUM(tbl_Données[[#This Row],[Date]],21)</f>
        <v>18</v>
      </c>
      <c r="F1705" s="9" t="str">
        <f>TEXT(tbl_Données[[#This Row],[Date]],"jjj")</f>
        <v>sam</v>
      </c>
    </row>
    <row r="1706" spans="1:6" x14ac:dyDescent="0.25">
      <c r="A1706" s="3">
        <v>42324</v>
      </c>
      <c r="B1706" s="5" t="s">
        <v>1</v>
      </c>
      <c r="C1706" s="1">
        <v>73</v>
      </c>
      <c r="D1706" s="4">
        <f>IF(AND(WEEKNUM(tbl_Données[[#This Row],[Date]],21)=53,MONTH(tbl_Données[[#This Row],[Date]])=1),YEAR(tbl_Données[[#This Row],[Date]])-1,YEAR(tbl_Données[[#This Row],[Date]]))</f>
        <v>2015</v>
      </c>
      <c r="E1706" s="8">
        <f>WEEKNUM(tbl_Données[[#This Row],[Date]],21)</f>
        <v>47</v>
      </c>
      <c r="F1706" s="9" t="str">
        <f>TEXT(tbl_Données[[#This Row],[Date]],"jjj")</f>
        <v>lun</v>
      </c>
    </row>
    <row r="1707" spans="1:6" x14ac:dyDescent="0.25">
      <c r="A1707" s="3">
        <v>42029</v>
      </c>
      <c r="B1707" s="5" t="s">
        <v>9</v>
      </c>
      <c r="C1707" s="1">
        <v>5</v>
      </c>
      <c r="D1707" s="4">
        <f>IF(AND(WEEKNUM(tbl_Données[[#This Row],[Date]],21)=53,MONTH(tbl_Données[[#This Row],[Date]])=1),YEAR(tbl_Données[[#This Row],[Date]])-1,YEAR(tbl_Données[[#This Row],[Date]]))</f>
        <v>2015</v>
      </c>
      <c r="E1707" s="8">
        <f>WEEKNUM(tbl_Données[[#This Row],[Date]],21)</f>
        <v>4</v>
      </c>
      <c r="F1707" s="9" t="str">
        <f>TEXT(tbl_Données[[#This Row],[Date]],"jjj")</f>
        <v>dim</v>
      </c>
    </row>
    <row r="1708" spans="1:6" x14ac:dyDescent="0.25">
      <c r="A1708" s="3">
        <v>42496</v>
      </c>
      <c r="B1708" s="5" t="s">
        <v>2</v>
      </c>
      <c r="C1708" s="1">
        <v>5</v>
      </c>
      <c r="D1708" s="4">
        <f>IF(AND(WEEKNUM(tbl_Données[[#This Row],[Date]],21)=53,MONTH(tbl_Données[[#This Row],[Date]])=1),YEAR(tbl_Données[[#This Row],[Date]])-1,YEAR(tbl_Données[[#This Row],[Date]]))</f>
        <v>2016</v>
      </c>
      <c r="E1708" s="8">
        <f>WEEKNUM(tbl_Données[[#This Row],[Date]],21)</f>
        <v>18</v>
      </c>
      <c r="F1708" s="9" t="str">
        <f>TEXT(tbl_Données[[#This Row],[Date]],"jjj")</f>
        <v>ven</v>
      </c>
    </row>
    <row r="1709" spans="1:6" x14ac:dyDescent="0.25">
      <c r="A1709" s="3">
        <v>42370</v>
      </c>
      <c r="B1709" s="5" t="s">
        <v>9</v>
      </c>
      <c r="C1709" s="1">
        <v>6</v>
      </c>
      <c r="D1709" s="4">
        <f>IF(AND(WEEKNUM(tbl_Données[[#This Row],[Date]],21)=53,MONTH(tbl_Données[[#This Row],[Date]])=1),YEAR(tbl_Données[[#This Row],[Date]])-1,YEAR(tbl_Données[[#This Row],[Date]]))</f>
        <v>2015</v>
      </c>
      <c r="E1709" s="8">
        <f>WEEKNUM(tbl_Données[[#This Row],[Date]],21)</f>
        <v>53</v>
      </c>
      <c r="F1709" s="9" t="str">
        <f>TEXT(tbl_Données[[#This Row],[Date]],"jjj")</f>
        <v>ven</v>
      </c>
    </row>
    <row r="1710" spans="1:6" x14ac:dyDescent="0.25">
      <c r="A1710" s="3">
        <v>42678</v>
      </c>
      <c r="B1710" s="5" t="s">
        <v>7</v>
      </c>
      <c r="C1710" s="1">
        <v>86</v>
      </c>
      <c r="D1710" s="4">
        <f>IF(AND(WEEKNUM(tbl_Données[[#This Row],[Date]],21)=53,MONTH(tbl_Données[[#This Row],[Date]])=1),YEAR(tbl_Données[[#This Row],[Date]])-1,YEAR(tbl_Données[[#This Row],[Date]]))</f>
        <v>2016</v>
      </c>
      <c r="E1710" s="8">
        <f>WEEKNUM(tbl_Données[[#This Row],[Date]],21)</f>
        <v>44</v>
      </c>
      <c r="F1710" s="9" t="str">
        <f>TEXT(tbl_Données[[#This Row],[Date]],"jjj")</f>
        <v>ven</v>
      </c>
    </row>
    <row r="1711" spans="1:6" x14ac:dyDescent="0.25">
      <c r="A1711" s="3">
        <v>42772</v>
      </c>
      <c r="B1711" s="5" t="s">
        <v>13</v>
      </c>
      <c r="C1711" s="1">
        <v>39</v>
      </c>
      <c r="D1711" s="4">
        <f>IF(AND(WEEKNUM(tbl_Données[[#This Row],[Date]],21)=53,MONTH(tbl_Données[[#This Row],[Date]])=1),YEAR(tbl_Données[[#This Row],[Date]])-1,YEAR(tbl_Données[[#This Row],[Date]]))</f>
        <v>2017</v>
      </c>
      <c r="E1711" s="8">
        <f>WEEKNUM(tbl_Données[[#This Row],[Date]],21)</f>
        <v>6</v>
      </c>
      <c r="F1711" s="9" t="str">
        <f>TEXT(tbl_Données[[#This Row],[Date]],"jjj")</f>
        <v>lun</v>
      </c>
    </row>
    <row r="1712" spans="1:6" x14ac:dyDescent="0.25">
      <c r="A1712" s="3">
        <v>42406</v>
      </c>
      <c r="B1712" s="5" t="s">
        <v>17</v>
      </c>
      <c r="C1712" s="1">
        <v>33</v>
      </c>
      <c r="D1712" s="4">
        <f>IF(AND(WEEKNUM(tbl_Données[[#This Row],[Date]],21)=53,MONTH(tbl_Données[[#This Row],[Date]])=1),YEAR(tbl_Données[[#This Row],[Date]])-1,YEAR(tbl_Données[[#This Row],[Date]]))</f>
        <v>2016</v>
      </c>
      <c r="E1712" s="8">
        <f>WEEKNUM(tbl_Données[[#This Row],[Date]],21)</f>
        <v>5</v>
      </c>
      <c r="F1712" s="9" t="str">
        <f>TEXT(tbl_Données[[#This Row],[Date]],"jjj")</f>
        <v>sam</v>
      </c>
    </row>
    <row r="1713" spans="1:6" x14ac:dyDescent="0.25">
      <c r="A1713" s="3">
        <v>42751</v>
      </c>
      <c r="B1713" s="5" t="s">
        <v>12</v>
      </c>
      <c r="C1713" s="1">
        <v>30</v>
      </c>
      <c r="D1713" s="4">
        <f>IF(AND(WEEKNUM(tbl_Données[[#This Row],[Date]],21)=53,MONTH(tbl_Données[[#This Row],[Date]])=1),YEAR(tbl_Données[[#This Row],[Date]])-1,YEAR(tbl_Données[[#This Row],[Date]]))</f>
        <v>2017</v>
      </c>
      <c r="E1713" s="8">
        <f>WEEKNUM(tbl_Données[[#This Row],[Date]],21)</f>
        <v>3</v>
      </c>
      <c r="F1713" s="9" t="str">
        <f>TEXT(tbl_Données[[#This Row],[Date]],"jjj")</f>
        <v>lun</v>
      </c>
    </row>
    <row r="1714" spans="1:6" x14ac:dyDescent="0.25">
      <c r="A1714" s="3">
        <v>42333</v>
      </c>
      <c r="B1714" s="5" t="s">
        <v>6</v>
      </c>
      <c r="C1714" s="1">
        <v>78</v>
      </c>
      <c r="D1714" s="4">
        <f>IF(AND(WEEKNUM(tbl_Données[[#This Row],[Date]],21)=53,MONTH(tbl_Données[[#This Row],[Date]])=1),YEAR(tbl_Données[[#This Row],[Date]])-1,YEAR(tbl_Données[[#This Row],[Date]]))</f>
        <v>2015</v>
      </c>
      <c r="E1714" s="8">
        <f>WEEKNUM(tbl_Données[[#This Row],[Date]],21)</f>
        <v>48</v>
      </c>
      <c r="F1714" s="9" t="str">
        <f>TEXT(tbl_Données[[#This Row],[Date]],"jjj")</f>
        <v>mer</v>
      </c>
    </row>
    <row r="1715" spans="1:6" x14ac:dyDescent="0.25">
      <c r="A1715" s="3">
        <v>42496</v>
      </c>
      <c r="B1715" s="5" t="s">
        <v>7</v>
      </c>
      <c r="C1715" s="1">
        <v>56</v>
      </c>
      <c r="D1715" s="4">
        <f>IF(AND(WEEKNUM(tbl_Données[[#This Row],[Date]],21)=53,MONTH(tbl_Données[[#This Row],[Date]])=1),YEAR(tbl_Données[[#This Row],[Date]])-1,YEAR(tbl_Données[[#This Row],[Date]]))</f>
        <v>2016</v>
      </c>
      <c r="E1715" s="8">
        <f>WEEKNUM(tbl_Données[[#This Row],[Date]],21)</f>
        <v>18</v>
      </c>
      <c r="F1715" s="9" t="str">
        <f>TEXT(tbl_Données[[#This Row],[Date]],"jjj")</f>
        <v>ven</v>
      </c>
    </row>
    <row r="1716" spans="1:6" x14ac:dyDescent="0.25">
      <c r="A1716" s="3">
        <v>42594</v>
      </c>
      <c r="B1716" s="5" t="s">
        <v>13</v>
      </c>
      <c r="C1716" s="1">
        <v>71</v>
      </c>
      <c r="D1716" s="4">
        <f>IF(AND(WEEKNUM(tbl_Données[[#This Row],[Date]],21)=53,MONTH(tbl_Données[[#This Row],[Date]])=1),YEAR(tbl_Données[[#This Row],[Date]])-1,YEAR(tbl_Données[[#This Row],[Date]]))</f>
        <v>2016</v>
      </c>
      <c r="E1716" s="8">
        <f>WEEKNUM(tbl_Données[[#This Row],[Date]],21)</f>
        <v>32</v>
      </c>
      <c r="F1716" s="9" t="str">
        <f>TEXT(tbl_Données[[#This Row],[Date]],"jjj")</f>
        <v>ven</v>
      </c>
    </row>
    <row r="1717" spans="1:6" x14ac:dyDescent="0.25">
      <c r="A1717" s="3">
        <v>42642</v>
      </c>
      <c r="B1717" s="5" t="s">
        <v>10</v>
      </c>
      <c r="C1717" s="1">
        <v>39</v>
      </c>
      <c r="D1717" s="4">
        <f>IF(AND(WEEKNUM(tbl_Données[[#This Row],[Date]],21)=53,MONTH(tbl_Données[[#This Row],[Date]])=1),YEAR(tbl_Données[[#This Row],[Date]])-1,YEAR(tbl_Données[[#This Row],[Date]]))</f>
        <v>2016</v>
      </c>
      <c r="E1717" s="8">
        <f>WEEKNUM(tbl_Données[[#This Row],[Date]],21)</f>
        <v>39</v>
      </c>
      <c r="F1717" s="9" t="str">
        <f>TEXT(tbl_Données[[#This Row],[Date]],"jjj")</f>
        <v>jeu</v>
      </c>
    </row>
    <row r="1718" spans="1:6" x14ac:dyDescent="0.25">
      <c r="A1718" s="3">
        <v>42584</v>
      </c>
      <c r="B1718" s="5" t="s">
        <v>18</v>
      </c>
      <c r="C1718" s="1">
        <v>77</v>
      </c>
      <c r="D1718" s="4">
        <f>IF(AND(WEEKNUM(tbl_Données[[#This Row],[Date]],21)=53,MONTH(tbl_Données[[#This Row],[Date]])=1),YEAR(tbl_Données[[#This Row],[Date]])-1,YEAR(tbl_Données[[#This Row],[Date]]))</f>
        <v>2016</v>
      </c>
      <c r="E1718" s="8">
        <f>WEEKNUM(tbl_Données[[#This Row],[Date]],21)</f>
        <v>31</v>
      </c>
      <c r="F1718" s="9" t="str">
        <f>TEXT(tbl_Données[[#This Row],[Date]],"jjj")</f>
        <v>mar</v>
      </c>
    </row>
    <row r="1719" spans="1:6" x14ac:dyDescent="0.25">
      <c r="A1719" s="3">
        <v>42688</v>
      </c>
      <c r="B1719" s="5" t="s">
        <v>11</v>
      </c>
      <c r="C1719" s="1">
        <v>92</v>
      </c>
      <c r="D1719" s="4">
        <f>IF(AND(WEEKNUM(tbl_Données[[#This Row],[Date]],21)=53,MONTH(tbl_Données[[#This Row],[Date]])=1),YEAR(tbl_Données[[#This Row],[Date]])-1,YEAR(tbl_Données[[#This Row],[Date]]))</f>
        <v>2016</v>
      </c>
      <c r="E1719" s="8">
        <f>WEEKNUM(tbl_Données[[#This Row],[Date]],21)</f>
        <v>46</v>
      </c>
      <c r="F1719" s="9" t="str">
        <f>TEXT(tbl_Données[[#This Row],[Date]],"jjj")</f>
        <v>lun</v>
      </c>
    </row>
    <row r="1720" spans="1:6" x14ac:dyDescent="0.25">
      <c r="A1720" s="3">
        <v>42248</v>
      </c>
      <c r="B1720" s="5" t="s">
        <v>1</v>
      </c>
      <c r="C1720" s="1">
        <v>59</v>
      </c>
      <c r="D1720" s="4">
        <f>IF(AND(WEEKNUM(tbl_Données[[#This Row],[Date]],21)=53,MONTH(tbl_Données[[#This Row],[Date]])=1),YEAR(tbl_Données[[#This Row],[Date]])-1,YEAR(tbl_Données[[#This Row],[Date]]))</f>
        <v>2015</v>
      </c>
      <c r="E1720" s="8">
        <f>WEEKNUM(tbl_Données[[#This Row],[Date]],21)</f>
        <v>36</v>
      </c>
      <c r="F1720" s="9" t="str">
        <f>TEXT(tbl_Données[[#This Row],[Date]],"jjj")</f>
        <v>mar</v>
      </c>
    </row>
    <row r="1721" spans="1:6" x14ac:dyDescent="0.25">
      <c r="A1721" s="3">
        <v>42582</v>
      </c>
      <c r="B1721" s="5" t="s">
        <v>2</v>
      </c>
      <c r="C1721" s="1">
        <v>39</v>
      </c>
      <c r="D1721" s="4">
        <f>IF(AND(WEEKNUM(tbl_Données[[#This Row],[Date]],21)=53,MONTH(tbl_Données[[#This Row],[Date]])=1),YEAR(tbl_Données[[#This Row],[Date]])-1,YEAR(tbl_Données[[#This Row],[Date]]))</f>
        <v>2016</v>
      </c>
      <c r="E1721" s="8">
        <f>WEEKNUM(tbl_Données[[#This Row],[Date]],21)</f>
        <v>30</v>
      </c>
      <c r="F1721" s="9" t="str">
        <f>TEXT(tbl_Données[[#This Row],[Date]],"jjj")</f>
        <v>dim</v>
      </c>
    </row>
    <row r="1722" spans="1:6" x14ac:dyDescent="0.25">
      <c r="A1722" s="3">
        <v>42646</v>
      </c>
      <c r="B1722" s="5" t="s">
        <v>1</v>
      </c>
      <c r="C1722" s="1">
        <v>43</v>
      </c>
      <c r="D1722" s="4">
        <f>IF(AND(WEEKNUM(tbl_Données[[#This Row],[Date]],21)=53,MONTH(tbl_Données[[#This Row],[Date]])=1),YEAR(tbl_Données[[#This Row],[Date]])-1,YEAR(tbl_Données[[#This Row],[Date]]))</f>
        <v>2016</v>
      </c>
      <c r="E1722" s="8">
        <f>WEEKNUM(tbl_Données[[#This Row],[Date]],21)</f>
        <v>40</v>
      </c>
      <c r="F1722" s="9" t="str">
        <f>TEXT(tbl_Données[[#This Row],[Date]],"jjj")</f>
        <v>lun</v>
      </c>
    </row>
    <row r="1723" spans="1:6" x14ac:dyDescent="0.25">
      <c r="A1723" s="3">
        <v>42025</v>
      </c>
      <c r="B1723" s="5" t="s">
        <v>0</v>
      </c>
      <c r="C1723" s="1">
        <v>88</v>
      </c>
      <c r="D1723" s="4">
        <f>IF(AND(WEEKNUM(tbl_Données[[#This Row],[Date]],21)=53,MONTH(tbl_Données[[#This Row],[Date]])=1),YEAR(tbl_Données[[#This Row],[Date]])-1,YEAR(tbl_Données[[#This Row],[Date]]))</f>
        <v>2015</v>
      </c>
      <c r="E1723" s="8">
        <f>WEEKNUM(tbl_Données[[#This Row],[Date]],21)</f>
        <v>4</v>
      </c>
      <c r="F1723" s="9" t="str">
        <f>TEXT(tbl_Données[[#This Row],[Date]],"jjj")</f>
        <v>mer</v>
      </c>
    </row>
    <row r="1724" spans="1:6" x14ac:dyDescent="0.25">
      <c r="A1724" s="3">
        <v>42246</v>
      </c>
      <c r="B1724" s="5" t="s">
        <v>6</v>
      </c>
      <c r="C1724" s="1">
        <v>68</v>
      </c>
      <c r="D1724" s="4">
        <f>IF(AND(WEEKNUM(tbl_Données[[#This Row],[Date]],21)=53,MONTH(tbl_Données[[#This Row],[Date]])=1),YEAR(tbl_Données[[#This Row],[Date]])-1,YEAR(tbl_Données[[#This Row],[Date]]))</f>
        <v>2015</v>
      </c>
      <c r="E1724" s="8">
        <f>WEEKNUM(tbl_Données[[#This Row],[Date]],21)</f>
        <v>35</v>
      </c>
      <c r="F1724" s="9" t="str">
        <f>TEXT(tbl_Données[[#This Row],[Date]],"jjj")</f>
        <v>dim</v>
      </c>
    </row>
    <row r="1725" spans="1:6" x14ac:dyDescent="0.25">
      <c r="A1725" s="3">
        <v>42401</v>
      </c>
      <c r="B1725" s="5" t="s">
        <v>3</v>
      </c>
      <c r="C1725" s="1">
        <v>82</v>
      </c>
      <c r="D1725" s="4">
        <f>IF(AND(WEEKNUM(tbl_Données[[#This Row],[Date]],21)=53,MONTH(tbl_Données[[#This Row],[Date]])=1),YEAR(tbl_Données[[#This Row],[Date]])-1,YEAR(tbl_Données[[#This Row],[Date]]))</f>
        <v>2016</v>
      </c>
      <c r="E1725" s="8">
        <f>WEEKNUM(tbl_Données[[#This Row],[Date]],21)</f>
        <v>5</v>
      </c>
      <c r="F1725" s="9" t="str">
        <f>TEXT(tbl_Données[[#This Row],[Date]],"jjj")</f>
        <v>lun</v>
      </c>
    </row>
    <row r="1726" spans="1:6" x14ac:dyDescent="0.25">
      <c r="A1726" s="3">
        <v>42524</v>
      </c>
      <c r="B1726" s="5" t="s">
        <v>3</v>
      </c>
      <c r="C1726" s="1">
        <v>1</v>
      </c>
      <c r="D1726" s="4">
        <f>IF(AND(WEEKNUM(tbl_Données[[#This Row],[Date]],21)=53,MONTH(tbl_Données[[#This Row],[Date]])=1),YEAR(tbl_Données[[#This Row],[Date]])-1,YEAR(tbl_Données[[#This Row],[Date]]))</f>
        <v>2016</v>
      </c>
      <c r="E1726" s="8">
        <f>WEEKNUM(tbl_Données[[#This Row],[Date]],21)</f>
        <v>22</v>
      </c>
      <c r="F1726" s="9" t="str">
        <f>TEXT(tbl_Données[[#This Row],[Date]],"jjj")</f>
        <v>ven</v>
      </c>
    </row>
    <row r="1727" spans="1:6" x14ac:dyDescent="0.25">
      <c r="A1727" s="3">
        <v>42470</v>
      </c>
      <c r="B1727" s="5" t="s">
        <v>13</v>
      </c>
      <c r="C1727" s="1">
        <v>63</v>
      </c>
      <c r="D1727" s="4">
        <f>IF(AND(WEEKNUM(tbl_Données[[#This Row],[Date]],21)=53,MONTH(tbl_Données[[#This Row],[Date]])=1),YEAR(tbl_Données[[#This Row],[Date]])-1,YEAR(tbl_Données[[#This Row],[Date]]))</f>
        <v>2016</v>
      </c>
      <c r="E1727" s="8">
        <f>WEEKNUM(tbl_Données[[#This Row],[Date]],21)</f>
        <v>14</v>
      </c>
      <c r="F1727" s="9" t="str">
        <f>TEXT(tbl_Données[[#This Row],[Date]],"jjj")</f>
        <v>dim</v>
      </c>
    </row>
    <row r="1728" spans="1:6" x14ac:dyDescent="0.25">
      <c r="A1728" s="3">
        <v>42228</v>
      </c>
      <c r="B1728" s="5" t="s">
        <v>19</v>
      </c>
      <c r="C1728" s="1">
        <v>70</v>
      </c>
      <c r="D1728" s="4">
        <f>IF(AND(WEEKNUM(tbl_Données[[#This Row],[Date]],21)=53,MONTH(tbl_Données[[#This Row],[Date]])=1),YEAR(tbl_Données[[#This Row],[Date]])-1,YEAR(tbl_Données[[#This Row],[Date]]))</f>
        <v>2015</v>
      </c>
      <c r="E1728" s="8">
        <f>WEEKNUM(tbl_Données[[#This Row],[Date]],21)</f>
        <v>33</v>
      </c>
      <c r="F1728" s="9" t="str">
        <f>TEXT(tbl_Données[[#This Row],[Date]],"jjj")</f>
        <v>mer</v>
      </c>
    </row>
    <row r="1729" spans="1:6" x14ac:dyDescent="0.25">
      <c r="A1729" s="3">
        <v>42567</v>
      </c>
      <c r="B1729" s="5" t="s">
        <v>19</v>
      </c>
      <c r="C1729" s="1">
        <v>66</v>
      </c>
      <c r="D1729" s="4">
        <f>IF(AND(WEEKNUM(tbl_Données[[#This Row],[Date]],21)=53,MONTH(tbl_Données[[#This Row],[Date]])=1),YEAR(tbl_Données[[#This Row],[Date]])-1,YEAR(tbl_Données[[#This Row],[Date]]))</f>
        <v>2016</v>
      </c>
      <c r="E1729" s="8">
        <f>WEEKNUM(tbl_Données[[#This Row],[Date]],21)</f>
        <v>28</v>
      </c>
      <c r="F1729" s="9" t="str">
        <f>TEXT(tbl_Données[[#This Row],[Date]],"jjj")</f>
        <v>sam</v>
      </c>
    </row>
    <row r="1730" spans="1:6" x14ac:dyDescent="0.25">
      <c r="A1730" s="3">
        <v>42266</v>
      </c>
      <c r="B1730" s="5" t="s">
        <v>7</v>
      </c>
      <c r="C1730" s="1">
        <v>22</v>
      </c>
      <c r="D1730" s="4">
        <f>IF(AND(WEEKNUM(tbl_Données[[#This Row],[Date]],21)=53,MONTH(tbl_Données[[#This Row],[Date]])=1),YEAR(tbl_Données[[#This Row],[Date]])-1,YEAR(tbl_Données[[#This Row],[Date]]))</f>
        <v>2015</v>
      </c>
      <c r="E1730" s="8">
        <f>WEEKNUM(tbl_Données[[#This Row],[Date]],21)</f>
        <v>38</v>
      </c>
      <c r="F1730" s="9" t="str">
        <f>TEXT(tbl_Données[[#This Row],[Date]],"jjj")</f>
        <v>sam</v>
      </c>
    </row>
    <row r="1731" spans="1:6" x14ac:dyDescent="0.25">
      <c r="A1731" s="3">
        <v>42175</v>
      </c>
      <c r="B1731" s="5" t="s">
        <v>1</v>
      </c>
      <c r="C1731" s="1">
        <v>57</v>
      </c>
      <c r="D1731" s="4">
        <f>IF(AND(WEEKNUM(tbl_Données[[#This Row],[Date]],21)=53,MONTH(tbl_Données[[#This Row],[Date]])=1),YEAR(tbl_Données[[#This Row],[Date]])-1,YEAR(tbl_Données[[#This Row],[Date]]))</f>
        <v>2015</v>
      </c>
      <c r="E1731" s="8">
        <f>WEEKNUM(tbl_Données[[#This Row],[Date]],21)</f>
        <v>25</v>
      </c>
      <c r="F1731" s="9" t="str">
        <f>TEXT(tbl_Données[[#This Row],[Date]],"jjj")</f>
        <v>sam</v>
      </c>
    </row>
    <row r="1732" spans="1:6" x14ac:dyDescent="0.25">
      <c r="A1732" s="3">
        <v>42496</v>
      </c>
      <c r="B1732" s="5" t="s">
        <v>0</v>
      </c>
      <c r="C1732" s="1">
        <v>59</v>
      </c>
      <c r="D1732" s="4">
        <f>IF(AND(WEEKNUM(tbl_Données[[#This Row],[Date]],21)=53,MONTH(tbl_Données[[#This Row],[Date]])=1),YEAR(tbl_Données[[#This Row],[Date]])-1,YEAR(tbl_Données[[#This Row],[Date]]))</f>
        <v>2016</v>
      </c>
      <c r="E1732" s="8">
        <f>WEEKNUM(tbl_Données[[#This Row],[Date]],21)</f>
        <v>18</v>
      </c>
      <c r="F1732" s="9" t="str">
        <f>TEXT(tbl_Données[[#This Row],[Date]],"jjj")</f>
        <v>ven</v>
      </c>
    </row>
    <row r="1733" spans="1:6" x14ac:dyDescent="0.25">
      <c r="A1733" s="3">
        <v>42352</v>
      </c>
      <c r="B1733" s="5" t="s">
        <v>5</v>
      </c>
      <c r="C1733" s="1">
        <v>3</v>
      </c>
      <c r="D1733" s="4">
        <f>IF(AND(WEEKNUM(tbl_Données[[#This Row],[Date]],21)=53,MONTH(tbl_Données[[#This Row],[Date]])=1),YEAR(tbl_Données[[#This Row],[Date]])-1,YEAR(tbl_Données[[#This Row],[Date]]))</f>
        <v>2015</v>
      </c>
      <c r="E1733" s="8">
        <f>WEEKNUM(tbl_Données[[#This Row],[Date]],21)</f>
        <v>51</v>
      </c>
      <c r="F1733" s="9" t="str">
        <f>TEXT(tbl_Données[[#This Row],[Date]],"jjj")</f>
        <v>lun</v>
      </c>
    </row>
    <row r="1734" spans="1:6" x14ac:dyDescent="0.25">
      <c r="A1734" s="3">
        <v>42198</v>
      </c>
      <c r="B1734" s="5" t="s">
        <v>4</v>
      </c>
      <c r="C1734" s="1">
        <v>35</v>
      </c>
      <c r="D1734" s="4">
        <f>IF(AND(WEEKNUM(tbl_Données[[#This Row],[Date]],21)=53,MONTH(tbl_Données[[#This Row],[Date]])=1),YEAR(tbl_Données[[#This Row],[Date]])-1,YEAR(tbl_Données[[#This Row],[Date]]))</f>
        <v>2015</v>
      </c>
      <c r="E1734" s="8">
        <f>WEEKNUM(tbl_Données[[#This Row],[Date]],21)</f>
        <v>29</v>
      </c>
      <c r="F1734" s="9" t="str">
        <f>TEXT(tbl_Données[[#This Row],[Date]],"jjj")</f>
        <v>lun</v>
      </c>
    </row>
    <row r="1735" spans="1:6" x14ac:dyDescent="0.25">
      <c r="A1735" s="3">
        <v>42488</v>
      </c>
      <c r="B1735" s="5" t="s">
        <v>7</v>
      </c>
      <c r="C1735" s="1">
        <v>67</v>
      </c>
      <c r="D1735" s="4">
        <f>IF(AND(WEEKNUM(tbl_Données[[#This Row],[Date]],21)=53,MONTH(tbl_Données[[#This Row],[Date]])=1),YEAR(tbl_Données[[#This Row],[Date]])-1,YEAR(tbl_Données[[#This Row],[Date]]))</f>
        <v>2016</v>
      </c>
      <c r="E1735" s="8">
        <f>WEEKNUM(tbl_Données[[#This Row],[Date]],21)</f>
        <v>17</v>
      </c>
      <c r="F1735" s="9" t="str">
        <f>TEXT(tbl_Données[[#This Row],[Date]],"jjj")</f>
        <v>jeu</v>
      </c>
    </row>
    <row r="1736" spans="1:6" x14ac:dyDescent="0.25">
      <c r="A1736" s="3">
        <v>42577</v>
      </c>
      <c r="B1736" s="5" t="s">
        <v>3</v>
      </c>
      <c r="C1736" s="1">
        <v>44</v>
      </c>
      <c r="D1736" s="4">
        <f>IF(AND(WEEKNUM(tbl_Données[[#This Row],[Date]],21)=53,MONTH(tbl_Données[[#This Row],[Date]])=1),YEAR(tbl_Données[[#This Row],[Date]])-1,YEAR(tbl_Données[[#This Row],[Date]]))</f>
        <v>2016</v>
      </c>
      <c r="E1736" s="8">
        <f>WEEKNUM(tbl_Données[[#This Row],[Date]],21)</f>
        <v>30</v>
      </c>
      <c r="F1736" s="9" t="str">
        <f>TEXT(tbl_Données[[#This Row],[Date]],"jjj")</f>
        <v>mar</v>
      </c>
    </row>
    <row r="1737" spans="1:6" x14ac:dyDescent="0.25">
      <c r="A1737" s="3">
        <v>42014</v>
      </c>
      <c r="B1737" s="5" t="s">
        <v>12</v>
      </c>
      <c r="C1737" s="1">
        <v>72</v>
      </c>
      <c r="D1737" s="4">
        <f>IF(AND(WEEKNUM(tbl_Données[[#This Row],[Date]],21)=53,MONTH(tbl_Données[[#This Row],[Date]])=1),YEAR(tbl_Données[[#This Row],[Date]])-1,YEAR(tbl_Données[[#This Row],[Date]]))</f>
        <v>2015</v>
      </c>
      <c r="E1737" s="8">
        <f>WEEKNUM(tbl_Données[[#This Row],[Date]],21)</f>
        <v>2</v>
      </c>
      <c r="F1737" s="9" t="str">
        <f>TEXT(tbl_Données[[#This Row],[Date]],"jjj")</f>
        <v>sam</v>
      </c>
    </row>
    <row r="1738" spans="1:6" x14ac:dyDescent="0.25">
      <c r="A1738" s="3">
        <v>42045</v>
      </c>
      <c r="B1738" s="5" t="s">
        <v>4</v>
      </c>
      <c r="C1738" s="1">
        <v>46</v>
      </c>
      <c r="D1738" s="4">
        <f>IF(AND(WEEKNUM(tbl_Données[[#This Row],[Date]],21)=53,MONTH(tbl_Données[[#This Row],[Date]])=1),YEAR(tbl_Données[[#This Row],[Date]])-1,YEAR(tbl_Données[[#This Row],[Date]]))</f>
        <v>2015</v>
      </c>
      <c r="E1738" s="8">
        <f>WEEKNUM(tbl_Données[[#This Row],[Date]],21)</f>
        <v>7</v>
      </c>
      <c r="F1738" s="9" t="str">
        <f>TEXT(tbl_Données[[#This Row],[Date]],"jjj")</f>
        <v>mar</v>
      </c>
    </row>
    <row r="1739" spans="1:6" x14ac:dyDescent="0.25">
      <c r="A1739" s="3">
        <v>42444</v>
      </c>
      <c r="B1739" s="5" t="s">
        <v>4</v>
      </c>
      <c r="C1739" s="1">
        <v>36</v>
      </c>
      <c r="D1739" s="4">
        <f>IF(AND(WEEKNUM(tbl_Données[[#This Row],[Date]],21)=53,MONTH(tbl_Données[[#This Row],[Date]])=1),YEAR(tbl_Données[[#This Row],[Date]])-1,YEAR(tbl_Données[[#This Row],[Date]]))</f>
        <v>2016</v>
      </c>
      <c r="E1739" s="8">
        <f>WEEKNUM(tbl_Données[[#This Row],[Date]],21)</f>
        <v>11</v>
      </c>
      <c r="F1739" s="9" t="str">
        <f>TEXT(tbl_Données[[#This Row],[Date]],"jjj")</f>
        <v>mar</v>
      </c>
    </row>
    <row r="1740" spans="1:6" x14ac:dyDescent="0.25">
      <c r="A1740" s="3">
        <v>42129</v>
      </c>
      <c r="B1740" s="5" t="s">
        <v>3</v>
      </c>
      <c r="C1740" s="1">
        <v>1</v>
      </c>
      <c r="D1740" s="4">
        <f>IF(AND(WEEKNUM(tbl_Données[[#This Row],[Date]],21)=53,MONTH(tbl_Données[[#This Row],[Date]])=1),YEAR(tbl_Données[[#This Row],[Date]])-1,YEAR(tbl_Données[[#This Row],[Date]]))</f>
        <v>2015</v>
      </c>
      <c r="E1740" s="8">
        <f>WEEKNUM(tbl_Données[[#This Row],[Date]],21)</f>
        <v>19</v>
      </c>
      <c r="F1740" s="9" t="str">
        <f>TEXT(tbl_Données[[#This Row],[Date]],"jjj")</f>
        <v>mar</v>
      </c>
    </row>
    <row r="1741" spans="1:6" x14ac:dyDescent="0.25">
      <c r="A1741" s="3">
        <v>42354</v>
      </c>
      <c r="B1741" s="5" t="s">
        <v>1</v>
      </c>
      <c r="C1741" s="1">
        <v>3</v>
      </c>
      <c r="D1741" s="4">
        <f>IF(AND(WEEKNUM(tbl_Données[[#This Row],[Date]],21)=53,MONTH(tbl_Données[[#This Row],[Date]])=1),YEAR(tbl_Données[[#This Row],[Date]])-1,YEAR(tbl_Données[[#This Row],[Date]]))</f>
        <v>2015</v>
      </c>
      <c r="E1741" s="8">
        <f>WEEKNUM(tbl_Données[[#This Row],[Date]],21)</f>
        <v>51</v>
      </c>
      <c r="F1741" s="9" t="str">
        <f>TEXT(tbl_Données[[#This Row],[Date]],"jjj")</f>
        <v>mer</v>
      </c>
    </row>
    <row r="1742" spans="1:6" x14ac:dyDescent="0.25">
      <c r="A1742" s="3">
        <v>42506</v>
      </c>
      <c r="B1742" s="5" t="s">
        <v>13</v>
      </c>
      <c r="C1742" s="1">
        <v>74</v>
      </c>
      <c r="D1742" s="4">
        <f>IF(AND(WEEKNUM(tbl_Données[[#This Row],[Date]],21)=53,MONTH(tbl_Données[[#This Row],[Date]])=1),YEAR(tbl_Données[[#This Row],[Date]])-1,YEAR(tbl_Données[[#This Row],[Date]]))</f>
        <v>2016</v>
      </c>
      <c r="E1742" s="8">
        <f>WEEKNUM(tbl_Données[[#This Row],[Date]],21)</f>
        <v>20</v>
      </c>
      <c r="F1742" s="9" t="str">
        <f>TEXT(tbl_Données[[#This Row],[Date]],"jjj")</f>
        <v>lun</v>
      </c>
    </row>
    <row r="1743" spans="1:6" x14ac:dyDescent="0.25">
      <c r="A1743" s="3">
        <v>42673</v>
      </c>
      <c r="B1743" s="5" t="s">
        <v>8</v>
      </c>
      <c r="C1743" s="1">
        <v>58</v>
      </c>
      <c r="D1743" s="4">
        <f>IF(AND(WEEKNUM(tbl_Données[[#This Row],[Date]],21)=53,MONTH(tbl_Données[[#This Row],[Date]])=1),YEAR(tbl_Données[[#This Row],[Date]])-1,YEAR(tbl_Données[[#This Row],[Date]]))</f>
        <v>2016</v>
      </c>
      <c r="E1743" s="8">
        <f>WEEKNUM(tbl_Données[[#This Row],[Date]],21)</f>
        <v>43</v>
      </c>
      <c r="F1743" s="9" t="str">
        <f>TEXT(tbl_Données[[#This Row],[Date]],"jjj")</f>
        <v>dim</v>
      </c>
    </row>
    <row r="1744" spans="1:6" x14ac:dyDescent="0.25">
      <c r="A1744" s="3">
        <v>42274</v>
      </c>
      <c r="B1744" s="5" t="s">
        <v>9</v>
      </c>
      <c r="C1744" s="1">
        <v>34</v>
      </c>
      <c r="D1744" s="4">
        <f>IF(AND(WEEKNUM(tbl_Données[[#This Row],[Date]],21)=53,MONTH(tbl_Données[[#This Row],[Date]])=1),YEAR(tbl_Données[[#This Row],[Date]])-1,YEAR(tbl_Données[[#This Row],[Date]]))</f>
        <v>2015</v>
      </c>
      <c r="E1744" s="8">
        <f>WEEKNUM(tbl_Données[[#This Row],[Date]],21)</f>
        <v>39</v>
      </c>
      <c r="F1744" s="9" t="str">
        <f>TEXT(tbl_Données[[#This Row],[Date]],"jjj")</f>
        <v>dim</v>
      </c>
    </row>
    <row r="1745" spans="1:6" x14ac:dyDescent="0.25">
      <c r="A1745" s="3">
        <v>42558</v>
      </c>
      <c r="B1745" s="5" t="s">
        <v>3</v>
      </c>
      <c r="C1745" s="1">
        <v>14</v>
      </c>
      <c r="D1745" s="4">
        <f>IF(AND(WEEKNUM(tbl_Données[[#This Row],[Date]],21)=53,MONTH(tbl_Données[[#This Row],[Date]])=1),YEAR(tbl_Données[[#This Row],[Date]])-1,YEAR(tbl_Données[[#This Row],[Date]]))</f>
        <v>2016</v>
      </c>
      <c r="E1745" s="8">
        <f>WEEKNUM(tbl_Données[[#This Row],[Date]],21)</f>
        <v>27</v>
      </c>
      <c r="F1745" s="9" t="str">
        <f>TEXT(tbl_Données[[#This Row],[Date]],"jjj")</f>
        <v>jeu</v>
      </c>
    </row>
    <row r="1746" spans="1:6" x14ac:dyDescent="0.25">
      <c r="A1746" s="3">
        <v>42283</v>
      </c>
      <c r="B1746" s="5" t="s">
        <v>6</v>
      </c>
      <c r="C1746" s="1">
        <v>22</v>
      </c>
      <c r="D1746" s="4">
        <f>IF(AND(WEEKNUM(tbl_Données[[#This Row],[Date]],21)=53,MONTH(tbl_Données[[#This Row],[Date]])=1),YEAR(tbl_Données[[#This Row],[Date]])-1,YEAR(tbl_Données[[#This Row],[Date]]))</f>
        <v>2015</v>
      </c>
      <c r="E1746" s="8">
        <f>WEEKNUM(tbl_Données[[#This Row],[Date]],21)</f>
        <v>41</v>
      </c>
      <c r="F1746" s="9" t="str">
        <f>TEXT(tbl_Données[[#This Row],[Date]],"jjj")</f>
        <v>mar</v>
      </c>
    </row>
    <row r="1747" spans="1:6" x14ac:dyDescent="0.25">
      <c r="A1747" s="3">
        <v>42309</v>
      </c>
      <c r="B1747" s="5" t="s">
        <v>0</v>
      </c>
      <c r="C1747" s="1">
        <v>79</v>
      </c>
      <c r="D1747" s="4">
        <f>IF(AND(WEEKNUM(tbl_Données[[#This Row],[Date]],21)=53,MONTH(tbl_Données[[#This Row],[Date]])=1),YEAR(tbl_Données[[#This Row],[Date]])-1,YEAR(tbl_Données[[#This Row],[Date]]))</f>
        <v>2015</v>
      </c>
      <c r="E1747" s="8">
        <f>WEEKNUM(tbl_Données[[#This Row],[Date]],21)</f>
        <v>44</v>
      </c>
      <c r="F1747" s="9" t="str">
        <f>TEXT(tbl_Données[[#This Row],[Date]],"jjj")</f>
        <v>dim</v>
      </c>
    </row>
    <row r="1748" spans="1:6" x14ac:dyDescent="0.25">
      <c r="A1748" s="3">
        <v>42641</v>
      </c>
      <c r="B1748" s="5" t="s">
        <v>7</v>
      </c>
      <c r="C1748" s="1">
        <v>22</v>
      </c>
      <c r="D1748" s="4">
        <f>IF(AND(WEEKNUM(tbl_Données[[#This Row],[Date]],21)=53,MONTH(tbl_Données[[#This Row],[Date]])=1),YEAR(tbl_Données[[#This Row],[Date]])-1,YEAR(tbl_Données[[#This Row],[Date]]))</f>
        <v>2016</v>
      </c>
      <c r="E1748" s="8">
        <f>WEEKNUM(tbl_Données[[#This Row],[Date]],21)</f>
        <v>39</v>
      </c>
      <c r="F1748" s="9" t="str">
        <f>TEXT(tbl_Données[[#This Row],[Date]],"jjj")</f>
        <v>mer</v>
      </c>
    </row>
    <row r="1749" spans="1:6" x14ac:dyDescent="0.25">
      <c r="A1749" s="3">
        <v>42264</v>
      </c>
      <c r="B1749" s="5" t="s">
        <v>16</v>
      </c>
      <c r="C1749" s="1">
        <v>39</v>
      </c>
      <c r="D1749" s="4">
        <f>IF(AND(WEEKNUM(tbl_Données[[#This Row],[Date]],21)=53,MONTH(tbl_Données[[#This Row],[Date]])=1),YEAR(tbl_Données[[#This Row],[Date]])-1,YEAR(tbl_Données[[#This Row],[Date]]))</f>
        <v>2015</v>
      </c>
      <c r="E1749" s="8">
        <f>WEEKNUM(tbl_Données[[#This Row],[Date]],21)</f>
        <v>38</v>
      </c>
      <c r="F1749" s="9" t="str">
        <f>TEXT(tbl_Données[[#This Row],[Date]],"jjj")</f>
        <v>jeu</v>
      </c>
    </row>
    <row r="1750" spans="1:6" x14ac:dyDescent="0.25">
      <c r="A1750" s="3">
        <v>42028</v>
      </c>
      <c r="B1750" s="5" t="s">
        <v>2</v>
      </c>
      <c r="C1750" s="1">
        <v>60</v>
      </c>
      <c r="D1750" s="4">
        <f>IF(AND(WEEKNUM(tbl_Données[[#This Row],[Date]],21)=53,MONTH(tbl_Données[[#This Row],[Date]])=1),YEAR(tbl_Données[[#This Row],[Date]])-1,YEAR(tbl_Données[[#This Row],[Date]]))</f>
        <v>2015</v>
      </c>
      <c r="E1750" s="8">
        <f>WEEKNUM(tbl_Données[[#This Row],[Date]],21)</f>
        <v>4</v>
      </c>
      <c r="F1750" s="9" t="str">
        <f>TEXT(tbl_Données[[#This Row],[Date]],"jjj")</f>
        <v>sam</v>
      </c>
    </row>
    <row r="1751" spans="1:6" x14ac:dyDescent="0.25">
      <c r="A1751" s="3">
        <v>42110</v>
      </c>
      <c r="B1751" s="5" t="s">
        <v>5</v>
      </c>
      <c r="C1751" s="1">
        <v>60</v>
      </c>
      <c r="D1751" s="4">
        <f>IF(AND(WEEKNUM(tbl_Données[[#This Row],[Date]],21)=53,MONTH(tbl_Données[[#This Row],[Date]])=1),YEAR(tbl_Données[[#This Row],[Date]])-1,YEAR(tbl_Données[[#This Row],[Date]]))</f>
        <v>2015</v>
      </c>
      <c r="E1751" s="8">
        <f>WEEKNUM(tbl_Données[[#This Row],[Date]],21)</f>
        <v>16</v>
      </c>
      <c r="F1751" s="9" t="str">
        <f>TEXT(tbl_Données[[#This Row],[Date]],"jjj")</f>
        <v>jeu</v>
      </c>
    </row>
    <row r="1752" spans="1:6" x14ac:dyDescent="0.25">
      <c r="A1752" s="3">
        <v>42507</v>
      </c>
      <c r="B1752" s="5" t="s">
        <v>10</v>
      </c>
      <c r="C1752" s="1">
        <v>18</v>
      </c>
      <c r="D1752" s="4">
        <f>IF(AND(WEEKNUM(tbl_Données[[#This Row],[Date]],21)=53,MONTH(tbl_Données[[#This Row],[Date]])=1),YEAR(tbl_Données[[#This Row],[Date]])-1,YEAR(tbl_Données[[#This Row],[Date]]))</f>
        <v>2016</v>
      </c>
      <c r="E1752" s="8">
        <f>WEEKNUM(tbl_Données[[#This Row],[Date]],21)</f>
        <v>20</v>
      </c>
      <c r="F1752" s="9" t="str">
        <f>TEXT(tbl_Données[[#This Row],[Date]],"jjj")</f>
        <v>mar</v>
      </c>
    </row>
    <row r="1753" spans="1:6" x14ac:dyDescent="0.25">
      <c r="A1753" s="3">
        <v>42386</v>
      </c>
      <c r="B1753" s="5" t="s">
        <v>10</v>
      </c>
      <c r="C1753" s="1">
        <v>48</v>
      </c>
      <c r="D1753" s="4">
        <f>IF(AND(WEEKNUM(tbl_Données[[#This Row],[Date]],21)=53,MONTH(tbl_Données[[#This Row],[Date]])=1),YEAR(tbl_Données[[#This Row],[Date]])-1,YEAR(tbl_Données[[#This Row],[Date]]))</f>
        <v>2016</v>
      </c>
      <c r="E1753" s="8">
        <f>WEEKNUM(tbl_Données[[#This Row],[Date]],21)</f>
        <v>2</v>
      </c>
      <c r="F1753" s="9" t="str">
        <f>TEXT(tbl_Données[[#This Row],[Date]],"jjj")</f>
        <v>dim</v>
      </c>
    </row>
    <row r="1754" spans="1:6" x14ac:dyDescent="0.25">
      <c r="A1754" s="3">
        <v>42025</v>
      </c>
      <c r="B1754" s="5" t="s">
        <v>6</v>
      </c>
      <c r="C1754" s="1">
        <v>61</v>
      </c>
      <c r="D1754" s="4">
        <f>IF(AND(WEEKNUM(tbl_Données[[#This Row],[Date]],21)=53,MONTH(tbl_Données[[#This Row],[Date]])=1),YEAR(tbl_Données[[#This Row],[Date]])-1,YEAR(tbl_Données[[#This Row],[Date]]))</f>
        <v>2015</v>
      </c>
      <c r="E1754" s="8">
        <f>WEEKNUM(tbl_Données[[#This Row],[Date]],21)</f>
        <v>4</v>
      </c>
      <c r="F1754" s="9" t="str">
        <f>TEXT(tbl_Données[[#This Row],[Date]],"jjj")</f>
        <v>mer</v>
      </c>
    </row>
    <row r="1755" spans="1:6" x14ac:dyDescent="0.25">
      <c r="A1755" s="3">
        <v>42697</v>
      </c>
      <c r="B1755" s="5" t="s">
        <v>13</v>
      </c>
      <c r="C1755" s="1">
        <v>59</v>
      </c>
      <c r="D1755" s="4">
        <f>IF(AND(WEEKNUM(tbl_Données[[#This Row],[Date]],21)=53,MONTH(tbl_Données[[#This Row],[Date]])=1),YEAR(tbl_Données[[#This Row],[Date]])-1,YEAR(tbl_Données[[#This Row],[Date]]))</f>
        <v>2016</v>
      </c>
      <c r="E1755" s="8">
        <f>WEEKNUM(tbl_Données[[#This Row],[Date]],21)</f>
        <v>47</v>
      </c>
      <c r="F1755" s="9" t="str">
        <f>TEXT(tbl_Données[[#This Row],[Date]],"jjj")</f>
        <v>mer</v>
      </c>
    </row>
    <row r="1756" spans="1:6" x14ac:dyDescent="0.25">
      <c r="A1756" s="3">
        <v>42200</v>
      </c>
      <c r="B1756" s="5" t="s">
        <v>9</v>
      </c>
      <c r="C1756" s="1">
        <v>18</v>
      </c>
      <c r="D1756" s="4">
        <f>IF(AND(WEEKNUM(tbl_Données[[#This Row],[Date]],21)=53,MONTH(tbl_Données[[#This Row],[Date]])=1),YEAR(tbl_Données[[#This Row],[Date]])-1,YEAR(tbl_Données[[#This Row],[Date]]))</f>
        <v>2015</v>
      </c>
      <c r="E1756" s="8">
        <f>WEEKNUM(tbl_Données[[#This Row],[Date]],21)</f>
        <v>29</v>
      </c>
      <c r="F1756" s="9" t="str">
        <f>TEXT(tbl_Données[[#This Row],[Date]],"jjj")</f>
        <v>mer</v>
      </c>
    </row>
    <row r="1757" spans="1:6" x14ac:dyDescent="0.25">
      <c r="A1757" s="3">
        <v>42509</v>
      </c>
      <c r="B1757" s="5" t="s">
        <v>10</v>
      </c>
      <c r="C1757" s="1">
        <v>97</v>
      </c>
      <c r="D1757" s="4">
        <f>IF(AND(WEEKNUM(tbl_Données[[#This Row],[Date]],21)=53,MONTH(tbl_Données[[#This Row],[Date]])=1),YEAR(tbl_Données[[#This Row],[Date]])-1,YEAR(tbl_Données[[#This Row],[Date]]))</f>
        <v>2016</v>
      </c>
      <c r="E1757" s="8">
        <f>WEEKNUM(tbl_Données[[#This Row],[Date]],21)</f>
        <v>20</v>
      </c>
      <c r="F1757" s="9" t="str">
        <f>TEXT(tbl_Données[[#This Row],[Date]],"jjj")</f>
        <v>jeu</v>
      </c>
    </row>
    <row r="1758" spans="1:6" x14ac:dyDescent="0.25">
      <c r="A1758" s="3">
        <v>42378</v>
      </c>
      <c r="B1758" s="5" t="s">
        <v>12</v>
      </c>
      <c r="C1758" s="1">
        <v>37</v>
      </c>
      <c r="D1758" s="4">
        <f>IF(AND(WEEKNUM(tbl_Données[[#This Row],[Date]],21)=53,MONTH(tbl_Données[[#This Row],[Date]])=1),YEAR(tbl_Données[[#This Row],[Date]])-1,YEAR(tbl_Données[[#This Row],[Date]]))</f>
        <v>2016</v>
      </c>
      <c r="E1758" s="8">
        <f>WEEKNUM(tbl_Données[[#This Row],[Date]],21)</f>
        <v>1</v>
      </c>
      <c r="F1758" s="9" t="str">
        <f>TEXT(tbl_Données[[#This Row],[Date]],"jjj")</f>
        <v>sam</v>
      </c>
    </row>
    <row r="1759" spans="1:6" x14ac:dyDescent="0.25">
      <c r="A1759" s="3">
        <v>42224</v>
      </c>
      <c r="B1759" s="5" t="s">
        <v>15</v>
      </c>
      <c r="C1759" s="1">
        <v>83</v>
      </c>
      <c r="D1759" s="4">
        <f>IF(AND(WEEKNUM(tbl_Données[[#This Row],[Date]],21)=53,MONTH(tbl_Données[[#This Row],[Date]])=1),YEAR(tbl_Données[[#This Row],[Date]])-1,YEAR(tbl_Données[[#This Row],[Date]]))</f>
        <v>2015</v>
      </c>
      <c r="E1759" s="8">
        <f>WEEKNUM(tbl_Données[[#This Row],[Date]],21)</f>
        <v>32</v>
      </c>
      <c r="F1759" s="9" t="str">
        <f>TEXT(tbl_Données[[#This Row],[Date]],"jjj")</f>
        <v>sam</v>
      </c>
    </row>
    <row r="1760" spans="1:6" x14ac:dyDescent="0.25">
      <c r="A1760" s="3">
        <v>42687</v>
      </c>
      <c r="B1760" s="5" t="s">
        <v>18</v>
      </c>
      <c r="C1760" s="1">
        <v>2</v>
      </c>
      <c r="D1760" s="4">
        <f>IF(AND(WEEKNUM(tbl_Données[[#This Row],[Date]],21)=53,MONTH(tbl_Données[[#This Row],[Date]])=1),YEAR(tbl_Données[[#This Row],[Date]])-1,YEAR(tbl_Données[[#This Row],[Date]]))</f>
        <v>2016</v>
      </c>
      <c r="E1760" s="8">
        <f>WEEKNUM(tbl_Données[[#This Row],[Date]],21)</f>
        <v>45</v>
      </c>
      <c r="F1760" s="9" t="str">
        <f>TEXT(tbl_Données[[#This Row],[Date]],"jjj")</f>
        <v>dim</v>
      </c>
    </row>
    <row r="1761" spans="1:6" x14ac:dyDescent="0.25">
      <c r="A1761" s="3">
        <v>42305</v>
      </c>
      <c r="B1761" s="5" t="s">
        <v>14</v>
      </c>
      <c r="C1761" s="1">
        <v>19</v>
      </c>
      <c r="D1761" s="4">
        <f>IF(AND(WEEKNUM(tbl_Données[[#This Row],[Date]],21)=53,MONTH(tbl_Données[[#This Row],[Date]])=1),YEAR(tbl_Données[[#This Row],[Date]])-1,YEAR(tbl_Données[[#This Row],[Date]]))</f>
        <v>2015</v>
      </c>
      <c r="E1761" s="8">
        <f>WEEKNUM(tbl_Données[[#This Row],[Date]],21)</f>
        <v>44</v>
      </c>
      <c r="F1761" s="9" t="str">
        <f>TEXT(tbl_Données[[#This Row],[Date]],"jjj")</f>
        <v>mer</v>
      </c>
    </row>
    <row r="1762" spans="1:6" x14ac:dyDescent="0.25">
      <c r="A1762" s="3">
        <v>42246</v>
      </c>
      <c r="B1762" s="5" t="s">
        <v>8</v>
      </c>
      <c r="C1762" s="1">
        <v>12</v>
      </c>
      <c r="D1762" s="4">
        <f>IF(AND(WEEKNUM(tbl_Données[[#This Row],[Date]],21)=53,MONTH(tbl_Données[[#This Row],[Date]])=1),YEAR(tbl_Données[[#This Row],[Date]])-1,YEAR(tbl_Données[[#This Row],[Date]]))</f>
        <v>2015</v>
      </c>
      <c r="E1762" s="8">
        <f>WEEKNUM(tbl_Données[[#This Row],[Date]],21)</f>
        <v>35</v>
      </c>
      <c r="F1762" s="9" t="str">
        <f>TEXT(tbl_Données[[#This Row],[Date]],"jjj")</f>
        <v>dim</v>
      </c>
    </row>
    <row r="1763" spans="1:6" x14ac:dyDescent="0.25">
      <c r="A1763" s="3">
        <v>42395</v>
      </c>
      <c r="B1763" s="5" t="s">
        <v>2</v>
      </c>
      <c r="C1763" s="1">
        <v>28</v>
      </c>
      <c r="D1763" s="4">
        <f>IF(AND(WEEKNUM(tbl_Données[[#This Row],[Date]],21)=53,MONTH(tbl_Données[[#This Row],[Date]])=1),YEAR(tbl_Données[[#This Row],[Date]])-1,YEAR(tbl_Données[[#This Row],[Date]]))</f>
        <v>2016</v>
      </c>
      <c r="E1763" s="8">
        <f>WEEKNUM(tbl_Données[[#This Row],[Date]],21)</f>
        <v>4</v>
      </c>
      <c r="F1763" s="9" t="str">
        <f>TEXT(tbl_Données[[#This Row],[Date]],"jjj")</f>
        <v>mar</v>
      </c>
    </row>
    <row r="1764" spans="1:6" x14ac:dyDescent="0.25">
      <c r="A1764" s="3">
        <v>42439</v>
      </c>
      <c r="B1764" s="5" t="s">
        <v>1</v>
      </c>
      <c r="C1764" s="1">
        <v>46</v>
      </c>
      <c r="D1764" s="4">
        <f>IF(AND(WEEKNUM(tbl_Données[[#This Row],[Date]],21)=53,MONTH(tbl_Données[[#This Row],[Date]])=1),YEAR(tbl_Données[[#This Row],[Date]])-1,YEAR(tbl_Données[[#This Row],[Date]]))</f>
        <v>2016</v>
      </c>
      <c r="E1764" s="8">
        <f>WEEKNUM(tbl_Données[[#This Row],[Date]],21)</f>
        <v>10</v>
      </c>
      <c r="F1764" s="9" t="str">
        <f>TEXT(tbl_Données[[#This Row],[Date]],"jjj")</f>
        <v>jeu</v>
      </c>
    </row>
    <row r="1765" spans="1:6" x14ac:dyDescent="0.25">
      <c r="A1765" s="3">
        <v>42134</v>
      </c>
      <c r="B1765" s="5" t="s">
        <v>9</v>
      </c>
      <c r="C1765" s="1">
        <v>47</v>
      </c>
      <c r="D1765" s="4">
        <f>IF(AND(WEEKNUM(tbl_Données[[#This Row],[Date]],21)=53,MONTH(tbl_Données[[#This Row],[Date]])=1),YEAR(tbl_Données[[#This Row],[Date]])-1,YEAR(tbl_Données[[#This Row],[Date]]))</f>
        <v>2015</v>
      </c>
      <c r="E1765" s="8">
        <f>WEEKNUM(tbl_Données[[#This Row],[Date]],21)</f>
        <v>19</v>
      </c>
      <c r="F1765" s="9" t="str">
        <f>TEXT(tbl_Données[[#This Row],[Date]],"jjj")</f>
        <v>dim</v>
      </c>
    </row>
    <row r="1766" spans="1:6" x14ac:dyDescent="0.25">
      <c r="A1766" s="3">
        <v>42043</v>
      </c>
      <c r="B1766" s="5" t="s">
        <v>5</v>
      </c>
      <c r="C1766" s="1">
        <v>7</v>
      </c>
      <c r="D1766" s="4">
        <f>IF(AND(WEEKNUM(tbl_Données[[#This Row],[Date]],21)=53,MONTH(tbl_Données[[#This Row],[Date]])=1),YEAR(tbl_Données[[#This Row],[Date]])-1,YEAR(tbl_Données[[#This Row],[Date]]))</f>
        <v>2015</v>
      </c>
      <c r="E1766" s="8">
        <f>WEEKNUM(tbl_Données[[#This Row],[Date]],21)</f>
        <v>6</v>
      </c>
      <c r="F1766" s="9" t="str">
        <f>TEXT(tbl_Données[[#This Row],[Date]],"jjj")</f>
        <v>dim</v>
      </c>
    </row>
    <row r="1767" spans="1:6" x14ac:dyDescent="0.25">
      <c r="A1767" s="3">
        <v>42760</v>
      </c>
      <c r="B1767" s="5" t="s">
        <v>18</v>
      </c>
      <c r="C1767" s="1">
        <v>96</v>
      </c>
      <c r="D1767" s="4">
        <f>IF(AND(WEEKNUM(tbl_Données[[#This Row],[Date]],21)=53,MONTH(tbl_Données[[#This Row],[Date]])=1),YEAR(tbl_Données[[#This Row],[Date]])-1,YEAR(tbl_Données[[#This Row],[Date]]))</f>
        <v>2017</v>
      </c>
      <c r="E1767" s="8">
        <f>WEEKNUM(tbl_Données[[#This Row],[Date]],21)</f>
        <v>4</v>
      </c>
      <c r="F1767" s="9" t="str">
        <f>TEXT(tbl_Données[[#This Row],[Date]],"jjj")</f>
        <v>mer</v>
      </c>
    </row>
    <row r="1768" spans="1:6" x14ac:dyDescent="0.25">
      <c r="A1768" s="3">
        <v>42526</v>
      </c>
      <c r="B1768" s="5" t="s">
        <v>9</v>
      </c>
      <c r="C1768" s="1">
        <v>11</v>
      </c>
      <c r="D1768" s="4">
        <f>IF(AND(WEEKNUM(tbl_Données[[#This Row],[Date]],21)=53,MONTH(tbl_Données[[#This Row],[Date]])=1),YEAR(tbl_Données[[#This Row],[Date]])-1,YEAR(tbl_Données[[#This Row],[Date]]))</f>
        <v>2016</v>
      </c>
      <c r="E1768" s="8">
        <f>WEEKNUM(tbl_Données[[#This Row],[Date]],21)</f>
        <v>22</v>
      </c>
      <c r="F1768" s="9" t="str">
        <f>TEXT(tbl_Données[[#This Row],[Date]],"jjj")</f>
        <v>dim</v>
      </c>
    </row>
    <row r="1769" spans="1:6" x14ac:dyDescent="0.25">
      <c r="A1769" s="3">
        <v>42339</v>
      </c>
      <c r="B1769" s="5" t="s">
        <v>5</v>
      </c>
      <c r="C1769" s="1">
        <v>55</v>
      </c>
      <c r="D1769" s="4">
        <f>IF(AND(WEEKNUM(tbl_Données[[#This Row],[Date]],21)=53,MONTH(tbl_Données[[#This Row],[Date]])=1),YEAR(tbl_Données[[#This Row],[Date]])-1,YEAR(tbl_Données[[#This Row],[Date]]))</f>
        <v>2015</v>
      </c>
      <c r="E1769" s="8">
        <f>WEEKNUM(tbl_Données[[#This Row],[Date]],21)</f>
        <v>49</v>
      </c>
      <c r="F1769" s="9" t="str">
        <f>TEXT(tbl_Données[[#This Row],[Date]],"jjj")</f>
        <v>mar</v>
      </c>
    </row>
    <row r="1770" spans="1:6" x14ac:dyDescent="0.25">
      <c r="A1770" s="3">
        <v>42328</v>
      </c>
      <c r="B1770" s="5" t="s">
        <v>4</v>
      </c>
      <c r="C1770" s="1">
        <v>68</v>
      </c>
      <c r="D1770" s="4">
        <f>IF(AND(WEEKNUM(tbl_Données[[#This Row],[Date]],21)=53,MONTH(tbl_Données[[#This Row],[Date]])=1),YEAR(tbl_Données[[#This Row],[Date]])-1,YEAR(tbl_Données[[#This Row],[Date]]))</f>
        <v>2015</v>
      </c>
      <c r="E1770" s="8">
        <f>WEEKNUM(tbl_Données[[#This Row],[Date]],21)</f>
        <v>47</v>
      </c>
      <c r="F1770" s="9" t="str">
        <f>TEXT(tbl_Données[[#This Row],[Date]],"jjj")</f>
        <v>ven</v>
      </c>
    </row>
    <row r="1771" spans="1:6" x14ac:dyDescent="0.25">
      <c r="A1771" s="3">
        <v>42051</v>
      </c>
      <c r="B1771" s="5" t="s">
        <v>6</v>
      </c>
      <c r="C1771" s="1">
        <v>31</v>
      </c>
      <c r="D1771" s="4">
        <f>IF(AND(WEEKNUM(tbl_Données[[#This Row],[Date]],21)=53,MONTH(tbl_Données[[#This Row],[Date]])=1),YEAR(tbl_Données[[#This Row],[Date]])-1,YEAR(tbl_Données[[#This Row],[Date]]))</f>
        <v>2015</v>
      </c>
      <c r="E1771" s="8">
        <f>WEEKNUM(tbl_Données[[#This Row],[Date]],21)</f>
        <v>8</v>
      </c>
      <c r="F1771" s="9" t="str">
        <f>TEXT(tbl_Données[[#This Row],[Date]],"jjj")</f>
        <v>lun</v>
      </c>
    </row>
    <row r="1772" spans="1:6" x14ac:dyDescent="0.25">
      <c r="A1772" s="3">
        <v>42446</v>
      </c>
      <c r="B1772" s="5" t="s">
        <v>2</v>
      </c>
      <c r="C1772" s="1">
        <v>4</v>
      </c>
      <c r="D1772" s="4">
        <f>IF(AND(WEEKNUM(tbl_Données[[#This Row],[Date]],21)=53,MONTH(tbl_Données[[#This Row],[Date]])=1),YEAR(tbl_Données[[#This Row],[Date]])-1,YEAR(tbl_Données[[#This Row],[Date]]))</f>
        <v>2016</v>
      </c>
      <c r="E1772" s="8">
        <f>WEEKNUM(tbl_Données[[#This Row],[Date]],21)</f>
        <v>11</v>
      </c>
      <c r="F1772" s="9" t="str">
        <f>TEXT(tbl_Données[[#This Row],[Date]],"jjj")</f>
        <v>jeu</v>
      </c>
    </row>
    <row r="1773" spans="1:6" x14ac:dyDescent="0.25">
      <c r="A1773" s="3">
        <v>42659</v>
      </c>
      <c r="B1773" s="5" t="s">
        <v>10</v>
      </c>
      <c r="C1773" s="1">
        <v>45</v>
      </c>
      <c r="D1773" s="4">
        <f>IF(AND(WEEKNUM(tbl_Données[[#This Row],[Date]],21)=53,MONTH(tbl_Données[[#This Row],[Date]])=1),YEAR(tbl_Données[[#This Row],[Date]])-1,YEAR(tbl_Données[[#This Row],[Date]]))</f>
        <v>2016</v>
      </c>
      <c r="E1773" s="8">
        <f>WEEKNUM(tbl_Données[[#This Row],[Date]],21)</f>
        <v>41</v>
      </c>
      <c r="F1773" s="9" t="str">
        <f>TEXT(tbl_Données[[#This Row],[Date]],"jjj")</f>
        <v>dim</v>
      </c>
    </row>
    <row r="1774" spans="1:6" x14ac:dyDescent="0.25">
      <c r="A1774" s="3">
        <v>42373</v>
      </c>
      <c r="B1774" s="5" t="s">
        <v>19</v>
      </c>
      <c r="C1774" s="1">
        <v>17</v>
      </c>
      <c r="D1774" s="4">
        <f>IF(AND(WEEKNUM(tbl_Données[[#This Row],[Date]],21)=53,MONTH(tbl_Données[[#This Row],[Date]])=1),YEAR(tbl_Données[[#This Row],[Date]])-1,YEAR(tbl_Données[[#This Row],[Date]]))</f>
        <v>2016</v>
      </c>
      <c r="E1774" s="8">
        <f>WEEKNUM(tbl_Données[[#This Row],[Date]],21)</f>
        <v>1</v>
      </c>
      <c r="F1774" s="9" t="str">
        <f>TEXT(tbl_Données[[#This Row],[Date]],"jjj")</f>
        <v>lun</v>
      </c>
    </row>
    <row r="1775" spans="1:6" x14ac:dyDescent="0.25">
      <c r="A1775" s="3">
        <v>42691</v>
      </c>
      <c r="B1775" s="5" t="s">
        <v>16</v>
      </c>
      <c r="C1775" s="1">
        <v>97</v>
      </c>
      <c r="D1775" s="4">
        <f>IF(AND(WEEKNUM(tbl_Données[[#This Row],[Date]],21)=53,MONTH(tbl_Données[[#This Row],[Date]])=1),YEAR(tbl_Données[[#This Row],[Date]])-1,YEAR(tbl_Données[[#This Row],[Date]]))</f>
        <v>2016</v>
      </c>
      <c r="E1775" s="8">
        <f>WEEKNUM(tbl_Données[[#This Row],[Date]],21)</f>
        <v>46</v>
      </c>
      <c r="F1775" s="9" t="str">
        <f>TEXT(tbl_Données[[#This Row],[Date]],"jjj")</f>
        <v>jeu</v>
      </c>
    </row>
    <row r="1776" spans="1:6" x14ac:dyDescent="0.25">
      <c r="A1776" s="3">
        <v>42096</v>
      </c>
      <c r="B1776" s="5" t="s">
        <v>15</v>
      </c>
      <c r="C1776" s="1">
        <v>72</v>
      </c>
      <c r="D1776" s="4">
        <f>IF(AND(WEEKNUM(tbl_Données[[#This Row],[Date]],21)=53,MONTH(tbl_Données[[#This Row],[Date]])=1),YEAR(tbl_Données[[#This Row],[Date]])-1,YEAR(tbl_Données[[#This Row],[Date]]))</f>
        <v>2015</v>
      </c>
      <c r="E1776" s="8">
        <f>WEEKNUM(tbl_Données[[#This Row],[Date]],21)</f>
        <v>14</v>
      </c>
      <c r="F1776" s="9" t="str">
        <f>TEXT(tbl_Données[[#This Row],[Date]],"jjj")</f>
        <v>jeu</v>
      </c>
    </row>
    <row r="1777" spans="1:6" x14ac:dyDescent="0.25">
      <c r="A1777" s="3">
        <v>42280</v>
      </c>
      <c r="B1777" s="5" t="s">
        <v>10</v>
      </c>
      <c r="C1777" s="1">
        <v>82</v>
      </c>
      <c r="D1777" s="4">
        <f>IF(AND(WEEKNUM(tbl_Données[[#This Row],[Date]],21)=53,MONTH(tbl_Données[[#This Row],[Date]])=1),YEAR(tbl_Données[[#This Row],[Date]])-1,YEAR(tbl_Données[[#This Row],[Date]]))</f>
        <v>2015</v>
      </c>
      <c r="E1777" s="8">
        <f>WEEKNUM(tbl_Données[[#This Row],[Date]],21)</f>
        <v>40</v>
      </c>
      <c r="F1777" s="9" t="str">
        <f>TEXT(tbl_Données[[#This Row],[Date]],"jjj")</f>
        <v>sam</v>
      </c>
    </row>
    <row r="1778" spans="1:6" x14ac:dyDescent="0.25">
      <c r="A1778" s="3">
        <v>42720</v>
      </c>
      <c r="B1778" s="5" t="s">
        <v>4</v>
      </c>
      <c r="C1778" s="1">
        <v>7</v>
      </c>
      <c r="D1778" s="4">
        <f>IF(AND(WEEKNUM(tbl_Données[[#This Row],[Date]],21)=53,MONTH(tbl_Données[[#This Row],[Date]])=1),YEAR(tbl_Données[[#This Row],[Date]])-1,YEAR(tbl_Données[[#This Row],[Date]]))</f>
        <v>2016</v>
      </c>
      <c r="E1778" s="8">
        <f>WEEKNUM(tbl_Données[[#This Row],[Date]],21)</f>
        <v>50</v>
      </c>
      <c r="F1778" s="9" t="str">
        <f>TEXT(tbl_Données[[#This Row],[Date]],"jjj")</f>
        <v>ven</v>
      </c>
    </row>
    <row r="1779" spans="1:6" x14ac:dyDescent="0.25">
      <c r="A1779" s="3">
        <v>42764</v>
      </c>
      <c r="B1779" s="5" t="s">
        <v>18</v>
      </c>
      <c r="C1779" s="1">
        <v>14</v>
      </c>
      <c r="D1779" s="4">
        <f>IF(AND(WEEKNUM(tbl_Données[[#This Row],[Date]],21)=53,MONTH(tbl_Données[[#This Row],[Date]])=1),YEAR(tbl_Données[[#This Row],[Date]])-1,YEAR(tbl_Données[[#This Row],[Date]]))</f>
        <v>2017</v>
      </c>
      <c r="E1779" s="8">
        <f>WEEKNUM(tbl_Données[[#This Row],[Date]],21)</f>
        <v>4</v>
      </c>
      <c r="F1779" s="9" t="str">
        <f>TEXT(tbl_Données[[#This Row],[Date]],"jjj")</f>
        <v>dim</v>
      </c>
    </row>
    <row r="1780" spans="1:6" x14ac:dyDescent="0.25">
      <c r="A1780" s="3">
        <v>42558</v>
      </c>
      <c r="B1780" s="5" t="s">
        <v>3</v>
      </c>
      <c r="C1780" s="1">
        <v>60</v>
      </c>
      <c r="D1780" s="4">
        <f>IF(AND(WEEKNUM(tbl_Données[[#This Row],[Date]],21)=53,MONTH(tbl_Données[[#This Row],[Date]])=1),YEAR(tbl_Données[[#This Row],[Date]])-1,YEAR(tbl_Données[[#This Row],[Date]]))</f>
        <v>2016</v>
      </c>
      <c r="E1780" s="8">
        <f>WEEKNUM(tbl_Données[[#This Row],[Date]],21)</f>
        <v>27</v>
      </c>
      <c r="F1780" s="9" t="str">
        <f>TEXT(tbl_Données[[#This Row],[Date]],"jjj")</f>
        <v>jeu</v>
      </c>
    </row>
    <row r="1781" spans="1:6" x14ac:dyDescent="0.25">
      <c r="A1781" s="3">
        <v>42066</v>
      </c>
      <c r="B1781" s="5" t="s">
        <v>17</v>
      </c>
      <c r="C1781" s="1">
        <v>36</v>
      </c>
      <c r="D1781" s="4">
        <f>IF(AND(WEEKNUM(tbl_Données[[#This Row],[Date]],21)=53,MONTH(tbl_Données[[#This Row],[Date]])=1),YEAR(tbl_Données[[#This Row],[Date]])-1,YEAR(tbl_Données[[#This Row],[Date]]))</f>
        <v>2015</v>
      </c>
      <c r="E1781" s="8">
        <f>WEEKNUM(tbl_Données[[#This Row],[Date]],21)</f>
        <v>10</v>
      </c>
      <c r="F1781" s="9" t="str">
        <f>TEXT(tbl_Données[[#This Row],[Date]],"jjj")</f>
        <v>mar</v>
      </c>
    </row>
    <row r="1782" spans="1:6" x14ac:dyDescent="0.25">
      <c r="A1782" s="3">
        <v>42362</v>
      </c>
      <c r="B1782" s="5" t="s">
        <v>14</v>
      </c>
      <c r="C1782" s="1">
        <v>71</v>
      </c>
      <c r="D1782" s="4">
        <f>IF(AND(WEEKNUM(tbl_Données[[#This Row],[Date]],21)=53,MONTH(tbl_Données[[#This Row],[Date]])=1),YEAR(tbl_Données[[#This Row],[Date]])-1,YEAR(tbl_Données[[#This Row],[Date]]))</f>
        <v>2015</v>
      </c>
      <c r="E1782" s="8">
        <f>WEEKNUM(tbl_Données[[#This Row],[Date]],21)</f>
        <v>52</v>
      </c>
      <c r="F1782" s="9" t="str">
        <f>TEXT(tbl_Données[[#This Row],[Date]],"jjj")</f>
        <v>jeu</v>
      </c>
    </row>
    <row r="1783" spans="1:6" x14ac:dyDescent="0.25">
      <c r="A1783" s="3">
        <v>42758</v>
      </c>
      <c r="B1783" s="5" t="s">
        <v>0</v>
      </c>
      <c r="C1783" s="1">
        <v>63</v>
      </c>
      <c r="D1783" s="4">
        <f>IF(AND(WEEKNUM(tbl_Données[[#This Row],[Date]],21)=53,MONTH(tbl_Données[[#This Row],[Date]])=1),YEAR(tbl_Données[[#This Row],[Date]])-1,YEAR(tbl_Données[[#This Row],[Date]]))</f>
        <v>2017</v>
      </c>
      <c r="E1783" s="8">
        <f>WEEKNUM(tbl_Données[[#This Row],[Date]],21)</f>
        <v>4</v>
      </c>
      <c r="F1783" s="9" t="str">
        <f>TEXT(tbl_Données[[#This Row],[Date]],"jjj")</f>
        <v>lun</v>
      </c>
    </row>
    <row r="1784" spans="1:6" x14ac:dyDescent="0.25">
      <c r="A1784" s="3">
        <v>42400</v>
      </c>
      <c r="B1784" s="5" t="s">
        <v>3</v>
      </c>
      <c r="C1784" s="1">
        <v>94</v>
      </c>
      <c r="D1784" s="4">
        <f>IF(AND(WEEKNUM(tbl_Données[[#This Row],[Date]],21)=53,MONTH(tbl_Données[[#This Row],[Date]])=1),YEAR(tbl_Données[[#This Row],[Date]])-1,YEAR(tbl_Données[[#This Row],[Date]]))</f>
        <v>2016</v>
      </c>
      <c r="E1784" s="8">
        <f>WEEKNUM(tbl_Données[[#This Row],[Date]],21)</f>
        <v>4</v>
      </c>
      <c r="F1784" s="9" t="str">
        <f>TEXT(tbl_Données[[#This Row],[Date]],"jjj")</f>
        <v>dim</v>
      </c>
    </row>
    <row r="1785" spans="1:6" x14ac:dyDescent="0.25">
      <c r="A1785" s="3">
        <v>42009</v>
      </c>
      <c r="B1785" s="5" t="s">
        <v>5</v>
      </c>
      <c r="C1785" s="1">
        <v>58</v>
      </c>
      <c r="D1785" s="4">
        <f>IF(AND(WEEKNUM(tbl_Données[[#This Row],[Date]],21)=53,MONTH(tbl_Données[[#This Row],[Date]])=1),YEAR(tbl_Données[[#This Row],[Date]])-1,YEAR(tbl_Données[[#This Row],[Date]]))</f>
        <v>2015</v>
      </c>
      <c r="E1785" s="8">
        <f>WEEKNUM(tbl_Données[[#This Row],[Date]],21)</f>
        <v>2</v>
      </c>
      <c r="F1785" s="9" t="str">
        <f>TEXT(tbl_Données[[#This Row],[Date]],"jjj")</f>
        <v>lun</v>
      </c>
    </row>
    <row r="1786" spans="1:6" x14ac:dyDescent="0.25">
      <c r="A1786" s="3">
        <v>42505</v>
      </c>
      <c r="B1786" s="5" t="s">
        <v>18</v>
      </c>
      <c r="C1786" s="1">
        <v>63</v>
      </c>
      <c r="D1786" s="4">
        <f>IF(AND(WEEKNUM(tbl_Données[[#This Row],[Date]],21)=53,MONTH(tbl_Données[[#This Row],[Date]])=1),YEAR(tbl_Données[[#This Row],[Date]])-1,YEAR(tbl_Données[[#This Row],[Date]]))</f>
        <v>2016</v>
      </c>
      <c r="E1786" s="8">
        <f>WEEKNUM(tbl_Données[[#This Row],[Date]],21)</f>
        <v>19</v>
      </c>
      <c r="F1786" s="9" t="str">
        <f>TEXT(tbl_Données[[#This Row],[Date]],"jjj")</f>
        <v>dim</v>
      </c>
    </row>
    <row r="1787" spans="1:6" x14ac:dyDescent="0.25">
      <c r="A1787" s="3">
        <v>42311</v>
      </c>
      <c r="B1787" s="5" t="s">
        <v>4</v>
      </c>
      <c r="C1787" s="1">
        <v>47</v>
      </c>
      <c r="D1787" s="4">
        <f>IF(AND(WEEKNUM(tbl_Données[[#This Row],[Date]],21)=53,MONTH(tbl_Données[[#This Row],[Date]])=1),YEAR(tbl_Données[[#This Row],[Date]])-1,YEAR(tbl_Données[[#This Row],[Date]]))</f>
        <v>2015</v>
      </c>
      <c r="E1787" s="8">
        <f>WEEKNUM(tbl_Données[[#This Row],[Date]],21)</f>
        <v>45</v>
      </c>
      <c r="F1787" s="9" t="str">
        <f>TEXT(tbl_Données[[#This Row],[Date]],"jjj")</f>
        <v>mar</v>
      </c>
    </row>
    <row r="1788" spans="1:6" x14ac:dyDescent="0.25">
      <c r="A1788" s="3">
        <v>42105</v>
      </c>
      <c r="B1788" s="5" t="s">
        <v>10</v>
      </c>
      <c r="C1788" s="1">
        <v>1</v>
      </c>
      <c r="D1788" s="4">
        <f>IF(AND(WEEKNUM(tbl_Données[[#This Row],[Date]],21)=53,MONTH(tbl_Données[[#This Row],[Date]])=1),YEAR(tbl_Données[[#This Row],[Date]])-1,YEAR(tbl_Données[[#This Row],[Date]]))</f>
        <v>2015</v>
      </c>
      <c r="E1788" s="8">
        <f>WEEKNUM(tbl_Données[[#This Row],[Date]],21)</f>
        <v>15</v>
      </c>
      <c r="F1788" s="9" t="str">
        <f>TEXT(tbl_Données[[#This Row],[Date]],"jjj")</f>
        <v>sam</v>
      </c>
    </row>
    <row r="1789" spans="1:6" x14ac:dyDescent="0.25">
      <c r="A1789" s="3">
        <v>42660</v>
      </c>
      <c r="B1789" s="5" t="s">
        <v>19</v>
      </c>
      <c r="C1789" s="1">
        <v>16</v>
      </c>
      <c r="D1789" s="4">
        <f>IF(AND(WEEKNUM(tbl_Données[[#This Row],[Date]],21)=53,MONTH(tbl_Données[[#This Row],[Date]])=1),YEAR(tbl_Données[[#This Row],[Date]])-1,YEAR(tbl_Données[[#This Row],[Date]]))</f>
        <v>2016</v>
      </c>
      <c r="E1789" s="8">
        <f>WEEKNUM(tbl_Données[[#This Row],[Date]],21)</f>
        <v>42</v>
      </c>
      <c r="F1789" s="9" t="str">
        <f>TEXT(tbl_Données[[#This Row],[Date]],"jjj")</f>
        <v>lun</v>
      </c>
    </row>
    <row r="1790" spans="1:6" x14ac:dyDescent="0.25">
      <c r="A1790" s="3">
        <v>42498</v>
      </c>
      <c r="B1790" s="5" t="s">
        <v>18</v>
      </c>
      <c r="C1790" s="1">
        <v>74</v>
      </c>
      <c r="D1790" s="4">
        <f>IF(AND(WEEKNUM(tbl_Données[[#This Row],[Date]],21)=53,MONTH(tbl_Données[[#This Row],[Date]])=1),YEAR(tbl_Données[[#This Row],[Date]])-1,YEAR(tbl_Données[[#This Row],[Date]]))</f>
        <v>2016</v>
      </c>
      <c r="E1790" s="8">
        <f>WEEKNUM(tbl_Données[[#This Row],[Date]],21)</f>
        <v>18</v>
      </c>
      <c r="F1790" s="9" t="str">
        <f>TEXT(tbl_Données[[#This Row],[Date]],"jjj")</f>
        <v>dim</v>
      </c>
    </row>
    <row r="1791" spans="1:6" x14ac:dyDescent="0.25">
      <c r="A1791" s="3">
        <v>42054</v>
      </c>
      <c r="B1791" s="5" t="s">
        <v>16</v>
      </c>
      <c r="C1791" s="1">
        <v>17</v>
      </c>
      <c r="D1791" s="4">
        <f>IF(AND(WEEKNUM(tbl_Données[[#This Row],[Date]],21)=53,MONTH(tbl_Données[[#This Row],[Date]])=1),YEAR(tbl_Données[[#This Row],[Date]])-1,YEAR(tbl_Données[[#This Row],[Date]]))</f>
        <v>2015</v>
      </c>
      <c r="E1791" s="8">
        <f>WEEKNUM(tbl_Données[[#This Row],[Date]],21)</f>
        <v>8</v>
      </c>
      <c r="F1791" s="9" t="str">
        <f>TEXT(tbl_Données[[#This Row],[Date]],"jjj")</f>
        <v>jeu</v>
      </c>
    </row>
    <row r="1792" spans="1:6" x14ac:dyDescent="0.25">
      <c r="A1792" s="3">
        <v>42608</v>
      </c>
      <c r="B1792" s="5" t="s">
        <v>2</v>
      </c>
      <c r="C1792" s="1">
        <v>41</v>
      </c>
      <c r="D1792" s="4">
        <f>IF(AND(WEEKNUM(tbl_Données[[#This Row],[Date]],21)=53,MONTH(tbl_Données[[#This Row],[Date]])=1),YEAR(tbl_Données[[#This Row],[Date]])-1,YEAR(tbl_Données[[#This Row],[Date]]))</f>
        <v>2016</v>
      </c>
      <c r="E1792" s="8">
        <f>WEEKNUM(tbl_Données[[#This Row],[Date]],21)</f>
        <v>34</v>
      </c>
      <c r="F1792" s="9" t="str">
        <f>TEXT(tbl_Données[[#This Row],[Date]],"jjj")</f>
        <v>ven</v>
      </c>
    </row>
    <row r="1793" spans="1:6" x14ac:dyDescent="0.25">
      <c r="A1793" s="3">
        <v>42575</v>
      </c>
      <c r="B1793" s="5" t="s">
        <v>18</v>
      </c>
      <c r="C1793" s="1">
        <v>76</v>
      </c>
      <c r="D1793" s="4">
        <f>IF(AND(WEEKNUM(tbl_Données[[#This Row],[Date]],21)=53,MONTH(tbl_Données[[#This Row],[Date]])=1),YEAR(tbl_Données[[#This Row],[Date]])-1,YEAR(tbl_Données[[#This Row],[Date]]))</f>
        <v>2016</v>
      </c>
      <c r="E1793" s="8">
        <f>WEEKNUM(tbl_Données[[#This Row],[Date]],21)</f>
        <v>29</v>
      </c>
      <c r="F1793" s="9" t="str">
        <f>TEXT(tbl_Données[[#This Row],[Date]],"jjj")</f>
        <v>dim</v>
      </c>
    </row>
    <row r="1794" spans="1:6" x14ac:dyDescent="0.25">
      <c r="A1794" s="3">
        <v>42698</v>
      </c>
      <c r="B1794" s="5" t="s">
        <v>9</v>
      </c>
      <c r="C1794" s="1">
        <v>25</v>
      </c>
      <c r="D1794" s="4">
        <f>IF(AND(WEEKNUM(tbl_Données[[#This Row],[Date]],21)=53,MONTH(tbl_Données[[#This Row],[Date]])=1),YEAR(tbl_Données[[#This Row],[Date]])-1,YEAR(tbl_Données[[#This Row],[Date]]))</f>
        <v>2016</v>
      </c>
      <c r="E1794" s="8">
        <f>WEEKNUM(tbl_Données[[#This Row],[Date]],21)</f>
        <v>47</v>
      </c>
      <c r="F1794" s="9" t="str">
        <f>TEXT(tbl_Données[[#This Row],[Date]],"jjj")</f>
        <v>jeu</v>
      </c>
    </row>
    <row r="1795" spans="1:6" x14ac:dyDescent="0.25">
      <c r="A1795" s="3">
        <v>42139</v>
      </c>
      <c r="B1795" s="5" t="s">
        <v>17</v>
      </c>
      <c r="C1795" s="1">
        <v>71</v>
      </c>
      <c r="D1795" s="4">
        <f>IF(AND(WEEKNUM(tbl_Données[[#This Row],[Date]],21)=53,MONTH(tbl_Données[[#This Row],[Date]])=1),YEAR(tbl_Données[[#This Row],[Date]])-1,YEAR(tbl_Données[[#This Row],[Date]]))</f>
        <v>2015</v>
      </c>
      <c r="E1795" s="8">
        <f>WEEKNUM(tbl_Données[[#This Row],[Date]],21)</f>
        <v>20</v>
      </c>
      <c r="F1795" s="9" t="str">
        <f>TEXT(tbl_Données[[#This Row],[Date]],"jjj")</f>
        <v>ven</v>
      </c>
    </row>
    <row r="1796" spans="1:6" x14ac:dyDescent="0.25">
      <c r="A1796" s="3">
        <v>42580</v>
      </c>
      <c r="B1796" s="5" t="s">
        <v>18</v>
      </c>
      <c r="C1796" s="1">
        <v>57</v>
      </c>
      <c r="D1796" s="4">
        <f>IF(AND(WEEKNUM(tbl_Données[[#This Row],[Date]],21)=53,MONTH(tbl_Données[[#This Row],[Date]])=1),YEAR(tbl_Données[[#This Row],[Date]])-1,YEAR(tbl_Données[[#This Row],[Date]]))</f>
        <v>2016</v>
      </c>
      <c r="E1796" s="8">
        <f>WEEKNUM(tbl_Données[[#This Row],[Date]],21)</f>
        <v>30</v>
      </c>
      <c r="F1796" s="9" t="str">
        <f>TEXT(tbl_Données[[#This Row],[Date]],"jjj")</f>
        <v>ven</v>
      </c>
    </row>
    <row r="1797" spans="1:6" x14ac:dyDescent="0.25">
      <c r="A1797" s="3">
        <v>42691</v>
      </c>
      <c r="B1797" s="5" t="s">
        <v>4</v>
      </c>
      <c r="C1797" s="1">
        <v>7</v>
      </c>
      <c r="D1797" s="4">
        <f>IF(AND(WEEKNUM(tbl_Données[[#This Row],[Date]],21)=53,MONTH(tbl_Données[[#This Row],[Date]])=1),YEAR(tbl_Données[[#This Row],[Date]])-1,YEAR(tbl_Données[[#This Row],[Date]]))</f>
        <v>2016</v>
      </c>
      <c r="E1797" s="8">
        <f>WEEKNUM(tbl_Données[[#This Row],[Date]],21)</f>
        <v>46</v>
      </c>
      <c r="F1797" s="9" t="str">
        <f>TEXT(tbl_Données[[#This Row],[Date]],"jjj")</f>
        <v>jeu</v>
      </c>
    </row>
    <row r="1798" spans="1:6" x14ac:dyDescent="0.25">
      <c r="A1798" s="3">
        <v>42142</v>
      </c>
      <c r="B1798" s="5" t="s">
        <v>18</v>
      </c>
      <c r="C1798" s="1">
        <v>11</v>
      </c>
      <c r="D1798" s="4">
        <f>IF(AND(WEEKNUM(tbl_Données[[#This Row],[Date]],21)=53,MONTH(tbl_Données[[#This Row],[Date]])=1),YEAR(tbl_Données[[#This Row],[Date]])-1,YEAR(tbl_Données[[#This Row],[Date]]))</f>
        <v>2015</v>
      </c>
      <c r="E1798" s="8">
        <f>WEEKNUM(tbl_Données[[#This Row],[Date]],21)</f>
        <v>21</v>
      </c>
      <c r="F1798" s="9" t="str">
        <f>TEXT(tbl_Données[[#This Row],[Date]],"jjj")</f>
        <v>lun</v>
      </c>
    </row>
    <row r="1799" spans="1:6" x14ac:dyDescent="0.25">
      <c r="A1799" s="3">
        <v>42184</v>
      </c>
      <c r="B1799" s="5" t="s">
        <v>6</v>
      </c>
      <c r="C1799" s="1">
        <v>55</v>
      </c>
      <c r="D1799" s="4">
        <f>IF(AND(WEEKNUM(tbl_Données[[#This Row],[Date]],21)=53,MONTH(tbl_Données[[#This Row],[Date]])=1),YEAR(tbl_Données[[#This Row],[Date]])-1,YEAR(tbl_Données[[#This Row],[Date]]))</f>
        <v>2015</v>
      </c>
      <c r="E1799" s="8">
        <f>WEEKNUM(tbl_Données[[#This Row],[Date]],21)</f>
        <v>27</v>
      </c>
      <c r="F1799" s="9" t="str">
        <f>TEXT(tbl_Données[[#This Row],[Date]],"jjj")</f>
        <v>lun</v>
      </c>
    </row>
    <row r="1800" spans="1:6" x14ac:dyDescent="0.25">
      <c r="A1800" s="3">
        <v>42541</v>
      </c>
      <c r="B1800" s="5" t="s">
        <v>0</v>
      </c>
      <c r="C1800" s="1">
        <v>96</v>
      </c>
      <c r="D1800" s="4">
        <f>IF(AND(WEEKNUM(tbl_Données[[#This Row],[Date]],21)=53,MONTH(tbl_Données[[#This Row],[Date]])=1),YEAR(tbl_Données[[#This Row],[Date]])-1,YEAR(tbl_Données[[#This Row],[Date]]))</f>
        <v>2016</v>
      </c>
      <c r="E1800" s="8">
        <f>WEEKNUM(tbl_Données[[#This Row],[Date]],21)</f>
        <v>25</v>
      </c>
      <c r="F1800" s="9" t="str">
        <f>TEXT(tbl_Données[[#This Row],[Date]],"jjj")</f>
        <v>lun</v>
      </c>
    </row>
    <row r="1801" spans="1:6" x14ac:dyDescent="0.25">
      <c r="A1801" s="3">
        <v>42732</v>
      </c>
      <c r="B1801" s="5" t="s">
        <v>5</v>
      </c>
      <c r="C1801" s="1">
        <v>64</v>
      </c>
      <c r="D1801" s="4">
        <f>IF(AND(WEEKNUM(tbl_Données[[#This Row],[Date]],21)=53,MONTH(tbl_Données[[#This Row],[Date]])=1),YEAR(tbl_Données[[#This Row],[Date]])-1,YEAR(tbl_Données[[#This Row],[Date]]))</f>
        <v>2016</v>
      </c>
      <c r="E1801" s="8">
        <f>WEEKNUM(tbl_Données[[#This Row],[Date]],21)</f>
        <v>52</v>
      </c>
      <c r="F1801" s="9" t="str">
        <f>TEXT(tbl_Données[[#This Row],[Date]],"jjj")</f>
        <v>mer</v>
      </c>
    </row>
    <row r="1802" spans="1:6" x14ac:dyDescent="0.25">
      <c r="A1802" s="3">
        <v>42619</v>
      </c>
      <c r="B1802" s="5" t="s">
        <v>0</v>
      </c>
      <c r="C1802" s="1">
        <v>37</v>
      </c>
      <c r="D1802" s="4">
        <f>IF(AND(WEEKNUM(tbl_Données[[#This Row],[Date]],21)=53,MONTH(tbl_Données[[#This Row],[Date]])=1),YEAR(tbl_Données[[#This Row],[Date]])-1,YEAR(tbl_Données[[#This Row],[Date]]))</f>
        <v>2016</v>
      </c>
      <c r="E1802" s="8">
        <f>WEEKNUM(tbl_Données[[#This Row],[Date]],21)</f>
        <v>36</v>
      </c>
      <c r="F1802" s="9" t="str">
        <f>TEXT(tbl_Données[[#This Row],[Date]],"jjj")</f>
        <v>mar</v>
      </c>
    </row>
    <row r="1803" spans="1:6" x14ac:dyDescent="0.25">
      <c r="A1803" s="3">
        <v>42251</v>
      </c>
      <c r="B1803" s="5" t="s">
        <v>1</v>
      </c>
      <c r="C1803" s="1">
        <v>48</v>
      </c>
      <c r="D1803" s="4">
        <f>IF(AND(WEEKNUM(tbl_Données[[#This Row],[Date]],21)=53,MONTH(tbl_Données[[#This Row],[Date]])=1),YEAR(tbl_Données[[#This Row],[Date]])-1,YEAR(tbl_Données[[#This Row],[Date]]))</f>
        <v>2015</v>
      </c>
      <c r="E1803" s="8">
        <f>WEEKNUM(tbl_Données[[#This Row],[Date]],21)</f>
        <v>36</v>
      </c>
      <c r="F1803" s="9" t="str">
        <f>TEXT(tbl_Données[[#This Row],[Date]],"jjj")</f>
        <v>ven</v>
      </c>
    </row>
    <row r="1804" spans="1:6" x14ac:dyDescent="0.25">
      <c r="A1804" s="3">
        <v>42652</v>
      </c>
      <c r="B1804" s="5" t="s">
        <v>14</v>
      </c>
      <c r="C1804" s="1">
        <v>63</v>
      </c>
      <c r="D1804" s="4">
        <f>IF(AND(WEEKNUM(tbl_Données[[#This Row],[Date]],21)=53,MONTH(tbl_Données[[#This Row],[Date]])=1),YEAR(tbl_Données[[#This Row],[Date]])-1,YEAR(tbl_Données[[#This Row],[Date]]))</f>
        <v>2016</v>
      </c>
      <c r="E1804" s="8">
        <f>WEEKNUM(tbl_Données[[#This Row],[Date]],21)</f>
        <v>40</v>
      </c>
      <c r="F1804" s="9" t="str">
        <f>TEXT(tbl_Données[[#This Row],[Date]],"jjj")</f>
        <v>dim</v>
      </c>
    </row>
    <row r="1805" spans="1:6" x14ac:dyDescent="0.25">
      <c r="A1805" s="3">
        <v>42136</v>
      </c>
      <c r="B1805" s="5" t="s">
        <v>11</v>
      </c>
      <c r="C1805" s="1">
        <v>1</v>
      </c>
      <c r="D1805" s="4">
        <f>IF(AND(WEEKNUM(tbl_Données[[#This Row],[Date]],21)=53,MONTH(tbl_Données[[#This Row],[Date]])=1),YEAR(tbl_Données[[#This Row],[Date]])-1,YEAR(tbl_Données[[#This Row],[Date]]))</f>
        <v>2015</v>
      </c>
      <c r="E1805" s="8">
        <f>WEEKNUM(tbl_Données[[#This Row],[Date]],21)</f>
        <v>20</v>
      </c>
      <c r="F1805" s="9" t="str">
        <f>TEXT(tbl_Données[[#This Row],[Date]],"jjj")</f>
        <v>mar</v>
      </c>
    </row>
    <row r="1806" spans="1:6" x14ac:dyDescent="0.25">
      <c r="A1806" s="3">
        <v>42076</v>
      </c>
      <c r="B1806" s="5" t="s">
        <v>17</v>
      </c>
      <c r="C1806" s="1">
        <v>5</v>
      </c>
      <c r="D1806" s="4">
        <f>IF(AND(WEEKNUM(tbl_Données[[#This Row],[Date]],21)=53,MONTH(tbl_Données[[#This Row],[Date]])=1),YEAR(tbl_Données[[#This Row],[Date]])-1,YEAR(tbl_Données[[#This Row],[Date]]))</f>
        <v>2015</v>
      </c>
      <c r="E1806" s="8">
        <f>WEEKNUM(tbl_Données[[#This Row],[Date]],21)</f>
        <v>11</v>
      </c>
      <c r="F1806" s="9" t="str">
        <f>TEXT(tbl_Données[[#This Row],[Date]],"jjj")</f>
        <v>ven</v>
      </c>
    </row>
    <row r="1807" spans="1:6" x14ac:dyDescent="0.25">
      <c r="A1807" s="3">
        <v>42772</v>
      </c>
      <c r="B1807" s="5" t="s">
        <v>3</v>
      </c>
      <c r="C1807" s="1">
        <v>23</v>
      </c>
      <c r="D1807" s="4">
        <f>IF(AND(WEEKNUM(tbl_Données[[#This Row],[Date]],21)=53,MONTH(tbl_Données[[#This Row],[Date]])=1),YEAR(tbl_Données[[#This Row],[Date]])-1,YEAR(tbl_Données[[#This Row],[Date]]))</f>
        <v>2017</v>
      </c>
      <c r="E1807" s="8">
        <f>WEEKNUM(tbl_Données[[#This Row],[Date]],21)</f>
        <v>6</v>
      </c>
      <c r="F1807" s="9" t="str">
        <f>TEXT(tbl_Données[[#This Row],[Date]],"jjj")</f>
        <v>lun</v>
      </c>
    </row>
    <row r="1808" spans="1:6" x14ac:dyDescent="0.25">
      <c r="A1808" s="3">
        <v>42645</v>
      </c>
      <c r="B1808" s="5" t="s">
        <v>5</v>
      </c>
      <c r="C1808" s="1">
        <v>63</v>
      </c>
      <c r="D1808" s="4">
        <f>IF(AND(WEEKNUM(tbl_Données[[#This Row],[Date]],21)=53,MONTH(tbl_Données[[#This Row],[Date]])=1),YEAR(tbl_Données[[#This Row],[Date]])-1,YEAR(tbl_Données[[#This Row],[Date]]))</f>
        <v>2016</v>
      </c>
      <c r="E1808" s="8">
        <f>WEEKNUM(tbl_Données[[#This Row],[Date]],21)</f>
        <v>39</v>
      </c>
      <c r="F1808" s="9" t="str">
        <f>TEXT(tbl_Données[[#This Row],[Date]],"jjj")</f>
        <v>dim</v>
      </c>
    </row>
    <row r="1809" spans="1:6" x14ac:dyDescent="0.25">
      <c r="A1809" s="3">
        <v>42277</v>
      </c>
      <c r="B1809" s="5" t="s">
        <v>19</v>
      </c>
      <c r="C1809" s="1">
        <v>93</v>
      </c>
      <c r="D1809" s="4">
        <f>IF(AND(WEEKNUM(tbl_Données[[#This Row],[Date]],21)=53,MONTH(tbl_Données[[#This Row],[Date]])=1),YEAR(tbl_Données[[#This Row],[Date]])-1,YEAR(tbl_Données[[#This Row],[Date]]))</f>
        <v>2015</v>
      </c>
      <c r="E1809" s="8">
        <f>WEEKNUM(tbl_Données[[#This Row],[Date]],21)</f>
        <v>40</v>
      </c>
      <c r="F1809" s="9" t="str">
        <f>TEXT(tbl_Données[[#This Row],[Date]],"jjj")</f>
        <v>mer</v>
      </c>
    </row>
    <row r="1810" spans="1:6" x14ac:dyDescent="0.25">
      <c r="A1810" s="3">
        <v>42208</v>
      </c>
      <c r="B1810" s="5" t="s">
        <v>13</v>
      </c>
      <c r="C1810" s="1">
        <v>29</v>
      </c>
      <c r="D1810" s="4">
        <f>IF(AND(WEEKNUM(tbl_Données[[#This Row],[Date]],21)=53,MONTH(tbl_Données[[#This Row],[Date]])=1),YEAR(tbl_Données[[#This Row],[Date]])-1,YEAR(tbl_Données[[#This Row],[Date]]))</f>
        <v>2015</v>
      </c>
      <c r="E1810" s="8">
        <f>WEEKNUM(tbl_Données[[#This Row],[Date]],21)</f>
        <v>30</v>
      </c>
      <c r="F1810" s="9" t="str">
        <f>TEXT(tbl_Données[[#This Row],[Date]],"jjj")</f>
        <v>jeu</v>
      </c>
    </row>
    <row r="1811" spans="1:6" x14ac:dyDescent="0.25">
      <c r="A1811" s="3">
        <v>42629</v>
      </c>
      <c r="B1811" s="5" t="s">
        <v>15</v>
      </c>
      <c r="C1811" s="1">
        <v>62</v>
      </c>
      <c r="D1811" s="4">
        <f>IF(AND(WEEKNUM(tbl_Données[[#This Row],[Date]],21)=53,MONTH(tbl_Données[[#This Row],[Date]])=1),YEAR(tbl_Données[[#This Row],[Date]])-1,YEAR(tbl_Données[[#This Row],[Date]]))</f>
        <v>2016</v>
      </c>
      <c r="E1811" s="8">
        <f>WEEKNUM(tbl_Données[[#This Row],[Date]],21)</f>
        <v>37</v>
      </c>
      <c r="F1811" s="9" t="str">
        <f>TEXT(tbl_Données[[#This Row],[Date]],"jjj")</f>
        <v>ven</v>
      </c>
    </row>
    <row r="1812" spans="1:6" x14ac:dyDescent="0.25">
      <c r="A1812" s="3">
        <v>42470</v>
      </c>
      <c r="B1812" s="5" t="s">
        <v>0</v>
      </c>
      <c r="C1812" s="1">
        <v>49</v>
      </c>
      <c r="D1812" s="4">
        <f>IF(AND(WEEKNUM(tbl_Données[[#This Row],[Date]],21)=53,MONTH(tbl_Données[[#This Row],[Date]])=1),YEAR(tbl_Données[[#This Row],[Date]])-1,YEAR(tbl_Données[[#This Row],[Date]]))</f>
        <v>2016</v>
      </c>
      <c r="E1812" s="8">
        <f>WEEKNUM(tbl_Données[[#This Row],[Date]],21)</f>
        <v>14</v>
      </c>
      <c r="F1812" s="9" t="str">
        <f>TEXT(tbl_Données[[#This Row],[Date]],"jjj")</f>
        <v>dim</v>
      </c>
    </row>
    <row r="1813" spans="1:6" x14ac:dyDescent="0.25">
      <c r="A1813" s="3">
        <v>42679</v>
      </c>
      <c r="B1813" s="5" t="s">
        <v>18</v>
      </c>
      <c r="C1813" s="1">
        <v>87</v>
      </c>
      <c r="D1813" s="4">
        <f>IF(AND(WEEKNUM(tbl_Données[[#This Row],[Date]],21)=53,MONTH(tbl_Données[[#This Row],[Date]])=1),YEAR(tbl_Données[[#This Row],[Date]])-1,YEAR(tbl_Données[[#This Row],[Date]]))</f>
        <v>2016</v>
      </c>
      <c r="E1813" s="8">
        <f>WEEKNUM(tbl_Données[[#This Row],[Date]],21)</f>
        <v>44</v>
      </c>
      <c r="F1813" s="9" t="str">
        <f>TEXT(tbl_Données[[#This Row],[Date]],"jjj")</f>
        <v>sam</v>
      </c>
    </row>
    <row r="1814" spans="1:6" x14ac:dyDescent="0.25">
      <c r="A1814" s="3">
        <v>42408</v>
      </c>
      <c r="B1814" s="5" t="s">
        <v>8</v>
      </c>
      <c r="C1814" s="1">
        <v>86</v>
      </c>
      <c r="D1814" s="4">
        <f>IF(AND(WEEKNUM(tbl_Données[[#This Row],[Date]],21)=53,MONTH(tbl_Données[[#This Row],[Date]])=1),YEAR(tbl_Données[[#This Row],[Date]])-1,YEAR(tbl_Données[[#This Row],[Date]]))</f>
        <v>2016</v>
      </c>
      <c r="E1814" s="8">
        <f>WEEKNUM(tbl_Données[[#This Row],[Date]],21)</f>
        <v>6</v>
      </c>
      <c r="F1814" s="9" t="str">
        <f>TEXT(tbl_Données[[#This Row],[Date]],"jjj")</f>
        <v>lun</v>
      </c>
    </row>
    <row r="1815" spans="1:6" x14ac:dyDescent="0.25">
      <c r="A1815" s="3">
        <v>42618</v>
      </c>
      <c r="B1815" s="5" t="s">
        <v>15</v>
      </c>
      <c r="C1815" s="1">
        <v>82</v>
      </c>
      <c r="D1815" s="4">
        <f>IF(AND(WEEKNUM(tbl_Données[[#This Row],[Date]],21)=53,MONTH(tbl_Données[[#This Row],[Date]])=1),YEAR(tbl_Données[[#This Row],[Date]])-1,YEAR(tbl_Données[[#This Row],[Date]]))</f>
        <v>2016</v>
      </c>
      <c r="E1815" s="8">
        <f>WEEKNUM(tbl_Données[[#This Row],[Date]],21)</f>
        <v>36</v>
      </c>
      <c r="F1815" s="9" t="str">
        <f>TEXT(tbl_Données[[#This Row],[Date]],"jjj")</f>
        <v>lun</v>
      </c>
    </row>
    <row r="1816" spans="1:6" x14ac:dyDescent="0.25">
      <c r="A1816" s="3">
        <v>42702</v>
      </c>
      <c r="B1816" s="5" t="s">
        <v>13</v>
      </c>
      <c r="C1816" s="1">
        <v>22</v>
      </c>
      <c r="D1816" s="4">
        <f>IF(AND(WEEKNUM(tbl_Données[[#This Row],[Date]],21)=53,MONTH(tbl_Données[[#This Row],[Date]])=1),YEAR(tbl_Données[[#This Row],[Date]])-1,YEAR(tbl_Données[[#This Row],[Date]]))</f>
        <v>2016</v>
      </c>
      <c r="E1816" s="8">
        <f>WEEKNUM(tbl_Données[[#This Row],[Date]],21)</f>
        <v>48</v>
      </c>
      <c r="F1816" s="9" t="str">
        <f>TEXT(tbl_Données[[#This Row],[Date]],"jjj")</f>
        <v>lun</v>
      </c>
    </row>
    <row r="1817" spans="1:6" x14ac:dyDescent="0.25">
      <c r="A1817" s="3">
        <v>42051</v>
      </c>
      <c r="B1817" s="5" t="s">
        <v>9</v>
      </c>
      <c r="C1817" s="1">
        <v>65</v>
      </c>
      <c r="D1817" s="4">
        <f>IF(AND(WEEKNUM(tbl_Données[[#This Row],[Date]],21)=53,MONTH(tbl_Données[[#This Row],[Date]])=1),YEAR(tbl_Données[[#This Row],[Date]])-1,YEAR(tbl_Données[[#This Row],[Date]]))</f>
        <v>2015</v>
      </c>
      <c r="E1817" s="8">
        <f>WEEKNUM(tbl_Données[[#This Row],[Date]],21)</f>
        <v>8</v>
      </c>
      <c r="F1817" s="9" t="str">
        <f>TEXT(tbl_Données[[#This Row],[Date]],"jjj")</f>
        <v>lun</v>
      </c>
    </row>
    <row r="1818" spans="1:6" x14ac:dyDescent="0.25">
      <c r="A1818" s="3">
        <v>42749</v>
      </c>
      <c r="B1818" s="5" t="s">
        <v>7</v>
      </c>
      <c r="C1818" s="1">
        <v>91</v>
      </c>
      <c r="D1818" s="4">
        <f>IF(AND(WEEKNUM(tbl_Données[[#This Row],[Date]],21)=53,MONTH(tbl_Données[[#This Row],[Date]])=1),YEAR(tbl_Données[[#This Row],[Date]])-1,YEAR(tbl_Données[[#This Row],[Date]]))</f>
        <v>2017</v>
      </c>
      <c r="E1818" s="8">
        <f>WEEKNUM(tbl_Données[[#This Row],[Date]],21)</f>
        <v>2</v>
      </c>
      <c r="F1818" s="9" t="str">
        <f>TEXT(tbl_Données[[#This Row],[Date]],"jjj")</f>
        <v>sam</v>
      </c>
    </row>
    <row r="1819" spans="1:6" x14ac:dyDescent="0.25">
      <c r="A1819" s="3">
        <v>42565</v>
      </c>
      <c r="B1819" s="5" t="s">
        <v>12</v>
      </c>
      <c r="C1819" s="1">
        <v>47</v>
      </c>
      <c r="D1819" s="4">
        <f>IF(AND(WEEKNUM(tbl_Données[[#This Row],[Date]],21)=53,MONTH(tbl_Données[[#This Row],[Date]])=1),YEAR(tbl_Données[[#This Row],[Date]])-1,YEAR(tbl_Données[[#This Row],[Date]]))</f>
        <v>2016</v>
      </c>
      <c r="E1819" s="8">
        <f>WEEKNUM(tbl_Données[[#This Row],[Date]],21)</f>
        <v>28</v>
      </c>
      <c r="F1819" s="9" t="str">
        <f>TEXT(tbl_Données[[#This Row],[Date]],"jjj")</f>
        <v>jeu</v>
      </c>
    </row>
    <row r="1820" spans="1:6" x14ac:dyDescent="0.25">
      <c r="A1820" s="3">
        <v>42433</v>
      </c>
      <c r="B1820" s="5" t="s">
        <v>5</v>
      </c>
      <c r="C1820" s="1">
        <v>20</v>
      </c>
      <c r="D1820" s="4">
        <f>IF(AND(WEEKNUM(tbl_Données[[#This Row],[Date]],21)=53,MONTH(tbl_Données[[#This Row],[Date]])=1),YEAR(tbl_Données[[#This Row],[Date]])-1,YEAR(tbl_Données[[#This Row],[Date]]))</f>
        <v>2016</v>
      </c>
      <c r="E1820" s="8">
        <f>WEEKNUM(tbl_Données[[#This Row],[Date]],21)</f>
        <v>9</v>
      </c>
      <c r="F1820" s="9" t="str">
        <f>TEXT(tbl_Données[[#This Row],[Date]],"jjj")</f>
        <v>ven</v>
      </c>
    </row>
    <row r="1821" spans="1:6" x14ac:dyDescent="0.25">
      <c r="A1821" s="3">
        <v>42228</v>
      </c>
      <c r="B1821" s="5" t="s">
        <v>8</v>
      </c>
      <c r="C1821" s="1">
        <v>39</v>
      </c>
      <c r="D1821" s="4">
        <f>IF(AND(WEEKNUM(tbl_Données[[#This Row],[Date]],21)=53,MONTH(tbl_Données[[#This Row],[Date]])=1),YEAR(tbl_Données[[#This Row],[Date]])-1,YEAR(tbl_Données[[#This Row],[Date]]))</f>
        <v>2015</v>
      </c>
      <c r="E1821" s="8">
        <f>WEEKNUM(tbl_Données[[#This Row],[Date]],21)</f>
        <v>33</v>
      </c>
      <c r="F1821" s="9" t="str">
        <f>TEXT(tbl_Données[[#This Row],[Date]],"jjj")</f>
        <v>mer</v>
      </c>
    </row>
    <row r="1822" spans="1:6" x14ac:dyDescent="0.25">
      <c r="A1822" s="3">
        <v>42469</v>
      </c>
      <c r="B1822" s="5" t="s">
        <v>5</v>
      </c>
      <c r="C1822" s="1">
        <v>66</v>
      </c>
      <c r="D1822" s="4">
        <f>IF(AND(WEEKNUM(tbl_Données[[#This Row],[Date]],21)=53,MONTH(tbl_Données[[#This Row],[Date]])=1),YEAR(tbl_Données[[#This Row],[Date]])-1,YEAR(tbl_Données[[#This Row],[Date]]))</f>
        <v>2016</v>
      </c>
      <c r="E1822" s="8">
        <f>WEEKNUM(tbl_Données[[#This Row],[Date]],21)</f>
        <v>14</v>
      </c>
      <c r="F1822" s="9" t="str">
        <f>TEXT(tbl_Données[[#This Row],[Date]],"jjj")</f>
        <v>sam</v>
      </c>
    </row>
    <row r="1823" spans="1:6" x14ac:dyDescent="0.25">
      <c r="A1823" s="3">
        <v>42356</v>
      </c>
      <c r="B1823" s="5" t="s">
        <v>2</v>
      </c>
      <c r="C1823" s="1">
        <v>15</v>
      </c>
      <c r="D1823" s="4">
        <f>IF(AND(WEEKNUM(tbl_Données[[#This Row],[Date]],21)=53,MONTH(tbl_Données[[#This Row],[Date]])=1),YEAR(tbl_Données[[#This Row],[Date]])-1,YEAR(tbl_Données[[#This Row],[Date]]))</f>
        <v>2015</v>
      </c>
      <c r="E1823" s="8">
        <f>WEEKNUM(tbl_Données[[#This Row],[Date]],21)</f>
        <v>51</v>
      </c>
      <c r="F1823" s="9" t="str">
        <f>TEXT(tbl_Données[[#This Row],[Date]],"jjj")</f>
        <v>ven</v>
      </c>
    </row>
    <row r="1824" spans="1:6" x14ac:dyDescent="0.25">
      <c r="A1824" s="3">
        <v>42709</v>
      </c>
      <c r="B1824" s="5" t="s">
        <v>2</v>
      </c>
      <c r="C1824" s="1">
        <v>89</v>
      </c>
      <c r="D1824" s="4">
        <f>IF(AND(WEEKNUM(tbl_Données[[#This Row],[Date]],21)=53,MONTH(tbl_Données[[#This Row],[Date]])=1),YEAR(tbl_Données[[#This Row],[Date]])-1,YEAR(tbl_Données[[#This Row],[Date]]))</f>
        <v>2016</v>
      </c>
      <c r="E1824" s="8">
        <f>WEEKNUM(tbl_Données[[#This Row],[Date]],21)</f>
        <v>49</v>
      </c>
      <c r="F1824" s="9" t="str">
        <f>TEXT(tbl_Données[[#This Row],[Date]],"jjj")</f>
        <v>lun</v>
      </c>
    </row>
    <row r="1825" spans="1:6" x14ac:dyDescent="0.25">
      <c r="A1825" s="3">
        <v>42310</v>
      </c>
      <c r="B1825" s="5" t="s">
        <v>3</v>
      </c>
      <c r="C1825" s="1">
        <v>56</v>
      </c>
      <c r="D1825" s="4">
        <f>IF(AND(WEEKNUM(tbl_Données[[#This Row],[Date]],21)=53,MONTH(tbl_Données[[#This Row],[Date]])=1),YEAR(tbl_Données[[#This Row],[Date]])-1,YEAR(tbl_Données[[#This Row],[Date]]))</f>
        <v>2015</v>
      </c>
      <c r="E1825" s="8">
        <f>WEEKNUM(tbl_Données[[#This Row],[Date]],21)</f>
        <v>45</v>
      </c>
      <c r="F1825" s="9" t="str">
        <f>TEXT(tbl_Données[[#This Row],[Date]],"jjj")</f>
        <v>lun</v>
      </c>
    </row>
    <row r="1826" spans="1:6" x14ac:dyDescent="0.25">
      <c r="A1826" s="3">
        <v>42533</v>
      </c>
      <c r="B1826" s="5" t="s">
        <v>15</v>
      </c>
      <c r="C1826" s="1">
        <v>81</v>
      </c>
      <c r="D1826" s="4">
        <f>IF(AND(WEEKNUM(tbl_Données[[#This Row],[Date]],21)=53,MONTH(tbl_Données[[#This Row],[Date]])=1),YEAR(tbl_Données[[#This Row],[Date]])-1,YEAR(tbl_Données[[#This Row],[Date]]))</f>
        <v>2016</v>
      </c>
      <c r="E1826" s="8">
        <f>WEEKNUM(tbl_Données[[#This Row],[Date]],21)</f>
        <v>23</v>
      </c>
      <c r="F1826" s="9" t="str">
        <f>TEXT(tbl_Données[[#This Row],[Date]],"jjj")</f>
        <v>dim</v>
      </c>
    </row>
    <row r="1827" spans="1:6" x14ac:dyDescent="0.25">
      <c r="A1827" s="3">
        <v>42067</v>
      </c>
      <c r="B1827" s="5" t="s">
        <v>1</v>
      </c>
      <c r="C1827" s="1">
        <v>35</v>
      </c>
      <c r="D1827" s="4">
        <f>IF(AND(WEEKNUM(tbl_Données[[#This Row],[Date]],21)=53,MONTH(tbl_Données[[#This Row],[Date]])=1),YEAR(tbl_Données[[#This Row],[Date]])-1,YEAR(tbl_Données[[#This Row],[Date]]))</f>
        <v>2015</v>
      </c>
      <c r="E1827" s="8">
        <f>WEEKNUM(tbl_Données[[#This Row],[Date]],21)</f>
        <v>10</v>
      </c>
      <c r="F1827" s="9" t="str">
        <f>TEXT(tbl_Données[[#This Row],[Date]],"jjj")</f>
        <v>mer</v>
      </c>
    </row>
    <row r="1828" spans="1:6" x14ac:dyDescent="0.25">
      <c r="A1828" s="3">
        <v>42334</v>
      </c>
      <c r="B1828" s="5" t="s">
        <v>3</v>
      </c>
      <c r="C1828" s="1">
        <v>44</v>
      </c>
      <c r="D1828" s="4">
        <f>IF(AND(WEEKNUM(tbl_Données[[#This Row],[Date]],21)=53,MONTH(tbl_Données[[#This Row],[Date]])=1),YEAR(tbl_Données[[#This Row],[Date]])-1,YEAR(tbl_Données[[#This Row],[Date]]))</f>
        <v>2015</v>
      </c>
      <c r="E1828" s="8">
        <f>WEEKNUM(tbl_Données[[#This Row],[Date]],21)</f>
        <v>48</v>
      </c>
      <c r="F1828" s="9" t="str">
        <f>TEXT(tbl_Données[[#This Row],[Date]],"jjj")</f>
        <v>jeu</v>
      </c>
    </row>
    <row r="1829" spans="1:6" x14ac:dyDescent="0.25">
      <c r="A1829" s="3">
        <v>42441</v>
      </c>
      <c r="B1829" s="5" t="s">
        <v>18</v>
      </c>
      <c r="C1829" s="1">
        <v>37</v>
      </c>
      <c r="D1829" s="4">
        <f>IF(AND(WEEKNUM(tbl_Données[[#This Row],[Date]],21)=53,MONTH(tbl_Données[[#This Row],[Date]])=1),YEAR(tbl_Données[[#This Row],[Date]])-1,YEAR(tbl_Données[[#This Row],[Date]]))</f>
        <v>2016</v>
      </c>
      <c r="E1829" s="8">
        <f>WEEKNUM(tbl_Données[[#This Row],[Date]],21)</f>
        <v>10</v>
      </c>
      <c r="F1829" s="9" t="str">
        <f>TEXT(tbl_Données[[#This Row],[Date]],"jjj")</f>
        <v>sam</v>
      </c>
    </row>
    <row r="1830" spans="1:6" x14ac:dyDescent="0.25">
      <c r="A1830" s="3">
        <v>42432</v>
      </c>
      <c r="B1830" s="5" t="s">
        <v>11</v>
      </c>
      <c r="C1830" s="1">
        <v>93</v>
      </c>
      <c r="D1830" s="4">
        <f>IF(AND(WEEKNUM(tbl_Données[[#This Row],[Date]],21)=53,MONTH(tbl_Données[[#This Row],[Date]])=1),YEAR(tbl_Données[[#This Row],[Date]])-1,YEAR(tbl_Données[[#This Row],[Date]]))</f>
        <v>2016</v>
      </c>
      <c r="E1830" s="8">
        <f>WEEKNUM(tbl_Données[[#This Row],[Date]],21)</f>
        <v>9</v>
      </c>
      <c r="F1830" s="9" t="str">
        <f>TEXT(tbl_Données[[#This Row],[Date]],"jjj")</f>
        <v>jeu</v>
      </c>
    </row>
    <row r="1831" spans="1:6" x14ac:dyDescent="0.25">
      <c r="A1831" s="3">
        <v>42615</v>
      </c>
      <c r="B1831" s="5" t="s">
        <v>6</v>
      </c>
      <c r="C1831" s="1">
        <v>14</v>
      </c>
      <c r="D1831" s="4">
        <f>IF(AND(WEEKNUM(tbl_Données[[#This Row],[Date]],21)=53,MONTH(tbl_Données[[#This Row],[Date]])=1),YEAR(tbl_Données[[#This Row],[Date]])-1,YEAR(tbl_Données[[#This Row],[Date]]))</f>
        <v>2016</v>
      </c>
      <c r="E1831" s="8">
        <f>WEEKNUM(tbl_Données[[#This Row],[Date]],21)</f>
        <v>35</v>
      </c>
      <c r="F1831" s="9" t="str">
        <f>TEXT(tbl_Données[[#This Row],[Date]],"jjj")</f>
        <v>ven</v>
      </c>
    </row>
    <row r="1832" spans="1:6" x14ac:dyDescent="0.25">
      <c r="A1832" s="3">
        <v>42742</v>
      </c>
      <c r="B1832" s="5" t="s">
        <v>2</v>
      </c>
      <c r="C1832" s="1">
        <v>57</v>
      </c>
      <c r="D1832" s="4">
        <f>IF(AND(WEEKNUM(tbl_Données[[#This Row],[Date]],21)=53,MONTH(tbl_Données[[#This Row],[Date]])=1),YEAR(tbl_Données[[#This Row],[Date]])-1,YEAR(tbl_Données[[#This Row],[Date]]))</f>
        <v>2017</v>
      </c>
      <c r="E1832" s="8">
        <f>WEEKNUM(tbl_Données[[#This Row],[Date]],21)</f>
        <v>1</v>
      </c>
      <c r="F1832" s="9" t="str">
        <f>TEXT(tbl_Données[[#This Row],[Date]],"jjj")</f>
        <v>sam</v>
      </c>
    </row>
    <row r="1833" spans="1:6" x14ac:dyDescent="0.25">
      <c r="A1833" s="3">
        <v>42156</v>
      </c>
      <c r="B1833" s="5" t="s">
        <v>8</v>
      </c>
      <c r="C1833" s="1">
        <v>76</v>
      </c>
      <c r="D1833" s="4">
        <f>IF(AND(WEEKNUM(tbl_Données[[#This Row],[Date]],21)=53,MONTH(tbl_Données[[#This Row],[Date]])=1),YEAR(tbl_Données[[#This Row],[Date]])-1,YEAR(tbl_Données[[#This Row],[Date]]))</f>
        <v>2015</v>
      </c>
      <c r="E1833" s="8">
        <f>WEEKNUM(tbl_Données[[#This Row],[Date]],21)</f>
        <v>23</v>
      </c>
      <c r="F1833" s="9" t="str">
        <f>TEXT(tbl_Données[[#This Row],[Date]],"jjj")</f>
        <v>lun</v>
      </c>
    </row>
    <row r="1834" spans="1:6" x14ac:dyDescent="0.25">
      <c r="A1834" s="3">
        <v>42492</v>
      </c>
      <c r="B1834" s="5" t="s">
        <v>1</v>
      </c>
      <c r="C1834" s="1">
        <v>21</v>
      </c>
      <c r="D1834" s="4">
        <f>IF(AND(WEEKNUM(tbl_Données[[#This Row],[Date]],21)=53,MONTH(tbl_Données[[#This Row],[Date]])=1),YEAR(tbl_Données[[#This Row],[Date]])-1,YEAR(tbl_Données[[#This Row],[Date]]))</f>
        <v>2016</v>
      </c>
      <c r="E1834" s="8">
        <f>WEEKNUM(tbl_Données[[#This Row],[Date]],21)</f>
        <v>18</v>
      </c>
      <c r="F1834" s="9" t="str">
        <f>TEXT(tbl_Données[[#This Row],[Date]],"jjj")</f>
        <v>lun</v>
      </c>
    </row>
    <row r="1835" spans="1:6" x14ac:dyDescent="0.25">
      <c r="A1835" s="3">
        <v>42594</v>
      </c>
      <c r="B1835" s="5" t="s">
        <v>3</v>
      </c>
      <c r="C1835" s="1">
        <v>98</v>
      </c>
      <c r="D1835" s="4">
        <f>IF(AND(WEEKNUM(tbl_Données[[#This Row],[Date]],21)=53,MONTH(tbl_Données[[#This Row],[Date]])=1),YEAR(tbl_Données[[#This Row],[Date]])-1,YEAR(tbl_Données[[#This Row],[Date]]))</f>
        <v>2016</v>
      </c>
      <c r="E1835" s="8">
        <f>WEEKNUM(tbl_Données[[#This Row],[Date]],21)</f>
        <v>32</v>
      </c>
      <c r="F1835" s="9" t="str">
        <f>TEXT(tbl_Données[[#This Row],[Date]],"jjj")</f>
        <v>ven</v>
      </c>
    </row>
    <row r="1836" spans="1:6" x14ac:dyDescent="0.25">
      <c r="A1836" s="3">
        <v>42727</v>
      </c>
      <c r="B1836" s="5" t="s">
        <v>13</v>
      </c>
      <c r="C1836" s="1">
        <v>31</v>
      </c>
      <c r="D1836" s="4">
        <f>IF(AND(WEEKNUM(tbl_Données[[#This Row],[Date]],21)=53,MONTH(tbl_Données[[#This Row],[Date]])=1),YEAR(tbl_Données[[#This Row],[Date]])-1,YEAR(tbl_Données[[#This Row],[Date]]))</f>
        <v>2016</v>
      </c>
      <c r="E1836" s="8">
        <f>WEEKNUM(tbl_Données[[#This Row],[Date]],21)</f>
        <v>51</v>
      </c>
      <c r="F1836" s="9" t="str">
        <f>TEXT(tbl_Données[[#This Row],[Date]],"jjj")</f>
        <v>ven</v>
      </c>
    </row>
    <row r="1837" spans="1:6" x14ac:dyDescent="0.25">
      <c r="A1837" s="3">
        <v>42025</v>
      </c>
      <c r="B1837" s="5" t="s">
        <v>3</v>
      </c>
      <c r="C1837" s="1">
        <v>44</v>
      </c>
      <c r="D1837" s="4">
        <f>IF(AND(WEEKNUM(tbl_Données[[#This Row],[Date]],21)=53,MONTH(tbl_Données[[#This Row],[Date]])=1),YEAR(tbl_Données[[#This Row],[Date]])-1,YEAR(tbl_Données[[#This Row],[Date]]))</f>
        <v>2015</v>
      </c>
      <c r="E1837" s="8">
        <f>WEEKNUM(tbl_Données[[#This Row],[Date]],21)</f>
        <v>4</v>
      </c>
      <c r="F1837" s="9" t="str">
        <f>TEXT(tbl_Données[[#This Row],[Date]],"jjj")</f>
        <v>mer</v>
      </c>
    </row>
    <row r="1838" spans="1:6" x14ac:dyDescent="0.25">
      <c r="A1838" s="3">
        <v>42696</v>
      </c>
      <c r="B1838" s="5" t="s">
        <v>14</v>
      </c>
      <c r="C1838" s="1">
        <v>37</v>
      </c>
      <c r="D1838" s="4">
        <f>IF(AND(WEEKNUM(tbl_Données[[#This Row],[Date]],21)=53,MONTH(tbl_Données[[#This Row],[Date]])=1),YEAR(tbl_Données[[#This Row],[Date]])-1,YEAR(tbl_Données[[#This Row],[Date]]))</f>
        <v>2016</v>
      </c>
      <c r="E1838" s="8">
        <f>WEEKNUM(tbl_Données[[#This Row],[Date]],21)</f>
        <v>47</v>
      </c>
      <c r="F1838" s="9" t="str">
        <f>TEXT(tbl_Données[[#This Row],[Date]],"jjj")</f>
        <v>mar</v>
      </c>
    </row>
    <row r="1839" spans="1:6" x14ac:dyDescent="0.25">
      <c r="A1839" s="3">
        <v>42543</v>
      </c>
      <c r="B1839" s="5" t="s">
        <v>0</v>
      </c>
      <c r="C1839" s="1">
        <v>74</v>
      </c>
      <c r="D1839" s="4">
        <f>IF(AND(WEEKNUM(tbl_Données[[#This Row],[Date]],21)=53,MONTH(tbl_Données[[#This Row],[Date]])=1),YEAR(tbl_Données[[#This Row],[Date]])-1,YEAR(tbl_Données[[#This Row],[Date]]))</f>
        <v>2016</v>
      </c>
      <c r="E1839" s="8">
        <f>WEEKNUM(tbl_Données[[#This Row],[Date]],21)</f>
        <v>25</v>
      </c>
      <c r="F1839" s="9" t="str">
        <f>TEXT(tbl_Données[[#This Row],[Date]],"jjj")</f>
        <v>mer</v>
      </c>
    </row>
    <row r="1840" spans="1:6" x14ac:dyDescent="0.25">
      <c r="A1840" s="3">
        <v>42424</v>
      </c>
      <c r="B1840" s="5" t="s">
        <v>13</v>
      </c>
      <c r="C1840" s="1">
        <v>66</v>
      </c>
      <c r="D1840" s="4">
        <f>IF(AND(WEEKNUM(tbl_Données[[#This Row],[Date]],21)=53,MONTH(tbl_Données[[#This Row],[Date]])=1),YEAR(tbl_Données[[#This Row],[Date]])-1,YEAR(tbl_Données[[#This Row],[Date]]))</f>
        <v>2016</v>
      </c>
      <c r="E1840" s="8">
        <f>WEEKNUM(tbl_Données[[#This Row],[Date]],21)</f>
        <v>8</v>
      </c>
      <c r="F1840" s="9" t="str">
        <f>TEXT(tbl_Données[[#This Row],[Date]],"jjj")</f>
        <v>mer</v>
      </c>
    </row>
    <row r="1841" spans="1:6" x14ac:dyDescent="0.25">
      <c r="A1841" s="3">
        <v>42117</v>
      </c>
      <c r="B1841" s="5" t="s">
        <v>10</v>
      </c>
      <c r="C1841" s="1">
        <v>11</v>
      </c>
      <c r="D1841" s="4">
        <f>IF(AND(WEEKNUM(tbl_Données[[#This Row],[Date]],21)=53,MONTH(tbl_Données[[#This Row],[Date]])=1),YEAR(tbl_Données[[#This Row],[Date]])-1,YEAR(tbl_Données[[#This Row],[Date]]))</f>
        <v>2015</v>
      </c>
      <c r="E1841" s="8">
        <f>WEEKNUM(tbl_Données[[#This Row],[Date]],21)</f>
        <v>17</v>
      </c>
      <c r="F1841" s="9" t="str">
        <f>TEXT(tbl_Données[[#This Row],[Date]],"jjj")</f>
        <v>jeu</v>
      </c>
    </row>
    <row r="1842" spans="1:6" x14ac:dyDescent="0.25">
      <c r="A1842" s="3">
        <v>42171</v>
      </c>
      <c r="B1842" s="5" t="s">
        <v>7</v>
      </c>
      <c r="C1842" s="1">
        <v>34</v>
      </c>
      <c r="D1842" s="4">
        <f>IF(AND(WEEKNUM(tbl_Données[[#This Row],[Date]],21)=53,MONTH(tbl_Données[[#This Row],[Date]])=1),YEAR(tbl_Données[[#This Row],[Date]])-1,YEAR(tbl_Données[[#This Row],[Date]]))</f>
        <v>2015</v>
      </c>
      <c r="E1842" s="8">
        <f>WEEKNUM(tbl_Données[[#This Row],[Date]],21)</f>
        <v>25</v>
      </c>
      <c r="F1842" s="9" t="str">
        <f>TEXT(tbl_Données[[#This Row],[Date]],"jjj")</f>
        <v>mar</v>
      </c>
    </row>
    <row r="1843" spans="1:6" x14ac:dyDescent="0.25">
      <c r="A1843" s="3">
        <v>42308</v>
      </c>
      <c r="B1843" s="5" t="s">
        <v>6</v>
      </c>
      <c r="C1843" s="1">
        <v>29</v>
      </c>
      <c r="D1843" s="4">
        <f>IF(AND(WEEKNUM(tbl_Données[[#This Row],[Date]],21)=53,MONTH(tbl_Données[[#This Row],[Date]])=1),YEAR(tbl_Données[[#This Row],[Date]])-1,YEAR(tbl_Données[[#This Row],[Date]]))</f>
        <v>2015</v>
      </c>
      <c r="E1843" s="8">
        <f>WEEKNUM(tbl_Données[[#This Row],[Date]],21)</f>
        <v>44</v>
      </c>
      <c r="F1843" s="9" t="str">
        <f>TEXT(tbl_Données[[#This Row],[Date]],"jjj")</f>
        <v>sam</v>
      </c>
    </row>
    <row r="1844" spans="1:6" x14ac:dyDescent="0.25">
      <c r="A1844" s="3">
        <v>42398</v>
      </c>
      <c r="B1844" s="5" t="s">
        <v>1</v>
      </c>
      <c r="C1844" s="1">
        <v>72</v>
      </c>
      <c r="D1844" s="4">
        <f>IF(AND(WEEKNUM(tbl_Données[[#This Row],[Date]],21)=53,MONTH(tbl_Données[[#This Row],[Date]])=1),YEAR(tbl_Données[[#This Row],[Date]])-1,YEAR(tbl_Données[[#This Row],[Date]]))</f>
        <v>2016</v>
      </c>
      <c r="E1844" s="8">
        <f>WEEKNUM(tbl_Données[[#This Row],[Date]],21)</f>
        <v>4</v>
      </c>
      <c r="F1844" s="9" t="str">
        <f>TEXT(tbl_Données[[#This Row],[Date]],"jjj")</f>
        <v>ven</v>
      </c>
    </row>
    <row r="1845" spans="1:6" x14ac:dyDescent="0.25">
      <c r="A1845" s="3">
        <v>42052</v>
      </c>
      <c r="B1845" s="5" t="s">
        <v>9</v>
      </c>
      <c r="C1845" s="1">
        <v>14</v>
      </c>
      <c r="D1845" s="4">
        <f>IF(AND(WEEKNUM(tbl_Données[[#This Row],[Date]],21)=53,MONTH(tbl_Données[[#This Row],[Date]])=1),YEAR(tbl_Données[[#This Row],[Date]])-1,YEAR(tbl_Données[[#This Row],[Date]]))</f>
        <v>2015</v>
      </c>
      <c r="E1845" s="8">
        <f>WEEKNUM(tbl_Données[[#This Row],[Date]],21)</f>
        <v>8</v>
      </c>
      <c r="F1845" s="9" t="str">
        <f>TEXT(tbl_Données[[#This Row],[Date]],"jjj")</f>
        <v>mar</v>
      </c>
    </row>
    <row r="1846" spans="1:6" x14ac:dyDescent="0.25">
      <c r="A1846" s="3">
        <v>42701</v>
      </c>
      <c r="B1846" s="5" t="s">
        <v>16</v>
      </c>
      <c r="C1846" s="1">
        <v>90</v>
      </c>
      <c r="D1846" s="4">
        <f>IF(AND(WEEKNUM(tbl_Données[[#This Row],[Date]],21)=53,MONTH(tbl_Données[[#This Row],[Date]])=1),YEAR(tbl_Données[[#This Row],[Date]])-1,YEAR(tbl_Données[[#This Row],[Date]]))</f>
        <v>2016</v>
      </c>
      <c r="E1846" s="8">
        <f>WEEKNUM(tbl_Données[[#This Row],[Date]],21)</f>
        <v>47</v>
      </c>
      <c r="F1846" s="9" t="str">
        <f>TEXT(tbl_Données[[#This Row],[Date]],"jjj")</f>
        <v>dim</v>
      </c>
    </row>
    <row r="1847" spans="1:6" x14ac:dyDescent="0.25">
      <c r="A1847" s="3">
        <v>42114</v>
      </c>
      <c r="B1847" s="5" t="s">
        <v>2</v>
      </c>
      <c r="C1847" s="1">
        <v>68</v>
      </c>
      <c r="D1847" s="4">
        <f>IF(AND(WEEKNUM(tbl_Données[[#This Row],[Date]],21)=53,MONTH(tbl_Données[[#This Row],[Date]])=1),YEAR(tbl_Données[[#This Row],[Date]])-1,YEAR(tbl_Données[[#This Row],[Date]]))</f>
        <v>2015</v>
      </c>
      <c r="E1847" s="8">
        <f>WEEKNUM(tbl_Données[[#This Row],[Date]],21)</f>
        <v>17</v>
      </c>
      <c r="F1847" s="9" t="str">
        <f>TEXT(tbl_Données[[#This Row],[Date]],"jjj")</f>
        <v>lun</v>
      </c>
    </row>
    <row r="1848" spans="1:6" x14ac:dyDescent="0.25">
      <c r="A1848" s="3">
        <v>42539</v>
      </c>
      <c r="B1848" s="5" t="s">
        <v>6</v>
      </c>
      <c r="C1848" s="1">
        <v>75</v>
      </c>
      <c r="D1848" s="4">
        <f>IF(AND(WEEKNUM(tbl_Données[[#This Row],[Date]],21)=53,MONTH(tbl_Données[[#This Row],[Date]])=1),YEAR(tbl_Données[[#This Row],[Date]])-1,YEAR(tbl_Données[[#This Row],[Date]]))</f>
        <v>2016</v>
      </c>
      <c r="E1848" s="8">
        <f>WEEKNUM(tbl_Données[[#This Row],[Date]],21)</f>
        <v>24</v>
      </c>
      <c r="F1848" s="9" t="str">
        <f>TEXT(tbl_Données[[#This Row],[Date]],"jjj")</f>
        <v>sam</v>
      </c>
    </row>
    <row r="1849" spans="1:6" x14ac:dyDescent="0.25">
      <c r="A1849" s="3">
        <v>42207</v>
      </c>
      <c r="B1849" s="5" t="s">
        <v>14</v>
      </c>
      <c r="C1849" s="1">
        <v>87</v>
      </c>
      <c r="D1849" s="4">
        <f>IF(AND(WEEKNUM(tbl_Données[[#This Row],[Date]],21)=53,MONTH(tbl_Données[[#This Row],[Date]])=1),YEAR(tbl_Données[[#This Row],[Date]])-1,YEAR(tbl_Données[[#This Row],[Date]]))</f>
        <v>2015</v>
      </c>
      <c r="E1849" s="8">
        <f>WEEKNUM(tbl_Données[[#This Row],[Date]],21)</f>
        <v>30</v>
      </c>
      <c r="F1849" s="9" t="str">
        <f>TEXT(tbl_Données[[#This Row],[Date]],"jjj")</f>
        <v>mer</v>
      </c>
    </row>
    <row r="1850" spans="1:6" x14ac:dyDescent="0.25">
      <c r="A1850" s="3">
        <v>42204</v>
      </c>
      <c r="B1850" s="5" t="s">
        <v>6</v>
      </c>
      <c r="C1850" s="1">
        <v>20</v>
      </c>
      <c r="D1850" s="4">
        <f>IF(AND(WEEKNUM(tbl_Données[[#This Row],[Date]],21)=53,MONTH(tbl_Données[[#This Row],[Date]])=1),YEAR(tbl_Données[[#This Row],[Date]])-1,YEAR(tbl_Données[[#This Row],[Date]]))</f>
        <v>2015</v>
      </c>
      <c r="E1850" s="8">
        <f>WEEKNUM(tbl_Données[[#This Row],[Date]],21)</f>
        <v>29</v>
      </c>
      <c r="F1850" s="9" t="str">
        <f>TEXT(tbl_Données[[#This Row],[Date]],"jjj")</f>
        <v>dim</v>
      </c>
    </row>
    <row r="1851" spans="1:6" x14ac:dyDescent="0.25">
      <c r="A1851" s="3">
        <v>42350</v>
      </c>
      <c r="B1851" s="5" t="s">
        <v>4</v>
      </c>
      <c r="C1851" s="1">
        <v>53</v>
      </c>
      <c r="D1851" s="4">
        <f>IF(AND(WEEKNUM(tbl_Données[[#This Row],[Date]],21)=53,MONTH(tbl_Données[[#This Row],[Date]])=1),YEAR(tbl_Données[[#This Row],[Date]])-1,YEAR(tbl_Données[[#This Row],[Date]]))</f>
        <v>2015</v>
      </c>
      <c r="E1851" s="8">
        <f>WEEKNUM(tbl_Données[[#This Row],[Date]],21)</f>
        <v>50</v>
      </c>
      <c r="F1851" s="9" t="str">
        <f>TEXT(tbl_Données[[#This Row],[Date]],"jjj")</f>
        <v>sam</v>
      </c>
    </row>
    <row r="1852" spans="1:6" x14ac:dyDescent="0.25">
      <c r="A1852" s="3">
        <v>42184</v>
      </c>
      <c r="B1852" s="5" t="s">
        <v>4</v>
      </c>
      <c r="C1852" s="1">
        <v>7</v>
      </c>
      <c r="D1852" s="4">
        <f>IF(AND(WEEKNUM(tbl_Données[[#This Row],[Date]],21)=53,MONTH(tbl_Données[[#This Row],[Date]])=1),YEAR(tbl_Données[[#This Row],[Date]])-1,YEAR(tbl_Données[[#This Row],[Date]]))</f>
        <v>2015</v>
      </c>
      <c r="E1852" s="8">
        <f>WEEKNUM(tbl_Données[[#This Row],[Date]],21)</f>
        <v>27</v>
      </c>
      <c r="F1852" s="9" t="str">
        <f>TEXT(tbl_Données[[#This Row],[Date]],"jjj")</f>
        <v>lun</v>
      </c>
    </row>
    <row r="1853" spans="1:6" x14ac:dyDescent="0.25">
      <c r="A1853" s="3">
        <v>42011</v>
      </c>
      <c r="B1853" s="5" t="s">
        <v>19</v>
      </c>
      <c r="C1853" s="1">
        <v>54</v>
      </c>
      <c r="D1853" s="4">
        <f>IF(AND(WEEKNUM(tbl_Données[[#This Row],[Date]],21)=53,MONTH(tbl_Données[[#This Row],[Date]])=1),YEAR(tbl_Données[[#This Row],[Date]])-1,YEAR(tbl_Données[[#This Row],[Date]]))</f>
        <v>2015</v>
      </c>
      <c r="E1853" s="8">
        <f>WEEKNUM(tbl_Données[[#This Row],[Date]],21)</f>
        <v>2</v>
      </c>
      <c r="F1853" s="9" t="str">
        <f>TEXT(tbl_Données[[#This Row],[Date]],"jjj")</f>
        <v>mer</v>
      </c>
    </row>
    <row r="1854" spans="1:6" x14ac:dyDescent="0.25">
      <c r="A1854" s="3">
        <v>42671</v>
      </c>
      <c r="B1854" s="5" t="s">
        <v>18</v>
      </c>
      <c r="C1854" s="1">
        <v>34</v>
      </c>
      <c r="D1854" s="4">
        <f>IF(AND(WEEKNUM(tbl_Données[[#This Row],[Date]],21)=53,MONTH(tbl_Données[[#This Row],[Date]])=1),YEAR(tbl_Données[[#This Row],[Date]])-1,YEAR(tbl_Données[[#This Row],[Date]]))</f>
        <v>2016</v>
      </c>
      <c r="E1854" s="8">
        <f>WEEKNUM(tbl_Données[[#This Row],[Date]],21)</f>
        <v>43</v>
      </c>
      <c r="F1854" s="9" t="str">
        <f>TEXT(tbl_Données[[#This Row],[Date]],"jjj")</f>
        <v>ven</v>
      </c>
    </row>
    <row r="1855" spans="1:6" x14ac:dyDescent="0.25">
      <c r="A1855" s="3">
        <v>42223</v>
      </c>
      <c r="B1855" s="5" t="s">
        <v>19</v>
      </c>
      <c r="C1855" s="1">
        <v>3</v>
      </c>
      <c r="D1855" s="4">
        <f>IF(AND(WEEKNUM(tbl_Données[[#This Row],[Date]],21)=53,MONTH(tbl_Données[[#This Row],[Date]])=1),YEAR(tbl_Données[[#This Row],[Date]])-1,YEAR(tbl_Données[[#This Row],[Date]]))</f>
        <v>2015</v>
      </c>
      <c r="E1855" s="8">
        <f>WEEKNUM(tbl_Données[[#This Row],[Date]],21)</f>
        <v>32</v>
      </c>
      <c r="F1855" s="9" t="str">
        <f>TEXT(tbl_Données[[#This Row],[Date]],"jjj")</f>
        <v>ven</v>
      </c>
    </row>
    <row r="1856" spans="1:6" x14ac:dyDescent="0.25">
      <c r="A1856" s="3">
        <v>42193</v>
      </c>
      <c r="B1856" s="5" t="s">
        <v>15</v>
      </c>
      <c r="C1856" s="1">
        <v>3</v>
      </c>
      <c r="D1856" s="4">
        <f>IF(AND(WEEKNUM(tbl_Données[[#This Row],[Date]],21)=53,MONTH(tbl_Données[[#This Row],[Date]])=1),YEAR(tbl_Données[[#This Row],[Date]])-1,YEAR(tbl_Données[[#This Row],[Date]]))</f>
        <v>2015</v>
      </c>
      <c r="E1856" s="8">
        <f>WEEKNUM(tbl_Données[[#This Row],[Date]],21)</f>
        <v>28</v>
      </c>
      <c r="F1856" s="9" t="str">
        <f>TEXT(tbl_Données[[#This Row],[Date]],"jjj")</f>
        <v>mer</v>
      </c>
    </row>
    <row r="1857" spans="1:6" x14ac:dyDescent="0.25">
      <c r="A1857" s="3">
        <v>42497</v>
      </c>
      <c r="B1857" s="5" t="s">
        <v>18</v>
      </c>
      <c r="C1857" s="1">
        <v>38</v>
      </c>
      <c r="D1857" s="4">
        <f>IF(AND(WEEKNUM(tbl_Données[[#This Row],[Date]],21)=53,MONTH(tbl_Données[[#This Row],[Date]])=1),YEAR(tbl_Données[[#This Row],[Date]])-1,YEAR(tbl_Données[[#This Row],[Date]]))</f>
        <v>2016</v>
      </c>
      <c r="E1857" s="8">
        <f>WEEKNUM(tbl_Données[[#This Row],[Date]],21)</f>
        <v>18</v>
      </c>
      <c r="F1857" s="9" t="str">
        <f>TEXT(tbl_Données[[#This Row],[Date]],"jjj")</f>
        <v>sam</v>
      </c>
    </row>
    <row r="1858" spans="1:6" x14ac:dyDescent="0.25">
      <c r="A1858" s="3">
        <v>42049</v>
      </c>
      <c r="B1858" s="5" t="s">
        <v>8</v>
      </c>
      <c r="C1858" s="1">
        <v>44</v>
      </c>
      <c r="D1858" s="4">
        <f>IF(AND(WEEKNUM(tbl_Données[[#This Row],[Date]],21)=53,MONTH(tbl_Données[[#This Row],[Date]])=1),YEAR(tbl_Données[[#This Row],[Date]])-1,YEAR(tbl_Données[[#This Row],[Date]]))</f>
        <v>2015</v>
      </c>
      <c r="E1858" s="8">
        <f>WEEKNUM(tbl_Données[[#This Row],[Date]],21)</f>
        <v>7</v>
      </c>
      <c r="F1858" s="9" t="str">
        <f>TEXT(tbl_Données[[#This Row],[Date]],"jjj")</f>
        <v>sam</v>
      </c>
    </row>
    <row r="1859" spans="1:6" x14ac:dyDescent="0.25">
      <c r="A1859" s="3">
        <v>42248</v>
      </c>
      <c r="B1859" s="5" t="s">
        <v>17</v>
      </c>
      <c r="C1859" s="1">
        <v>96</v>
      </c>
      <c r="D1859" s="4">
        <f>IF(AND(WEEKNUM(tbl_Données[[#This Row],[Date]],21)=53,MONTH(tbl_Données[[#This Row],[Date]])=1),YEAR(tbl_Données[[#This Row],[Date]])-1,YEAR(tbl_Données[[#This Row],[Date]]))</f>
        <v>2015</v>
      </c>
      <c r="E1859" s="8">
        <f>WEEKNUM(tbl_Données[[#This Row],[Date]],21)</f>
        <v>36</v>
      </c>
      <c r="F1859" s="9" t="str">
        <f>TEXT(tbl_Données[[#This Row],[Date]],"jjj")</f>
        <v>mar</v>
      </c>
    </row>
    <row r="1860" spans="1:6" x14ac:dyDescent="0.25">
      <c r="A1860" s="3">
        <v>42270</v>
      </c>
      <c r="B1860" s="5" t="s">
        <v>13</v>
      </c>
      <c r="C1860" s="1">
        <v>15</v>
      </c>
      <c r="D1860" s="4">
        <f>IF(AND(WEEKNUM(tbl_Données[[#This Row],[Date]],21)=53,MONTH(tbl_Données[[#This Row],[Date]])=1),YEAR(tbl_Données[[#This Row],[Date]])-1,YEAR(tbl_Données[[#This Row],[Date]]))</f>
        <v>2015</v>
      </c>
      <c r="E1860" s="8">
        <f>WEEKNUM(tbl_Données[[#This Row],[Date]],21)</f>
        <v>39</v>
      </c>
      <c r="F1860" s="9" t="str">
        <f>TEXT(tbl_Données[[#This Row],[Date]],"jjj")</f>
        <v>mer</v>
      </c>
    </row>
    <row r="1861" spans="1:6" x14ac:dyDescent="0.25">
      <c r="A1861" s="3">
        <v>42370</v>
      </c>
      <c r="B1861" s="5" t="s">
        <v>9</v>
      </c>
      <c r="C1861" s="1">
        <v>10</v>
      </c>
      <c r="D1861" s="4">
        <f>IF(AND(WEEKNUM(tbl_Données[[#This Row],[Date]],21)=53,MONTH(tbl_Données[[#This Row],[Date]])=1),YEAR(tbl_Données[[#This Row],[Date]])-1,YEAR(tbl_Données[[#This Row],[Date]]))</f>
        <v>2015</v>
      </c>
      <c r="E1861" s="8">
        <f>WEEKNUM(tbl_Données[[#This Row],[Date]],21)</f>
        <v>53</v>
      </c>
      <c r="F1861" s="9" t="str">
        <f>TEXT(tbl_Données[[#This Row],[Date]],"jjj")</f>
        <v>ven</v>
      </c>
    </row>
    <row r="1862" spans="1:6" x14ac:dyDescent="0.25">
      <c r="A1862" s="3">
        <v>42438</v>
      </c>
      <c r="B1862" s="5" t="s">
        <v>8</v>
      </c>
      <c r="C1862" s="1">
        <v>49</v>
      </c>
      <c r="D1862" s="4">
        <f>IF(AND(WEEKNUM(tbl_Données[[#This Row],[Date]],21)=53,MONTH(tbl_Données[[#This Row],[Date]])=1),YEAR(tbl_Données[[#This Row],[Date]])-1,YEAR(tbl_Données[[#This Row],[Date]]))</f>
        <v>2016</v>
      </c>
      <c r="E1862" s="8">
        <f>WEEKNUM(tbl_Données[[#This Row],[Date]],21)</f>
        <v>10</v>
      </c>
      <c r="F1862" s="9" t="str">
        <f>TEXT(tbl_Données[[#This Row],[Date]],"jjj")</f>
        <v>mer</v>
      </c>
    </row>
    <row r="1863" spans="1:6" x14ac:dyDescent="0.25">
      <c r="A1863" s="3">
        <v>42422</v>
      </c>
      <c r="B1863" s="5" t="s">
        <v>8</v>
      </c>
      <c r="C1863" s="1">
        <v>98</v>
      </c>
      <c r="D1863" s="4">
        <f>IF(AND(WEEKNUM(tbl_Données[[#This Row],[Date]],21)=53,MONTH(tbl_Données[[#This Row],[Date]])=1),YEAR(tbl_Données[[#This Row],[Date]])-1,YEAR(tbl_Données[[#This Row],[Date]]))</f>
        <v>2016</v>
      </c>
      <c r="E1863" s="8">
        <f>WEEKNUM(tbl_Données[[#This Row],[Date]],21)</f>
        <v>8</v>
      </c>
      <c r="F1863" s="9" t="str">
        <f>TEXT(tbl_Données[[#This Row],[Date]],"jjj")</f>
        <v>lun</v>
      </c>
    </row>
    <row r="1864" spans="1:6" x14ac:dyDescent="0.25">
      <c r="A1864" s="3">
        <v>42230</v>
      </c>
      <c r="B1864" s="5" t="s">
        <v>19</v>
      </c>
      <c r="C1864" s="1">
        <v>49</v>
      </c>
      <c r="D1864" s="4">
        <f>IF(AND(WEEKNUM(tbl_Données[[#This Row],[Date]],21)=53,MONTH(tbl_Données[[#This Row],[Date]])=1),YEAR(tbl_Données[[#This Row],[Date]])-1,YEAR(tbl_Données[[#This Row],[Date]]))</f>
        <v>2015</v>
      </c>
      <c r="E1864" s="8">
        <f>WEEKNUM(tbl_Données[[#This Row],[Date]],21)</f>
        <v>33</v>
      </c>
      <c r="F1864" s="9" t="str">
        <f>TEXT(tbl_Données[[#This Row],[Date]],"jjj")</f>
        <v>ven</v>
      </c>
    </row>
    <row r="1865" spans="1:6" x14ac:dyDescent="0.25">
      <c r="A1865" s="3">
        <v>42256</v>
      </c>
      <c r="B1865" s="5" t="s">
        <v>13</v>
      </c>
      <c r="C1865" s="1">
        <v>20</v>
      </c>
      <c r="D1865" s="4">
        <f>IF(AND(WEEKNUM(tbl_Données[[#This Row],[Date]],21)=53,MONTH(tbl_Données[[#This Row],[Date]])=1),YEAR(tbl_Données[[#This Row],[Date]])-1,YEAR(tbl_Données[[#This Row],[Date]]))</f>
        <v>2015</v>
      </c>
      <c r="E1865" s="8">
        <f>WEEKNUM(tbl_Données[[#This Row],[Date]],21)</f>
        <v>37</v>
      </c>
      <c r="F1865" s="9" t="str">
        <f>TEXT(tbl_Données[[#This Row],[Date]],"jjj")</f>
        <v>mer</v>
      </c>
    </row>
    <row r="1866" spans="1:6" x14ac:dyDescent="0.25">
      <c r="A1866" s="3">
        <v>42624</v>
      </c>
      <c r="B1866" s="5" t="s">
        <v>13</v>
      </c>
      <c r="C1866" s="1">
        <v>36</v>
      </c>
      <c r="D1866" s="4">
        <f>IF(AND(WEEKNUM(tbl_Données[[#This Row],[Date]],21)=53,MONTH(tbl_Données[[#This Row],[Date]])=1),YEAR(tbl_Données[[#This Row],[Date]])-1,YEAR(tbl_Données[[#This Row],[Date]]))</f>
        <v>2016</v>
      </c>
      <c r="E1866" s="8">
        <f>WEEKNUM(tbl_Données[[#This Row],[Date]],21)</f>
        <v>36</v>
      </c>
      <c r="F1866" s="9" t="str">
        <f>TEXT(tbl_Données[[#This Row],[Date]],"jjj")</f>
        <v>dim</v>
      </c>
    </row>
    <row r="1867" spans="1:6" x14ac:dyDescent="0.25">
      <c r="A1867" s="3">
        <v>42766</v>
      </c>
      <c r="B1867" s="5" t="s">
        <v>11</v>
      </c>
      <c r="C1867" s="1">
        <v>52</v>
      </c>
      <c r="D1867" s="4">
        <f>IF(AND(WEEKNUM(tbl_Données[[#This Row],[Date]],21)=53,MONTH(tbl_Données[[#This Row],[Date]])=1),YEAR(tbl_Données[[#This Row],[Date]])-1,YEAR(tbl_Données[[#This Row],[Date]]))</f>
        <v>2017</v>
      </c>
      <c r="E1867" s="8">
        <f>WEEKNUM(tbl_Données[[#This Row],[Date]],21)</f>
        <v>5</v>
      </c>
      <c r="F1867" s="9" t="str">
        <f>TEXT(tbl_Données[[#This Row],[Date]],"jjj")</f>
        <v>mar</v>
      </c>
    </row>
    <row r="1868" spans="1:6" x14ac:dyDescent="0.25">
      <c r="A1868" s="3">
        <v>42089</v>
      </c>
      <c r="B1868" s="5" t="s">
        <v>12</v>
      </c>
      <c r="C1868" s="1">
        <v>14</v>
      </c>
      <c r="D1868" s="4">
        <f>IF(AND(WEEKNUM(tbl_Données[[#This Row],[Date]],21)=53,MONTH(tbl_Données[[#This Row],[Date]])=1),YEAR(tbl_Données[[#This Row],[Date]])-1,YEAR(tbl_Données[[#This Row],[Date]]))</f>
        <v>2015</v>
      </c>
      <c r="E1868" s="8">
        <f>WEEKNUM(tbl_Données[[#This Row],[Date]],21)</f>
        <v>13</v>
      </c>
      <c r="F1868" s="9" t="str">
        <f>TEXT(tbl_Données[[#This Row],[Date]],"jjj")</f>
        <v>jeu</v>
      </c>
    </row>
    <row r="1869" spans="1:6" x14ac:dyDescent="0.25">
      <c r="A1869" s="3">
        <v>42333</v>
      </c>
      <c r="B1869" s="5" t="s">
        <v>9</v>
      </c>
      <c r="C1869" s="1">
        <v>27</v>
      </c>
      <c r="D1869" s="4">
        <f>IF(AND(WEEKNUM(tbl_Données[[#This Row],[Date]],21)=53,MONTH(tbl_Données[[#This Row],[Date]])=1),YEAR(tbl_Données[[#This Row],[Date]])-1,YEAR(tbl_Données[[#This Row],[Date]]))</f>
        <v>2015</v>
      </c>
      <c r="E1869" s="8">
        <f>WEEKNUM(tbl_Données[[#This Row],[Date]],21)</f>
        <v>48</v>
      </c>
      <c r="F1869" s="9" t="str">
        <f>TEXT(tbl_Données[[#This Row],[Date]],"jjj")</f>
        <v>mer</v>
      </c>
    </row>
    <row r="1870" spans="1:6" x14ac:dyDescent="0.25">
      <c r="A1870" s="3">
        <v>42503</v>
      </c>
      <c r="B1870" s="5" t="s">
        <v>17</v>
      </c>
      <c r="C1870" s="1">
        <v>7</v>
      </c>
      <c r="D1870" s="4">
        <f>IF(AND(WEEKNUM(tbl_Données[[#This Row],[Date]],21)=53,MONTH(tbl_Données[[#This Row],[Date]])=1),YEAR(tbl_Données[[#This Row],[Date]])-1,YEAR(tbl_Données[[#This Row],[Date]]))</f>
        <v>2016</v>
      </c>
      <c r="E1870" s="8">
        <f>WEEKNUM(tbl_Données[[#This Row],[Date]],21)</f>
        <v>19</v>
      </c>
      <c r="F1870" s="9" t="str">
        <f>TEXT(tbl_Données[[#This Row],[Date]],"jjj")</f>
        <v>ven</v>
      </c>
    </row>
    <row r="1871" spans="1:6" x14ac:dyDescent="0.25">
      <c r="A1871" s="3">
        <v>42514</v>
      </c>
      <c r="B1871" s="5" t="s">
        <v>16</v>
      </c>
      <c r="C1871" s="1">
        <v>37</v>
      </c>
      <c r="D1871" s="4">
        <f>IF(AND(WEEKNUM(tbl_Données[[#This Row],[Date]],21)=53,MONTH(tbl_Données[[#This Row],[Date]])=1),YEAR(tbl_Données[[#This Row],[Date]])-1,YEAR(tbl_Données[[#This Row],[Date]]))</f>
        <v>2016</v>
      </c>
      <c r="E1871" s="8">
        <f>WEEKNUM(tbl_Données[[#This Row],[Date]],21)</f>
        <v>21</v>
      </c>
      <c r="F1871" s="9" t="str">
        <f>TEXT(tbl_Données[[#This Row],[Date]],"jjj")</f>
        <v>mar</v>
      </c>
    </row>
    <row r="1872" spans="1:6" x14ac:dyDescent="0.25">
      <c r="A1872" s="3">
        <v>42716</v>
      </c>
      <c r="B1872" s="5" t="s">
        <v>12</v>
      </c>
      <c r="C1872" s="1">
        <v>87</v>
      </c>
      <c r="D1872" s="4">
        <f>IF(AND(WEEKNUM(tbl_Données[[#This Row],[Date]],21)=53,MONTH(tbl_Données[[#This Row],[Date]])=1),YEAR(tbl_Données[[#This Row],[Date]])-1,YEAR(tbl_Données[[#This Row],[Date]]))</f>
        <v>2016</v>
      </c>
      <c r="E1872" s="8">
        <f>WEEKNUM(tbl_Données[[#This Row],[Date]],21)</f>
        <v>50</v>
      </c>
      <c r="F1872" s="9" t="str">
        <f>TEXT(tbl_Données[[#This Row],[Date]],"jjj")</f>
        <v>lun</v>
      </c>
    </row>
    <row r="1873" spans="1:6" x14ac:dyDescent="0.25">
      <c r="A1873" s="3">
        <v>42444</v>
      </c>
      <c r="B1873" s="5" t="s">
        <v>18</v>
      </c>
      <c r="C1873" s="1">
        <v>89</v>
      </c>
      <c r="D1873" s="4">
        <f>IF(AND(WEEKNUM(tbl_Données[[#This Row],[Date]],21)=53,MONTH(tbl_Données[[#This Row],[Date]])=1),YEAR(tbl_Données[[#This Row],[Date]])-1,YEAR(tbl_Données[[#This Row],[Date]]))</f>
        <v>2016</v>
      </c>
      <c r="E1873" s="8">
        <f>WEEKNUM(tbl_Données[[#This Row],[Date]],21)</f>
        <v>11</v>
      </c>
      <c r="F1873" s="9" t="str">
        <f>TEXT(tbl_Données[[#This Row],[Date]],"jjj")</f>
        <v>mar</v>
      </c>
    </row>
    <row r="1874" spans="1:6" x14ac:dyDescent="0.25">
      <c r="A1874" s="3">
        <v>42543</v>
      </c>
      <c r="B1874" s="5" t="s">
        <v>4</v>
      </c>
      <c r="C1874" s="1">
        <v>36</v>
      </c>
      <c r="D1874" s="4">
        <f>IF(AND(WEEKNUM(tbl_Données[[#This Row],[Date]],21)=53,MONTH(tbl_Données[[#This Row],[Date]])=1),YEAR(tbl_Données[[#This Row],[Date]])-1,YEAR(tbl_Données[[#This Row],[Date]]))</f>
        <v>2016</v>
      </c>
      <c r="E1874" s="8">
        <f>WEEKNUM(tbl_Données[[#This Row],[Date]],21)</f>
        <v>25</v>
      </c>
      <c r="F1874" s="9" t="str">
        <f>TEXT(tbl_Données[[#This Row],[Date]],"jjj")</f>
        <v>mer</v>
      </c>
    </row>
    <row r="1875" spans="1:6" x14ac:dyDescent="0.25">
      <c r="A1875" s="3">
        <v>42077</v>
      </c>
      <c r="B1875" s="5" t="s">
        <v>16</v>
      </c>
      <c r="C1875" s="1">
        <v>51</v>
      </c>
      <c r="D1875" s="4">
        <f>IF(AND(WEEKNUM(tbl_Données[[#This Row],[Date]],21)=53,MONTH(tbl_Données[[#This Row],[Date]])=1),YEAR(tbl_Données[[#This Row],[Date]])-1,YEAR(tbl_Données[[#This Row],[Date]]))</f>
        <v>2015</v>
      </c>
      <c r="E1875" s="8">
        <f>WEEKNUM(tbl_Données[[#This Row],[Date]],21)</f>
        <v>11</v>
      </c>
      <c r="F1875" s="9" t="str">
        <f>TEXT(tbl_Données[[#This Row],[Date]],"jjj")</f>
        <v>sam</v>
      </c>
    </row>
    <row r="1876" spans="1:6" x14ac:dyDescent="0.25">
      <c r="A1876" s="3">
        <v>42666</v>
      </c>
      <c r="B1876" s="5" t="s">
        <v>16</v>
      </c>
      <c r="C1876" s="1">
        <v>5</v>
      </c>
      <c r="D1876" s="4">
        <f>IF(AND(WEEKNUM(tbl_Données[[#This Row],[Date]],21)=53,MONTH(tbl_Données[[#This Row],[Date]])=1),YEAR(tbl_Données[[#This Row],[Date]])-1,YEAR(tbl_Données[[#This Row],[Date]]))</f>
        <v>2016</v>
      </c>
      <c r="E1876" s="8">
        <f>WEEKNUM(tbl_Données[[#This Row],[Date]],21)</f>
        <v>42</v>
      </c>
      <c r="F1876" s="9" t="str">
        <f>TEXT(tbl_Données[[#This Row],[Date]],"jjj")</f>
        <v>dim</v>
      </c>
    </row>
    <row r="1877" spans="1:6" x14ac:dyDescent="0.25">
      <c r="A1877" s="3">
        <v>42128</v>
      </c>
      <c r="B1877" s="5" t="s">
        <v>2</v>
      </c>
      <c r="C1877" s="1">
        <v>96</v>
      </c>
      <c r="D1877" s="4">
        <f>IF(AND(WEEKNUM(tbl_Données[[#This Row],[Date]],21)=53,MONTH(tbl_Données[[#This Row],[Date]])=1),YEAR(tbl_Données[[#This Row],[Date]])-1,YEAR(tbl_Données[[#This Row],[Date]]))</f>
        <v>2015</v>
      </c>
      <c r="E1877" s="8">
        <f>WEEKNUM(tbl_Données[[#This Row],[Date]],21)</f>
        <v>19</v>
      </c>
      <c r="F1877" s="9" t="str">
        <f>TEXT(tbl_Données[[#This Row],[Date]],"jjj")</f>
        <v>lun</v>
      </c>
    </row>
    <row r="1878" spans="1:6" x14ac:dyDescent="0.25">
      <c r="A1878" s="3">
        <v>42757</v>
      </c>
      <c r="B1878" s="5" t="s">
        <v>12</v>
      </c>
      <c r="C1878" s="1">
        <v>59</v>
      </c>
      <c r="D1878" s="4">
        <f>IF(AND(WEEKNUM(tbl_Données[[#This Row],[Date]],21)=53,MONTH(tbl_Données[[#This Row],[Date]])=1),YEAR(tbl_Données[[#This Row],[Date]])-1,YEAR(tbl_Données[[#This Row],[Date]]))</f>
        <v>2017</v>
      </c>
      <c r="E1878" s="8">
        <f>WEEKNUM(tbl_Données[[#This Row],[Date]],21)</f>
        <v>3</v>
      </c>
      <c r="F1878" s="9" t="str">
        <f>TEXT(tbl_Données[[#This Row],[Date]],"jjj")</f>
        <v>dim</v>
      </c>
    </row>
    <row r="1879" spans="1:6" x14ac:dyDescent="0.25">
      <c r="A1879" s="3">
        <v>42377</v>
      </c>
      <c r="B1879" s="5" t="s">
        <v>8</v>
      </c>
      <c r="C1879" s="1">
        <v>51</v>
      </c>
      <c r="D1879" s="4">
        <f>IF(AND(WEEKNUM(tbl_Données[[#This Row],[Date]],21)=53,MONTH(tbl_Données[[#This Row],[Date]])=1),YEAR(tbl_Données[[#This Row],[Date]])-1,YEAR(tbl_Données[[#This Row],[Date]]))</f>
        <v>2016</v>
      </c>
      <c r="E1879" s="8">
        <f>WEEKNUM(tbl_Données[[#This Row],[Date]],21)</f>
        <v>1</v>
      </c>
      <c r="F1879" s="9" t="str">
        <f>TEXT(tbl_Données[[#This Row],[Date]],"jjj")</f>
        <v>ven</v>
      </c>
    </row>
    <row r="1880" spans="1:6" x14ac:dyDescent="0.25">
      <c r="A1880" s="3">
        <v>42405</v>
      </c>
      <c r="B1880" s="5" t="s">
        <v>3</v>
      </c>
      <c r="C1880" s="1">
        <v>57</v>
      </c>
      <c r="D1880" s="4">
        <f>IF(AND(WEEKNUM(tbl_Données[[#This Row],[Date]],21)=53,MONTH(tbl_Données[[#This Row],[Date]])=1),YEAR(tbl_Données[[#This Row],[Date]])-1,YEAR(tbl_Données[[#This Row],[Date]]))</f>
        <v>2016</v>
      </c>
      <c r="E1880" s="8">
        <f>WEEKNUM(tbl_Données[[#This Row],[Date]],21)</f>
        <v>5</v>
      </c>
      <c r="F1880" s="9" t="str">
        <f>TEXT(tbl_Données[[#This Row],[Date]],"jjj")</f>
        <v>ven</v>
      </c>
    </row>
    <row r="1881" spans="1:6" x14ac:dyDescent="0.25">
      <c r="A1881" s="3">
        <v>42241</v>
      </c>
      <c r="B1881" s="5" t="s">
        <v>1</v>
      </c>
      <c r="C1881" s="1">
        <v>9</v>
      </c>
      <c r="D1881" s="4">
        <f>IF(AND(WEEKNUM(tbl_Données[[#This Row],[Date]],21)=53,MONTH(tbl_Données[[#This Row],[Date]])=1),YEAR(tbl_Données[[#This Row],[Date]])-1,YEAR(tbl_Données[[#This Row],[Date]]))</f>
        <v>2015</v>
      </c>
      <c r="E1881" s="8">
        <f>WEEKNUM(tbl_Données[[#This Row],[Date]],21)</f>
        <v>35</v>
      </c>
      <c r="F1881" s="9" t="str">
        <f>TEXT(tbl_Données[[#This Row],[Date]],"jjj")</f>
        <v>mar</v>
      </c>
    </row>
    <row r="1882" spans="1:6" x14ac:dyDescent="0.25">
      <c r="A1882" s="3">
        <v>42103</v>
      </c>
      <c r="B1882" s="5" t="s">
        <v>8</v>
      </c>
      <c r="C1882" s="1">
        <v>14</v>
      </c>
      <c r="D1882" s="4">
        <f>IF(AND(WEEKNUM(tbl_Données[[#This Row],[Date]],21)=53,MONTH(tbl_Données[[#This Row],[Date]])=1),YEAR(tbl_Données[[#This Row],[Date]])-1,YEAR(tbl_Données[[#This Row],[Date]]))</f>
        <v>2015</v>
      </c>
      <c r="E1882" s="8">
        <f>WEEKNUM(tbl_Données[[#This Row],[Date]],21)</f>
        <v>15</v>
      </c>
      <c r="F1882" s="9" t="str">
        <f>TEXT(tbl_Données[[#This Row],[Date]],"jjj")</f>
        <v>jeu</v>
      </c>
    </row>
    <row r="1883" spans="1:6" x14ac:dyDescent="0.25">
      <c r="A1883" s="3">
        <v>42330</v>
      </c>
      <c r="B1883" s="5" t="s">
        <v>7</v>
      </c>
      <c r="C1883" s="1">
        <v>75</v>
      </c>
      <c r="D1883" s="4">
        <f>IF(AND(WEEKNUM(tbl_Données[[#This Row],[Date]],21)=53,MONTH(tbl_Données[[#This Row],[Date]])=1),YEAR(tbl_Données[[#This Row],[Date]])-1,YEAR(tbl_Données[[#This Row],[Date]]))</f>
        <v>2015</v>
      </c>
      <c r="E1883" s="8">
        <f>WEEKNUM(tbl_Données[[#This Row],[Date]],21)</f>
        <v>47</v>
      </c>
      <c r="F1883" s="9" t="str">
        <f>TEXT(tbl_Données[[#This Row],[Date]],"jjj")</f>
        <v>dim</v>
      </c>
    </row>
    <row r="1884" spans="1:6" x14ac:dyDescent="0.25">
      <c r="A1884" s="3">
        <v>42659</v>
      </c>
      <c r="B1884" s="5" t="s">
        <v>7</v>
      </c>
      <c r="C1884" s="1">
        <v>77</v>
      </c>
      <c r="D1884" s="4">
        <f>IF(AND(WEEKNUM(tbl_Données[[#This Row],[Date]],21)=53,MONTH(tbl_Données[[#This Row],[Date]])=1),YEAR(tbl_Données[[#This Row],[Date]])-1,YEAR(tbl_Données[[#This Row],[Date]]))</f>
        <v>2016</v>
      </c>
      <c r="E1884" s="8">
        <f>WEEKNUM(tbl_Données[[#This Row],[Date]],21)</f>
        <v>41</v>
      </c>
      <c r="F1884" s="9" t="str">
        <f>TEXT(tbl_Données[[#This Row],[Date]],"jjj")</f>
        <v>dim</v>
      </c>
    </row>
    <row r="1885" spans="1:6" x14ac:dyDescent="0.25">
      <c r="A1885" s="3">
        <v>42310</v>
      </c>
      <c r="B1885" s="5" t="s">
        <v>6</v>
      </c>
      <c r="C1885" s="1">
        <v>58</v>
      </c>
      <c r="D1885" s="4">
        <f>IF(AND(WEEKNUM(tbl_Données[[#This Row],[Date]],21)=53,MONTH(tbl_Données[[#This Row],[Date]])=1),YEAR(tbl_Données[[#This Row],[Date]])-1,YEAR(tbl_Données[[#This Row],[Date]]))</f>
        <v>2015</v>
      </c>
      <c r="E1885" s="8">
        <f>WEEKNUM(tbl_Données[[#This Row],[Date]],21)</f>
        <v>45</v>
      </c>
      <c r="F1885" s="9" t="str">
        <f>TEXT(tbl_Données[[#This Row],[Date]],"jjj")</f>
        <v>lun</v>
      </c>
    </row>
    <row r="1886" spans="1:6" x14ac:dyDescent="0.25">
      <c r="A1886" s="3">
        <v>42167</v>
      </c>
      <c r="B1886" s="5" t="s">
        <v>2</v>
      </c>
      <c r="C1886" s="1">
        <v>26</v>
      </c>
      <c r="D1886" s="4">
        <f>IF(AND(WEEKNUM(tbl_Données[[#This Row],[Date]],21)=53,MONTH(tbl_Données[[#This Row],[Date]])=1),YEAR(tbl_Données[[#This Row],[Date]])-1,YEAR(tbl_Données[[#This Row],[Date]]))</f>
        <v>2015</v>
      </c>
      <c r="E1886" s="8">
        <f>WEEKNUM(tbl_Données[[#This Row],[Date]],21)</f>
        <v>24</v>
      </c>
      <c r="F1886" s="9" t="str">
        <f>TEXT(tbl_Données[[#This Row],[Date]],"jjj")</f>
        <v>ven</v>
      </c>
    </row>
    <row r="1887" spans="1:6" x14ac:dyDescent="0.25">
      <c r="A1887" s="3">
        <v>42172</v>
      </c>
      <c r="B1887" s="5" t="s">
        <v>16</v>
      </c>
      <c r="C1887" s="1">
        <v>26</v>
      </c>
      <c r="D1887" s="4">
        <f>IF(AND(WEEKNUM(tbl_Données[[#This Row],[Date]],21)=53,MONTH(tbl_Données[[#This Row],[Date]])=1),YEAR(tbl_Données[[#This Row],[Date]])-1,YEAR(tbl_Données[[#This Row],[Date]]))</f>
        <v>2015</v>
      </c>
      <c r="E1887" s="8">
        <f>WEEKNUM(tbl_Données[[#This Row],[Date]],21)</f>
        <v>25</v>
      </c>
      <c r="F1887" s="9" t="str">
        <f>TEXT(tbl_Données[[#This Row],[Date]],"jjj")</f>
        <v>mer</v>
      </c>
    </row>
    <row r="1888" spans="1:6" x14ac:dyDescent="0.25">
      <c r="A1888" s="3">
        <v>42116</v>
      </c>
      <c r="B1888" s="5" t="s">
        <v>0</v>
      </c>
      <c r="C1888" s="1">
        <v>52</v>
      </c>
      <c r="D1888" s="4">
        <f>IF(AND(WEEKNUM(tbl_Données[[#This Row],[Date]],21)=53,MONTH(tbl_Données[[#This Row],[Date]])=1),YEAR(tbl_Données[[#This Row],[Date]])-1,YEAR(tbl_Données[[#This Row],[Date]]))</f>
        <v>2015</v>
      </c>
      <c r="E1888" s="8">
        <f>WEEKNUM(tbl_Données[[#This Row],[Date]],21)</f>
        <v>17</v>
      </c>
      <c r="F1888" s="9" t="str">
        <f>TEXT(tbl_Données[[#This Row],[Date]],"jjj")</f>
        <v>mer</v>
      </c>
    </row>
    <row r="1889" spans="1:6" x14ac:dyDescent="0.25">
      <c r="A1889" s="3">
        <v>42246</v>
      </c>
      <c r="B1889" s="5" t="s">
        <v>9</v>
      </c>
      <c r="C1889" s="1">
        <v>5</v>
      </c>
      <c r="D1889" s="4">
        <f>IF(AND(WEEKNUM(tbl_Données[[#This Row],[Date]],21)=53,MONTH(tbl_Données[[#This Row],[Date]])=1),YEAR(tbl_Données[[#This Row],[Date]])-1,YEAR(tbl_Données[[#This Row],[Date]]))</f>
        <v>2015</v>
      </c>
      <c r="E1889" s="8">
        <f>WEEKNUM(tbl_Données[[#This Row],[Date]],21)</f>
        <v>35</v>
      </c>
      <c r="F1889" s="9" t="str">
        <f>TEXT(tbl_Données[[#This Row],[Date]],"jjj")</f>
        <v>dim</v>
      </c>
    </row>
    <row r="1890" spans="1:6" x14ac:dyDescent="0.25">
      <c r="A1890" s="3">
        <v>42006</v>
      </c>
      <c r="B1890" s="5" t="s">
        <v>16</v>
      </c>
      <c r="C1890" s="1">
        <v>23</v>
      </c>
      <c r="D1890" s="4">
        <f>IF(AND(WEEKNUM(tbl_Données[[#This Row],[Date]],21)=53,MONTH(tbl_Données[[#This Row],[Date]])=1),YEAR(tbl_Données[[#This Row],[Date]])-1,YEAR(tbl_Données[[#This Row],[Date]]))</f>
        <v>2015</v>
      </c>
      <c r="E1890" s="8">
        <f>WEEKNUM(tbl_Données[[#This Row],[Date]],21)</f>
        <v>1</v>
      </c>
      <c r="F1890" s="9" t="str">
        <f>TEXT(tbl_Données[[#This Row],[Date]],"jjj")</f>
        <v>ven</v>
      </c>
    </row>
    <row r="1891" spans="1:6" x14ac:dyDescent="0.25">
      <c r="A1891" s="3">
        <v>42134</v>
      </c>
      <c r="B1891" s="5" t="s">
        <v>2</v>
      </c>
      <c r="C1891" s="1">
        <v>58</v>
      </c>
      <c r="D1891" s="4">
        <f>IF(AND(WEEKNUM(tbl_Données[[#This Row],[Date]],21)=53,MONTH(tbl_Données[[#This Row],[Date]])=1),YEAR(tbl_Données[[#This Row],[Date]])-1,YEAR(tbl_Données[[#This Row],[Date]]))</f>
        <v>2015</v>
      </c>
      <c r="E1891" s="8">
        <f>WEEKNUM(tbl_Données[[#This Row],[Date]],21)</f>
        <v>19</v>
      </c>
      <c r="F1891" s="9" t="str">
        <f>TEXT(tbl_Données[[#This Row],[Date]],"jjj")</f>
        <v>dim</v>
      </c>
    </row>
    <row r="1892" spans="1:6" x14ac:dyDescent="0.25">
      <c r="A1892" s="3">
        <v>42759</v>
      </c>
      <c r="B1892" s="5" t="s">
        <v>18</v>
      </c>
      <c r="C1892" s="1">
        <v>85</v>
      </c>
      <c r="D1892" s="4">
        <f>IF(AND(WEEKNUM(tbl_Données[[#This Row],[Date]],21)=53,MONTH(tbl_Données[[#This Row],[Date]])=1),YEAR(tbl_Données[[#This Row],[Date]])-1,YEAR(tbl_Données[[#This Row],[Date]]))</f>
        <v>2017</v>
      </c>
      <c r="E1892" s="8">
        <f>WEEKNUM(tbl_Données[[#This Row],[Date]],21)</f>
        <v>4</v>
      </c>
      <c r="F1892" s="9" t="str">
        <f>TEXT(tbl_Données[[#This Row],[Date]],"jjj")</f>
        <v>mar</v>
      </c>
    </row>
    <row r="1893" spans="1:6" x14ac:dyDescent="0.25">
      <c r="A1893" s="3">
        <v>42323</v>
      </c>
      <c r="B1893" s="5" t="s">
        <v>16</v>
      </c>
      <c r="C1893" s="1">
        <v>4</v>
      </c>
      <c r="D1893" s="4">
        <f>IF(AND(WEEKNUM(tbl_Données[[#This Row],[Date]],21)=53,MONTH(tbl_Données[[#This Row],[Date]])=1),YEAR(tbl_Données[[#This Row],[Date]])-1,YEAR(tbl_Données[[#This Row],[Date]]))</f>
        <v>2015</v>
      </c>
      <c r="E1893" s="8">
        <f>WEEKNUM(tbl_Données[[#This Row],[Date]],21)</f>
        <v>46</v>
      </c>
      <c r="F1893" s="9" t="str">
        <f>TEXT(tbl_Données[[#This Row],[Date]],"jjj")</f>
        <v>dim</v>
      </c>
    </row>
    <row r="1894" spans="1:6" x14ac:dyDescent="0.25">
      <c r="A1894" s="3">
        <v>42221</v>
      </c>
      <c r="B1894" s="5" t="s">
        <v>11</v>
      </c>
      <c r="C1894" s="1">
        <v>10</v>
      </c>
      <c r="D1894" s="4">
        <f>IF(AND(WEEKNUM(tbl_Données[[#This Row],[Date]],21)=53,MONTH(tbl_Données[[#This Row],[Date]])=1),YEAR(tbl_Données[[#This Row],[Date]])-1,YEAR(tbl_Données[[#This Row],[Date]]))</f>
        <v>2015</v>
      </c>
      <c r="E1894" s="8">
        <f>WEEKNUM(tbl_Données[[#This Row],[Date]],21)</f>
        <v>32</v>
      </c>
      <c r="F1894" s="9" t="str">
        <f>TEXT(tbl_Données[[#This Row],[Date]],"jjj")</f>
        <v>mer</v>
      </c>
    </row>
    <row r="1895" spans="1:6" x14ac:dyDescent="0.25">
      <c r="A1895" s="3">
        <v>42162</v>
      </c>
      <c r="B1895" s="5" t="s">
        <v>11</v>
      </c>
      <c r="C1895" s="1">
        <v>71</v>
      </c>
      <c r="D1895" s="4">
        <f>IF(AND(WEEKNUM(tbl_Données[[#This Row],[Date]],21)=53,MONTH(tbl_Données[[#This Row],[Date]])=1),YEAR(tbl_Données[[#This Row],[Date]])-1,YEAR(tbl_Données[[#This Row],[Date]]))</f>
        <v>2015</v>
      </c>
      <c r="E1895" s="8">
        <f>WEEKNUM(tbl_Données[[#This Row],[Date]],21)</f>
        <v>23</v>
      </c>
      <c r="F1895" s="9" t="str">
        <f>TEXT(tbl_Données[[#This Row],[Date]],"jjj")</f>
        <v>dim</v>
      </c>
    </row>
    <row r="1896" spans="1:6" x14ac:dyDescent="0.25">
      <c r="A1896" s="3">
        <v>42489</v>
      </c>
      <c r="B1896" s="5" t="s">
        <v>11</v>
      </c>
      <c r="C1896" s="1">
        <v>89</v>
      </c>
      <c r="D1896" s="4">
        <f>IF(AND(WEEKNUM(tbl_Données[[#This Row],[Date]],21)=53,MONTH(tbl_Données[[#This Row],[Date]])=1),YEAR(tbl_Données[[#This Row],[Date]])-1,YEAR(tbl_Données[[#This Row],[Date]]))</f>
        <v>2016</v>
      </c>
      <c r="E1896" s="8">
        <f>WEEKNUM(tbl_Données[[#This Row],[Date]],21)</f>
        <v>17</v>
      </c>
      <c r="F1896" s="9" t="str">
        <f>TEXT(tbl_Données[[#This Row],[Date]],"jjj")</f>
        <v>ven</v>
      </c>
    </row>
    <row r="1897" spans="1:6" x14ac:dyDescent="0.25">
      <c r="A1897" s="3">
        <v>42349</v>
      </c>
      <c r="B1897" s="5" t="s">
        <v>7</v>
      </c>
      <c r="C1897" s="1">
        <v>17</v>
      </c>
      <c r="D1897" s="4">
        <f>IF(AND(WEEKNUM(tbl_Données[[#This Row],[Date]],21)=53,MONTH(tbl_Données[[#This Row],[Date]])=1),YEAR(tbl_Données[[#This Row],[Date]])-1,YEAR(tbl_Données[[#This Row],[Date]]))</f>
        <v>2015</v>
      </c>
      <c r="E1897" s="8">
        <f>WEEKNUM(tbl_Données[[#This Row],[Date]],21)</f>
        <v>50</v>
      </c>
      <c r="F1897" s="9" t="str">
        <f>TEXT(tbl_Données[[#This Row],[Date]],"jjj")</f>
        <v>ven</v>
      </c>
    </row>
    <row r="1898" spans="1:6" x14ac:dyDescent="0.25">
      <c r="A1898" s="3">
        <v>42068</v>
      </c>
      <c r="B1898" s="5" t="s">
        <v>15</v>
      </c>
      <c r="C1898" s="1">
        <v>17</v>
      </c>
      <c r="D1898" s="4">
        <f>IF(AND(WEEKNUM(tbl_Données[[#This Row],[Date]],21)=53,MONTH(tbl_Données[[#This Row],[Date]])=1),YEAR(tbl_Données[[#This Row],[Date]])-1,YEAR(tbl_Données[[#This Row],[Date]]))</f>
        <v>2015</v>
      </c>
      <c r="E1898" s="8">
        <f>WEEKNUM(tbl_Données[[#This Row],[Date]],21)</f>
        <v>10</v>
      </c>
      <c r="F1898" s="9" t="str">
        <f>TEXT(tbl_Données[[#This Row],[Date]],"jjj")</f>
        <v>jeu</v>
      </c>
    </row>
    <row r="1899" spans="1:6" x14ac:dyDescent="0.25">
      <c r="A1899" s="3">
        <v>42620</v>
      </c>
      <c r="B1899" s="5" t="s">
        <v>16</v>
      </c>
      <c r="C1899" s="1">
        <v>93</v>
      </c>
      <c r="D1899" s="4">
        <f>IF(AND(WEEKNUM(tbl_Données[[#This Row],[Date]],21)=53,MONTH(tbl_Données[[#This Row],[Date]])=1),YEAR(tbl_Données[[#This Row],[Date]])-1,YEAR(tbl_Données[[#This Row],[Date]]))</f>
        <v>2016</v>
      </c>
      <c r="E1899" s="8">
        <f>WEEKNUM(tbl_Données[[#This Row],[Date]],21)</f>
        <v>36</v>
      </c>
      <c r="F1899" s="9" t="str">
        <f>TEXT(tbl_Données[[#This Row],[Date]],"jjj")</f>
        <v>mer</v>
      </c>
    </row>
    <row r="1900" spans="1:6" x14ac:dyDescent="0.25">
      <c r="A1900" s="3">
        <v>42280</v>
      </c>
      <c r="B1900" s="5" t="s">
        <v>2</v>
      </c>
      <c r="C1900" s="1">
        <v>56</v>
      </c>
      <c r="D1900" s="4">
        <f>IF(AND(WEEKNUM(tbl_Données[[#This Row],[Date]],21)=53,MONTH(tbl_Données[[#This Row],[Date]])=1),YEAR(tbl_Données[[#This Row],[Date]])-1,YEAR(tbl_Données[[#This Row],[Date]]))</f>
        <v>2015</v>
      </c>
      <c r="E1900" s="8">
        <f>WEEKNUM(tbl_Données[[#This Row],[Date]],21)</f>
        <v>40</v>
      </c>
      <c r="F1900" s="9" t="str">
        <f>TEXT(tbl_Données[[#This Row],[Date]],"jjj")</f>
        <v>sam</v>
      </c>
    </row>
    <row r="1901" spans="1:6" x14ac:dyDescent="0.25">
      <c r="A1901" s="3">
        <v>42455</v>
      </c>
      <c r="B1901" s="5" t="s">
        <v>9</v>
      </c>
      <c r="C1901" s="1">
        <v>72</v>
      </c>
      <c r="D1901" s="4">
        <f>IF(AND(WEEKNUM(tbl_Données[[#This Row],[Date]],21)=53,MONTH(tbl_Données[[#This Row],[Date]])=1),YEAR(tbl_Données[[#This Row],[Date]])-1,YEAR(tbl_Données[[#This Row],[Date]]))</f>
        <v>2016</v>
      </c>
      <c r="E1901" s="8">
        <f>WEEKNUM(tbl_Données[[#This Row],[Date]],21)</f>
        <v>12</v>
      </c>
      <c r="F1901" s="9" t="str">
        <f>TEXT(tbl_Données[[#This Row],[Date]],"jjj")</f>
        <v>sam</v>
      </c>
    </row>
    <row r="1902" spans="1:6" x14ac:dyDescent="0.25">
      <c r="A1902" s="3">
        <v>42186</v>
      </c>
      <c r="B1902" s="5" t="s">
        <v>4</v>
      </c>
      <c r="C1902" s="1">
        <v>67</v>
      </c>
      <c r="D1902" s="4">
        <f>IF(AND(WEEKNUM(tbl_Données[[#This Row],[Date]],21)=53,MONTH(tbl_Données[[#This Row],[Date]])=1),YEAR(tbl_Données[[#This Row],[Date]])-1,YEAR(tbl_Données[[#This Row],[Date]]))</f>
        <v>2015</v>
      </c>
      <c r="E1902" s="8">
        <f>WEEKNUM(tbl_Données[[#This Row],[Date]],21)</f>
        <v>27</v>
      </c>
      <c r="F1902" s="9" t="str">
        <f>TEXT(tbl_Données[[#This Row],[Date]],"jjj")</f>
        <v>mer</v>
      </c>
    </row>
    <row r="1903" spans="1:6" x14ac:dyDescent="0.25">
      <c r="A1903" s="3">
        <v>42346</v>
      </c>
      <c r="B1903" s="5" t="s">
        <v>18</v>
      </c>
      <c r="C1903" s="1">
        <v>99</v>
      </c>
      <c r="D1903" s="4">
        <f>IF(AND(WEEKNUM(tbl_Données[[#This Row],[Date]],21)=53,MONTH(tbl_Données[[#This Row],[Date]])=1),YEAR(tbl_Données[[#This Row],[Date]])-1,YEAR(tbl_Données[[#This Row],[Date]]))</f>
        <v>2015</v>
      </c>
      <c r="E1903" s="8">
        <f>WEEKNUM(tbl_Données[[#This Row],[Date]],21)</f>
        <v>50</v>
      </c>
      <c r="F1903" s="9" t="str">
        <f>TEXT(tbl_Données[[#This Row],[Date]],"jjj")</f>
        <v>mar</v>
      </c>
    </row>
    <row r="1904" spans="1:6" x14ac:dyDescent="0.25">
      <c r="A1904" s="3">
        <v>42734</v>
      </c>
      <c r="B1904" s="5" t="s">
        <v>4</v>
      </c>
      <c r="C1904" s="1">
        <v>41</v>
      </c>
      <c r="D1904" s="4">
        <f>IF(AND(WEEKNUM(tbl_Données[[#This Row],[Date]],21)=53,MONTH(tbl_Données[[#This Row],[Date]])=1),YEAR(tbl_Données[[#This Row],[Date]])-1,YEAR(tbl_Données[[#This Row],[Date]]))</f>
        <v>2016</v>
      </c>
      <c r="E1904" s="8">
        <f>WEEKNUM(tbl_Données[[#This Row],[Date]],21)</f>
        <v>52</v>
      </c>
      <c r="F1904" s="9" t="str">
        <f>TEXT(tbl_Données[[#This Row],[Date]],"jjj")</f>
        <v>ven</v>
      </c>
    </row>
    <row r="1905" spans="1:6" x14ac:dyDescent="0.25">
      <c r="A1905" s="3">
        <v>42126</v>
      </c>
      <c r="B1905" s="5" t="s">
        <v>9</v>
      </c>
      <c r="C1905" s="1">
        <v>15</v>
      </c>
      <c r="D1905" s="4">
        <f>IF(AND(WEEKNUM(tbl_Données[[#This Row],[Date]],21)=53,MONTH(tbl_Données[[#This Row],[Date]])=1),YEAR(tbl_Données[[#This Row],[Date]])-1,YEAR(tbl_Données[[#This Row],[Date]]))</f>
        <v>2015</v>
      </c>
      <c r="E1905" s="8">
        <f>WEEKNUM(tbl_Données[[#This Row],[Date]],21)</f>
        <v>18</v>
      </c>
      <c r="F1905" s="9" t="str">
        <f>TEXT(tbl_Données[[#This Row],[Date]],"jjj")</f>
        <v>sam</v>
      </c>
    </row>
    <row r="1906" spans="1:6" x14ac:dyDescent="0.25">
      <c r="A1906" s="3">
        <v>42651</v>
      </c>
      <c r="B1906" s="5" t="s">
        <v>12</v>
      </c>
      <c r="C1906" s="1">
        <v>38</v>
      </c>
      <c r="D1906" s="4">
        <f>IF(AND(WEEKNUM(tbl_Données[[#This Row],[Date]],21)=53,MONTH(tbl_Données[[#This Row],[Date]])=1),YEAR(tbl_Données[[#This Row],[Date]])-1,YEAR(tbl_Données[[#This Row],[Date]]))</f>
        <v>2016</v>
      </c>
      <c r="E1906" s="8">
        <f>WEEKNUM(tbl_Données[[#This Row],[Date]],21)</f>
        <v>40</v>
      </c>
      <c r="F1906" s="9" t="str">
        <f>TEXT(tbl_Données[[#This Row],[Date]],"jjj")</f>
        <v>sam</v>
      </c>
    </row>
    <row r="1907" spans="1:6" x14ac:dyDescent="0.25">
      <c r="A1907" s="3">
        <v>42547</v>
      </c>
      <c r="B1907" s="5" t="s">
        <v>19</v>
      </c>
      <c r="C1907" s="1">
        <v>75</v>
      </c>
      <c r="D1907" s="4">
        <f>IF(AND(WEEKNUM(tbl_Données[[#This Row],[Date]],21)=53,MONTH(tbl_Données[[#This Row],[Date]])=1),YEAR(tbl_Données[[#This Row],[Date]])-1,YEAR(tbl_Données[[#This Row],[Date]]))</f>
        <v>2016</v>
      </c>
      <c r="E1907" s="8">
        <f>WEEKNUM(tbl_Données[[#This Row],[Date]],21)</f>
        <v>25</v>
      </c>
      <c r="F1907" s="9" t="str">
        <f>TEXT(tbl_Données[[#This Row],[Date]],"jjj")</f>
        <v>dim</v>
      </c>
    </row>
    <row r="1908" spans="1:6" x14ac:dyDescent="0.25">
      <c r="A1908" s="3">
        <v>42333</v>
      </c>
      <c r="B1908" s="5" t="s">
        <v>12</v>
      </c>
      <c r="C1908" s="1">
        <v>52</v>
      </c>
      <c r="D1908" s="4">
        <f>IF(AND(WEEKNUM(tbl_Données[[#This Row],[Date]],21)=53,MONTH(tbl_Données[[#This Row],[Date]])=1),YEAR(tbl_Données[[#This Row],[Date]])-1,YEAR(tbl_Données[[#This Row],[Date]]))</f>
        <v>2015</v>
      </c>
      <c r="E1908" s="8">
        <f>WEEKNUM(tbl_Données[[#This Row],[Date]],21)</f>
        <v>48</v>
      </c>
      <c r="F1908" s="9" t="str">
        <f>TEXT(tbl_Données[[#This Row],[Date]],"jjj")</f>
        <v>mer</v>
      </c>
    </row>
    <row r="1909" spans="1:6" x14ac:dyDescent="0.25">
      <c r="A1909" s="3">
        <v>42447</v>
      </c>
      <c r="B1909" s="5" t="s">
        <v>10</v>
      </c>
      <c r="C1909" s="1">
        <v>92</v>
      </c>
      <c r="D1909" s="4">
        <f>IF(AND(WEEKNUM(tbl_Données[[#This Row],[Date]],21)=53,MONTH(tbl_Données[[#This Row],[Date]])=1),YEAR(tbl_Données[[#This Row],[Date]])-1,YEAR(tbl_Données[[#This Row],[Date]]))</f>
        <v>2016</v>
      </c>
      <c r="E1909" s="8">
        <f>WEEKNUM(tbl_Données[[#This Row],[Date]],21)</f>
        <v>11</v>
      </c>
      <c r="F1909" s="9" t="str">
        <f>TEXT(tbl_Données[[#This Row],[Date]],"jjj")</f>
        <v>ven</v>
      </c>
    </row>
    <row r="1910" spans="1:6" x14ac:dyDescent="0.25">
      <c r="A1910" s="3">
        <v>42576</v>
      </c>
      <c r="B1910" s="5" t="s">
        <v>12</v>
      </c>
      <c r="C1910" s="1">
        <v>48</v>
      </c>
      <c r="D1910" s="4">
        <f>IF(AND(WEEKNUM(tbl_Données[[#This Row],[Date]],21)=53,MONTH(tbl_Données[[#This Row],[Date]])=1),YEAR(tbl_Données[[#This Row],[Date]])-1,YEAR(tbl_Données[[#This Row],[Date]]))</f>
        <v>2016</v>
      </c>
      <c r="E1910" s="8">
        <f>WEEKNUM(tbl_Données[[#This Row],[Date]],21)</f>
        <v>30</v>
      </c>
      <c r="F1910" s="9" t="str">
        <f>TEXT(tbl_Données[[#This Row],[Date]],"jjj")</f>
        <v>lun</v>
      </c>
    </row>
    <row r="1911" spans="1:6" x14ac:dyDescent="0.25">
      <c r="A1911" s="3">
        <v>42080</v>
      </c>
      <c r="B1911" s="5" t="s">
        <v>0</v>
      </c>
      <c r="C1911" s="1">
        <v>25</v>
      </c>
      <c r="D1911" s="4">
        <f>IF(AND(WEEKNUM(tbl_Données[[#This Row],[Date]],21)=53,MONTH(tbl_Données[[#This Row],[Date]])=1),YEAR(tbl_Données[[#This Row],[Date]])-1,YEAR(tbl_Données[[#This Row],[Date]]))</f>
        <v>2015</v>
      </c>
      <c r="E1911" s="8">
        <f>WEEKNUM(tbl_Données[[#This Row],[Date]],21)</f>
        <v>12</v>
      </c>
      <c r="F1911" s="9" t="str">
        <f>TEXT(tbl_Données[[#This Row],[Date]],"jjj")</f>
        <v>mar</v>
      </c>
    </row>
    <row r="1912" spans="1:6" x14ac:dyDescent="0.25">
      <c r="A1912" s="3">
        <v>42391</v>
      </c>
      <c r="B1912" s="5" t="s">
        <v>15</v>
      </c>
      <c r="C1912" s="1">
        <v>46</v>
      </c>
      <c r="D1912" s="4">
        <f>IF(AND(WEEKNUM(tbl_Données[[#This Row],[Date]],21)=53,MONTH(tbl_Données[[#This Row],[Date]])=1),YEAR(tbl_Données[[#This Row],[Date]])-1,YEAR(tbl_Données[[#This Row],[Date]]))</f>
        <v>2016</v>
      </c>
      <c r="E1912" s="8">
        <f>WEEKNUM(tbl_Données[[#This Row],[Date]],21)</f>
        <v>3</v>
      </c>
      <c r="F1912" s="9" t="str">
        <f>TEXT(tbl_Données[[#This Row],[Date]],"jjj")</f>
        <v>ven</v>
      </c>
    </row>
    <row r="1913" spans="1:6" x14ac:dyDescent="0.25">
      <c r="A1913" s="3">
        <v>42131</v>
      </c>
      <c r="B1913" s="5" t="s">
        <v>4</v>
      </c>
      <c r="C1913" s="1">
        <v>54</v>
      </c>
      <c r="D1913" s="4">
        <f>IF(AND(WEEKNUM(tbl_Données[[#This Row],[Date]],21)=53,MONTH(tbl_Données[[#This Row],[Date]])=1),YEAR(tbl_Données[[#This Row],[Date]])-1,YEAR(tbl_Données[[#This Row],[Date]]))</f>
        <v>2015</v>
      </c>
      <c r="E1913" s="8">
        <f>WEEKNUM(tbl_Données[[#This Row],[Date]],21)</f>
        <v>19</v>
      </c>
      <c r="F1913" s="9" t="str">
        <f>TEXT(tbl_Données[[#This Row],[Date]],"jjj")</f>
        <v>jeu</v>
      </c>
    </row>
    <row r="1914" spans="1:6" x14ac:dyDescent="0.25">
      <c r="A1914" s="3">
        <v>42015</v>
      </c>
      <c r="B1914" s="5" t="s">
        <v>12</v>
      </c>
      <c r="C1914" s="1">
        <v>38</v>
      </c>
      <c r="D1914" s="4">
        <f>IF(AND(WEEKNUM(tbl_Données[[#This Row],[Date]],21)=53,MONTH(tbl_Données[[#This Row],[Date]])=1),YEAR(tbl_Données[[#This Row],[Date]])-1,YEAR(tbl_Données[[#This Row],[Date]]))</f>
        <v>2015</v>
      </c>
      <c r="E1914" s="8">
        <f>WEEKNUM(tbl_Données[[#This Row],[Date]],21)</f>
        <v>2</v>
      </c>
      <c r="F1914" s="9" t="str">
        <f>TEXT(tbl_Données[[#This Row],[Date]],"jjj")</f>
        <v>dim</v>
      </c>
    </row>
    <row r="1915" spans="1:6" x14ac:dyDescent="0.25">
      <c r="A1915" s="3">
        <v>42422</v>
      </c>
      <c r="B1915" s="5" t="s">
        <v>14</v>
      </c>
      <c r="C1915" s="1">
        <v>11</v>
      </c>
      <c r="D1915" s="4">
        <f>IF(AND(WEEKNUM(tbl_Données[[#This Row],[Date]],21)=53,MONTH(tbl_Données[[#This Row],[Date]])=1),YEAR(tbl_Données[[#This Row],[Date]])-1,YEAR(tbl_Données[[#This Row],[Date]]))</f>
        <v>2016</v>
      </c>
      <c r="E1915" s="8">
        <f>WEEKNUM(tbl_Données[[#This Row],[Date]],21)</f>
        <v>8</v>
      </c>
      <c r="F1915" s="9" t="str">
        <f>TEXT(tbl_Données[[#This Row],[Date]],"jjj")</f>
        <v>lun</v>
      </c>
    </row>
    <row r="1916" spans="1:6" x14ac:dyDescent="0.25">
      <c r="A1916" s="3">
        <v>42517</v>
      </c>
      <c r="B1916" s="5" t="s">
        <v>5</v>
      </c>
      <c r="C1916" s="1">
        <v>58</v>
      </c>
      <c r="D1916" s="4">
        <f>IF(AND(WEEKNUM(tbl_Données[[#This Row],[Date]],21)=53,MONTH(tbl_Données[[#This Row],[Date]])=1),YEAR(tbl_Données[[#This Row],[Date]])-1,YEAR(tbl_Données[[#This Row],[Date]]))</f>
        <v>2016</v>
      </c>
      <c r="E1916" s="8">
        <f>WEEKNUM(tbl_Données[[#This Row],[Date]],21)</f>
        <v>21</v>
      </c>
      <c r="F1916" s="9" t="str">
        <f>TEXT(tbl_Données[[#This Row],[Date]],"jjj")</f>
        <v>ven</v>
      </c>
    </row>
    <row r="1917" spans="1:6" x14ac:dyDescent="0.25">
      <c r="A1917" s="3">
        <v>42212</v>
      </c>
      <c r="B1917" s="5" t="s">
        <v>8</v>
      </c>
      <c r="C1917" s="1">
        <v>72</v>
      </c>
      <c r="D1917" s="4">
        <f>IF(AND(WEEKNUM(tbl_Données[[#This Row],[Date]],21)=53,MONTH(tbl_Données[[#This Row],[Date]])=1),YEAR(tbl_Données[[#This Row],[Date]])-1,YEAR(tbl_Données[[#This Row],[Date]]))</f>
        <v>2015</v>
      </c>
      <c r="E1917" s="8">
        <f>WEEKNUM(tbl_Données[[#This Row],[Date]],21)</f>
        <v>31</v>
      </c>
      <c r="F1917" s="9" t="str">
        <f>TEXT(tbl_Données[[#This Row],[Date]],"jjj")</f>
        <v>lun</v>
      </c>
    </row>
    <row r="1918" spans="1:6" x14ac:dyDescent="0.25">
      <c r="A1918" s="3">
        <v>42445</v>
      </c>
      <c r="B1918" s="5" t="s">
        <v>13</v>
      </c>
      <c r="C1918" s="1">
        <v>44</v>
      </c>
      <c r="D1918" s="4">
        <f>IF(AND(WEEKNUM(tbl_Données[[#This Row],[Date]],21)=53,MONTH(tbl_Données[[#This Row],[Date]])=1),YEAR(tbl_Données[[#This Row],[Date]])-1,YEAR(tbl_Données[[#This Row],[Date]]))</f>
        <v>2016</v>
      </c>
      <c r="E1918" s="8">
        <f>WEEKNUM(tbl_Données[[#This Row],[Date]],21)</f>
        <v>11</v>
      </c>
      <c r="F1918" s="9" t="str">
        <f>TEXT(tbl_Données[[#This Row],[Date]],"jjj")</f>
        <v>mer</v>
      </c>
    </row>
    <row r="1919" spans="1:6" x14ac:dyDescent="0.25">
      <c r="A1919" s="3">
        <v>42467</v>
      </c>
      <c r="B1919" s="5" t="s">
        <v>5</v>
      </c>
      <c r="C1919" s="1">
        <v>80</v>
      </c>
      <c r="D1919" s="4">
        <f>IF(AND(WEEKNUM(tbl_Données[[#This Row],[Date]],21)=53,MONTH(tbl_Données[[#This Row],[Date]])=1),YEAR(tbl_Données[[#This Row],[Date]])-1,YEAR(tbl_Données[[#This Row],[Date]]))</f>
        <v>2016</v>
      </c>
      <c r="E1919" s="8">
        <f>WEEKNUM(tbl_Données[[#This Row],[Date]],21)</f>
        <v>14</v>
      </c>
      <c r="F1919" s="9" t="str">
        <f>TEXT(tbl_Données[[#This Row],[Date]],"jjj")</f>
        <v>jeu</v>
      </c>
    </row>
    <row r="1920" spans="1:6" x14ac:dyDescent="0.25">
      <c r="A1920" s="3">
        <v>42083</v>
      </c>
      <c r="B1920" s="5" t="s">
        <v>15</v>
      </c>
      <c r="C1920" s="1">
        <v>15</v>
      </c>
      <c r="D1920" s="4">
        <f>IF(AND(WEEKNUM(tbl_Données[[#This Row],[Date]],21)=53,MONTH(tbl_Données[[#This Row],[Date]])=1),YEAR(tbl_Données[[#This Row],[Date]])-1,YEAR(tbl_Données[[#This Row],[Date]]))</f>
        <v>2015</v>
      </c>
      <c r="E1920" s="8">
        <f>WEEKNUM(tbl_Données[[#This Row],[Date]],21)</f>
        <v>12</v>
      </c>
      <c r="F1920" s="9" t="str">
        <f>TEXT(tbl_Données[[#This Row],[Date]],"jjj")</f>
        <v>ven</v>
      </c>
    </row>
    <row r="1921" spans="1:6" x14ac:dyDescent="0.25">
      <c r="A1921" s="3">
        <v>42316</v>
      </c>
      <c r="B1921" s="5" t="s">
        <v>14</v>
      </c>
      <c r="C1921" s="1">
        <v>72</v>
      </c>
      <c r="D1921" s="4">
        <f>IF(AND(WEEKNUM(tbl_Données[[#This Row],[Date]],21)=53,MONTH(tbl_Données[[#This Row],[Date]])=1),YEAR(tbl_Données[[#This Row],[Date]])-1,YEAR(tbl_Données[[#This Row],[Date]]))</f>
        <v>2015</v>
      </c>
      <c r="E1921" s="8">
        <f>WEEKNUM(tbl_Données[[#This Row],[Date]],21)</f>
        <v>45</v>
      </c>
      <c r="F1921" s="9" t="str">
        <f>TEXT(tbl_Données[[#This Row],[Date]],"jjj")</f>
        <v>dim</v>
      </c>
    </row>
    <row r="1922" spans="1:6" x14ac:dyDescent="0.25">
      <c r="A1922" s="3">
        <v>42667</v>
      </c>
      <c r="B1922" s="5" t="s">
        <v>1</v>
      </c>
      <c r="C1922" s="1">
        <v>17</v>
      </c>
      <c r="D1922" s="4">
        <f>IF(AND(WEEKNUM(tbl_Données[[#This Row],[Date]],21)=53,MONTH(tbl_Données[[#This Row],[Date]])=1),YEAR(tbl_Données[[#This Row],[Date]])-1,YEAR(tbl_Données[[#This Row],[Date]]))</f>
        <v>2016</v>
      </c>
      <c r="E1922" s="8">
        <f>WEEKNUM(tbl_Données[[#This Row],[Date]],21)</f>
        <v>43</v>
      </c>
      <c r="F1922" s="9" t="str">
        <f>TEXT(tbl_Données[[#This Row],[Date]],"jjj")</f>
        <v>lun</v>
      </c>
    </row>
    <row r="1923" spans="1:6" x14ac:dyDescent="0.25">
      <c r="A1923" s="3">
        <v>42625</v>
      </c>
      <c r="B1923" s="5" t="s">
        <v>11</v>
      </c>
      <c r="C1923" s="1">
        <v>71</v>
      </c>
      <c r="D1923" s="4">
        <f>IF(AND(WEEKNUM(tbl_Données[[#This Row],[Date]],21)=53,MONTH(tbl_Données[[#This Row],[Date]])=1),YEAR(tbl_Données[[#This Row],[Date]])-1,YEAR(tbl_Données[[#This Row],[Date]]))</f>
        <v>2016</v>
      </c>
      <c r="E1923" s="8">
        <f>WEEKNUM(tbl_Données[[#This Row],[Date]],21)</f>
        <v>37</v>
      </c>
      <c r="F1923" s="9" t="str">
        <f>TEXT(tbl_Données[[#This Row],[Date]],"jjj")</f>
        <v>lun</v>
      </c>
    </row>
    <row r="1924" spans="1:6" x14ac:dyDescent="0.25">
      <c r="A1924" s="3">
        <v>42187</v>
      </c>
      <c r="B1924" s="5" t="s">
        <v>9</v>
      </c>
      <c r="C1924" s="1">
        <v>78</v>
      </c>
      <c r="D1924" s="4">
        <f>IF(AND(WEEKNUM(tbl_Données[[#This Row],[Date]],21)=53,MONTH(tbl_Données[[#This Row],[Date]])=1),YEAR(tbl_Données[[#This Row],[Date]])-1,YEAR(tbl_Données[[#This Row],[Date]]))</f>
        <v>2015</v>
      </c>
      <c r="E1924" s="8">
        <f>WEEKNUM(tbl_Données[[#This Row],[Date]],21)</f>
        <v>27</v>
      </c>
      <c r="F1924" s="9" t="str">
        <f>TEXT(tbl_Données[[#This Row],[Date]],"jjj")</f>
        <v>jeu</v>
      </c>
    </row>
    <row r="1925" spans="1:6" x14ac:dyDescent="0.25">
      <c r="A1925" s="3">
        <v>42484</v>
      </c>
      <c r="B1925" s="5" t="s">
        <v>13</v>
      </c>
      <c r="C1925" s="1">
        <v>47</v>
      </c>
      <c r="D1925" s="4">
        <f>IF(AND(WEEKNUM(tbl_Données[[#This Row],[Date]],21)=53,MONTH(tbl_Données[[#This Row],[Date]])=1),YEAR(tbl_Données[[#This Row],[Date]])-1,YEAR(tbl_Données[[#This Row],[Date]]))</f>
        <v>2016</v>
      </c>
      <c r="E1925" s="8">
        <f>WEEKNUM(tbl_Données[[#This Row],[Date]],21)</f>
        <v>16</v>
      </c>
      <c r="F1925" s="9" t="str">
        <f>TEXT(tbl_Données[[#This Row],[Date]],"jjj")</f>
        <v>dim</v>
      </c>
    </row>
    <row r="1926" spans="1:6" x14ac:dyDescent="0.25">
      <c r="A1926" s="3">
        <v>42385</v>
      </c>
      <c r="B1926" s="5" t="s">
        <v>10</v>
      </c>
      <c r="C1926" s="1">
        <v>69</v>
      </c>
      <c r="D1926" s="4">
        <f>IF(AND(WEEKNUM(tbl_Données[[#This Row],[Date]],21)=53,MONTH(tbl_Données[[#This Row],[Date]])=1),YEAR(tbl_Données[[#This Row],[Date]])-1,YEAR(tbl_Données[[#This Row],[Date]]))</f>
        <v>2016</v>
      </c>
      <c r="E1926" s="8">
        <f>WEEKNUM(tbl_Données[[#This Row],[Date]],21)</f>
        <v>2</v>
      </c>
      <c r="F1926" s="9" t="str">
        <f>TEXT(tbl_Données[[#This Row],[Date]],"jjj")</f>
        <v>sam</v>
      </c>
    </row>
    <row r="1927" spans="1:6" x14ac:dyDescent="0.25">
      <c r="A1927" s="3">
        <v>42445</v>
      </c>
      <c r="B1927" s="5" t="s">
        <v>1</v>
      </c>
      <c r="C1927" s="1">
        <v>100</v>
      </c>
      <c r="D1927" s="4">
        <f>IF(AND(WEEKNUM(tbl_Données[[#This Row],[Date]],21)=53,MONTH(tbl_Données[[#This Row],[Date]])=1),YEAR(tbl_Données[[#This Row],[Date]])-1,YEAR(tbl_Données[[#This Row],[Date]]))</f>
        <v>2016</v>
      </c>
      <c r="E1927" s="8">
        <f>WEEKNUM(tbl_Données[[#This Row],[Date]],21)</f>
        <v>11</v>
      </c>
      <c r="F1927" s="9" t="str">
        <f>TEXT(tbl_Données[[#This Row],[Date]],"jjj")</f>
        <v>mer</v>
      </c>
    </row>
    <row r="1928" spans="1:6" x14ac:dyDescent="0.25">
      <c r="A1928" s="3">
        <v>42642</v>
      </c>
      <c r="B1928" s="5" t="s">
        <v>4</v>
      </c>
      <c r="C1928" s="1">
        <v>12</v>
      </c>
      <c r="D1928" s="4">
        <f>IF(AND(WEEKNUM(tbl_Données[[#This Row],[Date]],21)=53,MONTH(tbl_Données[[#This Row],[Date]])=1),YEAR(tbl_Données[[#This Row],[Date]])-1,YEAR(tbl_Données[[#This Row],[Date]]))</f>
        <v>2016</v>
      </c>
      <c r="E1928" s="8">
        <f>WEEKNUM(tbl_Données[[#This Row],[Date]],21)</f>
        <v>39</v>
      </c>
      <c r="F1928" s="9" t="str">
        <f>TEXT(tbl_Données[[#This Row],[Date]],"jjj")</f>
        <v>jeu</v>
      </c>
    </row>
    <row r="1929" spans="1:6" x14ac:dyDescent="0.25">
      <c r="A1929" s="3">
        <v>42464</v>
      </c>
      <c r="B1929" s="5" t="s">
        <v>6</v>
      </c>
      <c r="C1929" s="1">
        <v>59</v>
      </c>
      <c r="D1929" s="4">
        <f>IF(AND(WEEKNUM(tbl_Données[[#This Row],[Date]],21)=53,MONTH(tbl_Données[[#This Row],[Date]])=1),YEAR(tbl_Données[[#This Row],[Date]])-1,YEAR(tbl_Données[[#This Row],[Date]]))</f>
        <v>2016</v>
      </c>
      <c r="E1929" s="8">
        <f>WEEKNUM(tbl_Données[[#This Row],[Date]],21)</f>
        <v>14</v>
      </c>
      <c r="F1929" s="9" t="str">
        <f>TEXT(tbl_Données[[#This Row],[Date]],"jjj")</f>
        <v>lun</v>
      </c>
    </row>
    <row r="1930" spans="1:6" x14ac:dyDescent="0.25">
      <c r="A1930" s="3">
        <v>42492</v>
      </c>
      <c r="B1930" s="5" t="s">
        <v>7</v>
      </c>
      <c r="C1930" s="1">
        <v>41</v>
      </c>
      <c r="D1930" s="4">
        <f>IF(AND(WEEKNUM(tbl_Données[[#This Row],[Date]],21)=53,MONTH(tbl_Données[[#This Row],[Date]])=1),YEAR(tbl_Données[[#This Row],[Date]])-1,YEAR(tbl_Données[[#This Row],[Date]]))</f>
        <v>2016</v>
      </c>
      <c r="E1930" s="8">
        <f>WEEKNUM(tbl_Données[[#This Row],[Date]],21)</f>
        <v>18</v>
      </c>
      <c r="F1930" s="9" t="str">
        <f>TEXT(tbl_Données[[#This Row],[Date]],"jjj")</f>
        <v>lun</v>
      </c>
    </row>
    <row r="1931" spans="1:6" x14ac:dyDescent="0.25">
      <c r="A1931" s="3">
        <v>42374</v>
      </c>
      <c r="B1931" s="5" t="s">
        <v>8</v>
      </c>
      <c r="C1931" s="1">
        <v>20</v>
      </c>
      <c r="D1931" s="4">
        <f>IF(AND(WEEKNUM(tbl_Données[[#This Row],[Date]],21)=53,MONTH(tbl_Données[[#This Row],[Date]])=1),YEAR(tbl_Données[[#This Row],[Date]])-1,YEAR(tbl_Données[[#This Row],[Date]]))</f>
        <v>2016</v>
      </c>
      <c r="E1931" s="8">
        <f>WEEKNUM(tbl_Données[[#This Row],[Date]],21)</f>
        <v>1</v>
      </c>
      <c r="F1931" s="9" t="str">
        <f>TEXT(tbl_Données[[#This Row],[Date]],"jjj")</f>
        <v>mar</v>
      </c>
    </row>
    <row r="1932" spans="1:6" x14ac:dyDescent="0.25">
      <c r="A1932" s="3">
        <v>42422</v>
      </c>
      <c r="B1932" s="5" t="s">
        <v>17</v>
      </c>
      <c r="C1932" s="1">
        <v>14</v>
      </c>
      <c r="D1932" s="4">
        <f>IF(AND(WEEKNUM(tbl_Données[[#This Row],[Date]],21)=53,MONTH(tbl_Données[[#This Row],[Date]])=1),YEAR(tbl_Données[[#This Row],[Date]])-1,YEAR(tbl_Données[[#This Row],[Date]]))</f>
        <v>2016</v>
      </c>
      <c r="E1932" s="8">
        <f>WEEKNUM(tbl_Données[[#This Row],[Date]],21)</f>
        <v>8</v>
      </c>
      <c r="F1932" s="9" t="str">
        <f>TEXT(tbl_Données[[#This Row],[Date]],"jjj")</f>
        <v>lun</v>
      </c>
    </row>
    <row r="1933" spans="1:6" x14ac:dyDescent="0.25">
      <c r="A1933" s="3">
        <v>42481</v>
      </c>
      <c r="B1933" s="5" t="s">
        <v>12</v>
      </c>
      <c r="C1933" s="1">
        <v>48</v>
      </c>
      <c r="D1933" s="4">
        <f>IF(AND(WEEKNUM(tbl_Données[[#This Row],[Date]],21)=53,MONTH(tbl_Données[[#This Row],[Date]])=1),YEAR(tbl_Données[[#This Row],[Date]])-1,YEAR(tbl_Données[[#This Row],[Date]]))</f>
        <v>2016</v>
      </c>
      <c r="E1933" s="8">
        <f>WEEKNUM(tbl_Données[[#This Row],[Date]],21)</f>
        <v>16</v>
      </c>
      <c r="F1933" s="9" t="str">
        <f>TEXT(tbl_Données[[#This Row],[Date]],"jjj")</f>
        <v>jeu</v>
      </c>
    </row>
    <row r="1934" spans="1:6" x14ac:dyDescent="0.25">
      <c r="A1934" s="3">
        <v>42197</v>
      </c>
      <c r="B1934" s="5" t="s">
        <v>13</v>
      </c>
      <c r="C1934" s="1">
        <v>50</v>
      </c>
      <c r="D1934" s="4">
        <f>IF(AND(WEEKNUM(tbl_Données[[#This Row],[Date]],21)=53,MONTH(tbl_Données[[#This Row],[Date]])=1),YEAR(tbl_Données[[#This Row],[Date]])-1,YEAR(tbl_Données[[#This Row],[Date]]))</f>
        <v>2015</v>
      </c>
      <c r="E1934" s="8">
        <f>WEEKNUM(tbl_Données[[#This Row],[Date]],21)</f>
        <v>28</v>
      </c>
      <c r="F1934" s="9" t="str">
        <f>TEXT(tbl_Données[[#This Row],[Date]],"jjj")</f>
        <v>dim</v>
      </c>
    </row>
    <row r="1935" spans="1:6" x14ac:dyDescent="0.25">
      <c r="A1935" s="3">
        <v>42402</v>
      </c>
      <c r="B1935" s="5" t="s">
        <v>16</v>
      </c>
      <c r="C1935" s="1">
        <v>49</v>
      </c>
      <c r="D1935" s="4">
        <f>IF(AND(WEEKNUM(tbl_Données[[#This Row],[Date]],21)=53,MONTH(tbl_Données[[#This Row],[Date]])=1),YEAR(tbl_Données[[#This Row],[Date]])-1,YEAR(tbl_Données[[#This Row],[Date]]))</f>
        <v>2016</v>
      </c>
      <c r="E1935" s="8">
        <f>WEEKNUM(tbl_Données[[#This Row],[Date]],21)</f>
        <v>5</v>
      </c>
      <c r="F1935" s="9" t="str">
        <f>TEXT(tbl_Données[[#This Row],[Date]],"jjj")</f>
        <v>mar</v>
      </c>
    </row>
    <row r="1936" spans="1:6" x14ac:dyDescent="0.25">
      <c r="A1936" s="3">
        <v>42164</v>
      </c>
      <c r="B1936" s="5" t="s">
        <v>16</v>
      </c>
      <c r="C1936" s="1">
        <v>76</v>
      </c>
      <c r="D1936" s="4">
        <f>IF(AND(WEEKNUM(tbl_Données[[#This Row],[Date]],21)=53,MONTH(tbl_Données[[#This Row],[Date]])=1),YEAR(tbl_Données[[#This Row],[Date]])-1,YEAR(tbl_Données[[#This Row],[Date]]))</f>
        <v>2015</v>
      </c>
      <c r="E1936" s="8">
        <f>WEEKNUM(tbl_Données[[#This Row],[Date]],21)</f>
        <v>24</v>
      </c>
      <c r="F1936" s="9" t="str">
        <f>TEXT(tbl_Données[[#This Row],[Date]],"jjj")</f>
        <v>mar</v>
      </c>
    </row>
    <row r="1937" spans="1:6" x14ac:dyDescent="0.25">
      <c r="A1937" s="3">
        <v>42074</v>
      </c>
      <c r="B1937" s="5" t="s">
        <v>5</v>
      </c>
      <c r="C1937" s="1">
        <v>64</v>
      </c>
      <c r="D1937" s="4">
        <f>IF(AND(WEEKNUM(tbl_Données[[#This Row],[Date]],21)=53,MONTH(tbl_Données[[#This Row],[Date]])=1),YEAR(tbl_Données[[#This Row],[Date]])-1,YEAR(tbl_Données[[#This Row],[Date]]))</f>
        <v>2015</v>
      </c>
      <c r="E1937" s="8">
        <f>WEEKNUM(tbl_Données[[#This Row],[Date]],21)</f>
        <v>11</v>
      </c>
      <c r="F1937" s="9" t="str">
        <f>TEXT(tbl_Données[[#This Row],[Date]],"jjj")</f>
        <v>mer</v>
      </c>
    </row>
    <row r="1938" spans="1:6" x14ac:dyDescent="0.25">
      <c r="A1938" s="3">
        <v>42581</v>
      </c>
      <c r="B1938" s="5" t="s">
        <v>5</v>
      </c>
      <c r="C1938" s="1">
        <v>23</v>
      </c>
      <c r="D1938" s="4">
        <f>IF(AND(WEEKNUM(tbl_Données[[#This Row],[Date]],21)=53,MONTH(tbl_Données[[#This Row],[Date]])=1),YEAR(tbl_Données[[#This Row],[Date]])-1,YEAR(tbl_Données[[#This Row],[Date]]))</f>
        <v>2016</v>
      </c>
      <c r="E1938" s="8">
        <f>WEEKNUM(tbl_Données[[#This Row],[Date]],21)</f>
        <v>30</v>
      </c>
      <c r="F1938" s="9" t="str">
        <f>TEXT(tbl_Données[[#This Row],[Date]],"jjj")</f>
        <v>sam</v>
      </c>
    </row>
    <row r="1939" spans="1:6" x14ac:dyDescent="0.25">
      <c r="A1939" s="3">
        <v>42292</v>
      </c>
      <c r="B1939" s="5" t="s">
        <v>14</v>
      </c>
      <c r="C1939" s="1">
        <v>55</v>
      </c>
      <c r="D1939" s="4">
        <f>IF(AND(WEEKNUM(tbl_Données[[#This Row],[Date]],21)=53,MONTH(tbl_Données[[#This Row],[Date]])=1),YEAR(tbl_Données[[#This Row],[Date]])-1,YEAR(tbl_Données[[#This Row],[Date]]))</f>
        <v>2015</v>
      </c>
      <c r="E1939" s="8">
        <f>WEEKNUM(tbl_Données[[#This Row],[Date]],21)</f>
        <v>42</v>
      </c>
      <c r="F1939" s="9" t="str">
        <f>TEXT(tbl_Données[[#This Row],[Date]],"jjj")</f>
        <v>jeu</v>
      </c>
    </row>
    <row r="1940" spans="1:6" x14ac:dyDescent="0.25">
      <c r="A1940" s="3">
        <v>42590</v>
      </c>
      <c r="B1940" s="5" t="s">
        <v>5</v>
      </c>
      <c r="C1940" s="1">
        <v>12</v>
      </c>
      <c r="D1940" s="4">
        <f>IF(AND(WEEKNUM(tbl_Données[[#This Row],[Date]],21)=53,MONTH(tbl_Données[[#This Row],[Date]])=1),YEAR(tbl_Données[[#This Row],[Date]])-1,YEAR(tbl_Données[[#This Row],[Date]]))</f>
        <v>2016</v>
      </c>
      <c r="E1940" s="8">
        <f>WEEKNUM(tbl_Données[[#This Row],[Date]],21)</f>
        <v>32</v>
      </c>
      <c r="F1940" s="9" t="str">
        <f>TEXT(tbl_Données[[#This Row],[Date]],"jjj")</f>
        <v>lun</v>
      </c>
    </row>
    <row r="1941" spans="1:6" x14ac:dyDescent="0.25">
      <c r="A1941" s="3">
        <v>42256</v>
      </c>
      <c r="B1941" s="5" t="s">
        <v>13</v>
      </c>
      <c r="C1941" s="1">
        <v>36</v>
      </c>
      <c r="D1941" s="4">
        <f>IF(AND(WEEKNUM(tbl_Données[[#This Row],[Date]],21)=53,MONTH(tbl_Données[[#This Row],[Date]])=1),YEAR(tbl_Données[[#This Row],[Date]])-1,YEAR(tbl_Données[[#This Row],[Date]]))</f>
        <v>2015</v>
      </c>
      <c r="E1941" s="8">
        <f>WEEKNUM(tbl_Données[[#This Row],[Date]],21)</f>
        <v>37</v>
      </c>
      <c r="F1941" s="9" t="str">
        <f>TEXT(tbl_Données[[#This Row],[Date]],"jjj")</f>
        <v>mer</v>
      </c>
    </row>
    <row r="1942" spans="1:6" x14ac:dyDescent="0.25">
      <c r="A1942" s="3">
        <v>42558</v>
      </c>
      <c r="B1942" s="5" t="s">
        <v>7</v>
      </c>
      <c r="C1942" s="1">
        <v>58</v>
      </c>
      <c r="D1942" s="4">
        <f>IF(AND(WEEKNUM(tbl_Données[[#This Row],[Date]],21)=53,MONTH(tbl_Données[[#This Row],[Date]])=1),YEAR(tbl_Données[[#This Row],[Date]])-1,YEAR(tbl_Données[[#This Row],[Date]]))</f>
        <v>2016</v>
      </c>
      <c r="E1942" s="8">
        <f>WEEKNUM(tbl_Données[[#This Row],[Date]],21)</f>
        <v>27</v>
      </c>
      <c r="F1942" s="9" t="str">
        <f>TEXT(tbl_Données[[#This Row],[Date]],"jjj")</f>
        <v>jeu</v>
      </c>
    </row>
    <row r="1943" spans="1:6" x14ac:dyDescent="0.25">
      <c r="A1943" s="3">
        <v>42638</v>
      </c>
      <c r="B1943" s="5" t="s">
        <v>15</v>
      </c>
      <c r="C1943" s="1">
        <v>73</v>
      </c>
      <c r="D1943" s="4">
        <f>IF(AND(WEEKNUM(tbl_Données[[#This Row],[Date]],21)=53,MONTH(tbl_Données[[#This Row],[Date]])=1),YEAR(tbl_Données[[#This Row],[Date]])-1,YEAR(tbl_Données[[#This Row],[Date]]))</f>
        <v>2016</v>
      </c>
      <c r="E1943" s="8">
        <f>WEEKNUM(tbl_Données[[#This Row],[Date]],21)</f>
        <v>38</v>
      </c>
      <c r="F1943" s="9" t="str">
        <f>TEXT(tbl_Données[[#This Row],[Date]],"jjj")</f>
        <v>dim</v>
      </c>
    </row>
    <row r="1944" spans="1:6" x14ac:dyDescent="0.25">
      <c r="A1944" s="3">
        <v>42754</v>
      </c>
      <c r="B1944" s="5" t="s">
        <v>19</v>
      </c>
      <c r="C1944" s="1">
        <v>26</v>
      </c>
      <c r="D1944" s="4">
        <f>IF(AND(WEEKNUM(tbl_Données[[#This Row],[Date]],21)=53,MONTH(tbl_Données[[#This Row],[Date]])=1),YEAR(tbl_Données[[#This Row],[Date]])-1,YEAR(tbl_Données[[#This Row],[Date]]))</f>
        <v>2017</v>
      </c>
      <c r="E1944" s="8">
        <f>WEEKNUM(tbl_Données[[#This Row],[Date]],21)</f>
        <v>3</v>
      </c>
      <c r="F1944" s="9" t="str">
        <f>TEXT(tbl_Données[[#This Row],[Date]],"jjj")</f>
        <v>jeu</v>
      </c>
    </row>
    <row r="1945" spans="1:6" x14ac:dyDescent="0.25">
      <c r="A1945" s="3">
        <v>42082</v>
      </c>
      <c r="B1945" s="5" t="s">
        <v>14</v>
      </c>
      <c r="C1945" s="1">
        <v>52</v>
      </c>
      <c r="D1945" s="4">
        <f>IF(AND(WEEKNUM(tbl_Données[[#This Row],[Date]],21)=53,MONTH(tbl_Données[[#This Row],[Date]])=1),YEAR(tbl_Données[[#This Row],[Date]])-1,YEAR(tbl_Données[[#This Row],[Date]]))</f>
        <v>2015</v>
      </c>
      <c r="E1945" s="8">
        <f>WEEKNUM(tbl_Données[[#This Row],[Date]],21)</f>
        <v>12</v>
      </c>
      <c r="F1945" s="9" t="str">
        <f>TEXT(tbl_Données[[#This Row],[Date]],"jjj")</f>
        <v>jeu</v>
      </c>
    </row>
    <row r="1946" spans="1:6" x14ac:dyDescent="0.25">
      <c r="A1946" s="3">
        <v>42121</v>
      </c>
      <c r="B1946" s="5" t="s">
        <v>16</v>
      </c>
      <c r="C1946" s="1">
        <v>99</v>
      </c>
      <c r="D1946" s="4">
        <f>IF(AND(WEEKNUM(tbl_Données[[#This Row],[Date]],21)=53,MONTH(tbl_Données[[#This Row],[Date]])=1),YEAR(tbl_Données[[#This Row],[Date]])-1,YEAR(tbl_Données[[#This Row],[Date]]))</f>
        <v>2015</v>
      </c>
      <c r="E1946" s="8">
        <f>WEEKNUM(tbl_Données[[#This Row],[Date]],21)</f>
        <v>18</v>
      </c>
      <c r="F1946" s="9" t="str">
        <f>TEXT(tbl_Données[[#This Row],[Date]],"jjj")</f>
        <v>lun</v>
      </c>
    </row>
    <row r="1947" spans="1:6" x14ac:dyDescent="0.25">
      <c r="A1947" s="3">
        <v>42503</v>
      </c>
      <c r="B1947" s="5" t="s">
        <v>11</v>
      </c>
      <c r="C1947" s="1">
        <v>80</v>
      </c>
      <c r="D1947" s="4">
        <f>IF(AND(WEEKNUM(tbl_Données[[#This Row],[Date]],21)=53,MONTH(tbl_Données[[#This Row],[Date]])=1),YEAR(tbl_Données[[#This Row],[Date]])-1,YEAR(tbl_Données[[#This Row],[Date]]))</f>
        <v>2016</v>
      </c>
      <c r="E1947" s="8">
        <f>WEEKNUM(tbl_Données[[#This Row],[Date]],21)</f>
        <v>19</v>
      </c>
      <c r="F1947" s="9" t="str">
        <f>TEXT(tbl_Données[[#This Row],[Date]],"jjj")</f>
        <v>ven</v>
      </c>
    </row>
    <row r="1948" spans="1:6" x14ac:dyDescent="0.25">
      <c r="A1948" s="3">
        <v>42205</v>
      </c>
      <c r="B1948" s="5" t="s">
        <v>12</v>
      </c>
      <c r="C1948" s="1">
        <v>83</v>
      </c>
      <c r="D1948" s="4">
        <f>IF(AND(WEEKNUM(tbl_Données[[#This Row],[Date]],21)=53,MONTH(tbl_Données[[#This Row],[Date]])=1),YEAR(tbl_Données[[#This Row],[Date]])-1,YEAR(tbl_Données[[#This Row],[Date]]))</f>
        <v>2015</v>
      </c>
      <c r="E1948" s="8">
        <f>WEEKNUM(tbl_Données[[#This Row],[Date]],21)</f>
        <v>30</v>
      </c>
      <c r="F1948" s="9" t="str">
        <f>TEXT(tbl_Données[[#This Row],[Date]],"jjj")</f>
        <v>lun</v>
      </c>
    </row>
    <row r="1949" spans="1:6" x14ac:dyDescent="0.25">
      <c r="A1949" s="3">
        <v>42264</v>
      </c>
      <c r="B1949" s="5" t="s">
        <v>4</v>
      </c>
      <c r="C1949" s="1">
        <v>73</v>
      </c>
      <c r="D1949" s="4">
        <f>IF(AND(WEEKNUM(tbl_Données[[#This Row],[Date]],21)=53,MONTH(tbl_Données[[#This Row],[Date]])=1),YEAR(tbl_Données[[#This Row],[Date]])-1,YEAR(tbl_Données[[#This Row],[Date]]))</f>
        <v>2015</v>
      </c>
      <c r="E1949" s="8">
        <f>WEEKNUM(tbl_Données[[#This Row],[Date]],21)</f>
        <v>38</v>
      </c>
      <c r="F1949" s="9" t="str">
        <f>TEXT(tbl_Données[[#This Row],[Date]],"jjj")</f>
        <v>jeu</v>
      </c>
    </row>
    <row r="1950" spans="1:6" x14ac:dyDescent="0.25">
      <c r="A1950" s="3">
        <v>42183</v>
      </c>
      <c r="B1950" s="5" t="s">
        <v>7</v>
      </c>
      <c r="C1950" s="1">
        <v>17</v>
      </c>
      <c r="D1950" s="4">
        <f>IF(AND(WEEKNUM(tbl_Données[[#This Row],[Date]],21)=53,MONTH(tbl_Données[[#This Row],[Date]])=1),YEAR(tbl_Données[[#This Row],[Date]])-1,YEAR(tbl_Données[[#This Row],[Date]]))</f>
        <v>2015</v>
      </c>
      <c r="E1950" s="8">
        <f>WEEKNUM(tbl_Données[[#This Row],[Date]],21)</f>
        <v>26</v>
      </c>
      <c r="F1950" s="9" t="str">
        <f>TEXT(tbl_Données[[#This Row],[Date]],"jjj")</f>
        <v>dim</v>
      </c>
    </row>
    <row r="1951" spans="1:6" x14ac:dyDescent="0.25">
      <c r="A1951" s="3">
        <v>42377</v>
      </c>
      <c r="B1951" s="5" t="s">
        <v>2</v>
      </c>
      <c r="C1951" s="1">
        <v>68</v>
      </c>
      <c r="D1951" s="4">
        <f>IF(AND(WEEKNUM(tbl_Données[[#This Row],[Date]],21)=53,MONTH(tbl_Données[[#This Row],[Date]])=1),YEAR(tbl_Données[[#This Row],[Date]])-1,YEAR(tbl_Données[[#This Row],[Date]]))</f>
        <v>2016</v>
      </c>
      <c r="E1951" s="8">
        <f>WEEKNUM(tbl_Données[[#This Row],[Date]],21)</f>
        <v>1</v>
      </c>
      <c r="F1951" s="9" t="str">
        <f>TEXT(tbl_Données[[#This Row],[Date]],"jjj")</f>
        <v>ven</v>
      </c>
    </row>
    <row r="1952" spans="1:6" x14ac:dyDescent="0.25">
      <c r="A1952" s="3">
        <v>42569</v>
      </c>
      <c r="B1952" s="5" t="s">
        <v>1</v>
      </c>
      <c r="C1952" s="1">
        <v>35</v>
      </c>
      <c r="D1952" s="4">
        <f>IF(AND(WEEKNUM(tbl_Données[[#This Row],[Date]],21)=53,MONTH(tbl_Données[[#This Row],[Date]])=1),YEAR(tbl_Données[[#This Row],[Date]])-1,YEAR(tbl_Données[[#This Row],[Date]]))</f>
        <v>2016</v>
      </c>
      <c r="E1952" s="8">
        <f>WEEKNUM(tbl_Données[[#This Row],[Date]],21)</f>
        <v>29</v>
      </c>
      <c r="F1952" s="9" t="str">
        <f>TEXT(tbl_Données[[#This Row],[Date]],"jjj")</f>
        <v>lun</v>
      </c>
    </row>
    <row r="1953" spans="1:6" x14ac:dyDescent="0.25">
      <c r="A1953" s="3">
        <v>42473</v>
      </c>
      <c r="B1953" s="5" t="s">
        <v>10</v>
      </c>
      <c r="C1953" s="1">
        <v>96</v>
      </c>
      <c r="D1953" s="4">
        <f>IF(AND(WEEKNUM(tbl_Données[[#This Row],[Date]],21)=53,MONTH(tbl_Données[[#This Row],[Date]])=1),YEAR(tbl_Données[[#This Row],[Date]])-1,YEAR(tbl_Données[[#This Row],[Date]]))</f>
        <v>2016</v>
      </c>
      <c r="E1953" s="8">
        <f>WEEKNUM(tbl_Données[[#This Row],[Date]],21)</f>
        <v>15</v>
      </c>
      <c r="F1953" s="9" t="str">
        <f>TEXT(tbl_Données[[#This Row],[Date]],"jjj")</f>
        <v>mer</v>
      </c>
    </row>
    <row r="1954" spans="1:6" x14ac:dyDescent="0.25">
      <c r="A1954" s="3">
        <v>42656</v>
      </c>
      <c r="B1954" s="5" t="s">
        <v>15</v>
      </c>
      <c r="C1954" s="1">
        <v>37</v>
      </c>
      <c r="D1954" s="4">
        <f>IF(AND(WEEKNUM(tbl_Données[[#This Row],[Date]],21)=53,MONTH(tbl_Données[[#This Row],[Date]])=1),YEAR(tbl_Données[[#This Row],[Date]])-1,YEAR(tbl_Données[[#This Row],[Date]]))</f>
        <v>2016</v>
      </c>
      <c r="E1954" s="8">
        <f>WEEKNUM(tbl_Données[[#This Row],[Date]],21)</f>
        <v>41</v>
      </c>
      <c r="F1954" s="9" t="str">
        <f>TEXT(tbl_Données[[#This Row],[Date]],"jjj")</f>
        <v>jeu</v>
      </c>
    </row>
    <row r="1955" spans="1:6" x14ac:dyDescent="0.25">
      <c r="A1955" s="3">
        <v>42375</v>
      </c>
      <c r="B1955" s="5" t="s">
        <v>15</v>
      </c>
      <c r="C1955" s="1">
        <v>38</v>
      </c>
      <c r="D1955" s="4">
        <f>IF(AND(WEEKNUM(tbl_Données[[#This Row],[Date]],21)=53,MONTH(tbl_Données[[#This Row],[Date]])=1),YEAR(tbl_Données[[#This Row],[Date]])-1,YEAR(tbl_Données[[#This Row],[Date]]))</f>
        <v>2016</v>
      </c>
      <c r="E1955" s="8">
        <f>WEEKNUM(tbl_Données[[#This Row],[Date]],21)</f>
        <v>1</v>
      </c>
      <c r="F1955" s="9" t="str">
        <f>TEXT(tbl_Données[[#This Row],[Date]],"jjj")</f>
        <v>mer</v>
      </c>
    </row>
    <row r="1956" spans="1:6" x14ac:dyDescent="0.25">
      <c r="A1956" s="3">
        <v>42400</v>
      </c>
      <c r="B1956" s="5" t="s">
        <v>10</v>
      </c>
      <c r="C1956" s="1">
        <v>2</v>
      </c>
      <c r="D1956" s="4">
        <f>IF(AND(WEEKNUM(tbl_Données[[#This Row],[Date]],21)=53,MONTH(tbl_Données[[#This Row],[Date]])=1),YEAR(tbl_Données[[#This Row],[Date]])-1,YEAR(tbl_Données[[#This Row],[Date]]))</f>
        <v>2016</v>
      </c>
      <c r="E1956" s="8">
        <f>WEEKNUM(tbl_Données[[#This Row],[Date]],21)</f>
        <v>4</v>
      </c>
      <c r="F1956" s="9" t="str">
        <f>TEXT(tbl_Données[[#This Row],[Date]],"jjj")</f>
        <v>dim</v>
      </c>
    </row>
    <row r="1957" spans="1:6" x14ac:dyDescent="0.25">
      <c r="A1957" s="3">
        <v>42228</v>
      </c>
      <c r="B1957" s="5" t="s">
        <v>7</v>
      </c>
      <c r="C1957" s="1">
        <v>21</v>
      </c>
      <c r="D1957" s="4">
        <f>IF(AND(WEEKNUM(tbl_Données[[#This Row],[Date]],21)=53,MONTH(tbl_Données[[#This Row],[Date]])=1),YEAR(tbl_Données[[#This Row],[Date]])-1,YEAR(tbl_Données[[#This Row],[Date]]))</f>
        <v>2015</v>
      </c>
      <c r="E1957" s="8">
        <f>WEEKNUM(tbl_Données[[#This Row],[Date]],21)</f>
        <v>33</v>
      </c>
      <c r="F1957" s="9" t="str">
        <f>TEXT(tbl_Données[[#This Row],[Date]],"jjj")</f>
        <v>mer</v>
      </c>
    </row>
    <row r="1958" spans="1:6" x14ac:dyDescent="0.25">
      <c r="A1958" s="3">
        <v>42641</v>
      </c>
      <c r="B1958" s="5" t="s">
        <v>2</v>
      </c>
      <c r="C1958" s="1">
        <v>20</v>
      </c>
      <c r="D1958" s="4">
        <f>IF(AND(WEEKNUM(tbl_Données[[#This Row],[Date]],21)=53,MONTH(tbl_Données[[#This Row],[Date]])=1),YEAR(tbl_Données[[#This Row],[Date]])-1,YEAR(tbl_Données[[#This Row],[Date]]))</f>
        <v>2016</v>
      </c>
      <c r="E1958" s="8">
        <f>WEEKNUM(tbl_Données[[#This Row],[Date]],21)</f>
        <v>39</v>
      </c>
      <c r="F1958" s="9" t="str">
        <f>TEXT(tbl_Données[[#This Row],[Date]],"jjj")</f>
        <v>mer</v>
      </c>
    </row>
    <row r="1959" spans="1:6" x14ac:dyDescent="0.25">
      <c r="A1959" s="3">
        <v>42043</v>
      </c>
      <c r="B1959" s="5" t="s">
        <v>0</v>
      </c>
      <c r="C1959" s="1">
        <v>91</v>
      </c>
      <c r="D1959" s="4">
        <f>IF(AND(WEEKNUM(tbl_Données[[#This Row],[Date]],21)=53,MONTH(tbl_Données[[#This Row],[Date]])=1),YEAR(tbl_Données[[#This Row],[Date]])-1,YEAR(tbl_Données[[#This Row],[Date]]))</f>
        <v>2015</v>
      </c>
      <c r="E1959" s="8">
        <f>WEEKNUM(tbl_Données[[#This Row],[Date]],21)</f>
        <v>6</v>
      </c>
      <c r="F1959" s="9" t="str">
        <f>TEXT(tbl_Données[[#This Row],[Date]],"jjj")</f>
        <v>dim</v>
      </c>
    </row>
    <row r="1960" spans="1:6" x14ac:dyDescent="0.25">
      <c r="A1960" s="3">
        <v>42552</v>
      </c>
      <c r="B1960" s="5" t="s">
        <v>16</v>
      </c>
      <c r="C1960" s="1">
        <v>9</v>
      </c>
      <c r="D1960" s="4">
        <f>IF(AND(WEEKNUM(tbl_Données[[#This Row],[Date]],21)=53,MONTH(tbl_Données[[#This Row],[Date]])=1),YEAR(tbl_Données[[#This Row],[Date]])-1,YEAR(tbl_Données[[#This Row],[Date]]))</f>
        <v>2016</v>
      </c>
      <c r="E1960" s="8">
        <f>WEEKNUM(tbl_Données[[#This Row],[Date]],21)</f>
        <v>26</v>
      </c>
      <c r="F1960" s="9" t="str">
        <f>TEXT(tbl_Données[[#This Row],[Date]],"jjj")</f>
        <v>ven</v>
      </c>
    </row>
    <row r="1961" spans="1:6" x14ac:dyDescent="0.25">
      <c r="A1961" s="3">
        <v>42382</v>
      </c>
      <c r="B1961" s="5" t="s">
        <v>10</v>
      </c>
      <c r="C1961" s="1">
        <v>62</v>
      </c>
      <c r="D1961" s="4">
        <f>IF(AND(WEEKNUM(tbl_Données[[#This Row],[Date]],21)=53,MONTH(tbl_Données[[#This Row],[Date]])=1),YEAR(tbl_Données[[#This Row],[Date]])-1,YEAR(tbl_Données[[#This Row],[Date]]))</f>
        <v>2016</v>
      </c>
      <c r="E1961" s="8">
        <f>WEEKNUM(tbl_Données[[#This Row],[Date]],21)</f>
        <v>2</v>
      </c>
      <c r="F1961" s="9" t="str">
        <f>TEXT(tbl_Données[[#This Row],[Date]],"jjj")</f>
        <v>mer</v>
      </c>
    </row>
    <row r="1962" spans="1:6" x14ac:dyDescent="0.25">
      <c r="A1962" s="3">
        <v>42055</v>
      </c>
      <c r="B1962" s="5" t="s">
        <v>14</v>
      </c>
      <c r="C1962" s="1">
        <v>16</v>
      </c>
      <c r="D1962" s="4">
        <f>IF(AND(WEEKNUM(tbl_Données[[#This Row],[Date]],21)=53,MONTH(tbl_Données[[#This Row],[Date]])=1),YEAR(tbl_Données[[#This Row],[Date]])-1,YEAR(tbl_Données[[#This Row],[Date]]))</f>
        <v>2015</v>
      </c>
      <c r="E1962" s="8">
        <f>WEEKNUM(tbl_Données[[#This Row],[Date]],21)</f>
        <v>8</v>
      </c>
      <c r="F1962" s="9" t="str">
        <f>TEXT(tbl_Données[[#This Row],[Date]],"jjj")</f>
        <v>ven</v>
      </c>
    </row>
    <row r="1963" spans="1:6" x14ac:dyDescent="0.25">
      <c r="A1963" s="3">
        <v>42700</v>
      </c>
      <c r="B1963" s="5" t="s">
        <v>11</v>
      </c>
      <c r="C1963" s="1">
        <v>3</v>
      </c>
      <c r="D1963" s="4">
        <f>IF(AND(WEEKNUM(tbl_Données[[#This Row],[Date]],21)=53,MONTH(tbl_Données[[#This Row],[Date]])=1),YEAR(tbl_Données[[#This Row],[Date]])-1,YEAR(tbl_Données[[#This Row],[Date]]))</f>
        <v>2016</v>
      </c>
      <c r="E1963" s="8">
        <f>WEEKNUM(tbl_Données[[#This Row],[Date]],21)</f>
        <v>47</v>
      </c>
      <c r="F1963" s="9" t="str">
        <f>TEXT(tbl_Données[[#This Row],[Date]],"jjj")</f>
        <v>sam</v>
      </c>
    </row>
    <row r="1964" spans="1:6" x14ac:dyDescent="0.25">
      <c r="A1964" s="3">
        <v>42063</v>
      </c>
      <c r="B1964" s="5" t="s">
        <v>1</v>
      </c>
      <c r="C1964" s="1">
        <v>50</v>
      </c>
      <c r="D1964" s="4">
        <f>IF(AND(WEEKNUM(tbl_Données[[#This Row],[Date]],21)=53,MONTH(tbl_Données[[#This Row],[Date]])=1),YEAR(tbl_Données[[#This Row],[Date]])-1,YEAR(tbl_Données[[#This Row],[Date]]))</f>
        <v>2015</v>
      </c>
      <c r="E1964" s="8">
        <f>WEEKNUM(tbl_Données[[#This Row],[Date]],21)</f>
        <v>9</v>
      </c>
      <c r="F1964" s="9" t="str">
        <f>TEXT(tbl_Données[[#This Row],[Date]],"jjj")</f>
        <v>sam</v>
      </c>
    </row>
    <row r="1965" spans="1:6" x14ac:dyDescent="0.25">
      <c r="A1965" s="3">
        <v>42495</v>
      </c>
      <c r="B1965" s="5" t="s">
        <v>4</v>
      </c>
      <c r="C1965" s="1">
        <v>8</v>
      </c>
      <c r="D1965" s="4">
        <f>IF(AND(WEEKNUM(tbl_Données[[#This Row],[Date]],21)=53,MONTH(tbl_Données[[#This Row],[Date]])=1),YEAR(tbl_Données[[#This Row],[Date]])-1,YEAR(tbl_Données[[#This Row],[Date]]))</f>
        <v>2016</v>
      </c>
      <c r="E1965" s="8">
        <f>WEEKNUM(tbl_Données[[#This Row],[Date]],21)</f>
        <v>18</v>
      </c>
      <c r="F1965" s="9" t="str">
        <f>TEXT(tbl_Données[[#This Row],[Date]],"jjj")</f>
        <v>jeu</v>
      </c>
    </row>
    <row r="1966" spans="1:6" x14ac:dyDescent="0.25">
      <c r="A1966" s="3">
        <v>42131</v>
      </c>
      <c r="B1966" s="5" t="s">
        <v>2</v>
      </c>
      <c r="C1966" s="1">
        <v>88</v>
      </c>
      <c r="D1966" s="4">
        <f>IF(AND(WEEKNUM(tbl_Données[[#This Row],[Date]],21)=53,MONTH(tbl_Données[[#This Row],[Date]])=1),YEAR(tbl_Données[[#This Row],[Date]])-1,YEAR(tbl_Données[[#This Row],[Date]]))</f>
        <v>2015</v>
      </c>
      <c r="E1966" s="8">
        <f>WEEKNUM(tbl_Données[[#This Row],[Date]],21)</f>
        <v>19</v>
      </c>
      <c r="F1966" s="9" t="str">
        <f>TEXT(tbl_Données[[#This Row],[Date]],"jjj")</f>
        <v>jeu</v>
      </c>
    </row>
    <row r="1967" spans="1:6" x14ac:dyDescent="0.25">
      <c r="A1967" s="3">
        <v>42622</v>
      </c>
      <c r="B1967" s="5" t="s">
        <v>13</v>
      </c>
      <c r="C1967" s="1">
        <v>80</v>
      </c>
      <c r="D1967" s="4">
        <f>IF(AND(WEEKNUM(tbl_Données[[#This Row],[Date]],21)=53,MONTH(tbl_Données[[#This Row],[Date]])=1),YEAR(tbl_Données[[#This Row],[Date]])-1,YEAR(tbl_Données[[#This Row],[Date]]))</f>
        <v>2016</v>
      </c>
      <c r="E1967" s="8">
        <f>WEEKNUM(tbl_Données[[#This Row],[Date]],21)</f>
        <v>36</v>
      </c>
      <c r="F1967" s="9" t="str">
        <f>TEXT(tbl_Données[[#This Row],[Date]],"jjj")</f>
        <v>ven</v>
      </c>
    </row>
    <row r="1968" spans="1:6" x14ac:dyDescent="0.25">
      <c r="A1968" s="3">
        <v>42573</v>
      </c>
      <c r="B1968" s="5" t="s">
        <v>5</v>
      </c>
      <c r="C1968" s="1">
        <v>17</v>
      </c>
      <c r="D1968" s="4">
        <f>IF(AND(WEEKNUM(tbl_Données[[#This Row],[Date]],21)=53,MONTH(tbl_Données[[#This Row],[Date]])=1),YEAR(tbl_Données[[#This Row],[Date]])-1,YEAR(tbl_Données[[#This Row],[Date]]))</f>
        <v>2016</v>
      </c>
      <c r="E1968" s="8">
        <f>WEEKNUM(tbl_Données[[#This Row],[Date]],21)</f>
        <v>29</v>
      </c>
      <c r="F1968" s="9" t="str">
        <f>TEXT(tbl_Données[[#This Row],[Date]],"jjj")</f>
        <v>ven</v>
      </c>
    </row>
    <row r="1969" spans="1:6" x14ac:dyDescent="0.25">
      <c r="A1969" s="3">
        <v>42443</v>
      </c>
      <c r="B1969" s="5" t="s">
        <v>6</v>
      </c>
      <c r="C1969" s="1">
        <v>77</v>
      </c>
      <c r="D1969" s="4">
        <f>IF(AND(WEEKNUM(tbl_Données[[#This Row],[Date]],21)=53,MONTH(tbl_Données[[#This Row],[Date]])=1),YEAR(tbl_Données[[#This Row],[Date]])-1,YEAR(tbl_Données[[#This Row],[Date]]))</f>
        <v>2016</v>
      </c>
      <c r="E1969" s="8">
        <f>WEEKNUM(tbl_Données[[#This Row],[Date]],21)</f>
        <v>11</v>
      </c>
      <c r="F1969" s="9" t="str">
        <f>TEXT(tbl_Données[[#This Row],[Date]],"jjj")</f>
        <v>lun</v>
      </c>
    </row>
    <row r="1970" spans="1:6" x14ac:dyDescent="0.25">
      <c r="A1970" s="3">
        <v>42040</v>
      </c>
      <c r="B1970" s="5" t="s">
        <v>9</v>
      </c>
      <c r="C1970" s="1">
        <v>82</v>
      </c>
      <c r="D1970" s="4">
        <f>IF(AND(WEEKNUM(tbl_Données[[#This Row],[Date]],21)=53,MONTH(tbl_Données[[#This Row],[Date]])=1),YEAR(tbl_Données[[#This Row],[Date]])-1,YEAR(tbl_Données[[#This Row],[Date]]))</f>
        <v>2015</v>
      </c>
      <c r="E1970" s="8">
        <f>WEEKNUM(tbl_Données[[#This Row],[Date]],21)</f>
        <v>6</v>
      </c>
      <c r="F1970" s="9" t="str">
        <f>TEXT(tbl_Données[[#This Row],[Date]],"jjj")</f>
        <v>jeu</v>
      </c>
    </row>
    <row r="1971" spans="1:6" x14ac:dyDescent="0.25">
      <c r="A1971" s="3">
        <v>42248</v>
      </c>
      <c r="B1971" s="5" t="s">
        <v>3</v>
      </c>
      <c r="C1971" s="1">
        <v>84</v>
      </c>
      <c r="D1971" s="4">
        <f>IF(AND(WEEKNUM(tbl_Données[[#This Row],[Date]],21)=53,MONTH(tbl_Données[[#This Row],[Date]])=1),YEAR(tbl_Données[[#This Row],[Date]])-1,YEAR(tbl_Données[[#This Row],[Date]]))</f>
        <v>2015</v>
      </c>
      <c r="E1971" s="8">
        <f>WEEKNUM(tbl_Données[[#This Row],[Date]],21)</f>
        <v>36</v>
      </c>
      <c r="F1971" s="9" t="str">
        <f>TEXT(tbl_Données[[#This Row],[Date]],"jjj")</f>
        <v>mar</v>
      </c>
    </row>
    <row r="1972" spans="1:6" x14ac:dyDescent="0.25">
      <c r="A1972" s="3">
        <v>42417</v>
      </c>
      <c r="B1972" s="5" t="s">
        <v>17</v>
      </c>
      <c r="C1972" s="1">
        <v>45</v>
      </c>
      <c r="D1972" s="4">
        <f>IF(AND(WEEKNUM(tbl_Données[[#This Row],[Date]],21)=53,MONTH(tbl_Données[[#This Row],[Date]])=1),YEAR(tbl_Données[[#This Row],[Date]])-1,YEAR(tbl_Données[[#This Row],[Date]]))</f>
        <v>2016</v>
      </c>
      <c r="E1972" s="8">
        <f>WEEKNUM(tbl_Données[[#This Row],[Date]],21)</f>
        <v>7</v>
      </c>
      <c r="F1972" s="9" t="str">
        <f>TEXT(tbl_Données[[#This Row],[Date]],"jjj")</f>
        <v>mer</v>
      </c>
    </row>
    <row r="1973" spans="1:6" x14ac:dyDescent="0.25">
      <c r="A1973" s="3">
        <v>42412</v>
      </c>
      <c r="B1973" s="5" t="s">
        <v>9</v>
      </c>
      <c r="C1973" s="1">
        <v>97</v>
      </c>
      <c r="D1973" s="4">
        <f>IF(AND(WEEKNUM(tbl_Données[[#This Row],[Date]],21)=53,MONTH(tbl_Données[[#This Row],[Date]])=1),YEAR(tbl_Données[[#This Row],[Date]])-1,YEAR(tbl_Données[[#This Row],[Date]]))</f>
        <v>2016</v>
      </c>
      <c r="E1973" s="8">
        <f>WEEKNUM(tbl_Données[[#This Row],[Date]],21)</f>
        <v>6</v>
      </c>
      <c r="F1973" s="9" t="str">
        <f>TEXT(tbl_Données[[#This Row],[Date]],"jjj")</f>
        <v>ven</v>
      </c>
    </row>
    <row r="1974" spans="1:6" x14ac:dyDescent="0.25">
      <c r="A1974" s="3">
        <v>42025</v>
      </c>
      <c r="B1974" s="5" t="s">
        <v>3</v>
      </c>
      <c r="C1974" s="1">
        <v>13</v>
      </c>
      <c r="D1974" s="4">
        <f>IF(AND(WEEKNUM(tbl_Données[[#This Row],[Date]],21)=53,MONTH(tbl_Données[[#This Row],[Date]])=1),YEAR(tbl_Données[[#This Row],[Date]])-1,YEAR(tbl_Données[[#This Row],[Date]]))</f>
        <v>2015</v>
      </c>
      <c r="E1974" s="8">
        <f>WEEKNUM(tbl_Données[[#This Row],[Date]],21)</f>
        <v>4</v>
      </c>
      <c r="F1974" s="9" t="str">
        <f>TEXT(tbl_Données[[#This Row],[Date]],"jjj")</f>
        <v>mer</v>
      </c>
    </row>
    <row r="1975" spans="1:6" x14ac:dyDescent="0.25">
      <c r="A1975" s="3">
        <v>42385</v>
      </c>
      <c r="B1975" s="5" t="s">
        <v>12</v>
      </c>
      <c r="C1975" s="1">
        <v>90</v>
      </c>
      <c r="D1975" s="4">
        <f>IF(AND(WEEKNUM(tbl_Données[[#This Row],[Date]],21)=53,MONTH(tbl_Données[[#This Row],[Date]])=1),YEAR(tbl_Données[[#This Row],[Date]])-1,YEAR(tbl_Données[[#This Row],[Date]]))</f>
        <v>2016</v>
      </c>
      <c r="E1975" s="8">
        <f>WEEKNUM(tbl_Données[[#This Row],[Date]],21)</f>
        <v>2</v>
      </c>
      <c r="F1975" s="9" t="str">
        <f>TEXT(tbl_Données[[#This Row],[Date]],"jjj")</f>
        <v>sam</v>
      </c>
    </row>
    <row r="1976" spans="1:6" x14ac:dyDescent="0.25">
      <c r="A1976" s="3">
        <v>42496</v>
      </c>
      <c r="B1976" s="5" t="s">
        <v>2</v>
      </c>
      <c r="C1976" s="1">
        <v>15</v>
      </c>
      <c r="D1976" s="4">
        <f>IF(AND(WEEKNUM(tbl_Données[[#This Row],[Date]],21)=53,MONTH(tbl_Données[[#This Row],[Date]])=1),YEAR(tbl_Données[[#This Row],[Date]])-1,YEAR(tbl_Données[[#This Row],[Date]]))</f>
        <v>2016</v>
      </c>
      <c r="E1976" s="8">
        <f>WEEKNUM(tbl_Données[[#This Row],[Date]],21)</f>
        <v>18</v>
      </c>
      <c r="F1976" s="9" t="str">
        <f>TEXT(tbl_Données[[#This Row],[Date]],"jjj")</f>
        <v>ven</v>
      </c>
    </row>
    <row r="1977" spans="1:6" x14ac:dyDescent="0.25">
      <c r="A1977" s="3">
        <v>42711</v>
      </c>
      <c r="B1977" s="5" t="s">
        <v>4</v>
      </c>
      <c r="C1977" s="1">
        <v>73</v>
      </c>
      <c r="D1977" s="4">
        <f>IF(AND(WEEKNUM(tbl_Données[[#This Row],[Date]],21)=53,MONTH(tbl_Données[[#This Row],[Date]])=1),YEAR(tbl_Données[[#This Row],[Date]])-1,YEAR(tbl_Données[[#This Row],[Date]]))</f>
        <v>2016</v>
      </c>
      <c r="E1977" s="8">
        <f>WEEKNUM(tbl_Données[[#This Row],[Date]],21)</f>
        <v>49</v>
      </c>
      <c r="F1977" s="9" t="str">
        <f>TEXT(tbl_Données[[#This Row],[Date]],"jjj")</f>
        <v>mer</v>
      </c>
    </row>
    <row r="1978" spans="1:6" x14ac:dyDescent="0.25">
      <c r="A1978" s="3">
        <v>42253</v>
      </c>
      <c r="B1978" s="5" t="s">
        <v>2</v>
      </c>
      <c r="C1978" s="1">
        <v>82</v>
      </c>
      <c r="D1978" s="4">
        <f>IF(AND(WEEKNUM(tbl_Données[[#This Row],[Date]],21)=53,MONTH(tbl_Données[[#This Row],[Date]])=1),YEAR(tbl_Données[[#This Row],[Date]])-1,YEAR(tbl_Données[[#This Row],[Date]]))</f>
        <v>2015</v>
      </c>
      <c r="E1978" s="8">
        <f>WEEKNUM(tbl_Données[[#This Row],[Date]],21)</f>
        <v>36</v>
      </c>
      <c r="F1978" s="9" t="str">
        <f>TEXT(tbl_Données[[#This Row],[Date]],"jjj")</f>
        <v>dim</v>
      </c>
    </row>
    <row r="1979" spans="1:6" x14ac:dyDescent="0.25">
      <c r="A1979" s="3">
        <v>42410</v>
      </c>
      <c r="B1979" s="5" t="s">
        <v>0</v>
      </c>
      <c r="C1979" s="1">
        <v>89</v>
      </c>
      <c r="D1979" s="4">
        <f>IF(AND(WEEKNUM(tbl_Données[[#This Row],[Date]],21)=53,MONTH(tbl_Données[[#This Row],[Date]])=1),YEAR(tbl_Données[[#This Row],[Date]])-1,YEAR(tbl_Données[[#This Row],[Date]]))</f>
        <v>2016</v>
      </c>
      <c r="E1979" s="8">
        <f>WEEKNUM(tbl_Données[[#This Row],[Date]],21)</f>
        <v>6</v>
      </c>
      <c r="F1979" s="9" t="str">
        <f>TEXT(tbl_Données[[#This Row],[Date]],"jjj")</f>
        <v>mer</v>
      </c>
    </row>
    <row r="1980" spans="1:6" x14ac:dyDescent="0.25">
      <c r="A1980" s="3">
        <v>42346</v>
      </c>
      <c r="B1980" s="5" t="s">
        <v>2</v>
      </c>
      <c r="C1980" s="1">
        <v>97</v>
      </c>
      <c r="D1980" s="4">
        <f>IF(AND(WEEKNUM(tbl_Données[[#This Row],[Date]],21)=53,MONTH(tbl_Données[[#This Row],[Date]])=1),YEAR(tbl_Données[[#This Row],[Date]])-1,YEAR(tbl_Données[[#This Row],[Date]]))</f>
        <v>2015</v>
      </c>
      <c r="E1980" s="8">
        <f>WEEKNUM(tbl_Données[[#This Row],[Date]],21)</f>
        <v>50</v>
      </c>
      <c r="F1980" s="9" t="str">
        <f>TEXT(tbl_Données[[#This Row],[Date]],"jjj")</f>
        <v>mar</v>
      </c>
    </row>
    <row r="1981" spans="1:6" x14ac:dyDescent="0.25">
      <c r="A1981" s="3">
        <v>42157</v>
      </c>
      <c r="B1981" s="5" t="s">
        <v>1</v>
      </c>
      <c r="C1981" s="1">
        <v>60</v>
      </c>
      <c r="D1981" s="4">
        <f>IF(AND(WEEKNUM(tbl_Données[[#This Row],[Date]],21)=53,MONTH(tbl_Données[[#This Row],[Date]])=1),YEAR(tbl_Données[[#This Row],[Date]])-1,YEAR(tbl_Données[[#This Row],[Date]]))</f>
        <v>2015</v>
      </c>
      <c r="E1981" s="8">
        <f>WEEKNUM(tbl_Données[[#This Row],[Date]],21)</f>
        <v>23</v>
      </c>
      <c r="F1981" s="9" t="str">
        <f>TEXT(tbl_Données[[#This Row],[Date]],"jjj")</f>
        <v>mar</v>
      </c>
    </row>
    <row r="1982" spans="1:6" x14ac:dyDescent="0.25">
      <c r="A1982" s="3">
        <v>42207</v>
      </c>
      <c r="B1982" s="5" t="s">
        <v>10</v>
      </c>
      <c r="C1982" s="1">
        <v>33</v>
      </c>
      <c r="D1982" s="4">
        <f>IF(AND(WEEKNUM(tbl_Données[[#This Row],[Date]],21)=53,MONTH(tbl_Données[[#This Row],[Date]])=1),YEAR(tbl_Données[[#This Row],[Date]])-1,YEAR(tbl_Données[[#This Row],[Date]]))</f>
        <v>2015</v>
      </c>
      <c r="E1982" s="8">
        <f>WEEKNUM(tbl_Données[[#This Row],[Date]],21)</f>
        <v>30</v>
      </c>
      <c r="F1982" s="9" t="str">
        <f>TEXT(tbl_Données[[#This Row],[Date]],"jjj")</f>
        <v>mer</v>
      </c>
    </row>
    <row r="1983" spans="1:6" x14ac:dyDescent="0.25">
      <c r="A1983" s="3">
        <v>42467</v>
      </c>
      <c r="B1983" s="5" t="s">
        <v>8</v>
      </c>
      <c r="C1983" s="1">
        <v>46</v>
      </c>
      <c r="D1983" s="4">
        <f>IF(AND(WEEKNUM(tbl_Données[[#This Row],[Date]],21)=53,MONTH(tbl_Données[[#This Row],[Date]])=1),YEAR(tbl_Données[[#This Row],[Date]])-1,YEAR(tbl_Données[[#This Row],[Date]]))</f>
        <v>2016</v>
      </c>
      <c r="E1983" s="8">
        <f>WEEKNUM(tbl_Données[[#This Row],[Date]],21)</f>
        <v>14</v>
      </c>
      <c r="F1983" s="9" t="str">
        <f>TEXT(tbl_Données[[#This Row],[Date]],"jjj")</f>
        <v>jeu</v>
      </c>
    </row>
    <row r="1984" spans="1:6" x14ac:dyDescent="0.25">
      <c r="A1984" s="3">
        <v>42120</v>
      </c>
      <c r="B1984" s="5" t="s">
        <v>8</v>
      </c>
      <c r="C1984" s="1">
        <v>82</v>
      </c>
      <c r="D1984" s="4">
        <f>IF(AND(WEEKNUM(tbl_Données[[#This Row],[Date]],21)=53,MONTH(tbl_Données[[#This Row],[Date]])=1),YEAR(tbl_Données[[#This Row],[Date]])-1,YEAR(tbl_Données[[#This Row],[Date]]))</f>
        <v>2015</v>
      </c>
      <c r="E1984" s="8">
        <f>WEEKNUM(tbl_Données[[#This Row],[Date]],21)</f>
        <v>17</v>
      </c>
      <c r="F1984" s="9" t="str">
        <f>TEXT(tbl_Données[[#This Row],[Date]],"jjj")</f>
        <v>dim</v>
      </c>
    </row>
    <row r="1985" spans="1:6" x14ac:dyDescent="0.25">
      <c r="A1985" s="3">
        <v>42213</v>
      </c>
      <c r="B1985" s="5" t="s">
        <v>10</v>
      </c>
      <c r="C1985" s="1">
        <v>91</v>
      </c>
      <c r="D1985" s="4">
        <f>IF(AND(WEEKNUM(tbl_Données[[#This Row],[Date]],21)=53,MONTH(tbl_Données[[#This Row],[Date]])=1),YEAR(tbl_Données[[#This Row],[Date]])-1,YEAR(tbl_Données[[#This Row],[Date]]))</f>
        <v>2015</v>
      </c>
      <c r="E1985" s="8">
        <f>WEEKNUM(tbl_Données[[#This Row],[Date]],21)</f>
        <v>31</v>
      </c>
      <c r="F1985" s="9" t="str">
        <f>TEXT(tbl_Données[[#This Row],[Date]],"jjj")</f>
        <v>mar</v>
      </c>
    </row>
    <row r="1986" spans="1:6" x14ac:dyDescent="0.25">
      <c r="A1986" s="3">
        <v>42354</v>
      </c>
      <c r="B1986" s="5" t="s">
        <v>17</v>
      </c>
      <c r="C1986" s="1">
        <v>37</v>
      </c>
      <c r="D1986" s="4">
        <f>IF(AND(WEEKNUM(tbl_Données[[#This Row],[Date]],21)=53,MONTH(tbl_Données[[#This Row],[Date]])=1),YEAR(tbl_Données[[#This Row],[Date]])-1,YEAR(tbl_Données[[#This Row],[Date]]))</f>
        <v>2015</v>
      </c>
      <c r="E1986" s="8">
        <f>WEEKNUM(tbl_Données[[#This Row],[Date]],21)</f>
        <v>51</v>
      </c>
      <c r="F1986" s="9" t="str">
        <f>TEXT(tbl_Données[[#This Row],[Date]],"jjj")</f>
        <v>mer</v>
      </c>
    </row>
    <row r="1987" spans="1:6" x14ac:dyDescent="0.25">
      <c r="A1987" s="3">
        <v>42248</v>
      </c>
      <c r="B1987" s="5" t="s">
        <v>1</v>
      </c>
      <c r="C1987" s="1">
        <v>67</v>
      </c>
      <c r="D1987" s="4">
        <f>IF(AND(WEEKNUM(tbl_Données[[#This Row],[Date]],21)=53,MONTH(tbl_Données[[#This Row],[Date]])=1),YEAR(tbl_Données[[#This Row],[Date]])-1,YEAR(tbl_Données[[#This Row],[Date]]))</f>
        <v>2015</v>
      </c>
      <c r="E1987" s="8">
        <f>WEEKNUM(tbl_Données[[#This Row],[Date]],21)</f>
        <v>36</v>
      </c>
      <c r="F1987" s="9" t="str">
        <f>TEXT(tbl_Données[[#This Row],[Date]],"jjj")</f>
        <v>mar</v>
      </c>
    </row>
    <row r="1988" spans="1:6" x14ac:dyDescent="0.25">
      <c r="A1988" s="3">
        <v>42092</v>
      </c>
      <c r="B1988" s="5" t="s">
        <v>1</v>
      </c>
      <c r="C1988" s="1">
        <v>51</v>
      </c>
      <c r="D1988" s="4">
        <f>IF(AND(WEEKNUM(tbl_Données[[#This Row],[Date]],21)=53,MONTH(tbl_Données[[#This Row],[Date]])=1),YEAR(tbl_Données[[#This Row],[Date]])-1,YEAR(tbl_Données[[#This Row],[Date]]))</f>
        <v>2015</v>
      </c>
      <c r="E1988" s="8">
        <f>WEEKNUM(tbl_Données[[#This Row],[Date]],21)</f>
        <v>13</v>
      </c>
      <c r="F1988" s="9" t="str">
        <f>TEXT(tbl_Données[[#This Row],[Date]],"jjj")</f>
        <v>dim</v>
      </c>
    </row>
    <row r="1989" spans="1:6" x14ac:dyDescent="0.25">
      <c r="A1989" s="3">
        <v>42531</v>
      </c>
      <c r="B1989" s="5" t="s">
        <v>10</v>
      </c>
      <c r="C1989" s="1">
        <v>32</v>
      </c>
      <c r="D1989" s="4">
        <f>IF(AND(WEEKNUM(tbl_Données[[#This Row],[Date]],21)=53,MONTH(tbl_Données[[#This Row],[Date]])=1),YEAR(tbl_Données[[#This Row],[Date]])-1,YEAR(tbl_Données[[#This Row],[Date]]))</f>
        <v>2016</v>
      </c>
      <c r="E1989" s="8">
        <f>WEEKNUM(tbl_Données[[#This Row],[Date]],21)</f>
        <v>23</v>
      </c>
      <c r="F1989" s="9" t="str">
        <f>TEXT(tbl_Données[[#This Row],[Date]],"jjj")</f>
        <v>ven</v>
      </c>
    </row>
    <row r="1990" spans="1:6" x14ac:dyDescent="0.25">
      <c r="A1990" s="3">
        <v>42099</v>
      </c>
      <c r="B1990" s="5" t="s">
        <v>3</v>
      </c>
      <c r="C1990" s="1">
        <v>10</v>
      </c>
      <c r="D1990" s="4">
        <f>IF(AND(WEEKNUM(tbl_Données[[#This Row],[Date]],21)=53,MONTH(tbl_Données[[#This Row],[Date]])=1),YEAR(tbl_Données[[#This Row],[Date]])-1,YEAR(tbl_Données[[#This Row],[Date]]))</f>
        <v>2015</v>
      </c>
      <c r="E1990" s="8">
        <f>WEEKNUM(tbl_Données[[#This Row],[Date]],21)</f>
        <v>14</v>
      </c>
      <c r="F1990" s="9" t="str">
        <f>TEXT(tbl_Données[[#This Row],[Date]],"jjj")</f>
        <v>dim</v>
      </c>
    </row>
    <row r="1991" spans="1:6" x14ac:dyDescent="0.25">
      <c r="A1991" s="3">
        <v>42160</v>
      </c>
      <c r="B1991" s="5" t="s">
        <v>6</v>
      </c>
      <c r="C1991" s="1">
        <v>47</v>
      </c>
      <c r="D1991" s="4">
        <f>IF(AND(WEEKNUM(tbl_Données[[#This Row],[Date]],21)=53,MONTH(tbl_Données[[#This Row],[Date]])=1),YEAR(tbl_Données[[#This Row],[Date]])-1,YEAR(tbl_Données[[#This Row],[Date]]))</f>
        <v>2015</v>
      </c>
      <c r="E1991" s="8">
        <f>WEEKNUM(tbl_Données[[#This Row],[Date]],21)</f>
        <v>23</v>
      </c>
      <c r="F1991" s="9" t="str">
        <f>TEXT(tbl_Données[[#This Row],[Date]],"jjj")</f>
        <v>ven</v>
      </c>
    </row>
    <row r="1992" spans="1:6" x14ac:dyDescent="0.25">
      <c r="A1992" s="3">
        <v>42618</v>
      </c>
      <c r="B1992" s="5" t="s">
        <v>17</v>
      </c>
      <c r="C1992" s="1">
        <v>14</v>
      </c>
      <c r="D1992" s="4">
        <f>IF(AND(WEEKNUM(tbl_Données[[#This Row],[Date]],21)=53,MONTH(tbl_Données[[#This Row],[Date]])=1),YEAR(tbl_Données[[#This Row],[Date]])-1,YEAR(tbl_Données[[#This Row],[Date]]))</f>
        <v>2016</v>
      </c>
      <c r="E1992" s="8">
        <f>WEEKNUM(tbl_Données[[#This Row],[Date]],21)</f>
        <v>36</v>
      </c>
      <c r="F1992" s="9" t="str">
        <f>TEXT(tbl_Données[[#This Row],[Date]],"jjj")</f>
        <v>lun</v>
      </c>
    </row>
    <row r="1993" spans="1:6" x14ac:dyDescent="0.25">
      <c r="A1993" s="3">
        <v>42240</v>
      </c>
      <c r="B1993" s="5" t="s">
        <v>4</v>
      </c>
      <c r="C1993" s="1">
        <v>33</v>
      </c>
      <c r="D1993" s="4">
        <f>IF(AND(WEEKNUM(tbl_Données[[#This Row],[Date]],21)=53,MONTH(tbl_Données[[#This Row],[Date]])=1),YEAR(tbl_Données[[#This Row],[Date]])-1,YEAR(tbl_Données[[#This Row],[Date]]))</f>
        <v>2015</v>
      </c>
      <c r="E1993" s="8">
        <f>WEEKNUM(tbl_Données[[#This Row],[Date]],21)</f>
        <v>35</v>
      </c>
      <c r="F1993" s="9" t="str">
        <f>TEXT(tbl_Données[[#This Row],[Date]],"jjj")</f>
        <v>lun</v>
      </c>
    </row>
    <row r="1994" spans="1:6" x14ac:dyDescent="0.25">
      <c r="A1994" s="3">
        <v>42016</v>
      </c>
      <c r="B1994" s="5" t="s">
        <v>5</v>
      </c>
      <c r="C1994" s="1">
        <v>99</v>
      </c>
      <c r="D1994" s="4">
        <f>IF(AND(WEEKNUM(tbl_Données[[#This Row],[Date]],21)=53,MONTH(tbl_Données[[#This Row],[Date]])=1),YEAR(tbl_Données[[#This Row],[Date]])-1,YEAR(tbl_Données[[#This Row],[Date]]))</f>
        <v>2015</v>
      </c>
      <c r="E1994" s="8">
        <f>WEEKNUM(tbl_Données[[#This Row],[Date]],21)</f>
        <v>3</v>
      </c>
      <c r="F1994" s="9" t="str">
        <f>TEXT(tbl_Données[[#This Row],[Date]],"jjj")</f>
        <v>lun</v>
      </c>
    </row>
    <row r="1995" spans="1:6" x14ac:dyDescent="0.25">
      <c r="A1995" s="3">
        <v>42412</v>
      </c>
      <c r="B1995" s="5" t="s">
        <v>0</v>
      </c>
      <c r="C1995" s="1">
        <v>93</v>
      </c>
      <c r="D1995" s="4">
        <f>IF(AND(WEEKNUM(tbl_Données[[#This Row],[Date]],21)=53,MONTH(tbl_Données[[#This Row],[Date]])=1),YEAR(tbl_Données[[#This Row],[Date]])-1,YEAR(tbl_Données[[#This Row],[Date]]))</f>
        <v>2016</v>
      </c>
      <c r="E1995" s="8">
        <f>WEEKNUM(tbl_Données[[#This Row],[Date]],21)</f>
        <v>6</v>
      </c>
      <c r="F1995" s="9" t="str">
        <f>TEXT(tbl_Données[[#This Row],[Date]],"jjj")</f>
        <v>ven</v>
      </c>
    </row>
    <row r="1996" spans="1:6" x14ac:dyDescent="0.25">
      <c r="A1996" s="3">
        <v>42664</v>
      </c>
      <c r="B1996" s="5" t="s">
        <v>14</v>
      </c>
      <c r="C1996" s="1">
        <v>14</v>
      </c>
      <c r="D1996" s="4">
        <f>IF(AND(WEEKNUM(tbl_Données[[#This Row],[Date]],21)=53,MONTH(tbl_Données[[#This Row],[Date]])=1),YEAR(tbl_Données[[#This Row],[Date]])-1,YEAR(tbl_Données[[#This Row],[Date]]))</f>
        <v>2016</v>
      </c>
      <c r="E1996" s="8">
        <f>WEEKNUM(tbl_Données[[#This Row],[Date]],21)</f>
        <v>42</v>
      </c>
      <c r="F1996" s="9" t="str">
        <f>TEXT(tbl_Données[[#This Row],[Date]],"jjj")</f>
        <v>ven</v>
      </c>
    </row>
    <row r="1997" spans="1:6" x14ac:dyDescent="0.25">
      <c r="A1997" s="3">
        <v>42313</v>
      </c>
      <c r="B1997" s="5" t="s">
        <v>16</v>
      </c>
      <c r="C1997" s="1">
        <v>58</v>
      </c>
      <c r="D1997" s="4">
        <f>IF(AND(WEEKNUM(tbl_Données[[#This Row],[Date]],21)=53,MONTH(tbl_Données[[#This Row],[Date]])=1),YEAR(tbl_Données[[#This Row],[Date]])-1,YEAR(tbl_Données[[#This Row],[Date]]))</f>
        <v>2015</v>
      </c>
      <c r="E1997" s="8">
        <f>WEEKNUM(tbl_Données[[#This Row],[Date]],21)</f>
        <v>45</v>
      </c>
      <c r="F1997" s="9" t="str">
        <f>TEXT(tbl_Données[[#This Row],[Date]],"jjj")</f>
        <v>jeu</v>
      </c>
    </row>
    <row r="1998" spans="1:6" x14ac:dyDescent="0.25">
      <c r="A1998" s="3">
        <v>42146</v>
      </c>
      <c r="B1998" s="5" t="s">
        <v>8</v>
      </c>
      <c r="C1998" s="1">
        <v>55</v>
      </c>
      <c r="D1998" s="4">
        <f>IF(AND(WEEKNUM(tbl_Données[[#This Row],[Date]],21)=53,MONTH(tbl_Données[[#This Row],[Date]])=1),YEAR(tbl_Données[[#This Row],[Date]])-1,YEAR(tbl_Données[[#This Row],[Date]]))</f>
        <v>2015</v>
      </c>
      <c r="E1998" s="8">
        <f>WEEKNUM(tbl_Données[[#This Row],[Date]],21)</f>
        <v>21</v>
      </c>
      <c r="F1998" s="9" t="str">
        <f>TEXT(tbl_Données[[#This Row],[Date]],"jjj")</f>
        <v>ven</v>
      </c>
    </row>
    <row r="1999" spans="1:6" x14ac:dyDescent="0.25">
      <c r="A1999" s="3">
        <v>42504</v>
      </c>
      <c r="B1999" s="5" t="s">
        <v>6</v>
      </c>
      <c r="C1999" s="1">
        <v>90</v>
      </c>
      <c r="D1999" s="4">
        <f>IF(AND(WEEKNUM(tbl_Données[[#This Row],[Date]],21)=53,MONTH(tbl_Données[[#This Row],[Date]])=1),YEAR(tbl_Données[[#This Row],[Date]])-1,YEAR(tbl_Données[[#This Row],[Date]]))</f>
        <v>2016</v>
      </c>
      <c r="E1999" s="8">
        <f>WEEKNUM(tbl_Données[[#This Row],[Date]],21)</f>
        <v>19</v>
      </c>
      <c r="F1999" s="9" t="str">
        <f>TEXT(tbl_Données[[#This Row],[Date]],"jjj")</f>
        <v>sam</v>
      </c>
    </row>
    <row r="2000" spans="1:6" x14ac:dyDescent="0.25">
      <c r="A2000" s="3">
        <v>42632</v>
      </c>
      <c r="B2000" s="5" t="s">
        <v>14</v>
      </c>
      <c r="C2000" s="1">
        <v>16</v>
      </c>
      <c r="D2000" s="4">
        <f>IF(AND(WEEKNUM(tbl_Données[[#This Row],[Date]],21)=53,MONTH(tbl_Données[[#This Row],[Date]])=1),YEAR(tbl_Données[[#This Row],[Date]])-1,YEAR(tbl_Données[[#This Row],[Date]]))</f>
        <v>2016</v>
      </c>
      <c r="E2000" s="8">
        <f>WEEKNUM(tbl_Données[[#This Row],[Date]],21)</f>
        <v>38</v>
      </c>
      <c r="F2000" s="9" t="str">
        <f>TEXT(tbl_Données[[#This Row],[Date]],"jjj")</f>
        <v>lun</v>
      </c>
    </row>
    <row r="2001" spans="1:6" x14ac:dyDescent="0.25">
      <c r="A2001" s="3">
        <v>42360</v>
      </c>
      <c r="B2001" s="5" t="s">
        <v>11</v>
      </c>
      <c r="C2001" s="1">
        <v>77</v>
      </c>
      <c r="D2001" s="4">
        <f>IF(AND(WEEKNUM(tbl_Données[[#This Row],[Date]],21)=53,MONTH(tbl_Données[[#This Row],[Date]])=1),YEAR(tbl_Données[[#This Row],[Date]])-1,YEAR(tbl_Données[[#This Row],[Date]]))</f>
        <v>2015</v>
      </c>
      <c r="E2001" s="8">
        <f>WEEKNUM(tbl_Données[[#This Row],[Date]],21)</f>
        <v>52</v>
      </c>
      <c r="F2001" s="9" t="str">
        <f>TEXT(tbl_Données[[#This Row],[Date]],"jjj")</f>
        <v>mar</v>
      </c>
    </row>
    <row r="2002" spans="1:6" x14ac:dyDescent="0.25">
      <c r="A2002" s="3">
        <v>42056</v>
      </c>
      <c r="B2002" s="5" t="s">
        <v>15</v>
      </c>
      <c r="C2002" s="1">
        <v>77</v>
      </c>
      <c r="D2002" s="4">
        <f>IF(AND(WEEKNUM(tbl_Données[[#This Row],[Date]],21)=53,MONTH(tbl_Données[[#This Row],[Date]])=1),YEAR(tbl_Données[[#This Row],[Date]])-1,YEAR(tbl_Données[[#This Row],[Date]]))</f>
        <v>2015</v>
      </c>
      <c r="E2002" s="8">
        <f>WEEKNUM(tbl_Données[[#This Row],[Date]],21)</f>
        <v>8</v>
      </c>
      <c r="F2002" s="9" t="str">
        <f>TEXT(tbl_Données[[#This Row],[Date]],"jjj")</f>
        <v>sam</v>
      </c>
    </row>
    <row r="2003" spans="1:6" x14ac:dyDescent="0.25">
      <c r="A2003" s="3">
        <v>42532</v>
      </c>
      <c r="B2003" s="5" t="s">
        <v>11</v>
      </c>
      <c r="C2003" s="1">
        <v>12</v>
      </c>
      <c r="D2003" s="4">
        <f>IF(AND(WEEKNUM(tbl_Données[[#This Row],[Date]],21)=53,MONTH(tbl_Données[[#This Row],[Date]])=1),YEAR(tbl_Données[[#This Row],[Date]])-1,YEAR(tbl_Données[[#This Row],[Date]]))</f>
        <v>2016</v>
      </c>
      <c r="E2003" s="8">
        <f>WEEKNUM(tbl_Données[[#This Row],[Date]],21)</f>
        <v>23</v>
      </c>
      <c r="F2003" s="9" t="str">
        <f>TEXT(tbl_Données[[#This Row],[Date]],"jjj")</f>
        <v>sam</v>
      </c>
    </row>
    <row r="2004" spans="1:6" x14ac:dyDescent="0.25">
      <c r="A2004" s="3">
        <v>42558</v>
      </c>
      <c r="B2004" s="5" t="s">
        <v>15</v>
      </c>
      <c r="C2004" s="1">
        <v>48</v>
      </c>
      <c r="D2004" s="4">
        <f>IF(AND(WEEKNUM(tbl_Données[[#This Row],[Date]],21)=53,MONTH(tbl_Données[[#This Row],[Date]])=1),YEAR(tbl_Données[[#This Row],[Date]])-1,YEAR(tbl_Données[[#This Row],[Date]]))</f>
        <v>2016</v>
      </c>
      <c r="E2004" s="8">
        <f>WEEKNUM(tbl_Données[[#This Row],[Date]],21)</f>
        <v>27</v>
      </c>
      <c r="F2004" s="9" t="str">
        <f>TEXT(tbl_Données[[#This Row],[Date]],"jjj")</f>
        <v>jeu</v>
      </c>
    </row>
    <row r="2005" spans="1:6" x14ac:dyDescent="0.25">
      <c r="A2005" s="3">
        <v>42393</v>
      </c>
      <c r="B2005" s="5" t="s">
        <v>17</v>
      </c>
      <c r="C2005" s="1">
        <v>43</v>
      </c>
      <c r="D2005" s="4">
        <f>IF(AND(WEEKNUM(tbl_Données[[#This Row],[Date]],21)=53,MONTH(tbl_Données[[#This Row],[Date]])=1),YEAR(tbl_Données[[#This Row],[Date]])-1,YEAR(tbl_Données[[#This Row],[Date]]))</f>
        <v>2016</v>
      </c>
      <c r="E2005" s="8">
        <f>WEEKNUM(tbl_Données[[#This Row],[Date]],21)</f>
        <v>3</v>
      </c>
      <c r="F2005" s="9" t="str">
        <f>TEXT(tbl_Données[[#This Row],[Date]],"jjj")</f>
        <v>dim</v>
      </c>
    </row>
    <row r="2006" spans="1:6" x14ac:dyDescent="0.25">
      <c r="A2006" s="3">
        <v>42252</v>
      </c>
      <c r="B2006" s="5" t="s">
        <v>18</v>
      </c>
      <c r="C2006" s="1">
        <v>58</v>
      </c>
      <c r="D2006" s="4">
        <f>IF(AND(WEEKNUM(tbl_Données[[#This Row],[Date]],21)=53,MONTH(tbl_Données[[#This Row],[Date]])=1),YEAR(tbl_Données[[#This Row],[Date]])-1,YEAR(tbl_Données[[#This Row],[Date]]))</f>
        <v>2015</v>
      </c>
      <c r="E2006" s="8">
        <f>WEEKNUM(tbl_Données[[#This Row],[Date]],21)</f>
        <v>36</v>
      </c>
      <c r="F2006" s="9" t="str">
        <f>TEXT(tbl_Données[[#This Row],[Date]],"jjj")</f>
        <v>sam</v>
      </c>
    </row>
    <row r="2007" spans="1:6" x14ac:dyDescent="0.25">
      <c r="A2007" s="3">
        <v>42104</v>
      </c>
      <c r="B2007" s="5" t="s">
        <v>15</v>
      </c>
      <c r="C2007" s="1">
        <v>96</v>
      </c>
      <c r="D2007" s="4">
        <f>IF(AND(WEEKNUM(tbl_Données[[#This Row],[Date]],21)=53,MONTH(tbl_Données[[#This Row],[Date]])=1),YEAR(tbl_Données[[#This Row],[Date]])-1,YEAR(tbl_Données[[#This Row],[Date]]))</f>
        <v>2015</v>
      </c>
      <c r="E2007" s="8">
        <f>WEEKNUM(tbl_Données[[#This Row],[Date]],21)</f>
        <v>15</v>
      </c>
      <c r="F2007" s="9" t="str">
        <f>TEXT(tbl_Données[[#This Row],[Date]],"jjj")</f>
        <v>ven</v>
      </c>
    </row>
    <row r="2008" spans="1:6" x14ac:dyDescent="0.25">
      <c r="A2008" s="3">
        <v>42664</v>
      </c>
      <c r="B2008" s="5" t="s">
        <v>14</v>
      </c>
      <c r="C2008" s="1">
        <v>64</v>
      </c>
      <c r="D2008" s="4">
        <f>IF(AND(WEEKNUM(tbl_Données[[#This Row],[Date]],21)=53,MONTH(tbl_Données[[#This Row],[Date]])=1),YEAR(tbl_Données[[#This Row],[Date]])-1,YEAR(tbl_Données[[#This Row],[Date]]))</f>
        <v>2016</v>
      </c>
      <c r="E2008" s="8">
        <f>WEEKNUM(tbl_Données[[#This Row],[Date]],21)</f>
        <v>42</v>
      </c>
      <c r="F2008" s="9" t="str">
        <f>TEXT(tbl_Données[[#This Row],[Date]],"jjj")</f>
        <v>ven</v>
      </c>
    </row>
  </sheetData>
  <dataValidations count="1">
    <dataValidation type="list" allowBlank="1" showInputMessage="1" showErrorMessage="1" sqref="B4:B2008">
      <formula1>d.produits</formula1>
    </dataValidation>
  </dataValidations>
  <pageMargins left="0.7" right="0.7" top="0.75" bottom="0.75" header="0.3" footer="0.3"/>
  <pageSetup paperSize="9" orientation="portrait" r:id="rId1"/>
  <headerFooter>
    <oddHeader>&amp;LBenjamin&amp;R&amp;D</oddHeader>
    <oddFooter>&amp;L&amp;"-,Gras"&amp;14&amp;K03+057LAZARD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showGridLines="0" zoomScale="75" zoomScaleNormal="75" workbookViewId="0">
      <selection activeCell="Q18" sqref="Q18"/>
    </sheetView>
  </sheetViews>
  <sheetFormatPr baseColWidth="10" defaultRowHeight="15" x14ac:dyDescent="0.25"/>
  <cols>
    <col min="1" max="1" width="13.7109375" bestFit="1" customWidth="1"/>
  </cols>
  <sheetData>
    <row r="1" spans="1:1" x14ac:dyDescent="0.25">
      <c r="A1" s="2" t="s">
        <v>21</v>
      </c>
    </row>
    <row r="2" spans="1:1" x14ac:dyDescent="0.25">
      <c r="A2" t="s">
        <v>20</v>
      </c>
    </row>
    <row r="3" spans="1:1" x14ac:dyDescent="0.25">
      <c r="A3" t="s">
        <v>17</v>
      </c>
    </row>
    <row r="4" spans="1:1" x14ac:dyDescent="0.25">
      <c r="A4" t="s">
        <v>14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7</v>
      </c>
    </row>
    <row r="8" spans="1:1" x14ac:dyDescent="0.25">
      <c r="A8" t="s">
        <v>15</v>
      </c>
    </row>
    <row r="9" spans="1:1" x14ac:dyDescent="0.25">
      <c r="A9" t="s">
        <v>16</v>
      </c>
    </row>
    <row r="10" spans="1:1" x14ac:dyDescent="0.25">
      <c r="A10" t="s">
        <v>13</v>
      </c>
    </row>
    <row r="11" spans="1:1" x14ac:dyDescent="0.25">
      <c r="A11" t="s">
        <v>12</v>
      </c>
    </row>
    <row r="12" spans="1:1" x14ac:dyDescent="0.25">
      <c r="A12" t="s">
        <v>1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</v>
      </c>
    </row>
    <row r="16" spans="1:1" x14ac:dyDescent="0.25">
      <c r="A16" t="s">
        <v>10</v>
      </c>
    </row>
    <row r="17" spans="1:1" x14ac:dyDescent="0.25">
      <c r="A17" t="s">
        <v>9</v>
      </c>
    </row>
    <row r="18" spans="1:1" x14ac:dyDescent="0.25">
      <c r="A18" t="s">
        <v>0</v>
      </c>
    </row>
    <row r="19" spans="1:1" x14ac:dyDescent="0.25">
      <c r="A19" t="s">
        <v>6</v>
      </c>
    </row>
    <row r="20" spans="1:1" x14ac:dyDescent="0.25">
      <c r="A20" t="s">
        <v>11</v>
      </c>
    </row>
    <row r="21" spans="1:1" x14ac:dyDescent="0.25">
      <c r="A21" t="s">
        <v>8</v>
      </c>
    </row>
    <row r="22" spans="1:1" x14ac:dyDescent="0.25">
      <c r="A22" t="s">
        <v>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showGridLines="0" zoomScale="75" zoomScaleNormal="75" workbookViewId="0">
      <selection activeCell="L3" sqref="L3"/>
    </sheetView>
  </sheetViews>
  <sheetFormatPr baseColWidth="10" defaultRowHeight="15" x14ac:dyDescent="0.25"/>
  <cols>
    <col min="1" max="1" width="1.7109375" style="1" customWidth="1"/>
    <col min="2" max="2" width="14.28515625" customWidth="1"/>
    <col min="3" max="14" width="8.7109375" customWidth="1"/>
    <col min="15" max="15" width="12.7109375" customWidth="1"/>
    <col min="16" max="56" width="11" customWidth="1"/>
    <col min="57" max="57" width="12.5703125" bestFit="1" customWidth="1"/>
  </cols>
  <sheetData>
    <row r="1" spans="2:15" s="1" customFormat="1" x14ac:dyDescent="0.25"/>
    <row r="2" spans="2:15" s="1" customFormat="1" x14ac:dyDescent="0.25"/>
    <row r="3" spans="2:15" s="1" customFormat="1" x14ac:dyDescent="0.25"/>
    <row r="4" spans="2:15" s="1" customFormat="1" x14ac:dyDescent="0.25"/>
    <row r="5" spans="2:15" s="1" customFormat="1" x14ac:dyDescent="0.25"/>
    <row r="6" spans="2:15" s="1" customFormat="1" x14ac:dyDescent="0.25"/>
    <row r="8" spans="2:15" s="1" customFormat="1" x14ac:dyDescent="0.25"/>
    <row r="10" spans="2:15" x14ac:dyDescent="0.25">
      <c r="B10" s="6" t="s">
        <v>27</v>
      </c>
      <c r="C10" s="6" t="s">
        <v>40</v>
      </c>
    </row>
    <row r="11" spans="2:15" x14ac:dyDescent="0.25">
      <c r="B11" s="6" t="s">
        <v>23</v>
      </c>
      <c r="C11" s="1" t="s">
        <v>41</v>
      </c>
      <c r="D11" s="1" t="s">
        <v>42</v>
      </c>
      <c r="E11" s="1" t="s">
        <v>43</v>
      </c>
      <c r="F11" s="1" t="s">
        <v>44</v>
      </c>
      <c r="G11" s="1" t="s">
        <v>45</v>
      </c>
      <c r="H11" s="1" t="s">
        <v>46</v>
      </c>
      <c r="I11" s="1" t="s">
        <v>47</v>
      </c>
      <c r="J11" s="1" t="s">
        <v>31</v>
      </c>
      <c r="K11" s="1" t="s">
        <v>48</v>
      </c>
      <c r="L11" s="1" t="s">
        <v>49</v>
      </c>
      <c r="M11" s="1" t="s">
        <v>50</v>
      </c>
      <c r="N11" s="1" t="s">
        <v>30</v>
      </c>
      <c r="O11" s="1" t="s">
        <v>26</v>
      </c>
    </row>
    <row r="12" spans="2:15" x14ac:dyDescent="0.25">
      <c r="B12" s="1" t="s">
        <v>17</v>
      </c>
      <c r="C12" s="7">
        <v>791</v>
      </c>
      <c r="D12" s="7">
        <v>432</v>
      </c>
      <c r="E12" s="7">
        <v>223</v>
      </c>
      <c r="F12" s="7">
        <v>496</v>
      </c>
      <c r="G12" s="7">
        <v>502</v>
      </c>
      <c r="H12" s="7">
        <v>224</v>
      </c>
      <c r="I12" s="7">
        <v>332</v>
      </c>
      <c r="J12" s="7">
        <v>419</v>
      </c>
      <c r="K12" s="7">
        <v>171</v>
      </c>
      <c r="L12" s="7">
        <v>764</v>
      </c>
      <c r="M12" s="7">
        <v>290</v>
      </c>
      <c r="N12" s="7">
        <v>259</v>
      </c>
      <c r="O12" s="7">
        <v>4903</v>
      </c>
    </row>
    <row r="13" spans="2:15" x14ac:dyDescent="0.25">
      <c r="B13" s="1" t="s">
        <v>14</v>
      </c>
      <c r="C13" s="7">
        <v>544</v>
      </c>
      <c r="D13" s="7">
        <v>396</v>
      </c>
      <c r="E13" s="7">
        <v>289</v>
      </c>
      <c r="F13" s="7">
        <v>151</v>
      </c>
      <c r="G13" s="7">
        <v>701</v>
      </c>
      <c r="H13" s="7">
        <v>357</v>
      </c>
      <c r="I13" s="7">
        <v>347</v>
      </c>
      <c r="J13" s="7">
        <v>310</v>
      </c>
      <c r="K13" s="7">
        <v>312</v>
      </c>
      <c r="L13" s="7">
        <v>606</v>
      </c>
      <c r="M13" s="7">
        <v>444</v>
      </c>
      <c r="N13" s="7">
        <v>341</v>
      </c>
      <c r="O13" s="7">
        <v>4798</v>
      </c>
    </row>
    <row r="14" spans="2:15" x14ac:dyDescent="0.25">
      <c r="B14" s="1" t="s">
        <v>3</v>
      </c>
      <c r="C14" s="7">
        <v>396</v>
      </c>
      <c r="D14" s="7">
        <v>460</v>
      </c>
      <c r="E14" s="7">
        <v>51</v>
      </c>
      <c r="F14" s="7">
        <v>282</v>
      </c>
      <c r="G14" s="7">
        <v>473</v>
      </c>
      <c r="H14" s="7">
        <v>244</v>
      </c>
      <c r="I14" s="7">
        <v>241</v>
      </c>
      <c r="J14" s="7">
        <v>634</v>
      </c>
      <c r="K14" s="7">
        <v>195</v>
      </c>
      <c r="L14" s="7">
        <v>132</v>
      </c>
      <c r="M14" s="7">
        <v>898</v>
      </c>
      <c r="N14" s="7">
        <v>282</v>
      </c>
      <c r="O14" s="7">
        <v>4288</v>
      </c>
    </row>
    <row r="15" spans="2:15" x14ac:dyDescent="0.25">
      <c r="B15" s="1" t="s">
        <v>4</v>
      </c>
      <c r="C15" s="7">
        <v>542</v>
      </c>
      <c r="D15" s="7">
        <v>150</v>
      </c>
      <c r="E15" s="7">
        <v>557</v>
      </c>
      <c r="F15" s="7">
        <v>190</v>
      </c>
      <c r="G15" s="7">
        <v>74</v>
      </c>
      <c r="H15" s="7">
        <v>208</v>
      </c>
      <c r="I15" s="7">
        <v>1077</v>
      </c>
      <c r="J15" s="7">
        <v>191</v>
      </c>
      <c r="K15" s="7">
        <v>255</v>
      </c>
      <c r="L15" s="7">
        <v>198</v>
      </c>
      <c r="M15" s="7">
        <v>472</v>
      </c>
      <c r="N15" s="7">
        <v>312</v>
      </c>
      <c r="O15" s="7">
        <v>4226</v>
      </c>
    </row>
    <row r="16" spans="2:15" x14ac:dyDescent="0.25">
      <c r="B16" s="1" t="s">
        <v>7</v>
      </c>
      <c r="C16" s="7">
        <v>497</v>
      </c>
      <c r="D16" s="7">
        <v>309</v>
      </c>
      <c r="E16" s="7">
        <v>249</v>
      </c>
      <c r="F16" s="7">
        <v>385</v>
      </c>
      <c r="G16" s="7">
        <v>224</v>
      </c>
      <c r="H16" s="7">
        <v>359</v>
      </c>
      <c r="I16" s="7">
        <v>643</v>
      </c>
      <c r="J16" s="7">
        <v>377</v>
      </c>
      <c r="K16" s="7">
        <v>145</v>
      </c>
      <c r="L16" s="7">
        <v>266</v>
      </c>
      <c r="M16" s="7">
        <v>568</v>
      </c>
      <c r="N16" s="7">
        <v>304</v>
      </c>
      <c r="O16" s="7">
        <v>4326</v>
      </c>
    </row>
    <row r="17" spans="2:15" x14ac:dyDescent="0.25">
      <c r="B17" s="1" t="s">
        <v>15</v>
      </c>
      <c r="C17" s="7">
        <v>632</v>
      </c>
      <c r="D17" s="7">
        <v>777</v>
      </c>
      <c r="E17" s="7">
        <v>630</v>
      </c>
      <c r="F17" s="7">
        <v>517</v>
      </c>
      <c r="G17" s="7">
        <v>703</v>
      </c>
      <c r="H17" s="7">
        <v>481</v>
      </c>
      <c r="I17" s="7">
        <v>340</v>
      </c>
      <c r="J17" s="7">
        <v>435</v>
      </c>
      <c r="K17" s="7">
        <v>660</v>
      </c>
      <c r="L17" s="7">
        <v>320</v>
      </c>
      <c r="M17" s="7">
        <v>382</v>
      </c>
      <c r="N17" s="7">
        <v>338</v>
      </c>
      <c r="O17" s="7">
        <v>6215</v>
      </c>
    </row>
    <row r="18" spans="2:15" x14ac:dyDescent="0.25">
      <c r="B18" s="1" t="s">
        <v>16</v>
      </c>
      <c r="C18" s="7">
        <v>526</v>
      </c>
      <c r="D18" s="7">
        <v>592</v>
      </c>
      <c r="E18" s="7">
        <v>513</v>
      </c>
      <c r="F18" s="7">
        <v>613</v>
      </c>
      <c r="G18" s="7">
        <v>177</v>
      </c>
      <c r="H18" s="7">
        <v>622</v>
      </c>
      <c r="I18" s="7">
        <v>510</v>
      </c>
      <c r="J18" s="7">
        <v>152</v>
      </c>
      <c r="K18" s="7">
        <v>393</v>
      </c>
      <c r="L18" s="7">
        <v>263</v>
      </c>
      <c r="M18" s="7">
        <v>435</v>
      </c>
      <c r="N18" s="7">
        <v>294</v>
      </c>
      <c r="O18" s="7">
        <v>5090</v>
      </c>
    </row>
    <row r="19" spans="2:15" x14ac:dyDescent="0.25">
      <c r="B19" s="1" t="s">
        <v>13</v>
      </c>
      <c r="C19" s="7">
        <v>240</v>
      </c>
      <c r="D19" s="7">
        <v>150</v>
      </c>
      <c r="E19" s="7">
        <v>242</v>
      </c>
      <c r="F19" s="7">
        <v>528</v>
      </c>
      <c r="G19" s="7">
        <v>433</v>
      </c>
      <c r="H19" s="7">
        <v>238</v>
      </c>
      <c r="I19" s="7">
        <v>278</v>
      </c>
      <c r="J19" s="7">
        <v>304</v>
      </c>
      <c r="K19" s="7">
        <v>630</v>
      </c>
      <c r="L19" s="7">
        <v>407</v>
      </c>
      <c r="M19" s="7">
        <v>556</v>
      </c>
      <c r="N19" s="7">
        <v>294</v>
      </c>
      <c r="O19" s="7">
        <v>4300</v>
      </c>
    </row>
    <row r="20" spans="2:15" x14ac:dyDescent="0.25">
      <c r="B20" s="1" t="s">
        <v>12</v>
      </c>
      <c r="C20" s="7">
        <v>681</v>
      </c>
      <c r="D20" s="7">
        <v>514</v>
      </c>
      <c r="E20" s="7">
        <v>390</v>
      </c>
      <c r="F20" s="7">
        <v>386</v>
      </c>
      <c r="G20" s="7">
        <v>477</v>
      </c>
      <c r="H20" s="7">
        <v>745</v>
      </c>
      <c r="I20" s="7">
        <v>456</v>
      </c>
      <c r="J20" s="7">
        <v>111</v>
      </c>
      <c r="K20" s="7">
        <v>180</v>
      </c>
      <c r="L20" s="7">
        <v>547</v>
      </c>
      <c r="M20" s="7">
        <v>505</v>
      </c>
      <c r="N20" s="7">
        <v>209</v>
      </c>
      <c r="O20" s="7">
        <v>5201</v>
      </c>
    </row>
    <row r="21" spans="2:15" x14ac:dyDescent="0.25">
      <c r="B21" s="1" t="s">
        <v>1</v>
      </c>
      <c r="C21" s="7">
        <v>762</v>
      </c>
      <c r="D21" s="7">
        <v>263</v>
      </c>
      <c r="E21" s="7">
        <v>566</v>
      </c>
      <c r="F21" s="7">
        <v>467</v>
      </c>
      <c r="G21" s="7">
        <v>377</v>
      </c>
      <c r="H21" s="7">
        <v>399</v>
      </c>
      <c r="I21" s="7">
        <v>72</v>
      </c>
      <c r="J21" s="7">
        <v>419</v>
      </c>
      <c r="K21" s="7">
        <v>426</v>
      </c>
      <c r="L21" s="7">
        <v>132</v>
      </c>
      <c r="M21" s="7">
        <v>234</v>
      </c>
      <c r="N21" s="7">
        <v>837</v>
      </c>
      <c r="O21" s="7">
        <v>4954</v>
      </c>
    </row>
    <row r="22" spans="2:15" x14ac:dyDescent="0.25">
      <c r="B22" s="1" t="s">
        <v>18</v>
      </c>
      <c r="C22" s="7">
        <v>818</v>
      </c>
      <c r="D22" s="7">
        <v>71</v>
      </c>
      <c r="E22" s="7">
        <v>218</v>
      </c>
      <c r="F22" s="7">
        <v>85</v>
      </c>
      <c r="G22" s="7">
        <v>536</v>
      </c>
      <c r="H22" s="7">
        <v>518</v>
      </c>
      <c r="I22" s="7">
        <v>532</v>
      </c>
      <c r="J22" s="7">
        <v>469</v>
      </c>
      <c r="K22" s="7">
        <v>513</v>
      </c>
      <c r="L22" s="7">
        <v>434</v>
      </c>
      <c r="M22" s="7">
        <v>285</v>
      </c>
      <c r="N22" s="7">
        <v>298</v>
      </c>
      <c r="O22" s="7">
        <v>4777</v>
      </c>
    </row>
    <row r="23" spans="2:15" x14ac:dyDescent="0.25">
      <c r="B23" s="1" t="s">
        <v>19</v>
      </c>
      <c r="C23" s="7">
        <v>857</v>
      </c>
      <c r="D23" s="7">
        <v>549</v>
      </c>
      <c r="E23" s="7">
        <v>123</v>
      </c>
      <c r="F23" s="7">
        <v>342</v>
      </c>
      <c r="G23" s="7">
        <v>321</v>
      </c>
      <c r="H23" s="7">
        <v>932</v>
      </c>
      <c r="I23" s="7">
        <v>637</v>
      </c>
      <c r="J23" s="7">
        <v>441</v>
      </c>
      <c r="K23" s="7">
        <v>404</v>
      </c>
      <c r="L23" s="7">
        <v>216</v>
      </c>
      <c r="M23" s="7">
        <v>456</v>
      </c>
      <c r="N23" s="7">
        <v>262</v>
      </c>
      <c r="O23" s="7">
        <v>5540</v>
      </c>
    </row>
    <row r="24" spans="2:15" x14ac:dyDescent="0.25">
      <c r="B24" s="1" t="s">
        <v>2</v>
      </c>
      <c r="C24" s="7">
        <v>1014</v>
      </c>
      <c r="D24" s="7">
        <v>586</v>
      </c>
      <c r="E24" s="7">
        <v>601</v>
      </c>
      <c r="F24" s="7">
        <v>218</v>
      </c>
      <c r="G24" s="7">
        <v>579</v>
      </c>
      <c r="H24" s="7">
        <v>219</v>
      </c>
      <c r="I24" s="7">
        <v>366</v>
      </c>
      <c r="J24" s="7">
        <v>260</v>
      </c>
      <c r="K24" s="7">
        <v>344</v>
      </c>
      <c r="L24" s="7">
        <v>312</v>
      </c>
      <c r="M24" s="7">
        <v>452</v>
      </c>
      <c r="N24" s="7">
        <v>475</v>
      </c>
      <c r="O24" s="7">
        <v>5426</v>
      </c>
    </row>
    <row r="25" spans="2:15" x14ac:dyDescent="0.25">
      <c r="B25" s="1" t="s">
        <v>10</v>
      </c>
      <c r="C25" s="7">
        <v>510</v>
      </c>
      <c r="D25" s="7">
        <v>238</v>
      </c>
      <c r="E25" s="7">
        <v>685</v>
      </c>
      <c r="F25" s="7">
        <v>634</v>
      </c>
      <c r="G25" s="7">
        <v>485</v>
      </c>
      <c r="H25" s="7">
        <v>340</v>
      </c>
      <c r="I25" s="7">
        <v>528</v>
      </c>
      <c r="J25" s="7">
        <v>388</v>
      </c>
      <c r="K25" s="7">
        <v>264</v>
      </c>
      <c r="L25" s="7">
        <v>746</v>
      </c>
      <c r="M25" s="7">
        <v>109</v>
      </c>
      <c r="N25" s="7">
        <v>433</v>
      </c>
      <c r="O25" s="7">
        <v>5360</v>
      </c>
    </row>
    <row r="26" spans="2:15" x14ac:dyDescent="0.25">
      <c r="B26" s="1" t="s">
        <v>9</v>
      </c>
      <c r="C26" s="7">
        <v>621</v>
      </c>
      <c r="D26" s="7">
        <v>946</v>
      </c>
      <c r="E26" s="7">
        <v>149</v>
      </c>
      <c r="F26" s="7">
        <v>444</v>
      </c>
      <c r="G26" s="7">
        <v>441</v>
      </c>
      <c r="H26" s="7">
        <v>559</v>
      </c>
      <c r="I26" s="7">
        <v>643</v>
      </c>
      <c r="J26" s="7">
        <v>405</v>
      </c>
      <c r="K26" s="7">
        <v>364</v>
      </c>
      <c r="L26" s="7">
        <v>336</v>
      </c>
      <c r="M26" s="7">
        <v>430</v>
      </c>
      <c r="N26" s="7">
        <v>323</v>
      </c>
      <c r="O26" s="7">
        <v>5661</v>
      </c>
    </row>
    <row r="27" spans="2:15" x14ac:dyDescent="0.25">
      <c r="B27" s="1" t="s">
        <v>0</v>
      </c>
      <c r="C27" s="7">
        <v>718</v>
      </c>
      <c r="D27" s="7">
        <v>578</v>
      </c>
      <c r="E27" s="7">
        <v>508</v>
      </c>
      <c r="F27" s="7">
        <v>194</v>
      </c>
      <c r="G27" s="7">
        <v>321</v>
      </c>
      <c r="H27" s="7">
        <v>588</v>
      </c>
      <c r="I27" s="7">
        <v>226</v>
      </c>
      <c r="J27" s="7">
        <v>301</v>
      </c>
      <c r="K27" s="7">
        <v>455</v>
      </c>
      <c r="L27" s="7">
        <v>462</v>
      </c>
      <c r="M27" s="7">
        <v>557</v>
      </c>
      <c r="N27" s="7">
        <v>259</v>
      </c>
      <c r="O27" s="7">
        <v>5167</v>
      </c>
    </row>
    <row r="28" spans="2:15" x14ac:dyDescent="0.25">
      <c r="B28" s="1" t="s">
        <v>6</v>
      </c>
      <c r="C28" s="7">
        <v>748</v>
      </c>
      <c r="D28" s="7">
        <v>449</v>
      </c>
      <c r="E28" s="7">
        <v>608</v>
      </c>
      <c r="F28" s="7">
        <v>348</v>
      </c>
      <c r="G28" s="7">
        <v>635</v>
      </c>
      <c r="H28" s="7">
        <v>560</v>
      </c>
      <c r="I28" s="7">
        <v>213</v>
      </c>
      <c r="J28" s="7">
        <v>346</v>
      </c>
      <c r="K28" s="7">
        <v>327</v>
      </c>
      <c r="L28" s="7">
        <v>376</v>
      </c>
      <c r="M28" s="7">
        <v>390</v>
      </c>
      <c r="N28" s="7">
        <v>335</v>
      </c>
      <c r="O28" s="7">
        <v>5335</v>
      </c>
    </row>
    <row r="29" spans="2:15" x14ac:dyDescent="0.25">
      <c r="B29" s="1" t="s">
        <v>11</v>
      </c>
      <c r="C29" s="7">
        <v>427</v>
      </c>
      <c r="D29" s="7">
        <v>272</v>
      </c>
      <c r="E29" s="7">
        <v>392</v>
      </c>
      <c r="F29" s="7">
        <v>418</v>
      </c>
      <c r="G29" s="7">
        <v>330</v>
      </c>
      <c r="H29" s="7">
        <v>583</v>
      </c>
      <c r="I29" s="7">
        <v>147</v>
      </c>
      <c r="J29" s="7">
        <v>478</v>
      </c>
      <c r="K29" s="7">
        <v>498</v>
      </c>
      <c r="L29" s="7">
        <v>464</v>
      </c>
      <c r="M29" s="7">
        <v>551</v>
      </c>
      <c r="N29" s="7">
        <v>236</v>
      </c>
      <c r="O29" s="7">
        <v>4796</v>
      </c>
    </row>
    <row r="30" spans="2:15" x14ac:dyDescent="0.25">
      <c r="B30" s="1" t="s">
        <v>8</v>
      </c>
      <c r="C30" s="7">
        <v>467</v>
      </c>
      <c r="D30" s="7">
        <v>778</v>
      </c>
      <c r="E30" s="7">
        <v>369</v>
      </c>
      <c r="F30" s="7">
        <v>552</v>
      </c>
      <c r="G30" s="7">
        <v>546</v>
      </c>
      <c r="H30" s="7">
        <v>156</v>
      </c>
      <c r="I30" s="7">
        <v>278</v>
      </c>
      <c r="J30" s="7">
        <v>679</v>
      </c>
      <c r="K30" s="7">
        <v>151</v>
      </c>
      <c r="L30" s="7">
        <v>734</v>
      </c>
      <c r="M30" s="7">
        <v>276</v>
      </c>
      <c r="N30" s="7">
        <v>249</v>
      </c>
      <c r="O30" s="7">
        <v>5235</v>
      </c>
    </row>
    <row r="31" spans="2:15" x14ac:dyDescent="0.25">
      <c r="B31" s="1" t="s">
        <v>5</v>
      </c>
      <c r="C31" s="7">
        <v>876</v>
      </c>
      <c r="D31" s="7">
        <v>329</v>
      </c>
      <c r="E31" s="7">
        <v>554</v>
      </c>
      <c r="F31" s="7">
        <v>670</v>
      </c>
      <c r="G31" s="7">
        <v>527</v>
      </c>
      <c r="H31" s="7">
        <v>216</v>
      </c>
      <c r="I31" s="7">
        <v>305</v>
      </c>
      <c r="J31" s="7">
        <v>291</v>
      </c>
      <c r="K31" s="7">
        <v>189</v>
      </c>
      <c r="L31" s="7">
        <v>242</v>
      </c>
      <c r="M31" s="7">
        <v>310</v>
      </c>
      <c r="N31" s="7">
        <v>613</v>
      </c>
      <c r="O31" s="7">
        <v>5122</v>
      </c>
    </row>
    <row r="32" spans="2:15" x14ac:dyDescent="0.25">
      <c r="B32" s="1" t="s">
        <v>26</v>
      </c>
      <c r="C32" s="7">
        <v>12667</v>
      </c>
      <c r="D32" s="7">
        <v>8839</v>
      </c>
      <c r="E32" s="7">
        <v>7917</v>
      </c>
      <c r="F32" s="7">
        <v>7920</v>
      </c>
      <c r="G32" s="7">
        <v>8862</v>
      </c>
      <c r="H32" s="7">
        <v>8548</v>
      </c>
      <c r="I32" s="7">
        <v>8171</v>
      </c>
      <c r="J32" s="7">
        <v>7410</v>
      </c>
      <c r="K32" s="7">
        <v>6876</v>
      </c>
      <c r="L32" s="7">
        <v>7957</v>
      </c>
      <c r="M32" s="7">
        <v>8600</v>
      </c>
      <c r="N32" s="7">
        <v>6953</v>
      </c>
      <c r="O32" s="7">
        <v>100720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3:AAH35"/>
  <sheetViews>
    <sheetView showGridLines="0" tabSelected="1" zoomScale="75" zoomScaleNormal="75" workbookViewId="0">
      <selection activeCell="T13" sqref="T13"/>
    </sheetView>
  </sheetViews>
  <sheetFormatPr baseColWidth="10" defaultRowHeight="15" x14ac:dyDescent="0.25"/>
  <cols>
    <col min="1" max="1" width="1.7109375" style="1" customWidth="1"/>
    <col min="2" max="2" width="14.28515625" style="1" customWidth="1"/>
    <col min="3" max="8" width="8.140625" style="1" customWidth="1"/>
    <col min="9" max="9" width="8.140625" style="1" bestFit="1" customWidth="1"/>
    <col min="10" max="10" width="12.7109375" style="1" bestFit="1" customWidth="1"/>
    <col min="11" max="19" width="8.140625" style="1" customWidth="1"/>
    <col min="20" max="20" width="8.140625" style="1" bestFit="1" customWidth="1"/>
    <col min="21" max="38" width="8.140625" style="1" customWidth="1"/>
    <col min="39" max="39" width="8.140625" style="1" bestFit="1" customWidth="1"/>
    <col min="40" max="337" width="8.140625" style="1" customWidth="1"/>
    <col min="338" max="339" width="8.140625" style="1" bestFit="1" customWidth="1"/>
    <col min="340" max="709" width="8.140625" style="1" customWidth="1"/>
    <col min="710" max="710" width="12.7109375" style="1" bestFit="1" customWidth="1"/>
    <col min="711" max="16384" width="11.42578125" style="1"/>
  </cols>
  <sheetData>
    <row r="13" spans="2:710" x14ac:dyDescent="0.25">
      <c r="B13" s="6" t="s">
        <v>27</v>
      </c>
      <c r="C13" s="6" t="s">
        <v>29</v>
      </c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  <c r="SU13"/>
      <c r="SV13"/>
      <c r="SW13"/>
      <c r="SX13"/>
      <c r="SY13"/>
      <c r="SZ13"/>
      <c r="TA13"/>
      <c r="TB13"/>
      <c r="TC13"/>
      <c r="TD13"/>
      <c r="TE13"/>
      <c r="TF13"/>
      <c r="TG13"/>
      <c r="TH13"/>
      <c r="TI13"/>
      <c r="TJ13"/>
      <c r="TK13"/>
      <c r="TL13"/>
      <c r="TM13"/>
      <c r="TN13"/>
      <c r="TO13"/>
      <c r="TP13"/>
      <c r="TQ13"/>
      <c r="TR13"/>
      <c r="TS13"/>
      <c r="TT13"/>
      <c r="TU13"/>
      <c r="TV13"/>
      <c r="TW13"/>
      <c r="TX13"/>
      <c r="TY13"/>
      <c r="TZ13"/>
      <c r="UA13"/>
      <c r="UB13"/>
      <c r="UC13"/>
      <c r="UD13"/>
      <c r="UE13"/>
      <c r="UF13"/>
      <c r="UG13"/>
      <c r="UH13"/>
      <c r="UI13"/>
      <c r="UJ13"/>
      <c r="UK13"/>
      <c r="UL13"/>
      <c r="UM13"/>
      <c r="UN13"/>
      <c r="UO13"/>
      <c r="UP13"/>
      <c r="UQ13"/>
      <c r="UR13"/>
      <c r="US13"/>
      <c r="UT13"/>
      <c r="UU13"/>
      <c r="UV13"/>
      <c r="UW13"/>
      <c r="UX13"/>
      <c r="UY13"/>
      <c r="UZ13"/>
      <c r="VA13"/>
      <c r="VB13"/>
      <c r="VC13"/>
      <c r="VD13"/>
      <c r="VE13"/>
      <c r="VF13"/>
      <c r="VG13"/>
      <c r="VH13"/>
      <c r="VI13"/>
      <c r="VJ13"/>
      <c r="VK13"/>
      <c r="VL13"/>
      <c r="VM13"/>
      <c r="VN13"/>
      <c r="VO13"/>
      <c r="VP13"/>
      <c r="VQ13"/>
      <c r="VR13"/>
      <c r="VS13"/>
      <c r="VT13"/>
      <c r="VU13"/>
      <c r="VV13"/>
      <c r="VW13"/>
      <c r="VX13"/>
      <c r="VY13"/>
      <c r="VZ13"/>
      <c r="WA13"/>
      <c r="WB13"/>
      <c r="WC13"/>
      <c r="WD13"/>
      <c r="WE13"/>
      <c r="WF13"/>
      <c r="WG13"/>
      <c r="WH13"/>
      <c r="WI13"/>
      <c r="WJ13"/>
      <c r="WK13"/>
      <c r="WL13"/>
      <c r="WM13"/>
      <c r="WN13"/>
      <c r="WO13"/>
      <c r="WP13"/>
      <c r="WQ13"/>
      <c r="WR13"/>
      <c r="WS13"/>
      <c r="WT13"/>
      <c r="WU13"/>
      <c r="WV13"/>
      <c r="WW13"/>
      <c r="WX13"/>
      <c r="WY13"/>
      <c r="WZ13"/>
      <c r="XA13"/>
      <c r="XB13"/>
      <c r="XC13"/>
      <c r="XD13"/>
      <c r="XE13"/>
      <c r="XF13"/>
      <c r="XG13"/>
      <c r="XH13"/>
      <c r="XI13"/>
      <c r="XJ13"/>
      <c r="XK13"/>
      <c r="XL13"/>
      <c r="XM13"/>
      <c r="XN13"/>
      <c r="XO13"/>
      <c r="XP13"/>
      <c r="XQ13"/>
      <c r="XR13"/>
      <c r="XS13"/>
      <c r="XT13"/>
      <c r="XU13"/>
      <c r="XV13"/>
      <c r="XW13"/>
      <c r="XX13"/>
      <c r="XY13"/>
      <c r="XZ13"/>
      <c r="YA13"/>
      <c r="YB13"/>
      <c r="YC13"/>
      <c r="YD13"/>
      <c r="YE13"/>
      <c r="YF13"/>
      <c r="YG13"/>
      <c r="YH13"/>
      <c r="YI13"/>
      <c r="YJ13"/>
      <c r="YK13"/>
      <c r="YL13"/>
      <c r="YM13"/>
      <c r="YN13"/>
      <c r="YO13"/>
      <c r="YP13"/>
      <c r="YQ13"/>
      <c r="YR13"/>
      <c r="YS13"/>
      <c r="YT13"/>
      <c r="YU13"/>
      <c r="YV13"/>
      <c r="YW13"/>
      <c r="YX13"/>
      <c r="YY13"/>
      <c r="YZ13"/>
      <c r="ZA13"/>
      <c r="ZB13"/>
      <c r="ZC13"/>
      <c r="ZD13"/>
      <c r="ZE13"/>
      <c r="ZF13"/>
      <c r="ZG13"/>
      <c r="ZH13"/>
      <c r="ZI13"/>
      <c r="ZJ13"/>
      <c r="ZK13"/>
      <c r="ZL13"/>
      <c r="ZM13"/>
      <c r="ZN13"/>
      <c r="ZO13"/>
      <c r="ZP13"/>
      <c r="ZQ13"/>
      <c r="ZR13"/>
      <c r="ZS13"/>
      <c r="ZT13"/>
      <c r="ZU13"/>
      <c r="ZV13"/>
      <c r="ZW13"/>
      <c r="ZX13"/>
      <c r="ZY13"/>
      <c r="ZZ13"/>
      <c r="AAA13"/>
      <c r="AAB13"/>
      <c r="AAC13"/>
      <c r="AAD13"/>
      <c r="AAE13"/>
      <c r="AAF13"/>
      <c r="AAG13"/>
      <c r="AAH13"/>
    </row>
    <row r="14" spans="2:710" x14ac:dyDescent="0.25">
      <c r="B14" s="6" t="s">
        <v>23</v>
      </c>
      <c r="C14" s="10" t="s">
        <v>34</v>
      </c>
      <c r="D14" s="10" t="s">
        <v>36</v>
      </c>
      <c r="E14" s="10" t="s">
        <v>37</v>
      </c>
      <c r="F14" s="10" t="s">
        <v>38</v>
      </c>
      <c r="G14" s="10" t="s">
        <v>33</v>
      </c>
      <c r="H14" s="10" t="s">
        <v>35</v>
      </c>
      <c r="I14" s="10" t="s">
        <v>32</v>
      </c>
      <c r="J14" s="10" t="s">
        <v>26</v>
      </c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</row>
    <row r="15" spans="2:710" x14ac:dyDescent="0.25">
      <c r="B15" s="1" t="s">
        <v>17</v>
      </c>
      <c r="C15" s="7"/>
      <c r="D15" s="7"/>
      <c r="E15" s="7"/>
      <c r="F15" s="7"/>
      <c r="G15" s="7">
        <v>46</v>
      </c>
      <c r="H15" s="7"/>
      <c r="I15" s="7"/>
      <c r="J15" s="7">
        <v>46</v>
      </c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</row>
    <row r="16" spans="2:710" x14ac:dyDescent="0.25">
      <c r="B16" s="1" t="s">
        <v>3</v>
      </c>
      <c r="C16" s="7"/>
      <c r="D16" s="7"/>
      <c r="E16" s="7"/>
      <c r="F16" s="7">
        <v>49</v>
      </c>
      <c r="G16" s="7">
        <v>8</v>
      </c>
      <c r="H16" s="7"/>
      <c r="I16" s="7"/>
      <c r="J16" s="7">
        <v>57</v>
      </c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</row>
    <row r="17" spans="2:710" x14ac:dyDescent="0.25">
      <c r="B17" s="1" t="s">
        <v>4</v>
      </c>
      <c r="C17" s="7"/>
      <c r="D17" s="7"/>
      <c r="E17" s="7"/>
      <c r="F17" s="7"/>
      <c r="G17" s="7"/>
      <c r="H17" s="7"/>
      <c r="I17" s="7">
        <v>91</v>
      </c>
      <c r="J17" s="7">
        <v>91</v>
      </c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</row>
    <row r="18" spans="2:710" x14ac:dyDescent="0.25">
      <c r="B18" s="1" t="s">
        <v>7</v>
      </c>
      <c r="C18" s="7"/>
      <c r="D18" s="7"/>
      <c r="E18" s="7"/>
      <c r="F18" s="7"/>
      <c r="G18" s="7">
        <v>128</v>
      </c>
      <c r="H18" s="7"/>
      <c r="I18" s="7"/>
      <c r="J18" s="7">
        <v>128</v>
      </c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</row>
    <row r="19" spans="2:710" x14ac:dyDescent="0.25">
      <c r="B19" s="1" t="s">
        <v>16</v>
      </c>
      <c r="C19" s="7"/>
      <c r="D19" s="7"/>
      <c r="E19" s="7"/>
      <c r="F19" s="7"/>
      <c r="G19" s="7">
        <v>7</v>
      </c>
      <c r="H19" s="7"/>
      <c r="I19" s="7"/>
      <c r="J19" s="7">
        <v>7</v>
      </c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</row>
    <row r="20" spans="2:710" x14ac:dyDescent="0.25">
      <c r="B20" s="1" t="s">
        <v>13</v>
      </c>
      <c r="C20" s="7"/>
      <c r="D20" s="7"/>
      <c r="E20" s="7"/>
      <c r="F20" s="7"/>
      <c r="G20" s="7">
        <v>84</v>
      </c>
      <c r="H20" s="7"/>
      <c r="I20" s="7"/>
      <c r="J20" s="7">
        <v>84</v>
      </c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</row>
    <row r="21" spans="2:710" x14ac:dyDescent="0.25">
      <c r="B21" s="1" t="s">
        <v>12</v>
      </c>
      <c r="C21" s="7"/>
      <c r="D21" s="7"/>
      <c r="E21" s="7"/>
      <c r="F21" s="7"/>
      <c r="G21" s="7">
        <v>54</v>
      </c>
      <c r="H21" s="7"/>
      <c r="I21" s="7"/>
      <c r="J21" s="7">
        <v>54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  <c r="SU21"/>
      <c r="SV21"/>
      <c r="SW21"/>
      <c r="SX21"/>
      <c r="SY21"/>
      <c r="SZ21"/>
      <c r="TA21"/>
      <c r="TB21"/>
      <c r="TC21"/>
      <c r="TD21"/>
      <c r="TE21"/>
      <c r="TF21"/>
      <c r="TG21"/>
      <c r="TH21"/>
      <c r="TI21"/>
      <c r="TJ21"/>
      <c r="TK21"/>
      <c r="TL21"/>
      <c r="TM21"/>
      <c r="TN21"/>
      <c r="TO21"/>
      <c r="TP21"/>
      <c r="TQ21"/>
      <c r="TR21"/>
      <c r="TS21"/>
      <c r="TT21"/>
      <c r="TU21"/>
      <c r="TV21"/>
      <c r="TW21"/>
      <c r="TX21"/>
      <c r="TY21"/>
      <c r="TZ21"/>
      <c r="UA21"/>
      <c r="UB21"/>
      <c r="UC21"/>
      <c r="UD21"/>
      <c r="UE21"/>
      <c r="UF21"/>
      <c r="UG21"/>
      <c r="UH21"/>
      <c r="UI21"/>
      <c r="UJ21"/>
      <c r="UK21"/>
      <c r="UL21"/>
      <c r="UM21"/>
      <c r="UN21"/>
      <c r="UO21"/>
      <c r="UP21"/>
      <c r="UQ21"/>
      <c r="UR21"/>
      <c r="US21"/>
      <c r="UT21"/>
      <c r="UU21"/>
      <c r="UV21"/>
      <c r="UW21"/>
      <c r="UX21"/>
      <c r="UY21"/>
      <c r="UZ21"/>
      <c r="VA21"/>
      <c r="VB21"/>
      <c r="VC21"/>
      <c r="VD21"/>
      <c r="VE21"/>
      <c r="VF21"/>
      <c r="VG21"/>
      <c r="VH21"/>
      <c r="VI21"/>
      <c r="VJ21"/>
      <c r="VK21"/>
      <c r="VL21"/>
      <c r="VM21"/>
      <c r="VN21"/>
      <c r="VO21"/>
      <c r="VP21"/>
      <c r="VQ21"/>
      <c r="VR21"/>
      <c r="VS21"/>
      <c r="VT21"/>
      <c r="VU21"/>
      <c r="VV21"/>
      <c r="VW21"/>
      <c r="VX21"/>
      <c r="VY21"/>
      <c r="VZ21"/>
      <c r="WA21"/>
      <c r="WB21"/>
      <c r="WC21"/>
      <c r="WD21"/>
      <c r="WE21"/>
      <c r="WF21"/>
      <c r="WG21"/>
      <c r="WH21"/>
      <c r="WI21"/>
      <c r="WJ21"/>
      <c r="WK21"/>
      <c r="WL21"/>
      <c r="WM21"/>
      <c r="WN21"/>
      <c r="WO21"/>
      <c r="WP21"/>
      <c r="WQ21"/>
      <c r="WR21"/>
      <c r="WS21"/>
      <c r="WT21"/>
      <c r="WU21"/>
      <c r="WV21"/>
      <c r="WW21"/>
      <c r="WX21"/>
      <c r="WY21"/>
      <c r="WZ21"/>
      <c r="XA21"/>
      <c r="XB21"/>
      <c r="XC21"/>
      <c r="XD21"/>
      <c r="XE21"/>
      <c r="XF21"/>
      <c r="XG21"/>
      <c r="XH21"/>
      <c r="XI21"/>
      <c r="XJ21"/>
      <c r="XK21"/>
      <c r="XL21"/>
      <c r="XM21"/>
      <c r="XN21"/>
      <c r="XO21"/>
      <c r="XP21"/>
      <c r="XQ21"/>
      <c r="XR21"/>
      <c r="XS21"/>
      <c r="XT21"/>
      <c r="XU21"/>
      <c r="XV21"/>
      <c r="XW21"/>
      <c r="XX21"/>
      <c r="XY21"/>
      <c r="XZ21"/>
      <c r="YA21"/>
      <c r="YB21"/>
      <c r="YC21"/>
      <c r="YD21"/>
      <c r="YE21"/>
      <c r="YF21"/>
      <c r="YG21"/>
      <c r="YH21"/>
      <c r="YI21"/>
      <c r="YJ21"/>
      <c r="YK21"/>
      <c r="YL21"/>
      <c r="YM21"/>
      <c r="YN21"/>
      <c r="YO21"/>
      <c r="YP21"/>
      <c r="YQ21"/>
      <c r="YR21"/>
      <c r="YS21"/>
      <c r="YT21"/>
      <c r="YU21"/>
      <c r="YV21"/>
      <c r="YW21"/>
      <c r="YX21"/>
      <c r="YY21"/>
      <c r="YZ21"/>
      <c r="ZA21"/>
      <c r="ZB21"/>
      <c r="ZC21"/>
      <c r="ZD21"/>
      <c r="ZE21"/>
      <c r="ZF21"/>
      <c r="ZG21"/>
      <c r="ZH21"/>
      <c r="ZI21"/>
      <c r="ZJ21"/>
      <c r="ZK21"/>
      <c r="ZL21"/>
      <c r="ZM21"/>
      <c r="ZN21"/>
      <c r="ZO21"/>
      <c r="ZP21"/>
      <c r="ZQ21"/>
      <c r="ZR21"/>
      <c r="ZS21"/>
      <c r="ZT21"/>
      <c r="ZU21"/>
      <c r="ZV21"/>
      <c r="ZW21"/>
      <c r="ZX21"/>
      <c r="ZY21"/>
      <c r="ZZ21"/>
      <c r="AAA21"/>
      <c r="AAB21"/>
      <c r="AAC21"/>
      <c r="AAD21"/>
      <c r="AAE21"/>
      <c r="AAF21"/>
      <c r="AAG21"/>
      <c r="AAH21"/>
    </row>
    <row r="22" spans="2:710" x14ac:dyDescent="0.25">
      <c r="B22" s="1" t="s">
        <v>19</v>
      </c>
      <c r="C22" s="7"/>
      <c r="D22" s="7"/>
      <c r="E22" s="7"/>
      <c r="F22" s="7"/>
      <c r="G22" s="7">
        <v>60</v>
      </c>
      <c r="H22" s="7"/>
      <c r="I22" s="7"/>
      <c r="J22" s="7">
        <v>60</v>
      </c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  <c r="ST22"/>
      <c r="SU22"/>
      <c r="SV22"/>
      <c r="SW22"/>
      <c r="SX22"/>
      <c r="SY22"/>
      <c r="SZ22"/>
      <c r="TA22"/>
      <c r="TB22"/>
      <c r="TC22"/>
      <c r="TD22"/>
      <c r="TE22"/>
      <c r="TF22"/>
      <c r="TG22"/>
      <c r="TH22"/>
      <c r="TI22"/>
      <c r="TJ22"/>
      <c r="TK22"/>
      <c r="TL22"/>
      <c r="TM22"/>
      <c r="TN22"/>
      <c r="TO22"/>
      <c r="TP22"/>
      <c r="TQ22"/>
      <c r="TR22"/>
      <c r="TS22"/>
      <c r="TT22"/>
      <c r="TU22"/>
      <c r="TV22"/>
      <c r="TW22"/>
      <c r="TX22"/>
      <c r="TY22"/>
      <c r="TZ22"/>
      <c r="UA22"/>
      <c r="UB22"/>
      <c r="UC22"/>
      <c r="UD22"/>
      <c r="UE22"/>
      <c r="UF22"/>
      <c r="UG22"/>
      <c r="UH22"/>
      <c r="UI22"/>
      <c r="UJ22"/>
      <c r="UK22"/>
      <c r="UL22"/>
      <c r="UM22"/>
      <c r="UN22"/>
      <c r="UO22"/>
      <c r="UP22"/>
      <c r="UQ22"/>
      <c r="UR22"/>
      <c r="US22"/>
      <c r="UT22"/>
      <c r="UU22"/>
      <c r="UV22"/>
      <c r="UW22"/>
      <c r="UX22"/>
      <c r="UY22"/>
      <c r="UZ22"/>
      <c r="VA22"/>
      <c r="VB22"/>
      <c r="VC22"/>
      <c r="VD22"/>
      <c r="VE22"/>
      <c r="VF22"/>
      <c r="VG22"/>
      <c r="VH22"/>
      <c r="VI22"/>
      <c r="VJ22"/>
      <c r="VK22"/>
      <c r="VL22"/>
      <c r="VM22"/>
      <c r="VN22"/>
      <c r="VO22"/>
      <c r="VP22"/>
      <c r="VQ22"/>
      <c r="VR22"/>
      <c r="VS22"/>
      <c r="VT22"/>
      <c r="VU22"/>
      <c r="VV22"/>
      <c r="VW22"/>
      <c r="VX22"/>
      <c r="VY22"/>
      <c r="VZ22"/>
      <c r="WA22"/>
      <c r="WB22"/>
      <c r="WC22"/>
      <c r="WD22"/>
      <c r="WE22"/>
      <c r="WF22"/>
      <c r="WG22"/>
      <c r="WH22"/>
      <c r="WI22"/>
      <c r="WJ22"/>
      <c r="WK22"/>
      <c r="WL22"/>
      <c r="WM22"/>
      <c r="WN22"/>
      <c r="WO22"/>
      <c r="WP22"/>
      <c r="WQ22"/>
      <c r="WR22"/>
      <c r="WS22"/>
      <c r="WT22"/>
      <c r="WU22"/>
      <c r="WV22"/>
      <c r="WW22"/>
      <c r="WX22"/>
      <c r="WY22"/>
      <c r="WZ22"/>
      <c r="XA22"/>
      <c r="XB22"/>
      <c r="XC22"/>
      <c r="XD22"/>
      <c r="XE22"/>
      <c r="XF22"/>
      <c r="XG22"/>
      <c r="XH22"/>
      <c r="XI22"/>
      <c r="XJ22"/>
      <c r="XK22"/>
      <c r="XL22"/>
      <c r="XM22"/>
      <c r="XN22"/>
      <c r="XO22"/>
      <c r="XP22"/>
      <c r="XQ22"/>
      <c r="XR22"/>
      <c r="XS22"/>
      <c r="XT22"/>
      <c r="XU22"/>
      <c r="XV22"/>
      <c r="XW22"/>
      <c r="XX22"/>
      <c r="XY22"/>
      <c r="XZ22"/>
      <c r="YA22"/>
      <c r="YB22"/>
      <c r="YC22"/>
      <c r="YD22"/>
      <c r="YE22"/>
      <c r="YF22"/>
      <c r="YG22"/>
      <c r="YH22"/>
      <c r="YI22"/>
      <c r="YJ22"/>
      <c r="YK22"/>
      <c r="YL22"/>
      <c r="YM22"/>
      <c r="YN22"/>
      <c r="YO22"/>
      <c r="YP22"/>
      <c r="YQ22"/>
      <c r="YR22"/>
      <c r="YS22"/>
      <c r="YT22"/>
      <c r="YU22"/>
      <c r="YV22"/>
      <c r="YW22"/>
      <c r="YX22"/>
      <c r="YY22"/>
      <c r="YZ22"/>
      <c r="ZA22"/>
      <c r="ZB22"/>
      <c r="ZC22"/>
      <c r="ZD22"/>
      <c r="ZE22"/>
      <c r="ZF22"/>
      <c r="ZG22"/>
      <c r="ZH22"/>
      <c r="ZI22"/>
      <c r="ZJ22"/>
      <c r="ZK22"/>
      <c r="ZL22"/>
      <c r="ZM22"/>
      <c r="ZN22"/>
      <c r="ZO22"/>
      <c r="ZP22"/>
      <c r="ZQ22"/>
      <c r="ZR22"/>
      <c r="ZS22"/>
      <c r="ZT22"/>
      <c r="ZU22"/>
      <c r="ZV22"/>
      <c r="ZW22"/>
      <c r="ZX22"/>
      <c r="ZY22"/>
      <c r="ZZ22"/>
      <c r="AAA22"/>
      <c r="AAB22"/>
      <c r="AAC22"/>
      <c r="AAD22"/>
      <c r="AAE22"/>
      <c r="AAF22"/>
      <c r="AAG22"/>
      <c r="AAH22"/>
    </row>
    <row r="23" spans="2:710" x14ac:dyDescent="0.25">
      <c r="B23" s="1" t="s">
        <v>2</v>
      </c>
      <c r="C23" s="7"/>
      <c r="D23" s="7"/>
      <c r="E23" s="7"/>
      <c r="F23" s="7">
        <v>18</v>
      </c>
      <c r="G23" s="7"/>
      <c r="H23" s="7"/>
      <c r="I23" s="7"/>
      <c r="J23" s="7">
        <v>18</v>
      </c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  <c r="ST23"/>
      <c r="SU23"/>
      <c r="SV23"/>
      <c r="SW23"/>
      <c r="SX23"/>
      <c r="SY23"/>
      <c r="SZ23"/>
      <c r="TA23"/>
      <c r="TB23"/>
      <c r="TC23"/>
      <c r="TD23"/>
      <c r="TE23"/>
      <c r="TF23"/>
      <c r="TG23"/>
      <c r="TH23"/>
      <c r="TI23"/>
      <c r="TJ23"/>
      <c r="TK23"/>
      <c r="TL23"/>
      <c r="TM23"/>
      <c r="TN23"/>
      <c r="TO23"/>
      <c r="TP23"/>
      <c r="TQ23"/>
      <c r="TR23"/>
      <c r="TS23"/>
      <c r="TT23"/>
      <c r="TU23"/>
      <c r="TV23"/>
      <c r="TW23"/>
      <c r="TX23"/>
      <c r="TY23"/>
      <c r="TZ23"/>
      <c r="UA23"/>
      <c r="UB23"/>
      <c r="UC23"/>
      <c r="UD23"/>
      <c r="UE23"/>
      <c r="UF23"/>
      <c r="UG23"/>
      <c r="UH23"/>
      <c r="UI23"/>
      <c r="UJ23"/>
      <c r="UK23"/>
      <c r="UL23"/>
      <c r="UM23"/>
      <c r="UN23"/>
      <c r="UO23"/>
      <c r="UP23"/>
      <c r="UQ23"/>
      <c r="UR23"/>
      <c r="US23"/>
      <c r="UT23"/>
      <c r="UU23"/>
      <c r="UV23"/>
      <c r="UW23"/>
      <c r="UX23"/>
      <c r="UY23"/>
      <c r="UZ23"/>
      <c r="VA23"/>
      <c r="VB23"/>
      <c r="VC23"/>
      <c r="VD23"/>
      <c r="VE23"/>
      <c r="VF23"/>
      <c r="VG23"/>
      <c r="VH23"/>
      <c r="VI23"/>
      <c r="VJ23"/>
      <c r="VK23"/>
      <c r="VL23"/>
      <c r="VM23"/>
      <c r="VN23"/>
      <c r="VO23"/>
      <c r="VP23"/>
      <c r="VQ23"/>
      <c r="VR23"/>
      <c r="VS23"/>
      <c r="VT23"/>
      <c r="VU23"/>
      <c r="VV23"/>
      <c r="VW23"/>
      <c r="VX23"/>
      <c r="VY23"/>
      <c r="VZ23"/>
      <c r="WA23"/>
      <c r="WB23"/>
      <c r="WC23"/>
      <c r="WD23"/>
      <c r="WE23"/>
      <c r="WF23"/>
      <c r="WG23"/>
      <c r="WH23"/>
      <c r="WI23"/>
      <c r="WJ23"/>
      <c r="WK23"/>
      <c r="WL23"/>
      <c r="WM23"/>
      <c r="WN23"/>
      <c r="WO23"/>
      <c r="WP23"/>
      <c r="WQ23"/>
      <c r="WR23"/>
      <c r="WS23"/>
      <c r="WT23"/>
      <c r="WU23"/>
      <c r="WV23"/>
      <c r="WW23"/>
      <c r="WX23"/>
      <c r="WY23"/>
      <c r="WZ23"/>
      <c r="XA23"/>
      <c r="XB23"/>
      <c r="XC23"/>
      <c r="XD23"/>
      <c r="XE23"/>
      <c r="XF23"/>
      <c r="XG23"/>
      <c r="XH23"/>
      <c r="XI23"/>
      <c r="XJ23"/>
      <c r="XK23"/>
      <c r="XL23"/>
      <c r="XM23"/>
      <c r="XN23"/>
      <c r="XO23"/>
      <c r="XP23"/>
      <c r="XQ23"/>
      <c r="XR23"/>
      <c r="XS23"/>
      <c r="XT23"/>
      <c r="XU23"/>
      <c r="XV23"/>
      <c r="XW23"/>
      <c r="XX23"/>
      <c r="XY23"/>
      <c r="XZ23"/>
      <c r="YA23"/>
      <c r="YB23"/>
      <c r="YC23"/>
      <c r="YD23"/>
      <c r="YE23"/>
      <c r="YF23"/>
      <c r="YG23"/>
      <c r="YH23"/>
      <c r="YI23"/>
      <c r="YJ23"/>
      <c r="YK23"/>
      <c r="YL23"/>
      <c r="YM23"/>
      <c r="YN23"/>
      <c r="YO23"/>
      <c r="YP23"/>
      <c r="YQ23"/>
      <c r="YR23"/>
      <c r="YS23"/>
      <c r="YT23"/>
      <c r="YU23"/>
      <c r="YV23"/>
      <c r="YW23"/>
      <c r="YX23"/>
      <c r="YY23"/>
      <c r="YZ23"/>
      <c r="ZA23"/>
      <c r="ZB23"/>
      <c r="ZC23"/>
      <c r="ZD23"/>
      <c r="ZE23"/>
      <c r="ZF23"/>
      <c r="ZG23"/>
      <c r="ZH23"/>
      <c r="ZI23"/>
      <c r="ZJ23"/>
      <c r="ZK23"/>
      <c r="ZL23"/>
      <c r="ZM23"/>
      <c r="ZN23"/>
      <c r="ZO23"/>
      <c r="ZP23"/>
      <c r="ZQ23"/>
      <c r="ZR23"/>
      <c r="ZS23"/>
      <c r="ZT23"/>
      <c r="ZU23"/>
      <c r="ZV23"/>
      <c r="ZW23"/>
      <c r="ZX23"/>
      <c r="ZY23"/>
      <c r="ZZ23"/>
      <c r="AAA23"/>
      <c r="AAB23"/>
      <c r="AAC23"/>
      <c r="AAD23"/>
      <c r="AAE23"/>
      <c r="AAF23"/>
      <c r="AAG23"/>
      <c r="AAH23"/>
    </row>
    <row r="24" spans="2:710" x14ac:dyDescent="0.25">
      <c r="B24" s="1" t="s">
        <v>9</v>
      </c>
      <c r="C24" s="7"/>
      <c r="D24" s="7"/>
      <c r="E24" s="7"/>
      <c r="F24" s="7"/>
      <c r="G24" s="7">
        <v>16</v>
      </c>
      <c r="H24" s="7"/>
      <c r="I24" s="7">
        <v>51</v>
      </c>
      <c r="J24" s="7">
        <v>67</v>
      </c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O24"/>
      <c r="PP24"/>
      <c r="PQ24"/>
      <c r="PR24"/>
      <c r="PS24"/>
      <c r="PT24"/>
      <c r="PU24"/>
      <c r="PV24"/>
      <c r="PW24"/>
      <c r="PX24"/>
      <c r="PY24"/>
      <c r="PZ24"/>
      <c r="QA24"/>
      <c r="QB24"/>
      <c r="QC24"/>
      <c r="QD24"/>
      <c r="QE24"/>
      <c r="QF24"/>
      <c r="QG24"/>
      <c r="QH24"/>
      <c r="QI24"/>
      <c r="QJ24"/>
      <c r="QK24"/>
      <c r="QL24"/>
      <c r="QM24"/>
      <c r="QN24"/>
      <c r="QO24"/>
      <c r="QP24"/>
      <c r="QQ24"/>
      <c r="QR24"/>
      <c r="QS24"/>
      <c r="QT24"/>
      <c r="QU24"/>
      <c r="QV24"/>
      <c r="QW24"/>
      <c r="QX24"/>
      <c r="QY24"/>
      <c r="QZ24"/>
      <c r="RA24"/>
      <c r="RB24"/>
      <c r="RC24"/>
      <c r="RD24"/>
      <c r="RE24"/>
      <c r="RF24"/>
      <c r="RG24"/>
      <c r="RH24"/>
      <c r="RI24"/>
      <c r="RJ24"/>
      <c r="RK24"/>
      <c r="RL24"/>
      <c r="RM24"/>
      <c r="RN24"/>
      <c r="RO24"/>
      <c r="RP24"/>
      <c r="RQ24"/>
      <c r="RR24"/>
      <c r="RS24"/>
      <c r="RT24"/>
      <c r="RU24"/>
      <c r="RV24"/>
      <c r="RW24"/>
      <c r="RX24"/>
      <c r="RY24"/>
      <c r="RZ24"/>
      <c r="SA24"/>
      <c r="SB24"/>
      <c r="SC24"/>
      <c r="SD24"/>
      <c r="SE24"/>
      <c r="SF24"/>
      <c r="SG24"/>
      <c r="SH24"/>
      <c r="SI24"/>
      <c r="SJ24"/>
      <c r="SK24"/>
      <c r="SL24"/>
      <c r="SM24"/>
      <c r="SN24"/>
      <c r="SO24"/>
      <c r="SP24"/>
      <c r="SQ24"/>
      <c r="SR24"/>
      <c r="SS24"/>
      <c r="ST24"/>
      <c r="SU24"/>
      <c r="SV24"/>
      <c r="SW24"/>
      <c r="SX24"/>
      <c r="SY24"/>
      <c r="SZ24"/>
      <c r="TA24"/>
      <c r="TB24"/>
      <c r="TC24"/>
      <c r="TD24"/>
      <c r="TE24"/>
      <c r="TF24"/>
      <c r="TG24"/>
      <c r="TH24"/>
      <c r="TI24"/>
      <c r="TJ24"/>
      <c r="TK24"/>
      <c r="TL24"/>
      <c r="TM24"/>
      <c r="TN24"/>
      <c r="TO24"/>
      <c r="TP24"/>
      <c r="TQ24"/>
      <c r="TR24"/>
      <c r="TS24"/>
      <c r="TT24"/>
      <c r="TU24"/>
      <c r="TV24"/>
      <c r="TW24"/>
      <c r="TX24"/>
      <c r="TY24"/>
      <c r="TZ24"/>
      <c r="UA24"/>
      <c r="UB24"/>
      <c r="UC24"/>
      <c r="UD24"/>
      <c r="UE24"/>
      <c r="UF24"/>
      <c r="UG24"/>
      <c r="UH24"/>
      <c r="UI24"/>
      <c r="UJ24"/>
      <c r="UK24"/>
      <c r="UL24"/>
      <c r="UM24"/>
      <c r="UN24"/>
      <c r="UO24"/>
      <c r="UP24"/>
      <c r="UQ24"/>
      <c r="UR24"/>
      <c r="US24"/>
      <c r="UT24"/>
      <c r="UU24"/>
      <c r="UV24"/>
      <c r="UW24"/>
      <c r="UX24"/>
      <c r="UY24"/>
      <c r="UZ24"/>
      <c r="VA24"/>
      <c r="VB24"/>
      <c r="VC24"/>
      <c r="VD24"/>
      <c r="VE24"/>
      <c r="VF24"/>
      <c r="VG24"/>
      <c r="VH24"/>
      <c r="VI24"/>
      <c r="VJ24"/>
      <c r="VK24"/>
      <c r="VL24"/>
      <c r="VM24"/>
      <c r="VN24"/>
      <c r="VO24"/>
      <c r="VP24"/>
      <c r="VQ24"/>
      <c r="VR24"/>
      <c r="VS24"/>
      <c r="VT24"/>
      <c r="VU24"/>
      <c r="VV24"/>
      <c r="VW24"/>
      <c r="VX24"/>
      <c r="VY24"/>
      <c r="VZ24"/>
      <c r="WA24"/>
      <c r="WB24"/>
      <c r="WC24"/>
      <c r="WD24"/>
      <c r="WE24"/>
      <c r="WF24"/>
      <c r="WG24"/>
      <c r="WH24"/>
      <c r="WI24"/>
      <c r="WJ24"/>
      <c r="WK24"/>
      <c r="WL24"/>
      <c r="WM24"/>
      <c r="WN24"/>
      <c r="WO24"/>
      <c r="WP24"/>
      <c r="WQ24"/>
      <c r="WR24"/>
      <c r="WS24"/>
      <c r="WT24"/>
      <c r="WU24"/>
      <c r="WV24"/>
      <c r="WW24"/>
      <c r="WX24"/>
      <c r="WY24"/>
      <c r="WZ24"/>
      <c r="XA24"/>
      <c r="XB24"/>
      <c r="XC24"/>
      <c r="XD24"/>
      <c r="XE24"/>
      <c r="XF24"/>
      <c r="XG24"/>
      <c r="XH24"/>
      <c r="XI24"/>
      <c r="XJ24"/>
      <c r="XK24"/>
      <c r="XL24"/>
      <c r="XM24"/>
      <c r="XN24"/>
      <c r="XO24"/>
      <c r="XP24"/>
      <c r="XQ24"/>
      <c r="XR24"/>
      <c r="XS24"/>
      <c r="XT24"/>
      <c r="XU24"/>
      <c r="XV24"/>
      <c r="XW24"/>
      <c r="XX24"/>
      <c r="XY24"/>
      <c r="XZ24"/>
      <c r="YA24"/>
      <c r="YB24"/>
      <c r="YC24"/>
      <c r="YD24"/>
      <c r="YE24"/>
      <c r="YF24"/>
      <c r="YG24"/>
      <c r="YH24"/>
      <c r="YI24"/>
      <c r="YJ24"/>
      <c r="YK24"/>
      <c r="YL24"/>
      <c r="YM24"/>
      <c r="YN24"/>
      <c r="YO24"/>
      <c r="YP24"/>
      <c r="YQ24"/>
      <c r="YR24"/>
      <c r="YS24"/>
      <c r="YT24"/>
      <c r="YU24"/>
      <c r="YV24"/>
      <c r="YW24"/>
      <c r="YX24"/>
      <c r="YY24"/>
      <c r="YZ24"/>
      <c r="ZA24"/>
      <c r="ZB24"/>
      <c r="ZC24"/>
      <c r="ZD24"/>
      <c r="ZE24"/>
      <c r="ZF24"/>
      <c r="ZG24"/>
      <c r="ZH24"/>
      <c r="ZI24"/>
      <c r="ZJ24"/>
      <c r="ZK24"/>
      <c r="ZL24"/>
      <c r="ZM24"/>
      <c r="ZN24"/>
      <c r="ZO24"/>
      <c r="ZP24"/>
      <c r="ZQ24"/>
      <c r="ZR24"/>
      <c r="ZS24"/>
      <c r="ZT24"/>
      <c r="ZU24"/>
      <c r="ZV24"/>
      <c r="ZW24"/>
      <c r="ZX24"/>
      <c r="ZY24"/>
      <c r="ZZ24"/>
      <c r="AAA24"/>
      <c r="AAB24"/>
      <c r="AAC24"/>
      <c r="AAD24"/>
      <c r="AAE24"/>
      <c r="AAF24"/>
      <c r="AAG24"/>
      <c r="AAH24"/>
    </row>
    <row r="25" spans="2:710" x14ac:dyDescent="0.25">
      <c r="B25" s="1" t="s">
        <v>8</v>
      </c>
      <c r="C25" s="7"/>
      <c r="D25" s="7">
        <v>84</v>
      </c>
      <c r="E25" s="7"/>
      <c r="F25" s="7"/>
      <c r="G25" s="7"/>
      <c r="H25" s="7"/>
      <c r="I25" s="7"/>
      <c r="J25" s="7">
        <v>84</v>
      </c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</row>
    <row r="26" spans="2:710" x14ac:dyDescent="0.25">
      <c r="B26" s="1" t="s">
        <v>5</v>
      </c>
      <c r="C26" s="7">
        <v>75</v>
      </c>
      <c r="D26" s="7"/>
      <c r="E26" s="7"/>
      <c r="F26" s="7"/>
      <c r="G26" s="7"/>
      <c r="H26" s="7"/>
      <c r="I26" s="7">
        <v>58</v>
      </c>
      <c r="J26" s="7">
        <v>133</v>
      </c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  <c r="ST26"/>
      <c r="SU26"/>
      <c r="SV26"/>
      <c r="SW26"/>
      <c r="SX26"/>
      <c r="SY26"/>
      <c r="SZ26"/>
      <c r="TA26"/>
      <c r="TB26"/>
      <c r="TC26"/>
      <c r="TD26"/>
      <c r="TE26"/>
      <c r="TF26"/>
      <c r="TG26"/>
      <c r="TH26"/>
      <c r="TI26"/>
      <c r="TJ26"/>
      <c r="TK26"/>
      <c r="TL26"/>
      <c r="TM26"/>
      <c r="TN26"/>
      <c r="TO26"/>
      <c r="TP26"/>
      <c r="TQ26"/>
      <c r="TR26"/>
      <c r="TS26"/>
      <c r="TT26"/>
      <c r="TU26"/>
      <c r="TV26"/>
      <c r="TW26"/>
      <c r="TX26"/>
      <c r="TY26"/>
      <c r="TZ26"/>
      <c r="UA26"/>
      <c r="UB26"/>
      <c r="UC26"/>
      <c r="UD26"/>
      <c r="UE26"/>
      <c r="UF26"/>
      <c r="UG26"/>
      <c r="UH26"/>
      <c r="UI26"/>
      <c r="UJ26"/>
      <c r="UK26"/>
      <c r="UL26"/>
      <c r="UM26"/>
      <c r="UN26"/>
      <c r="UO26"/>
      <c r="UP26"/>
      <c r="UQ26"/>
      <c r="UR26"/>
      <c r="US26"/>
      <c r="UT26"/>
      <c r="UU26"/>
      <c r="UV26"/>
      <c r="UW26"/>
      <c r="UX26"/>
      <c r="UY26"/>
      <c r="UZ26"/>
      <c r="VA26"/>
      <c r="VB26"/>
      <c r="VC26"/>
      <c r="VD26"/>
      <c r="VE26"/>
      <c r="VF26"/>
      <c r="VG26"/>
      <c r="VH26"/>
      <c r="VI26"/>
      <c r="VJ26"/>
      <c r="VK26"/>
      <c r="VL26"/>
      <c r="VM26"/>
      <c r="VN26"/>
      <c r="VO26"/>
      <c r="VP26"/>
      <c r="VQ26"/>
      <c r="VR26"/>
      <c r="VS26"/>
      <c r="VT26"/>
      <c r="VU26"/>
      <c r="VV26"/>
      <c r="VW26"/>
      <c r="VX26"/>
      <c r="VY26"/>
      <c r="VZ26"/>
      <c r="WA26"/>
      <c r="WB26"/>
      <c r="WC26"/>
      <c r="WD26"/>
      <c r="WE26"/>
      <c r="WF26"/>
      <c r="WG26"/>
      <c r="WH26"/>
      <c r="WI26"/>
      <c r="WJ26"/>
      <c r="WK26"/>
      <c r="WL26"/>
      <c r="WM26"/>
      <c r="WN26"/>
      <c r="WO26"/>
      <c r="WP26"/>
      <c r="WQ26"/>
      <c r="WR26"/>
      <c r="WS26"/>
      <c r="WT26"/>
      <c r="WU26"/>
      <c r="WV26"/>
      <c r="WW26"/>
      <c r="WX26"/>
      <c r="WY26"/>
      <c r="WZ26"/>
      <c r="XA26"/>
      <c r="XB26"/>
      <c r="XC26"/>
      <c r="XD26"/>
      <c r="XE26"/>
      <c r="XF26"/>
      <c r="XG26"/>
      <c r="XH26"/>
      <c r="XI26"/>
      <c r="XJ26"/>
      <c r="XK26"/>
      <c r="XL26"/>
      <c r="XM26"/>
      <c r="XN26"/>
      <c r="XO26"/>
      <c r="XP26"/>
      <c r="XQ26"/>
      <c r="XR26"/>
      <c r="XS26"/>
      <c r="XT26"/>
      <c r="XU26"/>
      <c r="XV26"/>
      <c r="XW26"/>
      <c r="XX26"/>
      <c r="XY26"/>
      <c r="XZ26"/>
      <c r="YA26"/>
      <c r="YB26"/>
      <c r="YC26"/>
      <c r="YD26"/>
      <c r="YE26"/>
      <c r="YF26"/>
      <c r="YG26"/>
      <c r="YH26"/>
      <c r="YI26"/>
      <c r="YJ26"/>
      <c r="YK26"/>
      <c r="YL26"/>
      <c r="YM26"/>
      <c r="YN26"/>
      <c r="YO26"/>
      <c r="YP26"/>
      <c r="YQ26"/>
      <c r="YR26"/>
      <c r="YS26"/>
      <c r="YT26"/>
      <c r="YU26"/>
      <c r="YV26"/>
      <c r="YW26"/>
      <c r="YX26"/>
      <c r="YY26"/>
      <c r="YZ26"/>
      <c r="ZA26"/>
      <c r="ZB26"/>
      <c r="ZC26"/>
      <c r="ZD26"/>
      <c r="ZE26"/>
      <c r="ZF26"/>
      <c r="ZG26"/>
      <c r="ZH26"/>
      <c r="ZI26"/>
      <c r="ZJ26"/>
      <c r="ZK26"/>
      <c r="ZL26"/>
      <c r="ZM26"/>
      <c r="ZN26"/>
      <c r="ZO26"/>
      <c r="ZP26"/>
      <c r="ZQ26"/>
      <c r="ZR26"/>
      <c r="ZS26"/>
      <c r="ZT26"/>
      <c r="ZU26"/>
      <c r="ZV26"/>
      <c r="ZW26"/>
      <c r="ZX26"/>
      <c r="ZY26"/>
      <c r="ZZ26"/>
      <c r="AAA26"/>
      <c r="AAB26"/>
      <c r="AAC26"/>
      <c r="AAD26"/>
      <c r="AAE26"/>
      <c r="AAF26"/>
      <c r="AAG26"/>
      <c r="AAH26"/>
    </row>
    <row r="27" spans="2:710" x14ac:dyDescent="0.25">
      <c r="B27" s="1" t="s">
        <v>26</v>
      </c>
      <c r="C27" s="7">
        <v>75</v>
      </c>
      <c r="D27" s="7">
        <v>84</v>
      </c>
      <c r="E27" s="7"/>
      <c r="F27" s="7">
        <v>67</v>
      </c>
      <c r="G27" s="7">
        <v>403</v>
      </c>
      <c r="H27" s="7"/>
      <c r="I27" s="7">
        <v>200</v>
      </c>
      <c r="J27" s="7">
        <v>829</v>
      </c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  <c r="ST27"/>
      <c r="SU27"/>
      <c r="SV27"/>
      <c r="SW27"/>
      <c r="SX27"/>
      <c r="SY27"/>
      <c r="SZ27"/>
      <c r="TA27"/>
      <c r="TB27"/>
      <c r="TC27"/>
      <c r="TD27"/>
      <c r="TE27"/>
      <c r="TF27"/>
      <c r="TG27"/>
      <c r="TH27"/>
      <c r="TI27"/>
      <c r="TJ27"/>
      <c r="TK27"/>
      <c r="TL27"/>
      <c r="TM27"/>
      <c r="TN27"/>
      <c r="TO27"/>
      <c r="TP27"/>
      <c r="TQ27"/>
      <c r="TR27"/>
      <c r="TS27"/>
      <c r="TT27"/>
      <c r="TU27"/>
      <c r="TV27"/>
      <c r="TW27"/>
      <c r="TX27"/>
      <c r="TY27"/>
      <c r="TZ27"/>
      <c r="UA27"/>
      <c r="UB27"/>
      <c r="UC27"/>
      <c r="UD27"/>
      <c r="UE27"/>
      <c r="UF27"/>
      <c r="UG27"/>
      <c r="UH27"/>
      <c r="UI27"/>
      <c r="UJ27"/>
      <c r="UK27"/>
      <c r="UL27"/>
      <c r="UM27"/>
      <c r="UN27"/>
      <c r="UO27"/>
      <c r="UP27"/>
      <c r="UQ27"/>
      <c r="UR27"/>
      <c r="US27"/>
      <c r="UT27"/>
      <c r="UU27"/>
      <c r="UV27"/>
      <c r="UW27"/>
      <c r="UX27"/>
      <c r="UY27"/>
      <c r="UZ27"/>
      <c r="VA27"/>
      <c r="VB27"/>
      <c r="VC27"/>
      <c r="VD27"/>
      <c r="VE27"/>
      <c r="VF27"/>
      <c r="VG27"/>
      <c r="VH27"/>
      <c r="VI27"/>
      <c r="VJ27"/>
      <c r="VK27"/>
      <c r="VL27"/>
      <c r="VM27"/>
      <c r="VN27"/>
      <c r="VO27"/>
      <c r="VP27"/>
      <c r="VQ27"/>
      <c r="VR27"/>
      <c r="VS27"/>
      <c r="VT27"/>
      <c r="VU27"/>
      <c r="VV27"/>
      <c r="VW27"/>
      <c r="VX27"/>
      <c r="VY27"/>
      <c r="VZ27"/>
      <c r="WA27"/>
      <c r="WB27"/>
      <c r="WC27"/>
      <c r="WD27"/>
      <c r="WE27"/>
      <c r="WF27"/>
      <c r="WG27"/>
      <c r="WH27"/>
      <c r="WI27"/>
      <c r="WJ27"/>
      <c r="WK27"/>
      <c r="WL27"/>
      <c r="WM27"/>
      <c r="WN27"/>
      <c r="WO27"/>
      <c r="WP27"/>
      <c r="WQ27"/>
      <c r="WR27"/>
      <c r="WS27"/>
      <c r="WT27"/>
      <c r="WU27"/>
      <c r="WV27"/>
      <c r="WW27"/>
      <c r="WX27"/>
      <c r="WY27"/>
      <c r="WZ27"/>
      <c r="XA27"/>
      <c r="XB27"/>
      <c r="XC27"/>
      <c r="XD27"/>
      <c r="XE27"/>
      <c r="XF27"/>
      <c r="XG27"/>
      <c r="XH27"/>
      <c r="XI27"/>
      <c r="XJ27"/>
      <c r="XK27"/>
      <c r="XL27"/>
      <c r="XM27"/>
      <c r="XN27"/>
      <c r="XO27"/>
      <c r="XP27"/>
      <c r="XQ27"/>
      <c r="XR27"/>
      <c r="XS27"/>
      <c r="XT27"/>
      <c r="XU27"/>
      <c r="XV27"/>
      <c r="XW27"/>
      <c r="XX27"/>
      <c r="XY27"/>
      <c r="XZ27"/>
      <c r="YA27"/>
      <c r="YB27"/>
      <c r="YC27"/>
      <c r="YD27"/>
      <c r="YE27"/>
      <c r="YF27"/>
      <c r="YG27"/>
      <c r="YH27"/>
      <c r="YI27"/>
      <c r="YJ27"/>
      <c r="YK27"/>
      <c r="YL27"/>
      <c r="YM27"/>
      <c r="YN27"/>
      <c r="YO27"/>
      <c r="YP27"/>
      <c r="YQ27"/>
      <c r="YR27"/>
      <c r="YS27"/>
      <c r="YT27"/>
      <c r="YU27"/>
      <c r="YV27"/>
      <c r="YW27"/>
      <c r="YX27"/>
      <c r="YY27"/>
      <c r="YZ27"/>
      <c r="ZA27"/>
      <c r="ZB27"/>
      <c r="ZC27"/>
      <c r="ZD27"/>
      <c r="ZE27"/>
      <c r="ZF27"/>
      <c r="ZG27"/>
      <c r="ZH27"/>
      <c r="ZI27"/>
      <c r="ZJ27"/>
      <c r="ZK27"/>
      <c r="ZL27"/>
      <c r="ZM27"/>
      <c r="ZN27"/>
      <c r="ZO27"/>
      <c r="ZP27"/>
      <c r="ZQ27"/>
      <c r="ZR27"/>
      <c r="ZS27"/>
      <c r="ZT27"/>
      <c r="ZU27"/>
      <c r="ZV27"/>
      <c r="ZW27"/>
      <c r="ZX27"/>
      <c r="ZY27"/>
      <c r="ZZ27"/>
      <c r="AAA27"/>
      <c r="AAB27"/>
      <c r="AAC27"/>
      <c r="AAD27"/>
      <c r="AAE27"/>
      <c r="AAF27"/>
      <c r="AAG27"/>
      <c r="AAH27"/>
    </row>
    <row r="28" spans="2:710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  <c r="NV28"/>
      <c r="NW28"/>
      <c r="NX28"/>
      <c r="NY28"/>
      <c r="NZ28"/>
      <c r="OA28"/>
      <c r="OB28"/>
      <c r="OC28"/>
      <c r="OD28"/>
      <c r="OE28"/>
      <c r="OF28"/>
      <c r="OG28"/>
      <c r="OH28"/>
      <c r="OI28"/>
      <c r="OJ28"/>
      <c r="OK28"/>
      <c r="OL28"/>
      <c r="OM28"/>
      <c r="ON28"/>
      <c r="OO28"/>
      <c r="OP28"/>
      <c r="OQ28"/>
      <c r="OR28"/>
      <c r="OS28"/>
      <c r="OT28"/>
      <c r="OU28"/>
      <c r="OV28"/>
      <c r="OW28"/>
      <c r="OX28"/>
      <c r="OY28"/>
      <c r="OZ28"/>
      <c r="PA28"/>
      <c r="PB28"/>
      <c r="PC28"/>
      <c r="PD28"/>
      <c r="PE28"/>
      <c r="PF28"/>
      <c r="PG28"/>
      <c r="PH28"/>
      <c r="PI28"/>
      <c r="PJ28"/>
      <c r="PK28"/>
      <c r="PL28"/>
      <c r="PM28"/>
      <c r="PN28"/>
      <c r="PO28"/>
      <c r="PP28"/>
      <c r="PQ28"/>
      <c r="PR28"/>
      <c r="PS28"/>
      <c r="PT28"/>
      <c r="PU28"/>
      <c r="PV28"/>
      <c r="PW28"/>
      <c r="PX28"/>
      <c r="PY28"/>
      <c r="PZ28"/>
      <c r="QA28"/>
      <c r="QB28"/>
      <c r="QC28"/>
      <c r="QD28"/>
      <c r="QE28"/>
      <c r="QF28"/>
      <c r="QG28"/>
      <c r="QH28"/>
      <c r="QI28"/>
      <c r="QJ28"/>
      <c r="QK28"/>
      <c r="QL28"/>
      <c r="QM28"/>
      <c r="QN28"/>
      <c r="QO28"/>
      <c r="QP28"/>
      <c r="QQ28"/>
      <c r="QR28"/>
      <c r="QS28"/>
      <c r="QT28"/>
      <c r="QU28"/>
      <c r="QV28"/>
      <c r="QW28"/>
      <c r="QX28"/>
      <c r="QY28"/>
      <c r="QZ28"/>
      <c r="RA28"/>
      <c r="RB28"/>
      <c r="RC28"/>
      <c r="RD28"/>
      <c r="RE28"/>
      <c r="RF28"/>
      <c r="RG28"/>
      <c r="RH28"/>
      <c r="RI28"/>
      <c r="RJ28"/>
      <c r="RK28"/>
      <c r="RL28"/>
      <c r="RM28"/>
      <c r="RN28"/>
      <c r="RO28"/>
      <c r="RP28"/>
      <c r="RQ28"/>
      <c r="RR28"/>
      <c r="RS28"/>
      <c r="RT28"/>
      <c r="RU28"/>
      <c r="RV28"/>
      <c r="RW28"/>
      <c r="RX28"/>
      <c r="RY28"/>
      <c r="RZ28"/>
      <c r="SA28"/>
      <c r="SB28"/>
      <c r="SC28"/>
      <c r="SD28"/>
      <c r="SE28"/>
      <c r="SF28"/>
      <c r="SG28"/>
      <c r="SH28"/>
      <c r="SI28"/>
      <c r="SJ28"/>
      <c r="SK28"/>
      <c r="SL28"/>
      <c r="SM28"/>
      <c r="SN28"/>
      <c r="SO28"/>
      <c r="SP28"/>
      <c r="SQ28"/>
      <c r="SR28"/>
      <c r="SS28"/>
      <c r="ST28"/>
      <c r="SU28"/>
      <c r="SV28"/>
      <c r="SW28"/>
      <c r="SX28"/>
      <c r="SY28"/>
      <c r="SZ28"/>
      <c r="TA28"/>
      <c r="TB28"/>
      <c r="TC28"/>
      <c r="TD28"/>
      <c r="TE28"/>
      <c r="TF28"/>
      <c r="TG28"/>
      <c r="TH28"/>
      <c r="TI28"/>
      <c r="TJ28"/>
      <c r="TK28"/>
      <c r="TL28"/>
      <c r="TM28"/>
      <c r="TN28"/>
      <c r="TO28"/>
      <c r="TP28"/>
      <c r="TQ28"/>
      <c r="TR28"/>
      <c r="TS28"/>
      <c r="TT28"/>
      <c r="TU28"/>
      <c r="TV28"/>
      <c r="TW28"/>
      <c r="TX28"/>
      <c r="TY28"/>
      <c r="TZ28"/>
      <c r="UA28"/>
      <c r="UB28"/>
      <c r="UC28"/>
      <c r="UD28"/>
      <c r="UE28"/>
      <c r="UF28"/>
      <c r="UG28"/>
      <c r="UH28"/>
      <c r="UI28"/>
      <c r="UJ28"/>
      <c r="UK28"/>
      <c r="UL28"/>
      <c r="UM28"/>
      <c r="UN28"/>
      <c r="UO28"/>
      <c r="UP28"/>
      <c r="UQ28"/>
      <c r="UR28"/>
      <c r="US28"/>
      <c r="UT28"/>
      <c r="UU28"/>
      <c r="UV28"/>
      <c r="UW28"/>
      <c r="UX28"/>
      <c r="UY28"/>
      <c r="UZ28"/>
      <c r="VA28"/>
      <c r="VB28"/>
      <c r="VC28"/>
      <c r="VD28"/>
      <c r="VE28"/>
      <c r="VF28"/>
      <c r="VG28"/>
      <c r="VH28"/>
      <c r="VI28"/>
      <c r="VJ28"/>
      <c r="VK28"/>
      <c r="VL28"/>
      <c r="VM28"/>
      <c r="VN28"/>
      <c r="VO28"/>
      <c r="VP28"/>
      <c r="VQ28"/>
      <c r="VR28"/>
      <c r="VS28"/>
      <c r="VT28"/>
      <c r="VU28"/>
      <c r="VV28"/>
      <c r="VW28"/>
      <c r="VX28"/>
      <c r="VY28"/>
      <c r="VZ28"/>
      <c r="WA28"/>
      <c r="WB28"/>
      <c r="WC28"/>
      <c r="WD28"/>
      <c r="WE28"/>
      <c r="WF28"/>
      <c r="WG28"/>
      <c r="WH28"/>
      <c r="WI28"/>
      <c r="WJ28"/>
      <c r="WK28"/>
      <c r="WL28"/>
      <c r="WM28"/>
      <c r="WN28"/>
      <c r="WO28"/>
      <c r="WP28"/>
      <c r="WQ28"/>
      <c r="WR28"/>
      <c r="WS28"/>
      <c r="WT28"/>
      <c r="WU28"/>
      <c r="WV28"/>
      <c r="WW28"/>
      <c r="WX28"/>
      <c r="WY28"/>
      <c r="WZ28"/>
      <c r="XA28"/>
      <c r="XB28"/>
      <c r="XC28"/>
      <c r="XD28"/>
      <c r="XE28"/>
      <c r="XF28"/>
      <c r="XG28"/>
      <c r="XH28"/>
      <c r="XI28"/>
      <c r="XJ28"/>
      <c r="XK28"/>
      <c r="XL28"/>
      <c r="XM28"/>
      <c r="XN28"/>
      <c r="XO28"/>
      <c r="XP28"/>
      <c r="XQ28"/>
      <c r="XR28"/>
      <c r="XS28"/>
      <c r="XT28"/>
      <c r="XU28"/>
      <c r="XV28"/>
      <c r="XW28"/>
      <c r="XX28"/>
      <c r="XY28"/>
      <c r="XZ28"/>
      <c r="YA28"/>
      <c r="YB28"/>
      <c r="YC28"/>
      <c r="YD28"/>
      <c r="YE28"/>
      <c r="YF28"/>
      <c r="YG28"/>
      <c r="YH28"/>
      <c r="YI28"/>
      <c r="YJ28"/>
      <c r="YK28"/>
      <c r="YL28"/>
      <c r="YM28"/>
      <c r="YN28"/>
      <c r="YO28"/>
      <c r="YP28"/>
      <c r="YQ28"/>
      <c r="YR28"/>
      <c r="YS28"/>
      <c r="YT28"/>
      <c r="YU28"/>
      <c r="YV28"/>
      <c r="YW28"/>
      <c r="YX28"/>
      <c r="YY28"/>
      <c r="YZ28"/>
      <c r="ZA28"/>
      <c r="ZB28"/>
      <c r="ZC28"/>
      <c r="ZD28"/>
      <c r="ZE28"/>
      <c r="ZF28"/>
      <c r="ZG28"/>
      <c r="ZH28"/>
      <c r="ZI28"/>
      <c r="ZJ28"/>
      <c r="ZK28"/>
      <c r="ZL28"/>
      <c r="ZM28"/>
      <c r="ZN28"/>
      <c r="ZO28"/>
      <c r="ZP28"/>
      <c r="ZQ28"/>
      <c r="ZR28"/>
      <c r="ZS28"/>
      <c r="ZT28"/>
      <c r="ZU28"/>
      <c r="ZV28"/>
      <c r="ZW28"/>
      <c r="ZX28"/>
      <c r="ZY28"/>
      <c r="ZZ28"/>
      <c r="AAA28"/>
      <c r="AAB28"/>
      <c r="AAC28"/>
      <c r="AAD28"/>
      <c r="AAE28"/>
      <c r="AAF28"/>
      <c r="AAG28"/>
      <c r="AAH28"/>
    </row>
    <row r="29" spans="2:710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O29"/>
      <c r="PP29"/>
      <c r="PQ29"/>
      <c r="PR29"/>
      <c r="PS29"/>
      <c r="PT29"/>
      <c r="PU29"/>
      <c r="PV29"/>
      <c r="PW29"/>
      <c r="PX29"/>
      <c r="PY29"/>
      <c r="PZ29"/>
      <c r="QA29"/>
      <c r="QB29"/>
      <c r="QC29"/>
      <c r="QD29"/>
      <c r="QE29"/>
      <c r="QF29"/>
      <c r="QG29"/>
      <c r="QH29"/>
      <c r="QI29"/>
      <c r="QJ29"/>
      <c r="QK29"/>
      <c r="QL29"/>
      <c r="QM29"/>
      <c r="QN29"/>
      <c r="QO29"/>
      <c r="QP29"/>
      <c r="QQ29"/>
      <c r="QR29"/>
      <c r="QS29"/>
      <c r="QT29"/>
      <c r="QU29"/>
      <c r="QV29"/>
      <c r="QW29"/>
      <c r="QX29"/>
      <c r="QY29"/>
      <c r="QZ29"/>
      <c r="RA29"/>
      <c r="RB29"/>
      <c r="RC29"/>
      <c r="RD29"/>
      <c r="RE29"/>
      <c r="RF29"/>
      <c r="RG29"/>
      <c r="RH29"/>
      <c r="RI29"/>
      <c r="RJ29"/>
      <c r="RK29"/>
      <c r="RL29"/>
      <c r="RM29"/>
      <c r="RN29"/>
      <c r="RO29"/>
      <c r="RP29"/>
      <c r="RQ29"/>
      <c r="RR29"/>
      <c r="RS29"/>
      <c r="RT29"/>
      <c r="RU29"/>
      <c r="RV29"/>
      <c r="RW29"/>
      <c r="RX29"/>
      <c r="RY29"/>
      <c r="RZ29"/>
      <c r="SA29"/>
      <c r="SB29"/>
      <c r="SC29"/>
      <c r="SD29"/>
      <c r="SE29"/>
      <c r="SF29"/>
      <c r="SG29"/>
      <c r="SH29"/>
      <c r="SI29"/>
      <c r="SJ29"/>
      <c r="SK29"/>
      <c r="SL29"/>
      <c r="SM29"/>
      <c r="SN29"/>
      <c r="SO29"/>
      <c r="SP29"/>
      <c r="SQ29"/>
      <c r="SR29"/>
      <c r="SS29"/>
      <c r="ST29"/>
      <c r="SU29"/>
      <c r="SV29"/>
      <c r="SW29"/>
      <c r="SX29"/>
      <c r="SY29"/>
      <c r="SZ29"/>
      <c r="TA29"/>
      <c r="TB29"/>
      <c r="TC29"/>
      <c r="TD29"/>
      <c r="TE29"/>
      <c r="TF29"/>
      <c r="TG29"/>
      <c r="TH29"/>
      <c r="TI29"/>
      <c r="TJ29"/>
      <c r="TK29"/>
      <c r="TL29"/>
      <c r="TM29"/>
      <c r="TN29"/>
      <c r="TO29"/>
      <c r="TP29"/>
      <c r="TQ29"/>
      <c r="TR29"/>
      <c r="TS29"/>
      <c r="TT29"/>
      <c r="TU29"/>
      <c r="TV29"/>
      <c r="TW29"/>
      <c r="TX29"/>
      <c r="TY29"/>
      <c r="TZ29"/>
      <c r="UA29"/>
      <c r="UB29"/>
      <c r="UC29"/>
      <c r="UD29"/>
      <c r="UE29"/>
      <c r="UF29"/>
      <c r="UG29"/>
      <c r="UH29"/>
      <c r="UI29"/>
      <c r="UJ29"/>
      <c r="UK29"/>
      <c r="UL29"/>
      <c r="UM29"/>
      <c r="UN29"/>
      <c r="UO29"/>
      <c r="UP29"/>
      <c r="UQ29"/>
      <c r="UR29"/>
      <c r="US29"/>
      <c r="UT29"/>
      <c r="UU29"/>
      <c r="UV29"/>
      <c r="UW29"/>
      <c r="UX29"/>
      <c r="UY29"/>
      <c r="UZ29"/>
      <c r="VA29"/>
      <c r="VB29"/>
      <c r="VC29"/>
      <c r="VD29"/>
      <c r="VE29"/>
      <c r="VF29"/>
      <c r="VG29"/>
      <c r="VH29"/>
      <c r="VI29"/>
      <c r="VJ29"/>
      <c r="VK29"/>
      <c r="VL29"/>
      <c r="VM29"/>
      <c r="VN29"/>
      <c r="VO29"/>
      <c r="VP29"/>
      <c r="VQ29"/>
      <c r="VR29"/>
      <c r="VS29"/>
      <c r="VT29"/>
      <c r="VU29"/>
      <c r="VV29"/>
      <c r="VW29"/>
      <c r="VX29"/>
      <c r="VY29"/>
      <c r="VZ29"/>
      <c r="WA29"/>
      <c r="WB29"/>
      <c r="WC29"/>
      <c r="WD29"/>
      <c r="WE29"/>
      <c r="WF29"/>
      <c r="WG29"/>
      <c r="WH29"/>
      <c r="WI29"/>
      <c r="WJ29"/>
      <c r="WK29"/>
      <c r="WL29"/>
      <c r="WM29"/>
      <c r="WN29"/>
      <c r="WO29"/>
      <c r="WP29"/>
      <c r="WQ29"/>
      <c r="WR29"/>
      <c r="WS29"/>
      <c r="WT29"/>
      <c r="WU29"/>
      <c r="WV29"/>
      <c r="WW29"/>
      <c r="WX29"/>
      <c r="WY29"/>
      <c r="WZ29"/>
      <c r="XA29"/>
      <c r="XB29"/>
      <c r="XC29"/>
      <c r="XD29"/>
      <c r="XE29"/>
      <c r="XF29"/>
      <c r="XG29"/>
      <c r="XH29"/>
      <c r="XI29"/>
      <c r="XJ29"/>
      <c r="XK29"/>
      <c r="XL29"/>
      <c r="XM29"/>
      <c r="XN29"/>
      <c r="XO29"/>
      <c r="XP29"/>
      <c r="XQ29"/>
      <c r="XR29"/>
      <c r="XS29"/>
      <c r="XT29"/>
      <c r="XU29"/>
      <c r="XV29"/>
      <c r="XW29"/>
      <c r="XX29"/>
      <c r="XY29"/>
      <c r="XZ29"/>
      <c r="YA29"/>
      <c r="YB29"/>
      <c r="YC29"/>
      <c r="YD29"/>
      <c r="YE29"/>
      <c r="YF29"/>
      <c r="YG29"/>
      <c r="YH29"/>
      <c r="YI29"/>
      <c r="YJ29"/>
      <c r="YK29"/>
      <c r="YL29"/>
      <c r="YM29"/>
      <c r="YN29"/>
      <c r="YO29"/>
      <c r="YP29"/>
      <c r="YQ29"/>
      <c r="YR29"/>
      <c r="YS29"/>
      <c r="YT29"/>
      <c r="YU29"/>
      <c r="YV29"/>
      <c r="YW29"/>
      <c r="YX29"/>
      <c r="YY29"/>
      <c r="YZ29"/>
      <c r="ZA29"/>
      <c r="ZB29"/>
      <c r="ZC29"/>
      <c r="ZD29"/>
      <c r="ZE29"/>
      <c r="ZF29"/>
      <c r="ZG29"/>
      <c r="ZH29"/>
      <c r="ZI29"/>
      <c r="ZJ29"/>
      <c r="ZK29"/>
      <c r="ZL29"/>
      <c r="ZM29"/>
      <c r="ZN29"/>
      <c r="ZO29"/>
      <c r="ZP29"/>
      <c r="ZQ29"/>
      <c r="ZR29"/>
      <c r="ZS29"/>
      <c r="ZT29"/>
      <c r="ZU29"/>
      <c r="ZV29"/>
      <c r="ZW29"/>
      <c r="ZX29"/>
      <c r="ZY29"/>
      <c r="ZZ29"/>
      <c r="AAA29"/>
      <c r="AAB29"/>
      <c r="AAC29"/>
      <c r="AAD29"/>
      <c r="AAE29"/>
      <c r="AAF29"/>
      <c r="AAG29"/>
      <c r="AAH29"/>
    </row>
    <row r="30" spans="2:710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  <c r="SU30"/>
      <c r="SV30"/>
      <c r="SW30"/>
      <c r="SX30"/>
      <c r="SY30"/>
      <c r="SZ30"/>
      <c r="TA30"/>
      <c r="TB30"/>
      <c r="TC30"/>
      <c r="TD30"/>
      <c r="TE30"/>
      <c r="TF30"/>
      <c r="TG30"/>
      <c r="TH30"/>
      <c r="TI30"/>
      <c r="TJ30"/>
      <c r="TK30"/>
      <c r="TL30"/>
      <c r="TM30"/>
      <c r="TN30"/>
      <c r="TO30"/>
      <c r="TP30"/>
      <c r="TQ30"/>
      <c r="TR30"/>
      <c r="TS30"/>
      <c r="TT30"/>
      <c r="TU30"/>
      <c r="TV30"/>
      <c r="TW30"/>
      <c r="TX30"/>
      <c r="TY30"/>
      <c r="TZ30"/>
      <c r="UA30"/>
      <c r="UB30"/>
      <c r="UC30"/>
      <c r="UD30"/>
      <c r="UE30"/>
      <c r="UF30"/>
      <c r="UG30"/>
      <c r="UH30"/>
      <c r="UI30"/>
      <c r="UJ30"/>
      <c r="UK30"/>
      <c r="UL30"/>
      <c r="UM30"/>
      <c r="UN30"/>
      <c r="UO30"/>
      <c r="UP30"/>
      <c r="UQ30"/>
      <c r="UR30"/>
      <c r="US30"/>
      <c r="UT30"/>
      <c r="UU30"/>
      <c r="UV30"/>
      <c r="UW30"/>
      <c r="UX30"/>
      <c r="UY30"/>
      <c r="UZ30"/>
      <c r="VA30"/>
      <c r="VB30"/>
      <c r="VC30"/>
      <c r="VD30"/>
      <c r="VE30"/>
      <c r="VF30"/>
      <c r="VG30"/>
      <c r="VH30"/>
      <c r="VI30"/>
      <c r="VJ30"/>
      <c r="VK30"/>
      <c r="VL30"/>
      <c r="VM30"/>
      <c r="VN30"/>
      <c r="VO30"/>
      <c r="VP30"/>
      <c r="VQ30"/>
      <c r="VR30"/>
      <c r="VS30"/>
      <c r="VT30"/>
      <c r="VU30"/>
      <c r="VV30"/>
      <c r="VW30"/>
      <c r="VX30"/>
      <c r="VY30"/>
      <c r="VZ30"/>
      <c r="WA30"/>
      <c r="WB30"/>
      <c r="WC30"/>
      <c r="WD30"/>
      <c r="WE30"/>
      <c r="WF30"/>
      <c r="WG30"/>
      <c r="WH30"/>
      <c r="WI30"/>
      <c r="WJ30"/>
      <c r="WK30"/>
      <c r="WL30"/>
      <c r="WM30"/>
      <c r="WN30"/>
      <c r="WO30"/>
      <c r="WP30"/>
      <c r="WQ30"/>
      <c r="WR30"/>
      <c r="WS30"/>
      <c r="WT30"/>
      <c r="WU30"/>
      <c r="WV30"/>
      <c r="WW30"/>
      <c r="WX30"/>
      <c r="WY30"/>
      <c r="WZ30"/>
      <c r="XA30"/>
      <c r="XB30"/>
      <c r="XC30"/>
      <c r="XD30"/>
      <c r="XE30"/>
      <c r="XF30"/>
      <c r="XG30"/>
      <c r="XH30"/>
      <c r="XI30"/>
      <c r="XJ30"/>
      <c r="XK30"/>
      <c r="XL30"/>
      <c r="XM30"/>
      <c r="XN30"/>
      <c r="XO30"/>
      <c r="XP30"/>
      <c r="XQ30"/>
      <c r="XR30"/>
      <c r="XS30"/>
      <c r="XT30"/>
      <c r="XU30"/>
      <c r="XV30"/>
      <c r="XW30"/>
      <c r="XX30"/>
      <c r="XY30"/>
      <c r="XZ30"/>
      <c r="YA30"/>
      <c r="YB30"/>
      <c r="YC30"/>
      <c r="YD30"/>
      <c r="YE30"/>
      <c r="YF30"/>
      <c r="YG30"/>
      <c r="YH30"/>
      <c r="YI30"/>
      <c r="YJ30"/>
      <c r="YK30"/>
      <c r="YL30"/>
      <c r="YM30"/>
      <c r="YN30"/>
      <c r="YO30"/>
      <c r="YP30"/>
      <c r="YQ30"/>
      <c r="YR30"/>
      <c r="YS30"/>
      <c r="YT30"/>
      <c r="YU30"/>
      <c r="YV30"/>
      <c r="YW30"/>
      <c r="YX30"/>
      <c r="YY30"/>
      <c r="YZ30"/>
      <c r="ZA30"/>
      <c r="ZB30"/>
      <c r="ZC30"/>
      <c r="ZD30"/>
      <c r="ZE30"/>
      <c r="ZF30"/>
      <c r="ZG30"/>
      <c r="ZH30"/>
      <c r="ZI30"/>
      <c r="ZJ30"/>
      <c r="ZK30"/>
      <c r="ZL30"/>
      <c r="ZM30"/>
      <c r="ZN30"/>
      <c r="ZO30"/>
      <c r="ZP30"/>
      <c r="ZQ30"/>
      <c r="ZR30"/>
      <c r="ZS30"/>
      <c r="ZT30"/>
      <c r="ZU30"/>
      <c r="ZV30"/>
      <c r="ZW30"/>
      <c r="ZX30"/>
      <c r="ZY30"/>
      <c r="ZZ30"/>
      <c r="AAA30"/>
      <c r="AAB30"/>
      <c r="AAC30"/>
      <c r="AAD30"/>
      <c r="AAE30"/>
      <c r="AAF30"/>
      <c r="AAG30"/>
      <c r="AAH30"/>
    </row>
    <row r="31" spans="2:710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  <c r="NR31"/>
      <c r="NS31"/>
      <c r="NT31"/>
      <c r="NU31"/>
      <c r="NV31"/>
      <c r="NW31"/>
      <c r="NX31"/>
      <c r="NY31"/>
      <c r="NZ31"/>
      <c r="OA31"/>
      <c r="OB31"/>
      <c r="OC31"/>
      <c r="OD31"/>
      <c r="OE31"/>
      <c r="OF31"/>
      <c r="OG31"/>
      <c r="OH31"/>
      <c r="OI31"/>
      <c r="OJ31"/>
      <c r="OK31"/>
      <c r="OL31"/>
      <c r="OM31"/>
      <c r="ON31"/>
      <c r="OO31"/>
      <c r="OP31"/>
      <c r="OQ31"/>
      <c r="OR31"/>
      <c r="OS31"/>
      <c r="OT31"/>
      <c r="OU31"/>
      <c r="OV31"/>
      <c r="OW31"/>
      <c r="OX31"/>
      <c r="OY31"/>
      <c r="OZ31"/>
      <c r="PA31"/>
      <c r="PB31"/>
      <c r="PC31"/>
      <c r="PD31"/>
      <c r="PE31"/>
      <c r="PF31"/>
      <c r="PG31"/>
      <c r="PH31"/>
      <c r="PI31"/>
      <c r="PJ31"/>
      <c r="PK31"/>
      <c r="PL31"/>
      <c r="PM31"/>
      <c r="PN31"/>
      <c r="PO31"/>
      <c r="PP31"/>
      <c r="PQ31"/>
      <c r="PR31"/>
      <c r="PS31"/>
      <c r="PT31"/>
      <c r="PU31"/>
      <c r="PV31"/>
      <c r="PW31"/>
      <c r="PX31"/>
      <c r="PY31"/>
      <c r="PZ31"/>
      <c r="QA31"/>
      <c r="QB31"/>
      <c r="QC31"/>
      <c r="QD31"/>
      <c r="QE31"/>
      <c r="QF31"/>
      <c r="QG31"/>
      <c r="QH31"/>
      <c r="QI31"/>
      <c r="QJ31"/>
      <c r="QK31"/>
      <c r="QL31"/>
      <c r="QM31"/>
      <c r="QN31"/>
      <c r="QO31"/>
      <c r="QP31"/>
      <c r="QQ31"/>
      <c r="QR31"/>
      <c r="QS31"/>
      <c r="QT31"/>
      <c r="QU31"/>
      <c r="QV31"/>
      <c r="QW31"/>
      <c r="QX31"/>
      <c r="QY31"/>
      <c r="QZ31"/>
      <c r="RA31"/>
      <c r="RB31"/>
      <c r="RC31"/>
      <c r="RD31"/>
      <c r="RE31"/>
      <c r="RF31"/>
      <c r="RG31"/>
      <c r="RH31"/>
      <c r="RI31"/>
      <c r="RJ31"/>
      <c r="RK31"/>
      <c r="RL31"/>
      <c r="RM31"/>
      <c r="RN31"/>
      <c r="RO31"/>
      <c r="RP31"/>
      <c r="RQ31"/>
      <c r="RR31"/>
      <c r="RS31"/>
      <c r="RT31"/>
      <c r="RU31"/>
      <c r="RV31"/>
      <c r="RW31"/>
      <c r="RX31"/>
      <c r="RY31"/>
      <c r="RZ31"/>
      <c r="SA31"/>
      <c r="SB31"/>
      <c r="SC31"/>
      <c r="SD31"/>
      <c r="SE31"/>
      <c r="SF31"/>
      <c r="SG31"/>
      <c r="SH31"/>
      <c r="SI31"/>
      <c r="SJ31"/>
      <c r="SK31"/>
      <c r="SL31"/>
      <c r="SM31"/>
      <c r="SN31"/>
      <c r="SO31"/>
      <c r="SP31"/>
      <c r="SQ31"/>
      <c r="SR31"/>
      <c r="SS31"/>
      <c r="ST31"/>
      <c r="SU31"/>
      <c r="SV31"/>
      <c r="SW31"/>
      <c r="SX31"/>
      <c r="SY31"/>
      <c r="SZ31"/>
      <c r="TA31"/>
      <c r="TB31"/>
      <c r="TC31"/>
      <c r="TD31"/>
      <c r="TE31"/>
      <c r="TF31"/>
      <c r="TG31"/>
      <c r="TH31"/>
      <c r="TI31"/>
      <c r="TJ31"/>
      <c r="TK31"/>
      <c r="TL31"/>
      <c r="TM31"/>
      <c r="TN31"/>
      <c r="TO31"/>
      <c r="TP31"/>
      <c r="TQ31"/>
      <c r="TR31"/>
      <c r="TS31"/>
      <c r="TT31"/>
      <c r="TU31"/>
      <c r="TV31"/>
      <c r="TW31"/>
      <c r="TX31"/>
      <c r="TY31"/>
      <c r="TZ31"/>
      <c r="UA31"/>
      <c r="UB31"/>
      <c r="UC31"/>
      <c r="UD31"/>
      <c r="UE31"/>
      <c r="UF31"/>
      <c r="UG31"/>
      <c r="UH31"/>
      <c r="UI31"/>
      <c r="UJ31"/>
      <c r="UK31"/>
      <c r="UL31"/>
      <c r="UM31"/>
      <c r="UN31"/>
      <c r="UO31"/>
      <c r="UP31"/>
      <c r="UQ31"/>
      <c r="UR31"/>
      <c r="US31"/>
      <c r="UT31"/>
      <c r="UU31"/>
      <c r="UV31"/>
      <c r="UW31"/>
      <c r="UX31"/>
      <c r="UY31"/>
      <c r="UZ31"/>
      <c r="VA31"/>
      <c r="VB31"/>
      <c r="VC31"/>
      <c r="VD31"/>
      <c r="VE31"/>
      <c r="VF31"/>
      <c r="VG31"/>
      <c r="VH31"/>
      <c r="VI31"/>
      <c r="VJ31"/>
      <c r="VK31"/>
      <c r="VL31"/>
      <c r="VM31"/>
      <c r="VN31"/>
      <c r="VO31"/>
      <c r="VP31"/>
      <c r="VQ31"/>
      <c r="VR31"/>
      <c r="VS31"/>
      <c r="VT31"/>
      <c r="VU31"/>
      <c r="VV31"/>
      <c r="VW31"/>
      <c r="VX31"/>
      <c r="VY31"/>
      <c r="VZ31"/>
      <c r="WA31"/>
      <c r="WB31"/>
      <c r="WC31"/>
      <c r="WD31"/>
      <c r="WE31"/>
      <c r="WF31"/>
      <c r="WG31"/>
      <c r="WH31"/>
      <c r="WI31"/>
      <c r="WJ31"/>
      <c r="WK31"/>
      <c r="WL31"/>
      <c r="WM31"/>
      <c r="WN31"/>
      <c r="WO31"/>
      <c r="WP31"/>
      <c r="WQ31"/>
      <c r="WR31"/>
      <c r="WS31"/>
      <c r="WT31"/>
      <c r="WU31"/>
      <c r="WV31"/>
      <c r="WW31"/>
      <c r="WX31"/>
      <c r="WY31"/>
      <c r="WZ31"/>
      <c r="XA31"/>
      <c r="XB31"/>
      <c r="XC31"/>
      <c r="XD31"/>
      <c r="XE31"/>
      <c r="XF31"/>
      <c r="XG31"/>
      <c r="XH31"/>
      <c r="XI31"/>
      <c r="XJ31"/>
      <c r="XK31"/>
      <c r="XL31"/>
      <c r="XM31"/>
      <c r="XN31"/>
      <c r="XO31"/>
      <c r="XP31"/>
      <c r="XQ31"/>
      <c r="XR31"/>
      <c r="XS31"/>
      <c r="XT31"/>
      <c r="XU31"/>
      <c r="XV31"/>
      <c r="XW31"/>
      <c r="XX31"/>
      <c r="XY31"/>
      <c r="XZ31"/>
      <c r="YA31"/>
      <c r="YB31"/>
      <c r="YC31"/>
      <c r="YD31"/>
      <c r="YE31"/>
      <c r="YF31"/>
      <c r="YG31"/>
      <c r="YH31"/>
      <c r="YI31"/>
      <c r="YJ31"/>
      <c r="YK31"/>
      <c r="YL31"/>
      <c r="YM31"/>
      <c r="YN31"/>
      <c r="YO31"/>
      <c r="YP31"/>
      <c r="YQ31"/>
      <c r="YR31"/>
      <c r="YS31"/>
      <c r="YT31"/>
      <c r="YU31"/>
      <c r="YV31"/>
      <c r="YW31"/>
      <c r="YX31"/>
      <c r="YY31"/>
      <c r="YZ31"/>
      <c r="ZA31"/>
      <c r="ZB31"/>
      <c r="ZC31"/>
      <c r="ZD31"/>
      <c r="ZE31"/>
      <c r="ZF31"/>
      <c r="ZG31"/>
      <c r="ZH31"/>
      <c r="ZI31"/>
      <c r="ZJ31"/>
      <c r="ZK31"/>
      <c r="ZL31"/>
      <c r="ZM31"/>
      <c r="ZN31"/>
      <c r="ZO31"/>
      <c r="ZP31"/>
      <c r="ZQ31"/>
      <c r="ZR31"/>
      <c r="ZS31"/>
      <c r="ZT31"/>
      <c r="ZU31"/>
      <c r="ZV31"/>
      <c r="ZW31"/>
      <c r="ZX31"/>
      <c r="ZY31"/>
      <c r="ZZ31"/>
      <c r="AAA31"/>
      <c r="AAB31"/>
      <c r="AAC31"/>
      <c r="AAD31"/>
      <c r="AAE31"/>
      <c r="AAF31"/>
      <c r="AAG31"/>
      <c r="AAH31"/>
    </row>
    <row r="32" spans="2:710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  <c r="OA32"/>
      <c r="OB32"/>
      <c r="OC32"/>
      <c r="OD32"/>
      <c r="OE32"/>
      <c r="OF32"/>
      <c r="OG32"/>
      <c r="OH32"/>
      <c r="OI32"/>
      <c r="OJ32"/>
      <c r="OK32"/>
      <c r="OL32"/>
      <c r="OM32"/>
      <c r="ON32"/>
      <c r="OO32"/>
      <c r="OP32"/>
      <c r="OQ32"/>
      <c r="OR32"/>
      <c r="OS32"/>
      <c r="OT32"/>
      <c r="OU32"/>
      <c r="OV32"/>
      <c r="OW32"/>
      <c r="OX32"/>
      <c r="OY32"/>
      <c r="OZ32"/>
      <c r="PA32"/>
      <c r="PB32"/>
      <c r="PC32"/>
      <c r="PD32"/>
      <c r="PE32"/>
      <c r="PF32"/>
      <c r="PG32"/>
      <c r="PH32"/>
      <c r="PI32"/>
      <c r="PJ32"/>
      <c r="PK32"/>
      <c r="PL32"/>
      <c r="PM32"/>
      <c r="PN32"/>
      <c r="PO32"/>
      <c r="PP32"/>
      <c r="PQ32"/>
      <c r="PR32"/>
      <c r="PS32"/>
      <c r="PT32"/>
      <c r="PU32"/>
      <c r="PV32"/>
      <c r="PW32"/>
      <c r="PX32"/>
      <c r="PY32"/>
      <c r="PZ32"/>
      <c r="QA32"/>
      <c r="QB32"/>
      <c r="QC32"/>
      <c r="QD32"/>
      <c r="QE32"/>
      <c r="QF32"/>
      <c r="QG32"/>
      <c r="QH32"/>
      <c r="QI32"/>
      <c r="QJ32"/>
      <c r="QK32"/>
      <c r="QL32"/>
      <c r="QM32"/>
      <c r="QN32"/>
      <c r="QO32"/>
      <c r="QP32"/>
      <c r="QQ32"/>
      <c r="QR32"/>
      <c r="QS32"/>
      <c r="QT32"/>
      <c r="QU32"/>
      <c r="QV32"/>
      <c r="QW32"/>
      <c r="QX32"/>
      <c r="QY32"/>
      <c r="QZ32"/>
      <c r="RA32"/>
      <c r="RB32"/>
      <c r="RC32"/>
      <c r="RD32"/>
      <c r="RE32"/>
      <c r="RF32"/>
      <c r="RG32"/>
      <c r="RH32"/>
      <c r="RI32"/>
      <c r="RJ32"/>
      <c r="RK32"/>
      <c r="RL32"/>
      <c r="RM32"/>
      <c r="RN32"/>
      <c r="RO32"/>
      <c r="RP32"/>
      <c r="RQ32"/>
      <c r="RR32"/>
      <c r="RS32"/>
      <c r="RT32"/>
      <c r="RU32"/>
      <c r="RV32"/>
      <c r="RW32"/>
      <c r="RX32"/>
      <c r="RY32"/>
      <c r="RZ32"/>
      <c r="SA32"/>
      <c r="SB32"/>
      <c r="SC32"/>
      <c r="SD32"/>
      <c r="SE32"/>
      <c r="SF32"/>
      <c r="SG32"/>
      <c r="SH32"/>
      <c r="SI32"/>
      <c r="SJ32"/>
      <c r="SK32"/>
      <c r="SL32"/>
      <c r="SM32"/>
      <c r="SN32"/>
      <c r="SO32"/>
      <c r="SP32"/>
      <c r="SQ32"/>
      <c r="SR32"/>
      <c r="SS32"/>
      <c r="ST32"/>
      <c r="SU32"/>
      <c r="SV32"/>
      <c r="SW32"/>
      <c r="SX32"/>
      <c r="SY32"/>
      <c r="SZ32"/>
      <c r="TA32"/>
      <c r="TB32"/>
      <c r="TC32"/>
      <c r="TD32"/>
      <c r="TE32"/>
      <c r="TF32"/>
      <c r="TG32"/>
      <c r="TH32"/>
      <c r="TI32"/>
      <c r="TJ32"/>
      <c r="TK32"/>
      <c r="TL32"/>
      <c r="TM32"/>
      <c r="TN32"/>
      <c r="TO32"/>
      <c r="TP32"/>
      <c r="TQ32"/>
      <c r="TR32"/>
      <c r="TS32"/>
      <c r="TT32"/>
      <c r="TU32"/>
      <c r="TV32"/>
      <c r="TW32"/>
      <c r="TX32"/>
      <c r="TY32"/>
      <c r="TZ32"/>
      <c r="UA32"/>
      <c r="UB32"/>
      <c r="UC32"/>
      <c r="UD32"/>
      <c r="UE32"/>
      <c r="UF32"/>
      <c r="UG32"/>
      <c r="UH32"/>
      <c r="UI32"/>
      <c r="UJ32"/>
      <c r="UK32"/>
      <c r="UL32"/>
      <c r="UM32"/>
      <c r="UN32"/>
      <c r="UO32"/>
      <c r="UP32"/>
      <c r="UQ32"/>
      <c r="UR32"/>
      <c r="US32"/>
      <c r="UT32"/>
      <c r="UU32"/>
      <c r="UV32"/>
      <c r="UW32"/>
      <c r="UX32"/>
      <c r="UY32"/>
      <c r="UZ32"/>
      <c r="VA32"/>
      <c r="VB32"/>
      <c r="VC32"/>
      <c r="VD32"/>
      <c r="VE32"/>
      <c r="VF32"/>
      <c r="VG32"/>
      <c r="VH32"/>
      <c r="VI32"/>
      <c r="VJ32"/>
      <c r="VK32"/>
      <c r="VL32"/>
      <c r="VM32"/>
      <c r="VN32"/>
      <c r="VO32"/>
      <c r="VP32"/>
      <c r="VQ32"/>
      <c r="VR32"/>
      <c r="VS32"/>
      <c r="VT32"/>
      <c r="VU32"/>
      <c r="VV32"/>
      <c r="VW32"/>
      <c r="VX32"/>
      <c r="VY32"/>
      <c r="VZ32"/>
      <c r="WA32"/>
      <c r="WB32"/>
      <c r="WC32"/>
      <c r="WD32"/>
      <c r="WE32"/>
      <c r="WF32"/>
      <c r="WG32"/>
      <c r="WH32"/>
      <c r="WI32"/>
      <c r="WJ32"/>
      <c r="WK32"/>
      <c r="WL32"/>
      <c r="WM32"/>
      <c r="WN32"/>
      <c r="WO32"/>
      <c r="WP32"/>
      <c r="WQ32"/>
      <c r="WR32"/>
      <c r="WS32"/>
      <c r="WT32"/>
      <c r="WU32"/>
      <c r="WV32"/>
      <c r="WW32"/>
      <c r="WX32"/>
      <c r="WY32"/>
      <c r="WZ32"/>
      <c r="XA32"/>
      <c r="XB32"/>
      <c r="XC32"/>
      <c r="XD32"/>
      <c r="XE32"/>
      <c r="XF32"/>
      <c r="XG32"/>
      <c r="XH32"/>
      <c r="XI32"/>
      <c r="XJ32"/>
      <c r="XK32"/>
      <c r="XL32"/>
      <c r="XM32"/>
      <c r="XN32"/>
      <c r="XO32"/>
      <c r="XP32"/>
      <c r="XQ32"/>
      <c r="XR32"/>
      <c r="XS32"/>
      <c r="XT32"/>
      <c r="XU32"/>
      <c r="XV32"/>
      <c r="XW32"/>
      <c r="XX32"/>
      <c r="XY32"/>
      <c r="XZ32"/>
      <c r="YA32"/>
      <c r="YB32"/>
      <c r="YC32"/>
      <c r="YD32"/>
      <c r="YE32"/>
      <c r="YF32"/>
      <c r="YG32"/>
      <c r="YH32"/>
      <c r="YI32"/>
      <c r="YJ32"/>
      <c r="YK32"/>
      <c r="YL32"/>
      <c r="YM32"/>
      <c r="YN32"/>
      <c r="YO32"/>
      <c r="YP32"/>
      <c r="YQ32"/>
      <c r="YR32"/>
      <c r="YS32"/>
      <c r="YT32"/>
      <c r="YU32"/>
      <c r="YV32"/>
      <c r="YW32"/>
      <c r="YX32"/>
      <c r="YY32"/>
      <c r="YZ32"/>
      <c r="ZA32"/>
      <c r="ZB32"/>
      <c r="ZC32"/>
      <c r="ZD32"/>
      <c r="ZE32"/>
      <c r="ZF32"/>
      <c r="ZG32"/>
      <c r="ZH32"/>
      <c r="ZI32"/>
      <c r="ZJ32"/>
      <c r="ZK32"/>
      <c r="ZL32"/>
      <c r="ZM32"/>
      <c r="ZN32"/>
      <c r="ZO32"/>
      <c r="ZP32"/>
      <c r="ZQ32"/>
      <c r="ZR32"/>
      <c r="ZS32"/>
      <c r="ZT32"/>
      <c r="ZU32"/>
      <c r="ZV32"/>
      <c r="ZW32"/>
      <c r="ZX32"/>
      <c r="ZY32"/>
      <c r="ZZ32"/>
      <c r="AAA32"/>
      <c r="AAB32"/>
      <c r="AAC32"/>
      <c r="AAD32"/>
      <c r="AAE32"/>
      <c r="AAF32"/>
      <c r="AAG32"/>
      <c r="AAH32"/>
    </row>
    <row r="33" spans="2:710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  <c r="NR33"/>
      <c r="NS33"/>
      <c r="NT33"/>
      <c r="NU33"/>
      <c r="NV33"/>
      <c r="NW33"/>
      <c r="NX33"/>
      <c r="NY33"/>
      <c r="NZ33"/>
      <c r="OA33"/>
      <c r="OB33"/>
      <c r="OC33"/>
      <c r="OD33"/>
      <c r="OE33"/>
      <c r="OF33"/>
      <c r="OG33"/>
      <c r="OH33"/>
      <c r="OI33"/>
      <c r="OJ33"/>
      <c r="OK33"/>
      <c r="OL33"/>
      <c r="OM33"/>
      <c r="ON33"/>
      <c r="OO33"/>
      <c r="OP33"/>
      <c r="OQ33"/>
      <c r="OR33"/>
      <c r="OS33"/>
      <c r="OT33"/>
      <c r="OU33"/>
      <c r="OV33"/>
      <c r="OW33"/>
      <c r="OX33"/>
      <c r="OY33"/>
      <c r="OZ33"/>
      <c r="PA33"/>
      <c r="PB33"/>
      <c r="PC33"/>
      <c r="PD33"/>
      <c r="PE33"/>
      <c r="PF33"/>
      <c r="PG33"/>
      <c r="PH33"/>
      <c r="PI33"/>
      <c r="PJ33"/>
      <c r="PK33"/>
      <c r="PL33"/>
      <c r="PM33"/>
      <c r="PN33"/>
      <c r="PO33"/>
      <c r="PP33"/>
      <c r="PQ33"/>
      <c r="PR33"/>
      <c r="PS33"/>
      <c r="PT33"/>
      <c r="PU33"/>
      <c r="PV33"/>
      <c r="PW33"/>
      <c r="PX33"/>
      <c r="PY33"/>
      <c r="PZ33"/>
      <c r="QA33"/>
      <c r="QB33"/>
      <c r="QC33"/>
      <c r="QD33"/>
      <c r="QE33"/>
      <c r="QF33"/>
      <c r="QG33"/>
      <c r="QH33"/>
      <c r="QI33"/>
      <c r="QJ33"/>
      <c r="QK33"/>
      <c r="QL33"/>
      <c r="QM33"/>
      <c r="QN33"/>
      <c r="QO33"/>
      <c r="QP33"/>
      <c r="QQ33"/>
      <c r="QR33"/>
      <c r="QS33"/>
      <c r="QT33"/>
      <c r="QU33"/>
      <c r="QV33"/>
      <c r="QW33"/>
      <c r="QX33"/>
      <c r="QY33"/>
      <c r="QZ33"/>
      <c r="RA33"/>
      <c r="RB33"/>
      <c r="RC33"/>
      <c r="RD33"/>
      <c r="RE33"/>
      <c r="RF33"/>
      <c r="RG33"/>
      <c r="RH33"/>
      <c r="RI33"/>
      <c r="RJ33"/>
      <c r="RK33"/>
      <c r="RL33"/>
      <c r="RM33"/>
      <c r="RN33"/>
      <c r="RO33"/>
      <c r="RP33"/>
      <c r="RQ33"/>
      <c r="RR33"/>
      <c r="RS33"/>
      <c r="RT33"/>
      <c r="RU33"/>
      <c r="RV33"/>
      <c r="RW33"/>
      <c r="RX33"/>
      <c r="RY33"/>
      <c r="RZ33"/>
      <c r="SA33"/>
      <c r="SB33"/>
      <c r="SC33"/>
      <c r="SD33"/>
      <c r="SE33"/>
      <c r="SF33"/>
      <c r="SG33"/>
      <c r="SH33"/>
      <c r="SI33"/>
      <c r="SJ33"/>
      <c r="SK33"/>
      <c r="SL33"/>
      <c r="SM33"/>
      <c r="SN33"/>
      <c r="SO33"/>
      <c r="SP33"/>
      <c r="SQ33"/>
      <c r="SR33"/>
      <c r="SS33"/>
      <c r="ST33"/>
      <c r="SU33"/>
      <c r="SV33"/>
      <c r="SW33"/>
      <c r="SX33"/>
      <c r="SY33"/>
      <c r="SZ33"/>
      <c r="TA33"/>
      <c r="TB33"/>
      <c r="TC33"/>
      <c r="TD33"/>
      <c r="TE33"/>
      <c r="TF33"/>
      <c r="TG33"/>
      <c r="TH33"/>
      <c r="TI33"/>
      <c r="TJ33"/>
      <c r="TK33"/>
      <c r="TL33"/>
      <c r="TM33"/>
      <c r="TN33"/>
      <c r="TO33"/>
      <c r="TP33"/>
      <c r="TQ33"/>
      <c r="TR33"/>
      <c r="TS33"/>
      <c r="TT33"/>
      <c r="TU33"/>
      <c r="TV33"/>
      <c r="TW33"/>
      <c r="TX33"/>
      <c r="TY33"/>
      <c r="TZ33"/>
      <c r="UA33"/>
      <c r="UB33"/>
      <c r="UC33"/>
      <c r="UD33"/>
      <c r="UE33"/>
      <c r="UF33"/>
      <c r="UG33"/>
      <c r="UH33"/>
      <c r="UI33"/>
      <c r="UJ33"/>
      <c r="UK33"/>
      <c r="UL33"/>
      <c r="UM33"/>
      <c r="UN33"/>
      <c r="UO33"/>
      <c r="UP33"/>
      <c r="UQ33"/>
      <c r="UR33"/>
      <c r="US33"/>
      <c r="UT33"/>
      <c r="UU33"/>
      <c r="UV33"/>
      <c r="UW33"/>
      <c r="UX33"/>
      <c r="UY33"/>
      <c r="UZ33"/>
      <c r="VA33"/>
      <c r="VB33"/>
      <c r="VC33"/>
      <c r="VD33"/>
      <c r="VE33"/>
      <c r="VF33"/>
      <c r="VG33"/>
      <c r="VH33"/>
      <c r="VI33"/>
      <c r="VJ33"/>
      <c r="VK33"/>
      <c r="VL33"/>
      <c r="VM33"/>
      <c r="VN33"/>
      <c r="VO33"/>
      <c r="VP33"/>
      <c r="VQ33"/>
      <c r="VR33"/>
      <c r="VS33"/>
      <c r="VT33"/>
      <c r="VU33"/>
      <c r="VV33"/>
      <c r="VW33"/>
      <c r="VX33"/>
      <c r="VY33"/>
      <c r="VZ33"/>
      <c r="WA33"/>
      <c r="WB33"/>
      <c r="WC33"/>
      <c r="WD33"/>
      <c r="WE33"/>
      <c r="WF33"/>
      <c r="WG33"/>
      <c r="WH33"/>
      <c r="WI33"/>
      <c r="WJ33"/>
      <c r="WK33"/>
      <c r="WL33"/>
      <c r="WM33"/>
      <c r="WN33"/>
      <c r="WO33"/>
      <c r="WP33"/>
      <c r="WQ33"/>
      <c r="WR33"/>
      <c r="WS33"/>
      <c r="WT33"/>
      <c r="WU33"/>
      <c r="WV33"/>
      <c r="WW33"/>
      <c r="WX33"/>
      <c r="WY33"/>
      <c r="WZ33"/>
      <c r="XA33"/>
      <c r="XB33"/>
      <c r="XC33"/>
      <c r="XD33"/>
      <c r="XE33"/>
      <c r="XF33"/>
      <c r="XG33"/>
      <c r="XH33"/>
      <c r="XI33"/>
      <c r="XJ33"/>
      <c r="XK33"/>
      <c r="XL33"/>
      <c r="XM33"/>
      <c r="XN33"/>
      <c r="XO33"/>
      <c r="XP33"/>
      <c r="XQ33"/>
      <c r="XR33"/>
      <c r="XS33"/>
      <c r="XT33"/>
      <c r="XU33"/>
      <c r="XV33"/>
      <c r="XW33"/>
      <c r="XX33"/>
      <c r="XY33"/>
      <c r="XZ33"/>
      <c r="YA33"/>
      <c r="YB33"/>
      <c r="YC33"/>
      <c r="YD33"/>
      <c r="YE33"/>
      <c r="YF33"/>
      <c r="YG33"/>
      <c r="YH33"/>
      <c r="YI33"/>
      <c r="YJ33"/>
      <c r="YK33"/>
      <c r="YL33"/>
      <c r="YM33"/>
      <c r="YN33"/>
      <c r="YO33"/>
      <c r="YP33"/>
      <c r="YQ33"/>
      <c r="YR33"/>
      <c r="YS33"/>
      <c r="YT33"/>
      <c r="YU33"/>
      <c r="YV33"/>
      <c r="YW33"/>
      <c r="YX33"/>
      <c r="YY33"/>
      <c r="YZ33"/>
      <c r="ZA33"/>
      <c r="ZB33"/>
      <c r="ZC33"/>
      <c r="ZD33"/>
      <c r="ZE33"/>
      <c r="ZF33"/>
      <c r="ZG33"/>
      <c r="ZH33"/>
      <c r="ZI33"/>
      <c r="ZJ33"/>
      <c r="ZK33"/>
      <c r="ZL33"/>
      <c r="ZM33"/>
      <c r="ZN33"/>
      <c r="ZO33"/>
      <c r="ZP33"/>
      <c r="ZQ33"/>
      <c r="ZR33"/>
      <c r="ZS33"/>
      <c r="ZT33"/>
      <c r="ZU33"/>
      <c r="ZV33"/>
      <c r="ZW33"/>
      <c r="ZX33"/>
      <c r="ZY33"/>
      <c r="ZZ33"/>
      <c r="AAA33"/>
      <c r="AAB33"/>
      <c r="AAC33"/>
      <c r="AAD33"/>
      <c r="AAE33"/>
      <c r="AAF33"/>
      <c r="AAG33"/>
      <c r="AAH33"/>
    </row>
    <row r="34" spans="2:710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  <c r="NV34"/>
      <c r="NW34"/>
      <c r="NX34"/>
      <c r="NY34"/>
      <c r="NZ34"/>
      <c r="OA34"/>
      <c r="OB34"/>
      <c r="OC34"/>
      <c r="OD34"/>
      <c r="OE34"/>
      <c r="OF34"/>
      <c r="OG34"/>
      <c r="OH34"/>
      <c r="OI34"/>
      <c r="OJ34"/>
      <c r="OK34"/>
      <c r="OL34"/>
      <c r="OM34"/>
      <c r="ON34"/>
      <c r="OO34"/>
      <c r="OP34"/>
      <c r="OQ34"/>
      <c r="OR34"/>
      <c r="OS34"/>
      <c r="OT34"/>
      <c r="OU34"/>
      <c r="OV34"/>
      <c r="OW34"/>
      <c r="OX34"/>
      <c r="OY34"/>
      <c r="OZ34"/>
      <c r="PA34"/>
      <c r="PB34"/>
      <c r="PC34"/>
      <c r="PD34"/>
      <c r="PE34"/>
      <c r="PF34"/>
      <c r="PG34"/>
      <c r="PH34"/>
      <c r="PI34"/>
      <c r="PJ34"/>
      <c r="PK34"/>
      <c r="PL34"/>
      <c r="PM34"/>
      <c r="PN34"/>
      <c r="PO34"/>
      <c r="PP34"/>
      <c r="PQ34"/>
      <c r="PR34"/>
      <c r="PS34"/>
      <c r="PT34"/>
      <c r="PU34"/>
      <c r="PV34"/>
      <c r="PW34"/>
      <c r="PX34"/>
      <c r="PY34"/>
      <c r="PZ34"/>
      <c r="QA34"/>
      <c r="QB34"/>
      <c r="QC34"/>
      <c r="QD34"/>
      <c r="QE34"/>
      <c r="QF34"/>
      <c r="QG34"/>
      <c r="QH34"/>
      <c r="QI34"/>
      <c r="QJ34"/>
      <c r="QK34"/>
      <c r="QL34"/>
      <c r="QM34"/>
      <c r="QN34"/>
      <c r="QO34"/>
      <c r="QP34"/>
      <c r="QQ34"/>
      <c r="QR34"/>
      <c r="QS34"/>
      <c r="QT34"/>
      <c r="QU34"/>
      <c r="QV34"/>
      <c r="QW34"/>
      <c r="QX34"/>
      <c r="QY34"/>
      <c r="QZ34"/>
      <c r="RA34"/>
      <c r="RB34"/>
      <c r="RC34"/>
      <c r="RD34"/>
      <c r="RE34"/>
      <c r="RF34"/>
      <c r="RG34"/>
      <c r="RH34"/>
      <c r="RI34"/>
      <c r="RJ34"/>
      <c r="RK34"/>
      <c r="RL34"/>
      <c r="RM34"/>
      <c r="RN34"/>
      <c r="RO34"/>
      <c r="RP34"/>
      <c r="RQ34"/>
      <c r="RR34"/>
      <c r="RS34"/>
      <c r="RT34"/>
      <c r="RU34"/>
      <c r="RV34"/>
      <c r="RW34"/>
      <c r="RX34"/>
      <c r="RY34"/>
      <c r="RZ34"/>
      <c r="SA34"/>
      <c r="SB34"/>
      <c r="SC34"/>
      <c r="SD34"/>
      <c r="SE34"/>
      <c r="SF34"/>
      <c r="SG34"/>
      <c r="SH34"/>
      <c r="SI34"/>
      <c r="SJ34"/>
      <c r="SK34"/>
      <c r="SL34"/>
      <c r="SM34"/>
      <c r="SN34"/>
      <c r="SO34"/>
      <c r="SP34"/>
      <c r="SQ34"/>
      <c r="SR34"/>
      <c r="SS34"/>
      <c r="ST34"/>
      <c r="SU34"/>
      <c r="SV34"/>
      <c r="SW34"/>
      <c r="SX34"/>
      <c r="SY34"/>
      <c r="SZ34"/>
      <c r="TA34"/>
      <c r="TB34"/>
      <c r="TC34"/>
      <c r="TD34"/>
      <c r="TE34"/>
      <c r="TF34"/>
      <c r="TG34"/>
      <c r="TH34"/>
      <c r="TI34"/>
      <c r="TJ34"/>
      <c r="TK34"/>
      <c r="TL34"/>
      <c r="TM34"/>
      <c r="TN34"/>
      <c r="TO34"/>
      <c r="TP34"/>
      <c r="TQ34"/>
      <c r="TR34"/>
      <c r="TS34"/>
      <c r="TT34"/>
      <c r="TU34"/>
      <c r="TV34"/>
      <c r="TW34"/>
      <c r="TX34"/>
      <c r="TY34"/>
      <c r="TZ34"/>
      <c r="UA34"/>
      <c r="UB34"/>
      <c r="UC34"/>
      <c r="UD34"/>
      <c r="UE34"/>
      <c r="UF34"/>
      <c r="UG34"/>
      <c r="UH34"/>
      <c r="UI34"/>
      <c r="UJ34"/>
      <c r="UK34"/>
      <c r="UL34"/>
      <c r="UM34"/>
      <c r="UN34"/>
      <c r="UO34"/>
      <c r="UP34"/>
      <c r="UQ34"/>
      <c r="UR34"/>
      <c r="US34"/>
      <c r="UT34"/>
      <c r="UU34"/>
      <c r="UV34"/>
      <c r="UW34"/>
      <c r="UX34"/>
      <c r="UY34"/>
      <c r="UZ34"/>
      <c r="VA34"/>
      <c r="VB34"/>
      <c r="VC34"/>
      <c r="VD34"/>
      <c r="VE34"/>
      <c r="VF34"/>
      <c r="VG34"/>
      <c r="VH34"/>
      <c r="VI34"/>
      <c r="VJ34"/>
      <c r="VK34"/>
      <c r="VL34"/>
      <c r="VM34"/>
      <c r="VN34"/>
      <c r="VO34"/>
      <c r="VP34"/>
      <c r="VQ34"/>
      <c r="VR34"/>
      <c r="VS34"/>
      <c r="VT34"/>
      <c r="VU34"/>
      <c r="VV34"/>
      <c r="VW34"/>
      <c r="VX34"/>
      <c r="VY34"/>
      <c r="VZ34"/>
      <c r="WA34"/>
      <c r="WB34"/>
      <c r="WC34"/>
      <c r="WD34"/>
      <c r="WE34"/>
      <c r="WF34"/>
      <c r="WG34"/>
      <c r="WH34"/>
      <c r="WI34"/>
      <c r="WJ34"/>
      <c r="WK34"/>
      <c r="WL34"/>
      <c r="WM34"/>
      <c r="WN34"/>
      <c r="WO34"/>
      <c r="WP34"/>
      <c r="WQ34"/>
      <c r="WR34"/>
      <c r="WS34"/>
      <c r="WT34"/>
      <c r="WU34"/>
      <c r="WV34"/>
      <c r="WW34"/>
      <c r="WX34"/>
      <c r="WY34"/>
      <c r="WZ34"/>
      <c r="XA34"/>
      <c r="XB34"/>
      <c r="XC34"/>
      <c r="XD34"/>
      <c r="XE34"/>
      <c r="XF34"/>
      <c r="XG34"/>
      <c r="XH34"/>
      <c r="XI34"/>
      <c r="XJ34"/>
      <c r="XK34"/>
      <c r="XL34"/>
      <c r="XM34"/>
      <c r="XN34"/>
      <c r="XO34"/>
      <c r="XP34"/>
      <c r="XQ34"/>
      <c r="XR34"/>
      <c r="XS34"/>
      <c r="XT34"/>
      <c r="XU34"/>
      <c r="XV34"/>
      <c r="XW34"/>
      <c r="XX34"/>
      <c r="XY34"/>
      <c r="XZ34"/>
      <c r="YA34"/>
      <c r="YB34"/>
      <c r="YC34"/>
      <c r="YD34"/>
      <c r="YE34"/>
      <c r="YF34"/>
      <c r="YG34"/>
      <c r="YH34"/>
      <c r="YI34"/>
      <c r="YJ34"/>
      <c r="YK34"/>
      <c r="YL34"/>
      <c r="YM34"/>
      <c r="YN34"/>
      <c r="YO34"/>
      <c r="YP34"/>
      <c r="YQ34"/>
      <c r="YR34"/>
      <c r="YS34"/>
      <c r="YT34"/>
      <c r="YU34"/>
      <c r="YV34"/>
      <c r="YW34"/>
      <c r="YX34"/>
      <c r="YY34"/>
      <c r="YZ34"/>
      <c r="ZA34"/>
      <c r="ZB34"/>
      <c r="ZC34"/>
      <c r="ZD34"/>
      <c r="ZE34"/>
      <c r="ZF34"/>
      <c r="ZG34"/>
      <c r="ZH34"/>
      <c r="ZI34"/>
      <c r="ZJ34"/>
      <c r="ZK34"/>
      <c r="ZL34"/>
      <c r="ZM34"/>
      <c r="ZN34"/>
      <c r="ZO34"/>
      <c r="ZP34"/>
      <c r="ZQ34"/>
      <c r="ZR34"/>
      <c r="ZS34"/>
      <c r="ZT34"/>
      <c r="ZU34"/>
      <c r="ZV34"/>
      <c r="ZW34"/>
      <c r="ZX34"/>
      <c r="ZY34"/>
      <c r="ZZ34"/>
      <c r="AAA34"/>
      <c r="AAB34"/>
      <c r="AAC34"/>
      <c r="AAD34"/>
      <c r="AAE34"/>
      <c r="AAF34"/>
      <c r="AAG34"/>
      <c r="AAH34"/>
    </row>
    <row r="35" spans="2:710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  <c r="NR35"/>
      <c r="NS35"/>
      <c r="NT35"/>
      <c r="NU35"/>
      <c r="NV35"/>
      <c r="NW35"/>
      <c r="NX35"/>
      <c r="NY35"/>
      <c r="NZ35"/>
      <c r="OA35"/>
      <c r="OB35"/>
      <c r="OC35"/>
      <c r="OD35"/>
      <c r="OE35"/>
      <c r="OF35"/>
      <c r="OG35"/>
      <c r="OH35"/>
      <c r="OI35"/>
      <c r="OJ35"/>
      <c r="OK35"/>
      <c r="OL35"/>
      <c r="OM35"/>
      <c r="ON35"/>
      <c r="OO35"/>
      <c r="OP35"/>
      <c r="OQ35"/>
      <c r="OR35"/>
      <c r="OS35"/>
      <c r="OT35"/>
      <c r="OU35"/>
      <c r="OV35"/>
      <c r="OW35"/>
      <c r="OX35"/>
      <c r="OY35"/>
      <c r="OZ35"/>
      <c r="PA35"/>
      <c r="PB35"/>
      <c r="PC35"/>
      <c r="PD35"/>
      <c r="PE35"/>
      <c r="PF35"/>
      <c r="PG35"/>
      <c r="PH35"/>
      <c r="PI35"/>
      <c r="PJ35"/>
      <c r="PK35"/>
      <c r="PL35"/>
      <c r="PM35"/>
      <c r="PN35"/>
      <c r="PO35"/>
      <c r="PP35"/>
      <c r="PQ35"/>
      <c r="PR35"/>
      <c r="PS35"/>
      <c r="PT35"/>
      <c r="PU35"/>
      <c r="PV35"/>
      <c r="PW35"/>
      <c r="PX35"/>
      <c r="PY35"/>
      <c r="PZ35"/>
      <c r="QA35"/>
      <c r="QB35"/>
      <c r="QC35"/>
      <c r="QD35"/>
      <c r="QE35"/>
      <c r="QF35"/>
      <c r="QG35"/>
      <c r="QH35"/>
      <c r="QI35"/>
      <c r="QJ35"/>
      <c r="QK35"/>
      <c r="QL35"/>
      <c r="QM35"/>
      <c r="QN35"/>
      <c r="QO35"/>
      <c r="QP35"/>
      <c r="QQ35"/>
      <c r="QR35"/>
      <c r="QS35"/>
      <c r="QT35"/>
      <c r="QU35"/>
      <c r="QV35"/>
      <c r="QW35"/>
      <c r="QX35"/>
      <c r="QY35"/>
      <c r="QZ35"/>
      <c r="RA35"/>
      <c r="RB35"/>
      <c r="RC35"/>
      <c r="RD35"/>
      <c r="RE35"/>
      <c r="RF35"/>
      <c r="RG35"/>
      <c r="RH35"/>
      <c r="RI35"/>
      <c r="RJ35"/>
      <c r="RK35"/>
      <c r="RL35"/>
      <c r="RM35"/>
      <c r="RN35"/>
      <c r="RO35"/>
      <c r="RP35"/>
      <c r="RQ35"/>
      <c r="RR35"/>
      <c r="RS35"/>
      <c r="RT35"/>
      <c r="RU35"/>
      <c r="RV35"/>
      <c r="RW35"/>
      <c r="RX35"/>
      <c r="RY35"/>
      <c r="RZ35"/>
      <c r="SA35"/>
      <c r="SB35"/>
      <c r="SC35"/>
      <c r="SD35"/>
      <c r="SE35"/>
      <c r="SF35"/>
      <c r="SG35"/>
      <c r="SH35"/>
      <c r="SI35"/>
      <c r="SJ35"/>
      <c r="SK35"/>
      <c r="SL35"/>
      <c r="SM35"/>
      <c r="SN35"/>
      <c r="SO35"/>
      <c r="SP35"/>
      <c r="SQ35"/>
      <c r="SR35"/>
      <c r="SS35"/>
      <c r="ST35"/>
      <c r="SU35"/>
      <c r="SV35"/>
      <c r="SW35"/>
      <c r="SX35"/>
      <c r="SY35"/>
      <c r="SZ35"/>
      <c r="TA35"/>
      <c r="TB35"/>
      <c r="TC35"/>
      <c r="TD35"/>
      <c r="TE35"/>
      <c r="TF35"/>
      <c r="TG35"/>
      <c r="TH35"/>
      <c r="TI35"/>
      <c r="TJ35"/>
      <c r="TK35"/>
      <c r="TL35"/>
      <c r="TM35"/>
      <c r="TN35"/>
      <c r="TO35"/>
      <c r="TP35"/>
      <c r="TQ35"/>
      <c r="TR35"/>
      <c r="TS35"/>
      <c r="TT35"/>
      <c r="TU35"/>
      <c r="TV35"/>
      <c r="TW35"/>
      <c r="TX35"/>
      <c r="TY35"/>
      <c r="TZ35"/>
      <c r="UA35"/>
      <c r="UB35"/>
      <c r="UC35"/>
      <c r="UD35"/>
      <c r="UE35"/>
      <c r="UF35"/>
      <c r="UG35"/>
      <c r="UH35"/>
      <c r="UI35"/>
      <c r="UJ35"/>
      <c r="UK35"/>
      <c r="UL35"/>
      <c r="UM35"/>
      <c r="UN35"/>
      <c r="UO35"/>
      <c r="UP35"/>
      <c r="UQ35"/>
      <c r="UR35"/>
      <c r="US35"/>
      <c r="UT35"/>
      <c r="UU35"/>
      <c r="UV35"/>
      <c r="UW35"/>
      <c r="UX35"/>
      <c r="UY35"/>
      <c r="UZ35"/>
      <c r="VA35"/>
      <c r="VB35"/>
      <c r="VC35"/>
      <c r="VD35"/>
      <c r="VE35"/>
      <c r="VF35"/>
      <c r="VG35"/>
      <c r="VH35"/>
      <c r="VI35"/>
      <c r="VJ35"/>
      <c r="VK35"/>
      <c r="VL35"/>
      <c r="VM35"/>
      <c r="VN35"/>
      <c r="VO35"/>
      <c r="VP35"/>
      <c r="VQ35"/>
      <c r="VR35"/>
      <c r="VS35"/>
      <c r="VT35"/>
      <c r="VU35"/>
      <c r="VV35"/>
      <c r="VW35"/>
      <c r="VX35"/>
      <c r="VY35"/>
      <c r="VZ35"/>
      <c r="WA35"/>
      <c r="WB35"/>
      <c r="WC35"/>
      <c r="WD35"/>
      <c r="WE35"/>
      <c r="WF35"/>
      <c r="WG35"/>
      <c r="WH35"/>
      <c r="WI35"/>
      <c r="WJ35"/>
      <c r="WK35"/>
      <c r="WL35"/>
      <c r="WM35"/>
      <c r="WN35"/>
      <c r="WO35"/>
      <c r="WP35"/>
      <c r="WQ35"/>
      <c r="WR35"/>
      <c r="WS35"/>
      <c r="WT35"/>
      <c r="WU35"/>
      <c r="WV35"/>
      <c r="WW35"/>
      <c r="WX35"/>
      <c r="WY35"/>
      <c r="WZ35"/>
      <c r="XA35"/>
      <c r="XB35"/>
      <c r="XC35"/>
      <c r="XD35"/>
      <c r="XE35"/>
      <c r="XF35"/>
      <c r="XG35"/>
      <c r="XH35"/>
      <c r="XI35"/>
      <c r="XJ35"/>
      <c r="XK35"/>
      <c r="XL35"/>
      <c r="XM35"/>
      <c r="XN35"/>
      <c r="XO35"/>
      <c r="XP35"/>
      <c r="XQ35"/>
      <c r="XR35"/>
      <c r="XS35"/>
      <c r="XT35"/>
      <c r="XU35"/>
      <c r="XV35"/>
      <c r="XW35"/>
      <c r="XX35"/>
      <c r="XY35"/>
      <c r="XZ35"/>
      <c r="YA35"/>
      <c r="YB35"/>
      <c r="YC35"/>
      <c r="YD35"/>
      <c r="YE35"/>
      <c r="YF35"/>
      <c r="YG35"/>
      <c r="YH35"/>
      <c r="YI35"/>
      <c r="YJ35"/>
      <c r="YK35"/>
      <c r="YL35"/>
      <c r="YM35"/>
      <c r="YN35"/>
      <c r="YO35"/>
      <c r="YP35"/>
      <c r="YQ35"/>
      <c r="YR35"/>
      <c r="YS35"/>
      <c r="YT35"/>
      <c r="YU35"/>
      <c r="YV35"/>
      <c r="YW35"/>
      <c r="YX35"/>
      <c r="YY35"/>
      <c r="YZ35"/>
      <c r="ZA35"/>
      <c r="ZB35"/>
      <c r="ZC35"/>
      <c r="ZD35"/>
      <c r="ZE35"/>
      <c r="ZF35"/>
      <c r="ZG35"/>
      <c r="ZH35"/>
      <c r="ZI35"/>
      <c r="ZJ35"/>
      <c r="ZK35"/>
      <c r="ZL35"/>
      <c r="ZM35"/>
      <c r="ZN35"/>
      <c r="ZO35"/>
      <c r="ZP35"/>
      <c r="ZQ35"/>
      <c r="ZR35"/>
      <c r="ZS35"/>
      <c r="ZT35"/>
      <c r="ZU35"/>
      <c r="ZV35"/>
      <c r="ZW35"/>
      <c r="ZX35"/>
      <c r="ZY35"/>
      <c r="ZZ35"/>
      <c r="AAA35"/>
      <c r="AAB35"/>
      <c r="AAC35"/>
      <c r="AAD35"/>
      <c r="AAE35"/>
      <c r="AAF35"/>
      <c r="AAG35"/>
      <c r="AAH35"/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</vt:lpstr>
      <vt:lpstr>Listes</vt:lpstr>
      <vt:lpstr>TCD Mois Année</vt:lpstr>
      <vt:lpstr>TCD Semaine</vt:lpstr>
      <vt:lpstr>d.produits</vt:lpstr>
    </vt:vector>
  </TitlesOfParts>
  <Company>LAZARD FRERES BANQUE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Touati Benjamin</dc:creator>
  <cp:lastModifiedBy>Jean-Eric Pelouas</cp:lastModifiedBy>
  <cp:lastPrinted>2015-03-23T12:33:36Z</cp:lastPrinted>
  <dcterms:created xsi:type="dcterms:W3CDTF">2015-03-23T12:21:51Z</dcterms:created>
  <dcterms:modified xsi:type="dcterms:W3CDTF">2017-02-08T22:35:44Z</dcterms:modified>
</cp:coreProperties>
</file>