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1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0F6F81D-91CE-40E2-A15A-CCF3CE5293A5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Graph" sheetId="4" r:id="rId1"/>
    <sheet name="Listes" sheetId="5" r:id="rId2"/>
    <sheet name="Codes couleur" sheetId="3" r:id="rId3"/>
    <sheet name="BDDVH" sheetId="6" r:id="rId4"/>
  </sheets>
  <definedNames>
    <definedName name="_xlnm._FilterDatabase" localSheetId="0" hidden="1">Graph!$C$1:$C$303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4" l="1"/>
  <c r="B7" i="4"/>
  <c r="B10" i="4"/>
  <c r="B11" i="4"/>
  <c r="B12" i="4"/>
  <c r="B13" i="4"/>
  <c r="B8" i="4"/>
  <c r="B18" i="4"/>
  <c r="B17" i="4"/>
  <c r="B19" i="4"/>
  <c r="B9" i="4"/>
  <c r="B14" i="4"/>
  <c r="B15" i="4"/>
  <c r="B16" i="4"/>
  <c r="B5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6" i="4"/>
  <c r="D4" i="4"/>
  <c r="D7" i="4"/>
  <c r="D10" i="4"/>
  <c r="D11" i="4"/>
  <c r="D12" i="4"/>
  <c r="D13" i="4"/>
  <c r="D8" i="4"/>
  <c r="D18" i="4"/>
  <c r="D17" i="4"/>
  <c r="D19" i="4"/>
  <c r="D9" i="4"/>
  <c r="D14" i="4"/>
  <c r="D15" i="4"/>
  <c r="D16" i="4"/>
  <c r="D5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6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<sst xmlns="http://schemas.openxmlformats.org/spreadsheetml/2006/main" count="2038" uniqueCount="166">
  <si>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</si>
  <si>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</si>
  <si>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</si>
  <si>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</si>
  <si>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</si>
  <si>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</si>
  <si>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</si>
  <si>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</si>
  <si>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</si>
  <si>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</si>
  <si>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</si>
  <si>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</si>
  <si>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</si>
  <si>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</si>
  <si>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</si>
  <si>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</si>
  <si>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</si>
  <si>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</si>
  <si>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</si>
  <si>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</si>
  <si>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</si>
  <si>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</si>
  <si>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</si>
  <si>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</si>
  <si>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</si>
  <si>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</si>
  <si>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</si>
  <si>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</si>
  <si>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</si>
  <si>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</si>
  <si>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</si>
  <si>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</si>
  <si>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</si>
  <si>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</si>
  <si>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</si>
  <si>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</si>
  <si>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</si>
  <si>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</si>
  <si>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</si>
  <si>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</si>
  <si>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</si>
  <si>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</si>
  <si>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</si>
  <si>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</si>
  <si>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</si>
  <si>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</si>
  <si>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</si>
  <si>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</si>
  <si>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</si>
  <si>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</si>
  <si>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</si>
  <si>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</si>
  <si>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</si>
  <si>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</si>
  <si>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</si>
  <si>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</si>
  <si>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</si>
  <si>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</si>
  <si>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</si>
  <si>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</si>
  <si>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</si>
  <si>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</si>
  <si>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</si>
  <si>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</si>
  <si>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</si>
  <si>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</si>
  <si>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</si>
  <si>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</si>
  <si>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</si>
  <si>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</si>
  <si>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</si>
  <si>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</si>
  <si>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</si>
  <si>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</si>
  <si>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</si>
  <si>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</si>
  <si>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</si>
  <si>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</si>
  <si>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</si>
  <si>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</si>
  <si>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</si>
  <si>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</si>
  <si>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</si>
  <si>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</si>
  <si>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</si>
  <si>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</si>
  <si>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</si>
  <si>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</si>
  <si>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</si>
  <si>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</si>
  <si>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</si>
  <si>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JH</t>
  </si>
  <si>
    <t>HK SOS</t>
  </si>
  <si>
    <t>820-5</t>
  </si>
  <si>
    <t>Info</t>
  </si>
  <si>
    <t>Motif</t>
  </si>
  <si>
    <t>Entretien</t>
  </si>
  <si>
    <t>TEF</t>
  </si>
  <si>
    <t>CO1</t>
  </si>
  <si>
    <t>CO2</t>
  </si>
  <si>
    <t>TAXI</t>
  </si>
  <si>
    <t xml:space="preserve">VA </t>
  </si>
  <si>
    <t>ETCS</t>
  </si>
  <si>
    <t>Nettoyage</t>
  </si>
  <si>
    <t>Tags</t>
  </si>
  <si>
    <t>Rés.Tech.</t>
  </si>
  <si>
    <t>Non Hom.</t>
  </si>
  <si>
    <t>Voie</t>
  </si>
  <si>
    <t>I6A</t>
  </si>
  <si>
    <t>I6B</t>
  </si>
  <si>
    <t>I10A</t>
  </si>
  <si>
    <t>Basse tension</t>
  </si>
  <si>
    <t>DUR</t>
  </si>
  <si>
    <t>Nettoyage tour</t>
  </si>
  <si>
    <t>Climatisation</t>
  </si>
  <si>
    <t>Vitre cassée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</si>
  <si>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</si>
  <si>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</si>
  <si>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</si>
  <si>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</si>
  <si>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</si>
  <si>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</si>
  <si>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</si>
  <si>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</si>
  <si>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</si>
  <si>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</si>
  <si>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</si>
  <si>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</si>
  <si>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</si>
  <si>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</si>
  <si>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</si>
  <si>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</si>
  <si>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</si>
  <si>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</si>
  <si>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</si>
  <si>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</si>
  <si>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</si>
  <si>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</si>
  <si>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</si>
  <si>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TRANSFERT FAZA</t>
  </si>
  <si>
    <t>NETTOYAGE</t>
  </si>
  <si>
    <t>VITRE CASSEE</t>
  </si>
  <si>
    <t>PANTO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</si>
  <si>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</si>
  <si>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</si>
  <si>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</si>
  <si>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</si>
  <si>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</si>
  <si>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</si>
  <si>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</si>
  <si>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</si>
  <si>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</si>
  <si>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</si>
  <si>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</si>
  <si>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</si>
  <si>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</si>
  <si>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</si>
  <si>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</si>
  <si>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</si>
  <si>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</si>
  <si>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</si>
  <si>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</si>
  <si>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CO1 + ESSAI EN LIGNE</t>
  </si>
  <si>
    <t>RETOUR ESSAI EN LIGNE</t>
  </si>
  <si>
    <t>NETTOYAGE PC2</t>
  </si>
  <si>
    <t>Littéra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</si>
</sst>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;;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3" xfId="0" applyBorder="1"/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25" xfId="0" applyFill="1" applyBorder="1"/>
    <xf numFmtId="0" fontId="0" fillId="21" borderId="1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5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20" borderId="0" xfId="0" applyFont="1" applyFill="1" applyAlignment="1">
      <alignment horizontal="center"/>
    </xf>
    <xf numFmtId="0" fontId="10" fillId="4" borderId="18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20" fontId="11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165" fontId="7" fillId="20" borderId="10" xfId="0" applyNumberFormat="1" applyFont="1" applyFill="1" applyBorder="1" applyAlignment="1">
      <alignment vertical="center"/>
    </xf>
    <xf numFmtId="165" fontId="7" fillId="20" borderId="17" xfId="0" applyNumberFormat="1" applyFont="1" applyFill="1" applyBorder="1" applyAlignment="1">
      <alignment horizontal="center" vertical="center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21" xfId="0" applyFont="1" applyFill="1" applyBorder="1" applyAlignment="1">
      <alignment horizontal="center"/>
    </xf>
    <xf numFmtId="0" fontId="2" fillId="24" borderId="18" xfId="0" applyFont="1" applyFill="1" applyBorder="1" applyAlignment="1">
      <alignment horizontal="center" vertical="center"/>
    </xf>
    <xf numFmtId="0" fontId="2" fillId="24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30"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CC"/>
      </font>
      <fill>
        <patternFill>
          <bgColor rgb="FF00FFCC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00"/>
      <color rgb="FF00FFCC"/>
      <color rgb="FF9E89ED"/>
      <color rgb="FFFF00FF"/>
      <color rgb="FF99FFCC"/>
      <color rgb="FF009900"/>
      <color rgb="FFFF6A00"/>
      <color rgb="FFFFFF99"/>
      <color rgb="FF00FF33"/>
      <color rgb="FF00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13</xdr:col>
      <xdr:colOff>359838</xdr:colOff>
      <xdr:row>0</xdr:row>
      <xdr:rowOff>201081</xdr:rowOff>
    </xdr:from>
    <xdr:to>
      <xdr:col>14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14</xdr:col>
      <xdr:colOff>488670</xdr:colOff>
      <xdr:row>0</xdr:row>
      <xdr:rowOff>201081</xdr:rowOff>
    </xdr:from>
    <xdr:to>
      <xdr:col>14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10</xdr:col>
      <xdr:colOff>1693327</xdr:colOff>
      <xdr:row>0</xdr:row>
      <xdr:rowOff>105832</xdr:rowOff>
    </xdr:from>
    <xdr:to>
      <xdr:col>10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2677579</xdr:colOff>
      <xdr:row>0</xdr:row>
      <xdr:rowOff>116414</xdr:rowOff>
    </xdr:from>
    <xdr:to>
      <xdr:col>10</xdr:col>
      <xdr:colOff>3196162</xdr:colOff>
      <xdr:row>0</xdr:row>
      <xdr:rowOff>634997</xdr:rowOff>
    </xdr:to>
    <xdr:pic macro="[0]!Impression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10</xdr:col>
      <xdr:colOff>751418</xdr:colOff>
      <xdr:row>0</xdr:row>
      <xdr:rowOff>95250</xdr:rowOff>
    </xdr:from>
    <xdr:to>
      <xdr:col>10</xdr:col>
      <xdr:colOff>1270001</xdr:colOff>
      <xdr:row>0</xdr:row>
      <xdr:rowOff>613833</xdr:rowOff>
    </xdr:to>
    <xdr:pic macro="[0]!Clean_data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15</xdr:col>
      <xdr:colOff>93131</xdr:colOff>
      <xdr:row>0</xdr:row>
      <xdr:rowOff>391582</xdr:rowOff>
    </xdr:from>
    <xdr:to>
      <xdr:col>15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15</xdr:col>
      <xdr:colOff>95251</xdr:colOff>
      <xdr:row>0</xdr:row>
      <xdr:rowOff>77503</xdr:rowOff>
    </xdr:from>
    <xdr:to>
      <xdr:col>15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D303"/>
  <sheetViews>
    <sheetView showGridLines="0" tabSelected="1" zoomScale="90" zoomScaleNormal="90" workbookViewId="0">
      <pane ySplit="3" topLeftCell="A4" activePane="bottomLeft" state="frozen"/>
      <selection pane="bottomLeft" activeCell="I7" sqref="I7"/>
    </sheetView>
  </sheetViews>
  <sheetFormatPr defaultColWidth="11.42578125" defaultRowHeight="15.75" x14ac:dyDescent="0.25"/>
  <cols>
    <col min="1" max="1" width="14.85546875" style="1" customWidth="1"/>
    <col min="2" max="2" width="3.5703125" style="97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1" width="59.85546875" style="1" customWidth="1"/>
    <col min="12" max="12" width="20.7109375" style="1" customWidth="1"/>
    <col min="13" max="13" width="12.85546875" style="1" customWidth="1"/>
    <col min="14" max="14" width="7.7109375" style="1" customWidth="1"/>
    <col min="15" max="15" width="15.7109375" style="1" customWidth="1"/>
    <col min="16" max="16" width="6.7109375" style="1" customWidth="1"/>
    <col min="17" max="17" width="20.7109375" style="1" customWidth="1"/>
    <col min="18" max="18" width="11.42578125" style="1"/>
    <col min="19" max="19" width="13.140625" style="99" customWidth="1"/>
    <col min="20" max="21" width="11.42578125" style="1"/>
    <col min="22" max="22" width="13.85546875" style="1" customWidth="1"/>
    <col min="23" max="30" width="11.42578125" style="1"/>
  </cols>
  <sheetData>
    <row r="1" spans="1:30" ht="55.5" customHeight="1" x14ac:dyDescent="0.25">
      <c r="A1" s="70"/>
      <c r="B1" s="93"/>
      <c r="C1" s="70"/>
      <c r="D1" s="62"/>
      <c r="E1" s="62"/>
      <c r="F1" s="91"/>
      <c r="G1" s="90"/>
      <c r="H1" s="62"/>
      <c r="I1" s="62"/>
      <c r="J1" s="62"/>
      <c r="K1" s="62"/>
      <c r="L1" s="62"/>
      <c r="M1" s="62"/>
      <c r="N1" s="91"/>
      <c r="O1" s="90"/>
      <c r="P1" s="100"/>
      <c r="Q1" s="101">
        <v>43942</v>
      </c>
      <c r="R1" s="101"/>
      <c r="S1" s="101"/>
      <c r="T1" s="101"/>
    </row>
    <row r="2" spans="1:30" ht="15" x14ac:dyDescent="0.25">
      <c r="A2" s="103" t="s">
        <v>66</v>
      </c>
      <c r="B2" s="94"/>
      <c r="C2" s="105" t="s">
        <v>56</v>
      </c>
      <c r="D2" s="105" t="s">
        <v>94</v>
      </c>
      <c r="E2" s="103" t="s">
        <v>61</v>
      </c>
      <c r="F2" s="107" t="s">
        <v>63</v>
      </c>
      <c r="G2" s="108"/>
      <c r="H2" s="108"/>
      <c r="I2" s="108"/>
      <c r="J2" s="109"/>
      <c r="K2" s="103" t="s">
        <v>60</v>
      </c>
      <c r="L2" s="104" t="s">
        <v>64</v>
      </c>
      <c r="M2" s="104"/>
      <c r="N2" s="110" t="s">
        <v>62</v>
      </c>
      <c r="O2" s="111"/>
      <c r="P2" s="111"/>
      <c r="Q2" s="111"/>
      <c r="R2" s="112"/>
      <c r="S2" s="113" t="s">
        <v>165</v>
      </c>
      <c r="T2" s="102" t="s">
        <v>107</v>
      </c>
    </row>
    <row r="3" spans="1:30" ht="15" x14ac:dyDescent="0.25">
      <c r="A3" s="103"/>
      <c r="B3" s="95"/>
      <c r="C3" s="106"/>
      <c r="D3" s="106"/>
      <c r="E3" s="103"/>
      <c r="F3" s="86" t="s">
        <v>143</v>
      </c>
      <c r="G3" s="63" t="s">
        <v>59</v>
      </c>
      <c r="H3" s="63" t="s">
        <v>86</v>
      </c>
      <c r="I3" s="63" t="s">
        <v>57</v>
      </c>
      <c r="J3" s="63" t="s">
        <v>58</v>
      </c>
      <c r="K3" s="103"/>
      <c r="L3" s="87" t="s">
        <v>57</v>
      </c>
      <c r="M3" s="87" t="s">
        <v>58</v>
      </c>
      <c r="N3" s="89" t="s">
        <v>143</v>
      </c>
      <c r="O3" s="88" t="s">
        <v>59</v>
      </c>
      <c r="P3" s="88" t="s">
        <v>86</v>
      </c>
      <c r="Q3" s="88" t="s">
        <v>57</v>
      </c>
      <c r="R3" s="88" t="s">
        <v>58</v>
      </c>
      <c r="S3" s="114"/>
      <c r="T3" s="102"/>
    </row>
    <row r="4" spans="1:30" s="51" customFormat="1" ht="21" x14ac:dyDescent="0.35">
      <c r="A4" s="52" t="s">
        <v>84</v>
      </c>
      <c r="B4" s="96" t="str">
        <f>IF(OR(COUNTIF(C:C,C4)=1,$C4=""),"",COUNTIF($C$4:$C4,$C4))</f>
        <v/>
      </c>
      <c r="C4" s="52">
        <v>401</v>
      </c>
      <c r="D4" s="85">
        <f>IFERROR(IF(C4&lt;&gt;"",VLOOKUP(C4,BDDVH!$B:$C,2,FALSE),""),"")</f>
        <v>0</v>
      </c>
      <c r="E4" s="52"/>
      <c r="F4" s="52" t="s">
        <v>161</v>
      </c>
      <c r="G4" s="92">
        <v>5365</v>
      </c>
      <c r="H4" s="52" t="s">
        <v>68</v>
      </c>
      <c r="I4" s="58">
        <v>43940</v>
      </c>
      <c r="J4" s="59">
        <v>0.3611111111111111</v>
      </c>
      <c r="K4" s="52" t="s">
        <v>138</v>
      </c>
      <c r="L4" s="58">
        <v>43941</v>
      </c>
      <c r="M4" s="59">
        <v>0.63888888888888895</v>
      </c>
      <c r="N4" s="59" t="s">
        <v>144</v>
      </c>
      <c r="O4" s="52">
        <v>15422</v>
      </c>
      <c r="P4" s="52" t="s">
        <v>68</v>
      </c>
      <c r="Q4" s="58">
        <v>43942</v>
      </c>
      <c r="R4" s="59">
        <v>0.16666666666666666</v>
      </c>
      <c r="S4" s="98"/>
      <c r="T4" s="69"/>
      <c r="U4" s="50"/>
      <c r="V4" s="50"/>
      <c r="W4" s="50"/>
      <c r="X4" s="50"/>
      <c r="Y4" s="50"/>
      <c r="Z4" s="50"/>
      <c r="AA4" s="50"/>
      <c r="AB4" s="50"/>
      <c r="AC4" s="50"/>
      <c r="AD4" s="50"/>
    </row>
    <row r="5" spans="1:30" s="51" customFormat="1" ht="21" x14ac:dyDescent="0.35">
      <c r="A5" s="52" t="s">
        <v>84</v>
      </c>
      <c r="B5" s="96" t="str">
        <f>IF(OR(COUNTIF(C:C,C5)=1,$C5=""),"",COUNTIF($C$4:$C5,$C5))</f>
        <v/>
      </c>
      <c r="C5" s="52">
        <v>8104</v>
      </c>
      <c r="D5" s="85">
        <f>IFERROR(IF(C5&lt;&gt;"",VLOOKUP(C5,BDDVH!$B:$C,2,FALSE),""),"")</f>
        <v>0</v>
      </c>
      <c r="E5" s="52"/>
      <c r="F5" s="52" t="s">
        <v>161</v>
      </c>
      <c r="G5" s="92">
        <v>8514</v>
      </c>
      <c r="H5" s="52" t="s">
        <v>68</v>
      </c>
      <c r="I5" s="58">
        <v>43942</v>
      </c>
      <c r="J5" s="59">
        <v>0.46180555555555558</v>
      </c>
      <c r="K5" s="52" t="s">
        <v>140</v>
      </c>
      <c r="L5" s="58">
        <v>43942</v>
      </c>
      <c r="M5" s="59">
        <v>0.56944444444444442</v>
      </c>
      <c r="N5" s="59" t="s">
        <v>160</v>
      </c>
      <c r="O5" s="52">
        <v>8540</v>
      </c>
      <c r="P5" s="52" t="s">
        <v>68</v>
      </c>
      <c r="Q5" s="58">
        <v>43942</v>
      </c>
      <c r="R5" s="59">
        <v>0.72222222222222221</v>
      </c>
      <c r="S5" s="98"/>
      <c r="T5" s="69"/>
      <c r="U5" s="50"/>
      <c r="V5" s="50"/>
      <c r="W5" s="50"/>
      <c r="X5" s="50"/>
      <c r="Y5" s="50"/>
      <c r="Z5" s="50"/>
      <c r="AA5" s="50"/>
      <c r="AB5" s="50"/>
      <c r="AC5" s="50"/>
      <c r="AD5" s="50"/>
    </row>
    <row r="6" spans="1:30" s="51" customFormat="1" ht="21" x14ac:dyDescent="0.35">
      <c r="A6" s="52" t="s">
        <v>82</v>
      </c>
      <c r="B6" s="96" t="str">
        <f>IF(OR(COUNTIF(C:C,C6)=1,$C6=""),"",COUNTIF($C$4:$C6,$C6))</f>
        <v/>
      </c>
      <c r="C6" s="52">
        <v>320</v>
      </c>
      <c r="D6" s="85">
        <f>IFERROR(IF(C6&lt;&gt;"",VLOOKUP(C6,BDDVH!$B:$C,2,FALSE),""),"")</f>
        <v>0</v>
      </c>
      <c r="E6" s="52"/>
      <c r="F6" s="52" t="s">
        <v>71</v>
      </c>
      <c r="G6" s="92">
        <v>17910</v>
      </c>
      <c r="H6" s="52" t="s">
        <v>68</v>
      </c>
      <c r="I6" s="58">
        <v>43931</v>
      </c>
      <c r="J6" s="59">
        <v>0.43055555555555558</v>
      </c>
      <c r="K6" s="52"/>
      <c r="L6" s="58"/>
      <c r="M6" s="59"/>
      <c r="N6" s="59"/>
      <c r="O6" s="52"/>
      <c r="P6" s="52"/>
      <c r="Q6" s="58"/>
      <c r="R6" s="59"/>
      <c r="S6" s="98"/>
      <c r="T6" s="69"/>
      <c r="U6" s="50"/>
      <c r="V6" s="50"/>
      <c r="W6" s="50"/>
      <c r="X6" s="50"/>
      <c r="Y6" s="50"/>
      <c r="Z6" s="50"/>
      <c r="AA6" s="50"/>
      <c r="AB6" s="50"/>
      <c r="AC6" s="50"/>
      <c r="AD6" s="50"/>
    </row>
    <row r="7" spans="1:30" s="51" customFormat="1" ht="21" x14ac:dyDescent="0.35">
      <c r="A7" s="52" t="s">
        <v>82</v>
      </c>
      <c r="B7" s="96" t="str">
        <f>IF(OR(COUNTIF(C:C,C7)=1,$C7=""),"",COUNTIF($C$4:$C7,$C7))</f>
        <v/>
      </c>
      <c r="C7" s="52">
        <v>458</v>
      </c>
      <c r="D7" s="85" t="str">
        <f>IFERROR(IF(C7&lt;&gt;"",VLOOKUP(C7,BDDVH!$B:$C,2,FALSE),""),"")</f>
        <v>BI</v>
      </c>
      <c r="E7" s="52"/>
      <c r="F7" s="52" t="s">
        <v>161</v>
      </c>
      <c r="G7" s="92">
        <v>5041</v>
      </c>
      <c r="H7" s="52" t="s">
        <v>68</v>
      </c>
      <c r="I7" s="58">
        <v>43940</v>
      </c>
      <c r="J7" s="59">
        <v>0.37152777777777773</v>
      </c>
      <c r="K7" s="52" t="s">
        <v>141</v>
      </c>
      <c r="L7" s="58"/>
      <c r="M7" s="59"/>
      <c r="N7" s="59"/>
      <c r="O7" s="52"/>
      <c r="P7" s="52"/>
      <c r="Q7" s="58"/>
      <c r="R7" s="59"/>
      <c r="S7" s="98"/>
      <c r="T7" s="69"/>
      <c r="U7" s="50"/>
      <c r="V7" s="50"/>
      <c r="W7" s="50"/>
      <c r="X7" s="50"/>
      <c r="Y7" s="50"/>
      <c r="Z7" s="50"/>
      <c r="AA7" s="50"/>
      <c r="AB7" s="50"/>
      <c r="AC7" s="50"/>
      <c r="AD7" s="50"/>
    </row>
    <row r="8" spans="1:30" s="51" customFormat="1" ht="21" x14ac:dyDescent="0.35">
      <c r="A8" s="52" t="s">
        <v>82</v>
      </c>
      <c r="B8" s="96">
        <f>IF(OR(COUNTIF(C:C,C8)=1,$C8=""),"",COUNTIF($C$4:$C8,$C8))</f>
        <v>1</v>
      </c>
      <c r="C8" s="52">
        <v>1823</v>
      </c>
      <c r="D8" s="85">
        <f>IFERROR(IF(C8&lt;&gt;"",VLOOKUP(C8,BDDVH!$B:$C,2,FALSE),""),"")</f>
        <v>0</v>
      </c>
      <c r="E8" s="52"/>
      <c r="F8" s="52" t="s">
        <v>152</v>
      </c>
      <c r="G8" s="92">
        <v>99970</v>
      </c>
      <c r="H8" s="52" t="s">
        <v>68</v>
      </c>
      <c r="I8" s="58">
        <v>43942</v>
      </c>
      <c r="J8" s="59">
        <v>0.22222222222222221</v>
      </c>
      <c r="K8" s="52" t="s">
        <v>164</v>
      </c>
      <c r="L8" s="58"/>
      <c r="M8" s="59"/>
      <c r="N8" s="59"/>
      <c r="O8" s="52"/>
      <c r="P8" s="52"/>
      <c r="Q8" s="58"/>
      <c r="R8" s="59"/>
      <c r="S8" s="98"/>
      <c r="T8" s="69"/>
      <c r="U8" s="50"/>
      <c r="V8" s="50"/>
      <c r="W8" s="50"/>
      <c r="X8" s="50"/>
      <c r="Y8" s="50"/>
      <c r="Z8" s="50"/>
      <c r="AA8" s="50"/>
      <c r="AB8" s="50"/>
      <c r="AC8" s="50"/>
      <c r="AD8" s="50"/>
    </row>
    <row r="9" spans="1:30" s="51" customFormat="1" ht="21" x14ac:dyDescent="0.35">
      <c r="A9" s="52" t="s">
        <v>82</v>
      </c>
      <c r="B9" s="96" t="str">
        <f>IF(OR(COUNTIF(C:C,C9)=1,$C9=""),"",COUNTIF($C$4:$C9,$C9))</f>
        <v/>
      </c>
      <c r="C9" s="52">
        <v>1875</v>
      </c>
      <c r="D9" s="85">
        <f>IFERROR(IF(C9&lt;&gt;"",VLOOKUP(C9,BDDVH!$B:$C,2,FALSE),""),"")</f>
        <v>0</v>
      </c>
      <c r="E9" s="52"/>
      <c r="F9" s="52" t="s">
        <v>144</v>
      </c>
      <c r="G9" s="92">
        <v>15142</v>
      </c>
      <c r="H9" s="52" t="s">
        <v>68</v>
      </c>
      <c r="I9" s="58">
        <v>43940</v>
      </c>
      <c r="J9" s="59">
        <v>0.52222222222222225</v>
      </c>
      <c r="K9" s="52" t="s">
        <v>102</v>
      </c>
      <c r="L9" s="58"/>
      <c r="M9" s="59"/>
      <c r="N9" s="59"/>
      <c r="O9" s="52"/>
      <c r="P9" s="52"/>
      <c r="Q9" s="58"/>
      <c r="R9" s="59"/>
      <c r="S9" s="98"/>
      <c r="T9" s="69"/>
      <c r="U9" s="50"/>
      <c r="V9" s="50"/>
      <c r="W9" s="50"/>
      <c r="X9" s="50"/>
      <c r="Y9" s="50"/>
      <c r="Z9" s="50"/>
      <c r="AA9" s="50"/>
      <c r="AB9" s="50"/>
      <c r="AC9" s="50"/>
      <c r="AD9" s="50"/>
    </row>
    <row r="10" spans="1:30" s="51" customFormat="1" ht="21" x14ac:dyDescent="0.35">
      <c r="A10" s="52" t="s">
        <v>83</v>
      </c>
      <c r="B10" s="96" t="str">
        <f>IF(OR(COUNTIF(C:C,C10)=1,$C10=""),"",COUNTIF($C$4:$C10,$C10))</f>
        <v/>
      </c>
      <c r="C10" s="52">
        <v>654</v>
      </c>
      <c r="D10" s="85" t="str">
        <f>IFERROR(IF(C10&lt;&gt;"",VLOOKUP(C10,BDDVH!$B:$C,2,FALSE),""),"")</f>
        <v>JH</v>
      </c>
      <c r="E10" s="52"/>
      <c r="F10" s="52" t="s">
        <v>161</v>
      </c>
      <c r="G10" s="92">
        <v>5142</v>
      </c>
      <c r="H10" s="52" t="s">
        <v>68</v>
      </c>
      <c r="I10" s="58">
        <v>43941</v>
      </c>
      <c r="J10" s="59">
        <v>0.2986111111111111</v>
      </c>
      <c r="K10" s="52" t="s">
        <v>142</v>
      </c>
      <c r="L10" s="58">
        <v>43941</v>
      </c>
      <c r="M10" s="59">
        <v>0.55555555555555558</v>
      </c>
      <c r="N10" s="59"/>
      <c r="O10" s="52"/>
      <c r="P10" s="52"/>
      <c r="Q10" s="58"/>
      <c r="R10" s="59"/>
      <c r="S10" s="98"/>
      <c r="T10" s="69"/>
      <c r="U10" s="50"/>
      <c r="V10" s="50"/>
      <c r="W10" s="50"/>
      <c r="X10" s="50"/>
      <c r="Y10" s="50"/>
      <c r="Z10" s="50"/>
      <c r="AA10" s="50"/>
      <c r="AB10" s="50"/>
      <c r="AC10" s="50"/>
      <c r="AD10" s="50"/>
    </row>
    <row r="11" spans="1:30" s="51" customFormat="1" ht="21" x14ac:dyDescent="0.35">
      <c r="A11" s="52" t="s">
        <v>83</v>
      </c>
      <c r="B11" s="96" t="str">
        <f>IF(OR(COUNTIF(C:C,C11)=1,$C11=""),"",COUNTIF($C$4:$C11,$C11))</f>
        <v/>
      </c>
      <c r="C11" s="52">
        <v>1356</v>
      </c>
      <c r="D11" s="85">
        <f>IFERROR(IF(C11&lt;&gt;"",VLOOKUP(C11,BDDVH!$B:$C,2,FALSE),""),"")</f>
        <v>0</v>
      </c>
      <c r="E11" s="52"/>
      <c r="F11" s="52" t="s">
        <v>144</v>
      </c>
      <c r="G11" s="92">
        <v>15142</v>
      </c>
      <c r="H11" s="52" t="s">
        <v>70</v>
      </c>
      <c r="I11" s="58">
        <v>43940</v>
      </c>
      <c r="J11" s="59">
        <v>0.52222222222222225</v>
      </c>
      <c r="K11" s="52" t="s">
        <v>139</v>
      </c>
      <c r="L11" s="58"/>
      <c r="M11" s="59"/>
      <c r="N11" s="59"/>
      <c r="O11" s="52"/>
      <c r="P11" s="52"/>
      <c r="Q11" s="58"/>
      <c r="R11" s="59"/>
      <c r="S11" s="98"/>
      <c r="T11" s="69"/>
      <c r="U11" s="50"/>
      <c r="V11" s="50"/>
      <c r="W11" s="50"/>
      <c r="X11" s="50"/>
      <c r="Y11" s="50"/>
      <c r="Z11" s="50"/>
      <c r="AA11" s="50"/>
      <c r="AB11" s="50"/>
      <c r="AC11" s="50"/>
      <c r="AD11" s="50"/>
    </row>
    <row r="12" spans="1:30" s="51" customFormat="1" ht="21" x14ac:dyDescent="0.35">
      <c r="A12" s="52" t="s">
        <v>83</v>
      </c>
      <c r="B12" s="96">
        <f>IF(OR(COUNTIF(C:C,C12)=1,$C12=""),"",COUNTIF($C$4:$C12,$C12))</f>
        <v>2</v>
      </c>
      <c r="C12" s="52">
        <v>1823</v>
      </c>
      <c r="D12" s="85">
        <f>IFERROR(IF(C12&lt;&gt;"",VLOOKUP(C12,BDDVH!$B:$C,2,FALSE),""),"")</f>
        <v>0</v>
      </c>
      <c r="E12" s="52"/>
      <c r="F12" s="52" t="s">
        <v>144</v>
      </c>
      <c r="G12" s="92">
        <v>15709</v>
      </c>
      <c r="H12" s="52" t="s">
        <v>37</v>
      </c>
      <c r="I12" s="58">
        <v>43941</v>
      </c>
      <c r="J12" s="59">
        <v>0.43402777777777773</v>
      </c>
      <c r="K12" s="52" t="s">
        <v>162</v>
      </c>
      <c r="L12" s="58"/>
      <c r="M12" s="59"/>
      <c r="N12" s="59" t="s">
        <v>71</v>
      </c>
      <c r="O12" s="52">
        <v>17901</v>
      </c>
      <c r="P12" s="52" t="s">
        <v>68</v>
      </c>
      <c r="Q12" s="58">
        <v>43941</v>
      </c>
      <c r="R12" s="59">
        <v>0.54999999999999993</v>
      </c>
      <c r="S12" s="98"/>
      <c r="T12" s="69"/>
      <c r="U12" s="50"/>
      <c r="V12" s="50"/>
      <c r="W12" s="50"/>
      <c r="X12" s="50"/>
      <c r="Y12" s="50"/>
      <c r="Z12" s="50"/>
      <c r="AA12" s="50"/>
      <c r="AB12" s="50"/>
      <c r="AC12" s="50"/>
      <c r="AD12" s="50"/>
    </row>
    <row r="13" spans="1:30" s="51" customFormat="1" ht="21" x14ac:dyDescent="0.35">
      <c r="A13" s="52" t="s">
        <v>83</v>
      </c>
      <c r="B13" s="96">
        <f>IF(OR(COUNTIF(C:C,C13)=1,$C13=""),"",COUNTIF($C$4:$C13,$C13))</f>
        <v>3</v>
      </c>
      <c r="C13" s="52">
        <v>1823</v>
      </c>
      <c r="D13" s="85">
        <f>IFERROR(IF(C13&lt;&gt;"",VLOOKUP(C13,BDDVH!$B:$C,2,FALSE),""),"")</f>
        <v>0</v>
      </c>
      <c r="E13" s="52"/>
      <c r="F13" s="52" t="s">
        <v>71</v>
      </c>
      <c r="G13" s="92">
        <v>17903</v>
      </c>
      <c r="H13" s="52" t="s">
        <v>68</v>
      </c>
      <c r="I13" s="58">
        <v>43941</v>
      </c>
      <c r="J13" s="59">
        <v>0.65972222222222221</v>
      </c>
      <c r="K13" s="52" t="s">
        <v>163</v>
      </c>
      <c r="L13" s="58">
        <v>43941</v>
      </c>
      <c r="M13" s="59">
        <v>0.6875</v>
      </c>
      <c r="N13" s="59" t="s">
        <v>152</v>
      </c>
      <c r="O13" s="52">
        <v>99852</v>
      </c>
      <c r="P13" s="52" t="s">
        <v>68</v>
      </c>
      <c r="Q13" s="58">
        <v>43942</v>
      </c>
      <c r="R13" s="59">
        <v>1.3888888888888888E-2</v>
      </c>
      <c r="S13" s="98"/>
      <c r="T13" s="69">
        <v>210</v>
      </c>
      <c r="U13" s="50"/>
      <c r="V13" s="50"/>
      <c r="W13" s="50"/>
      <c r="X13" s="50"/>
      <c r="Y13" s="50"/>
      <c r="Z13" s="50"/>
      <c r="AA13" s="50"/>
      <c r="AB13" s="50"/>
      <c r="AC13" s="50"/>
      <c r="AD13" s="50"/>
    </row>
    <row r="14" spans="1:30" s="51" customFormat="1" ht="21" x14ac:dyDescent="0.35">
      <c r="A14" s="52" t="s">
        <v>83</v>
      </c>
      <c r="B14" s="96" t="str">
        <f>IF(OR(COUNTIF(C:C,C14)=1,$C14=""),"",COUNTIF($C$4:$C14,$C14))</f>
        <v/>
      </c>
      <c r="C14" s="52">
        <v>2140</v>
      </c>
      <c r="D14" s="85">
        <f>IFERROR(IF(C14&lt;&gt;"",VLOOKUP(C14,BDDVH!$B:$C,2,FALSE),""),"")</f>
        <v>0</v>
      </c>
      <c r="E14" s="52"/>
      <c r="F14" s="52" t="s">
        <v>144</v>
      </c>
      <c r="G14" s="92">
        <v>15142</v>
      </c>
      <c r="H14" s="52" t="s">
        <v>69</v>
      </c>
      <c r="I14" s="58">
        <v>43940</v>
      </c>
      <c r="J14" s="59">
        <v>0.52222222222222225</v>
      </c>
      <c r="K14" s="52" t="s">
        <v>138</v>
      </c>
      <c r="L14" s="58"/>
      <c r="M14" s="59"/>
      <c r="N14" s="59"/>
      <c r="O14" s="52"/>
      <c r="P14" s="52"/>
      <c r="Q14" s="58"/>
      <c r="R14" s="59"/>
      <c r="S14" s="98"/>
      <c r="T14" s="69"/>
      <c r="U14" s="50"/>
      <c r="V14" s="50"/>
      <c r="W14" s="50"/>
      <c r="X14" s="50"/>
      <c r="Y14" s="50"/>
      <c r="Z14" s="50"/>
      <c r="AA14" s="50"/>
      <c r="AB14" s="50"/>
      <c r="AC14" s="50"/>
      <c r="AD14" s="50"/>
    </row>
    <row r="15" spans="1:30" s="51" customFormat="1" ht="21" x14ac:dyDescent="0.35">
      <c r="A15" s="52" t="s">
        <v>83</v>
      </c>
      <c r="B15" s="96" t="str">
        <f>IF(OR(COUNTIF(C:C,C15)=1,$C15=""),"",COUNTIF($C$4:$C15,$C15))</f>
        <v/>
      </c>
      <c r="C15" s="52">
        <v>2712</v>
      </c>
      <c r="D15" s="85">
        <f>IFERROR(IF(C15&lt;&gt;"",VLOOKUP(C15,BDDVH!$B:$C,2,FALSE),""),"")</f>
        <v>0</v>
      </c>
      <c r="E15" s="52"/>
      <c r="F15" s="52" t="s">
        <v>144</v>
      </c>
      <c r="G15" s="92">
        <v>15142</v>
      </c>
      <c r="H15" s="52" t="s">
        <v>37</v>
      </c>
      <c r="I15" s="58">
        <v>43940</v>
      </c>
      <c r="J15" s="59">
        <v>0.52222222222222225</v>
      </c>
      <c r="K15" s="52" t="s">
        <v>87</v>
      </c>
      <c r="L15" s="58"/>
      <c r="M15" s="59"/>
      <c r="N15" s="59"/>
      <c r="O15" s="52"/>
      <c r="P15" s="52"/>
      <c r="Q15" s="58"/>
      <c r="R15" s="59"/>
      <c r="S15" s="98"/>
      <c r="T15" s="69"/>
      <c r="U15" s="50"/>
      <c r="V15" s="50"/>
      <c r="W15" s="50"/>
      <c r="X15" s="50"/>
      <c r="Y15" s="50"/>
      <c r="Z15" s="50"/>
      <c r="AA15" s="50"/>
      <c r="AB15" s="50"/>
      <c r="AC15" s="50"/>
      <c r="AD15" s="50"/>
    </row>
    <row r="16" spans="1:30" s="51" customFormat="1" ht="21" x14ac:dyDescent="0.35">
      <c r="A16" s="52" t="s">
        <v>83</v>
      </c>
      <c r="B16" s="96" t="str">
        <f>IF(OR(COUNTIF(C:C,C16)=1,$C16=""),"",COUNTIF($C$4:$C16,$C16))</f>
        <v/>
      </c>
      <c r="C16" s="52">
        <v>2745</v>
      </c>
      <c r="D16" s="85" t="str">
        <f>IFERROR(IF(C16&lt;&gt;"",VLOOKUP(C16,BDDVH!$B:$C,2,FALSE),""),"")</f>
        <v>GF</v>
      </c>
      <c r="E16" s="52" t="s">
        <v>73</v>
      </c>
      <c r="F16" s="52" t="s">
        <v>144</v>
      </c>
      <c r="G16" s="92">
        <v>15709</v>
      </c>
      <c r="H16" s="52" t="s">
        <v>68</v>
      </c>
      <c r="I16" s="58">
        <v>43941</v>
      </c>
      <c r="J16" s="59">
        <v>0.43402777777777773</v>
      </c>
      <c r="K16" s="52" t="s">
        <v>99</v>
      </c>
      <c r="L16" s="58">
        <v>43941</v>
      </c>
      <c r="M16" s="59">
        <v>0.63194444444444442</v>
      </c>
      <c r="N16" s="59"/>
      <c r="O16" s="52"/>
      <c r="P16" s="52"/>
      <c r="Q16" s="58"/>
      <c r="R16" s="59"/>
      <c r="S16" s="98"/>
      <c r="T16" s="69"/>
      <c r="U16" s="50"/>
      <c r="V16" s="50"/>
      <c r="W16" s="50"/>
      <c r="X16" s="50"/>
      <c r="Y16" s="50"/>
      <c r="Z16" s="50"/>
      <c r="AA16" s="50"/>
      <c r="AB16" s="50"/>
      <c r="AC16" s="50"/>
      <c r="AD16" s="50"/>
    </row>
    <row r="17" spans="1:30" s="51" customFormat="1" ht="21" x14ac:dyDescent="0.35">
      <c r="A17" s="52"/>
      <c r="B17" s="96" t="str">
        <f>IF(OR(COUNTIF(C:C,C17)=1,$C17=""),"",COUNTIF($C$4:$C17,$C17))</f>
        <v/>
      </c>
      <c r="C17" s="52"/>
      <c r="D17" s="85" t="str">
        <f>IFERROR(IF(C17&lt;&gt;"",VLOOKUP(C17,BDDVH!$B:$C,2,FALSE),""),"")</f>
        <v/>
      </c>
      <c r="E17" s="52"/>
      <c r="F17" s="52"/>
      <c r="G17" s="92"/>
      <c r="H17" s="52"/>
      <c r="I17" s="58"/>
      <c r="J17" s="59"/>
      <c r="K17" s="52"/>
      <c r="L17" s="58"/>
      <c r="M17" s="59"/>
      <c r="N17" s="59"/>
      <c r="O17" s="52"/>
      <c r="P17" s="52"/>
      <c r="Q17" s="58"/>
      <c r="R17" s="59"/>
      <c r="S17" s="98"/>
      <c r="T17" s="69"/>
      <c r="U17" s="50"/>
      <c r="V17" s="50"/>
      <c r="W17" s="50"/>
      <c r="X17" s="50"/>
      <c r="Y17" s="50"/>
      <c r="Z17" s="50"/>
      <c r="AA17" s="50"/>
      <c r="AB17" s="50"/>
      <c r="AC17" s="50"/>
      <c r="AD17" s="50"/>
    </row>
    <row r="18" spans="1:30" s="51" customFormat="1" ht="21" x14ac:dyDescent="0.35">
      <c r="A18" s="52"/>
      <c r="B18" s="96" t="str">
        <f>IF(OR(COUNTIF(C:C,C18)=1,$C18=""),"",COUNTIF($C$4:$C18,$C18))</f>
        <v/>
      </c>
      <c r="C18" s="52"/>
      <c r="D18" s="85" t="str">
        <f>IFERROR(IF(C18&lt;&gt;"",VLOOKUP(C18,BDDVH!$B:$C,2,FALSE),""),"")</f>
        <v/>
      </c>
      <c r="E18" s="52"/>
      <c r="F18" s="52"/>
      <c r="G18" s="92"/>
      <c r="H18" s="52"/>
      <c r="I18" s="58"/>
      <c r="J18" s="59"/>
      <c r="K18" s="52"/>
      <c r="L18" s="58"/>
      <c r="M18" s="59"/>
      <c r="N18" s="59"/>
      <c r="O18" s="52"/>
      <c r="P18" s="52"/>
      <c r="Q18" s="58"/>
      <c r="R18" s="59"/>
      <c r="S18" s="98"/>
      <c r="T18" s="69"/>
      <c r="U18" s="50"/>
      <c r="V18" s="50"/>
      <c r="W18" s="50"/>
      <c r="X18" s="50"/>
      <c r="Y18" s="50"/>
      <c r="Z18" s="50"/>
      <c r="AA18" s="50"/>
      <c r="AB18" s="50"/>
      <c r="AC18" s="50"/>
      <c r="AD18" s="50"/>
    </row>
    <row r="19" spans="1:30" s="51" customFormat="1" ht="21" x14ac:dyDescent="0.35">
      <c r="A19" s="52"/>
      <c r="B19" s="96" t="str">
        <f>IF(OR(COUNTIF(C:C,C19)=1,$C19=""),"",COUNTIF($C$4:$C19,$C19))</f>
        <v/>
      </c>
      <c r="C19" s="52"/>
      <c r="D19" s="85" t="str">
        <f>IFERROR(IF(C19&lt;&gt;"",VLOOKUP(C19,BDDVH!$B:$C,2,FALSE),""),"")</f>
        <v/>
      </c>
      <c r="E19" s="52"/>
      <c r="F19" s="52"/>
      <c r="G19" s="92"/>
      <c r="H19" s="52"/>
      <c r="I19" s="58"/>
      <c r="J19" s="59"/>
      <c r="K19" s="52"/>
      <c r="L19" s="58"/>
      <c r="M19" s="59"/>
      <c r="N19" s="59"/>
      <c r="O19" s="52"/>
      <c r="P19" s="52"/>
      <c r="Q19" s="58"/>
      <c r="R19" s="59"/>
      <c r="S19" s="98"/>
      <c r="T19" s="69"/>
      <c r="U19" s="50"/>
      <c r="V19" s="50"/>
      <c r="W19" s="50"/>
      <c r="X19" s="50"/>
      <c r="Y19" s="50"/>
      <c r="Z19" s="50"/>
      <c r="AA19" s="50"/>
      <c r="AB19" s="50"/>
      <c r="AC19" s="50"/>
      <c r="AD19" s="50"/>
    </row>
    <row r="20" spans="1:30" s="51" customFormat="1" ht="21" x14ac:dyDescent="0.35">
      <c r="A20" s="52"/>
      <c r="B20" s="96" t="str">
        <f>IF(OR(COUNTIF(C:C,C20)=1,$C20=""),"",COUNTIF($C$4:$C20,$C20))</f>
        <v/>
      </c>
      <c r="C20" s="52"/>
      <c r="D20" s="85" t="str">
        <f>IFERROR(IF(C20&lt;&gt;"",VLOOKUP(C20,BDDVH!$B:$C,2,FALSE),""),"")</f>
        <v/>
      </c>
      <c r="E20" s="52"/>
      <c r="F20" s="52"/>
      <c r="G20" s="92"/>
      <c r="H20" s="52"/>
      <c r="I20" s="58"/>
      <c r="J20" s="59"/>
      <c r="K20" s="52"/>
      <c r="L20" s="58"/>
      <c r="M20" s="59"/>
      <c r="N20" s="59"/>
      <c r="O20" s="52"/>
      <c r="P20" s="52"/>
      <c r="Q20" s="58"/>
      <c r="R20" s="59"/>
      <c r="S20" s="98"/>
      <c r="T20" s="69"/>
      <c r="U20" s="50"/>
      <c r="V20" s="50"/>
      <c r="W20" s="50"/>
      <c r="X20" s="50"/>
      <c r="Y20" s="50"/>
      <c r="Z20" s="50"/>
      <c r="AA20" s="50"/>
      <c r="AB20" s="50"/>
      <c r="AC20" s="50"/>
      <c r="AD20" s="50"/>
    </row>
    <row r="21" spans="1:30" s="51" customFormat="1" ht="21" x14ac:dyDescent="0.35">
      <c r="A21" s="52"/>
      <c r="B21" s="96" t="str">
        <f>IF(OR(COUNTIF(C:C,C21)=1,$C21=""),"",COUNTIF($C$4:$C21,$C21))</f>
        <v/>
      </c>
      <c r="C21" s="52"/>
      <c r="D21" s="85" t="str">
        <f>IFERROR(IF(C21&lt;&gt;"",VLOOKUP(C21,BDDVH!$B:$C,2,FALSE),""),"")</f>
        <v/>
      </c>
      <c r="E21" s="52"/>
      <c r="F21" s="52"/>
      <c r="G21" s="92"/>
      <c r="H21" s="52"/>
      <c r="I21" s="58"/>
      <c r="J21" s="59"/>
      <c r="K21" s="52"/>
      <c r="L21" s="58"/>
      <c r="M21" s="59"/>
      <c r="N21" s="59"/>
      <c r="O21" s="52"/>
      <c r="P21" s="52"/>
      <c r="Q21" s="58"/>
      <c r="R21" s="59"/>
      <c r="S21" s="98"/>
      <c r="T21" s="69"/>
      <c r="U21" s="50"/>
      <c r="V21" s="50"/>
      <c r="W21" s="50"/>
      <c r="X21" s="50"/>
      <c r="Y21" s="50"/>
      <c r="Z21" s="50"/>
      <c r="AA21" s="50"/>
      <c r="AB21" s="50"/>
      <c r="AC21" s="50"/>
      <c r="AD21" s="50"/>
    </row>
    <row r="22" spans="1:30" s="51" customFormat="1" ht="21" x14ac:dyDescent="0.35">
      <c r="A22" s="52"/>
      <c r="B22" s="96" t="str">
        <f>IF(OR(COUNTIF(C:C,C22)=1,$C22=""),"",COUNTIF($C$4:$C22,$C22))</f>
        <v/>
      </c>
      <c r="C22" s="52"/>
      <c r="D22" s="85" t="str">
        <f>IFERROR(IF(C22&lt;&gt;"",VLOOKUP(C22,BDDVH!$B:$C,2,FALSE),""),"")</f>
        <v/>
      </c>
      <c r="E22" s="52"/>
      <c r="F22" s="52"/>
      <c r="G22" s="92"/>
      <c r="H22" s="52"/>
      <c r="I22" s="58"/>
      <c r="J22" s="59"/>
      <c r="K22" s="52"/>
      <c r="L22" s="58"/>
      <c r="M22" s="59"/>
      <c r="N22" s="59"/>
      <c r="O22" s="52"/>
      <c r="P22" s="52"/>
      <c r="Q22" s="58"/>
      <c r="R22" s="59"/>
      <c r="S22" s="98"/>
      <c r="T22" s="69"/>
      <c r="U22" s="50"/>
      <c r="V22" s="50"/>
      <c r="W22" s="50"/>
      <c r="X22" s="50"/>
      <c r="Y22" s="50"/>
      <c r="Z22" s="50"/>
      <c r="AA22" s="50"/>
      <c r="AB22" s="50"/>
      <c r="AC22" s="50"/>
      <c r="AD22" s="50"/>
    </row>
    <row r="23" spans="1:30" s="51" customFormat="1" ht="21" x14ac:dyDescent="0.35">
      <c r="A23" s="52"/>
      <c r="B23" s="96" t="str">
        <f>IF(OR(COUNTIF(C:C,C23)=1,$C23=""),"",COUNTIF($C$4:$C23,$C23))</f>
        <v/>
      </c>
      <c r="C23" s="52"/>
      <c r="D23" s="85" t="str">
        <f>IFERROR(IF(C23&lt;&gt;"",VLOOKUP(C23,BDDVH!$B:$C,2,FALSE),""),"")</f>
        <v/>
      </c>
      <c r="E23" s="52"/>
      <c r="F23" s="52"/>
      <c r="G23" s="92"/>
      <c r="H23" s="52"/>
      <c r="I23" s="58"/>
      <c r="J23" s="59"/>
      <c r="K23" s="52"/>
      <c r="L23" s="58"/>
      <c r="M23" s="59"/>
      <c r="N23" s="59"/>
      <c r="O23" s="52"/>
      <c r="P23" s="52"/>
      <c r="Q23" s="58"/>
      <c r="R23" s="59"/>
      <c r="S23" s="98"/>
      <c r="T23" s="69"/>
      <c r="U23" s="50"/>
      <c r="V23" s="50"/>
      <c r="W23" s="50"/>
      <c r="X23" s="50"/>
      <c r="Y23" s="50"/>
      <c r="Z23" s="50"/>
      <c r="AA23" s="50"/>
      <c r="AB23" s="50"/>
      <c r="AC23" s="50"/>
      <c r="AD23" s="50"/>
    </row>
    <row r="24" spans="1:30" s="51" customFormat="1" ht="21" x14ac:dyDescent="0.35">
      <c r="A24" s="52"/>
      <c r="B24" s="96" t="str">
        <f>IF(OR(COUNTIF(C:C,C24)=1,$C24=""),"",COUNTIF($C$4:$C24,$C24))</f>
        <v/>
      </c>
      <c r="C24" s="52"/>
      <c r="D24" s="85" t="str">
        <f>IFERROR(IF(C24&lt;&gt;"",VLOOKUP(C24,BDDVH!$B:$C,2,FALSE),""),"")</f>
        <v/>
      </c>
      <c r="E24" s="52"/>
      <c r="F24" s="52"/>
      <c r="G24" s="92"/>
      <c r="H24" s="52"/>
      <c r="I24" s="58"/>
      <c r="J24" s="59"/>
      <c r="K24" s="52"/>
      <c r="L24" s="58"/>
      <c r="M24" s="59"/>
      <c r="N24" s="59"/>
      <c r="O24" s="52"/>
      <c r="P24" s="52"/>
      <c r="Q24" s="58"/>
      <c r="R24" s="59"/>
      <c r="S24" s="98"/>
      <c r="T24" s="69"/>
      <c r="U24" s="50"/>
      <c r="V24" s="50"/>
      <c r="W24" s="50"/>
      <c r="X24" s="50"/>
      <c r="Y24" s="50"/>
      <c r="Z24" s="50"/>
      <c r="AA24" s="50"/>
      <c r="AB24" s="50"/>
      <c r="AC24" s="50"/>
      <c r="AD24" s="50"/>
    </row>
    <row r="25" spans="1:30" s="51" customFormat="1" ht="21" x14ac:dyDescent="0.35">
      <c r="A25" s="52"/>
      <c r="B25" s="96" t="str">
        <f>IF(OR(COUNTIF(C:C,C25)=1,$C25=""),"",COUNTIF($C$4:$C25,$C25))</f>
        <v/>
      </c>
      <c r="C25" s="52"/>
      <c r="D25" s="85" t="str">
        <f>IFERROR(IF(C25&lt;&gt;"",VLOOKUP(C25,BDDVH!$B:$C,2,FALSE),""),"")</f>
        <v/>
      </c>
      <c r="E25" s="52"/>
      <c r="F25" s="52"/>
      <c r="G25" s="92"/>
      <c r="H25" s="52"/>
      <c r="I25" s="58"/>
      <c r="J25" s="59"/>
      <c r="K25" s="52"/>
      <c r="L25" s="58"/>
      <c r="M25" s="59"/>
      <c r="N25" s="59"/>
      <c r="O25" s="52"/>
      <c r="P25" s="52"/>
      <c r="Q25" s="58"/>
      <c r="R25" s="59"/>
      <c r="S25" s="98"/>
      <c r="T25" s="69"/>
      <c r="U25" s="50"/>
      <c r="V25" s="50"/>
      <c r="W25" s="50"/>
      <c r="X25" s="50"/>
      <c r="Y25" s="50"/>
      <c r="Z25" s="50"/>
      <c r="AA25" s="50"/>
      <c r="AB25" s="50"/>
      <c r="AC25" s="50"/>
      <c r="AD25" s="50"/>
    </row>
    <row r="26" spans="1:30" s="51" customFormat="1" ht="21" x14ac:dyDescent="0.35">
      <c r="A26" s="52"/>
      <c r="B26" s="96" t="str">
        <f>IF(OR(COUNTIF(C:C,C26)=1,$C26=""),"",COUNTIF($C$4:$C26,$C26))</f>
        <v/>
      </c>
      <c r="C26" s="52"/>
      <c r="D26" s="85" t="str">
        <f>IFERROR(IF(C26&lt;&gt;"",VLOOKUP(C26,BDDVH!$B:$C,2,FALSE),""),"")</f>
        <v/>
      </c>
      <c r="E26" s="52"/>
      <c r="F26" s="52"/>
      <c r="G26" s="92"/>
      <c r="H26" s="52"/>
      <c r="I26" s="58"/>
      <c r="J26" s="59"/>
      <c r="K26" s="52"/>
      <c r="L26" s="58"/>
      <c r="M26" s="59"/>
      <c r="N26" s="59"/>
      <c r="O26" s="52"/>
      <c r="P26" s="52"/>
      <c r="Q26" s="58"/>
      <c r="R26" s="59"/>
      <c r="S26" s="98"/>
      <c r="T26" s="69"/>
      <c r="U26" s="50"/>
      <c r="V26" s="50"/>
      <c r="W26" s="50"/>
      <c r="X26" s="50"/>
      <c r="Y26" s="50"/>
      <c r="Z26" s="50"/>
      <c r="AA26" s="50"/>
      <c r="AB26" s="50"/>
      <c r="AC26" s="50"/>
      <c r="AD26" s="50"/>
    </row>
    <row r="27" spans="1:30" s="51" customFormat="1" ht="21" x14ac:dyDescent="0.35">
      <c r="A27" s="52"/>
      <c r="B27" s="96" t="str">
        <f>IF(OR(COUNTIF(C:C,C27)=1,$C27=""),"",COUNTIF($C$4:$C27,$C27))</f>
        <v/>
      </c>
      <c r="C27" s="52"/>
      <c r="D27" s="85" t="str">
        <f>IFERROR(IF(C27&lt;&gt;"",VLOOKUP(C27,BDDVH!$B:$C,2,FALSE),""),"")</f>
        <v/>
      </c>
      <c r="E27" s="52"/>
      <c r="F27" s="52"/>
      <c r="G27" s="92"/>
      <c r="H27" s="52"/>
      <c r="I27" s="58"/>
      <c r="J27" s="59"/>
      <c r="K27" s="52"/>
      <c r="L27" s="58"/>
      <c r="M27" s="59"/>
      <c r="N27" s="59"/>
      <c r="O27" s="52"/>
      <c r="P27" s="52"/>
      <c r="Q27" s="58"/>
      <c r="R27" s="59"/>
      <c r="S27" s="98"/>
      <c r="T27" s="69"/>
      <c r="U27" s="50"/>
      <c r="V27" s="50"/>
      <c r="W27" s="50"/>
      <c r="X27" s="50"/>
      <c r="Y27" s="50"/>
      <c r="Z27" s="50"/>
      <c r="AA27" s="50"/>
      <c r="AB27" s="50"/>
      <c r="AC27" s="50"/>
      <c r="AD27" s="50"/>
    </row>
    <row r="28" spans="1:30" s="51" customFormat="1" ht="21" x14ac:dyDescent="0.35">
      <c r="A28" s="52"/>
      <c r="B28" s="96" t="str">
        <f>IF(OR(COUNTIF(C:C,C28)=1,$C28=""),"",COUNTIF($C$4:$C28,$C28))</f>
        <v/>
      </c>
      <c r="C28" s="52"/>
      <c r="D28" s="85" t="str">
        <f>IFERROR(IF(C28&lt;&gt;"",VLOOKUP(C28,BDDVH!$B:$C,2,FALSE),""),"")</f>
        <v/>
      </c>
      <c r="E28" s="52"/>
      <c r="F28" s="52"/>
      <c r="G28" s="92"/>
      <c r="H28" s="52"/>
      <c r="I28" s="58"/>
      <c r="J28" s="59"/>
      <c r="K28" s="52"/>
      <c r="L28" s="58"/>
      <c r="M28" s="59"/>
      <c r="N28" s="59"/>
      <c r="O28" s="52"/>
      <c r="P28" s="52"/>
      <c r="Q28" s="58"/>
      <c r="R28" s="59"/>
      <c r="S28" s="98"/>
      <c r="T28" s="69"/>
      <c r="U28" s="50"/>
      <c r="V28" s="50"/>
      <c r="W28" s="50"/>
      <c r="X28" s="50"/>
      <c r="Y28" s="50"/>
      <c r="Z28" s="50"/>
      <c r="AA28" s="50"/>
      <c r="AB28" s="50"/>
      <c r="AC28" s="50"/>
      <c r="AD28" s="50"/>
    </row>
    <row r="29" spans="1:30" s="51" customFormat="1" ht="21" x14ac:dyDescent="0.35">
      <c r="A29" s="52"/>
      <c r="B29" s="96" t="str">
        <f>IF(OR(COUNTIF(C:C,C29)=1,$C29=""),"",COUNTIF($C$4:$C29,$C29))</f>
        <v/>
      </c>
      <c r="C29" s="52"/>
      <c r="D29" s="85" t="str">
        <f>IFERROR(IF(C29&lt;&gt;"",VLOOKUP(C29,BDDVH!$B:$C,2,FALSE),""),"")</f>
        <v/>
      </c>
      <c r="E29" s="52"/>
      <c r="F29" s="52"/>
      <c r="G29" s="92"/>
      <c r="H29" s="52"/>
      <c r="I29" s="58"/>
      <c r="J29" s="59"/>
      <c r="K29" s="52"/>
      <c r="L29" s="58"/>
      <c r="M29" s="59"/>
      <c r="N29" s="59"/>
      <c r="O29" s="52"/>
      <c r="P29" s="52"/>
      <c r="Q29" s="58"/>
      <c r="R29" s="59"/>
      <c r="S29" s="98"/>
      <c r="T29" s="69"/>
      <c r="U29" s="50"/>
      <c r="V29" s="50"/>
      <c r="W29" s="50"/>
      <c r="X29" s="50"/>
      <c r="Y29" s="50"/>
      <c r="Z29" s="50"/>
      <c r="AA29" s="50"/>
      <c r="AB29" s="50"/>
      <c r="AC29" s="50"/>
      <c r="AD29" s="50"/>
    </row>
    <row r="30" spans="1:30" s="51" customFormat="1" ht="21" x14ac:dyDescent="0.35">
      <c r="A30" s="52"/>
      <c r="B30" s="96" t="str">
        <f>IF(OR(COUNTIF(C:C,C30)=1,$C30=""),"",COUNTIF($C$4:$C30,$C30))</f>
        <v/>
      </c>
      <c r="C30" s="52"/>
      <c r="D30" s="85" t="str">
        <f>IFERROR(IF(C30&lt;&gt;"",VLOOKUP(C30,BDDVH!$B:$C,2,FALSE),""),"")</f>
        <v/>
      </c>
      <c r="E30" s="52"/>
      <c r="F30" s="52"/>
      <c r="G30" s="92"/>
      <c r="H30" s="52"/>
      <c r="I30" s="58"/>
      <c r="J30" s="59"/>
      <c r="K30" s="52"/>
      <c r="L30" s="58"/>
      <c r="M30" s="59"/>
      <c r="N30" s="59"/>
      <c r="O30" s="52"/>
      <c r="P30" s="52"/>
      <c r="Q30" s="58"/>
      <c r="R30" s="59"/>
      <c r="S30" s="98"/>
      <c r="T30" s="69"/>
      <c r="U30" s="50"/>
      <c r="V30" s="50"/>
      <c r="W30" s="50"/>
      <c r="X30" s="50"/>
      <c r="Y30" s="50"/>
      <c r="Z30" s="50"/>
      <c r="AA30" s="50"/>
      <c r="AB30" s="50"/>
      <c r="AC30" s="50"/>
      <c r="AD30" s="50"/>
    </row>
    <row r="31" spans="1:30" s="51" customFormat="1" ht="21" x14ac:dyDescent="0.35">
      <c r="A31" s="52"/>
      <c r="B31" s="96" t="str">
        <f>IF(OR(COUNTIF(C:C,C31)=1,$C31=""),"",COUNTIF($C$4:$C31,$C31))</f>
        <v/>
      </c>
      <c r="C31" s="52"/>
      <c r="D31" s="85" t="str">
        <f>IFERROR(IF(C31&lt;&gt;"",VLOOKUP(C31,BDDVH!$B:$C,2,FALSE),""),"")</f>
        <v/>
      </c>
      <c r="E31" s="52"/>
      <c r="F31" s="52"/>
      <c r="G31" s="92"/>
      <c r="H31" s="52"/>
      <c r="I31" s="58"/>
      <c r="J31" s="59"/>
      <c r="K31" s="52"/>
      <c r="L31" s="58"/>
      <c r="M31" s="59"/>
      <c r="N31" s="59"/>
      <c r="O31" s="52"/>
      <c r="P31" s="52"/>
      <c r="Q31" s="58"/>
      <c r="R31" s="59"/>
      <c r="S31" s="98"/>
      <c r="T31" s="69"/>
      <c r="U31" s="50"/>
      <c r="V31" s="50"/>
      <c r="W31" s="50"/>
      <c r="X31" s="50"/>
      <c r="Y31" s="50"/>
      <c r="Z31" s="50"/>
      <c r="AA31" s="50"/>
      <c r="AB31" s="50"/>
      <c r="AC31" s="50"/>
      <c r="AD31" s="50"/>
    </row>
    <row r="32" spans="1:30" s="51" customFormat="1" ht="21" x14ac:dyDescent="0.35">
      <c r="A32" s="52"/>
      <c r="B32" s="96" t="str">
        <f>IF(OR(COUNTIF(C:C,C32)=1,$C32=""),"",COUNTIF($C$4:$C32,$C32))</f>
        <v/>
      </c>
      <c r="C32" s="52"/>
      <c r="D32" s="85" t="str">
        <f>IFERROR(IF(C32&lt;&gt;"",VLOOKUP(C32,BDDVH!$B:$C,2,FALSE),""),"")</f>
        <v/>
      </c>
      <c r="E32" s="52"/>
      <c r="F32" s="52"/>
      <c r="G32" s="92"/>
      <c r="H32" s="52"/>
      <c r="I32" s="58"/>
      <c r="J32" s="59"/>
      <c r="K32" s="52"/>
      <c r="L32" s="58"/>
      <c r="M32" s="59"/>
      <c r="N32" s="59"/>
      <c r="O32" s="52"/>
      <c r="P32" s="52"/>
      <c r="Q32" s="58"/>
      <c r="R32" s="59"/>
      <c r="S32" s="98"/>
      <c r="T32" s="69"/>
      <c r="U32" s="50"/>
      <c r="V32" s="50"/>
      <c r="W32" s="50"/>
      <c r="X32" s="50"/>
      <c r="Y32" s="50"/>
      <c r="Z32" s="50"/>
      <c r="AA32" s="50"/>
      <c r="AB32" s="50"/>
      <c r="AC32" s="50"/>
      <c r="AD32" s="50"/>
    </row>
    <row r="33" spans="1:30" s="51" customFormat="1" ht="21" x14ac:dyDescent="0.35">
      <c r="A33" s="52"/>
      <c r="B33" s="96" t="str">
        <f>IF(OR(COUNTIF(C:C,C33)=1,$C33=""),"",COUNTIF($C$4:$C33,$C33))</f>
        <v/>
      </c>
      <c r="C33" s="52"/>
      <c r="D33" s="85" t="str">
        <f>IFERROR(IF(C33&lt;&gt;"",VLOOKUP(C33,BDDVH!$B:$C,2,FALSE),""),"")</f>
        <v/>
      </c>
      <c r="E33" s="52"/>
      <c r="F33" s="52"/>
      <c r="G33" s="92"/>
      <c r="H33" s="52"/>
      <c r="I33" s="58"/>
      <c r="J33" s="59"/>
      <c r="K33" s="52"/>
      <c r="L33" s="58"/>
      <c r="M33" s="59"/>
      <c r="N33" s="59"/>
      <c r="O33" s="52"/>
      <c r="P33" s="52"/>
      <c r="Q33" s="58"/>
      <c r="R33" s="59"/>
      <c r="S33" s="98"/>
      <c r="T33" s="69"/>
      <c r="U33" s="50"/>
      <c r="V33" s="50"/>
      <c r="W33" s="50"/>
      <c r="X33" s="50"/>
      <c r="Y33" s="50"/>
      <c r="Z33" s="50"/>
      <c r="AA33" s="50"/>
      <c r="AB33" s="50"/>
      <c r="AC33" s="50"/>
      <c r="AD33" s="50"/>
    </row>
    <row r="34" spans="1:30" s="51" customFormat="1" ht="21" x14ac:dyDescent="0.35">
      <c r="A34" s="52"/>
      <c r="B34" s="96" t="str">
        <f>IF(OR(COUNTIF(C:C,C34)=1,$C34=""),"",COUNTIF($C$4:$C34,$C34))</f>
        <v/>
      </c>
      <c r="C34" s="52"/>
      <c r="D34" s="85" t="str">
        <f>IFERROR(IF(C34&lt;&gt;"",VLOOKUP(C34,BDDVH!$B:$C,2,FALSE),""),"")</f>
        <v/>
      </c>
      <c r="E34" s="52"/>
      <c r="F34" s="52"/>
      <c r="G34" s="92"/>
      <c r="H34" s="52"/>
      <c r="I34" s="58"/>
      <c r="J34" s="59"/>
      <c r="K34" s="52"/>
      <c r="L34" s="58"/>
      <c r="M34" s="59"/>
      <c r="N34" s="59"/>
      <c r="O34" s="52"/>
      <c r="P34" s="52"/>
      <c r="Q34" s="58"/>
      <c r="R34" s="59"/>
      <c r="S34" s="98"/>
      <c r="T34" s="69"/>
      <c r="U34" s="50"/>
      <c r="V34" s="50"/>
      <c r="W34" s="50"/>
      <c r="X34" s="50"/>
      <c r="Y34" s="50"/>
      <c r="Z34" s="50"/>
      <c r="AA34" s="50"/>
      <c r="AB34" s="50"/>
      <c r="AC34" s="50"/>
      <c r="AD34" s="50"/>
    </row>
    <row r="35" spans="1:30" s="51" customFormat="1" ht="21" x14ac:dyDescent="0.35">
      <c r="A35" s="52"/>
      <c r="B35" s="96" t="str">
        <f>IF(OR(COUNTIF(C:C,C35)=1,$C35=""),"",COUNTIF($C$4:$C35,$C35))</f>
        <v/>
      </c>
      <c r="C35" s="52"/>
      <c r="D35" s="85" t="str">
        <f>IFERROR(IF(C35&lt;&gt;"",VLOOKUP(C35,BDDVH!$B:$C,2,FALSE),""),"")</f>
        <v/>
      </c>
      <c r="E35" s="52"/>
      <c r="F35" s="52"/>
      <c r="G35" s="92"/>
      <c r="H35" s="52"/>
      <c r="I35" s="58"/>
      <c r="J35" s="59"/>
      <c r="K35" s="52"/>
      <c r="L35" s="58"/>
      <c r="M35" s="59"/>
      <c r="N35" s="59"/>
      <c r="O35" s="52"/>
      <c r="P35" s="52"/>
      <c r="Q35" s="58"/>
      <c r="R35" s="59"/>
      <c r="S35" s="98"/>
      <c r="T35" s="69"/>
      <c r="U35" s="50"/>
      <c r="V35" s="50"/>
      <c r="W35" s="50"/>
      <c r="X35" s="50"/>
      <c r="Y35" s="50"/>
      <c r="Z35" s="50"/>
      <c r="AA35" s="50"/>
      <c r="AB35" s="50"/>
      <c r="AC35" s="50"/>
      <c r="AD35" s="50"/>
    </row>
    <row r="36" spans="1:30" s="51" customFormat="1" ht="21" x14ac:dyDescent="0.35">
      <c r="A36" s="52"/>
      <c r="B36" s="96" t="str">
        <f>IF(OR(COUNTIF(C:C,C36)=1,$C36=""),"",COUNTIF($C$4:$C36,$C36))</f>
        <v/>
      </c>
      <c r="C36" s="52"/>
      <c r="D36" s="85" t="str">
        <f>IFERROR(IF(C36&lt;&gt;"",VLOOKUP(C36,BDDVH!$B:$C,2,FALSE),""),"")</f>
        <v/>
      </c>
      <c r="E36" s="52"/>
      <c r="F36" s="52"/>
      <c r="G36" s="92"/>
      <c r="H36" s="52"/>
      <c r="I36" s="58"/>
      <c r="J36" s="59"/>
      <c r="K36" s="52"/>
      <c r="L36" s="58"/>
      <c r="M36" s="59"/>
      <c r="N36" s="59"/>
      <c r="O36" s="52"/>
      <c r="P36" s="52"/>
      <c r="Q36" s="58"/>
      <c r="R36" s="59"/>
      <c r="S36" s="98"/>
      <c r="T36" s="69"/>
      <c r="U36" s="50"/>
      <c r="V36" s="50"/>
      <c r="W36" s="50"/>
      <c r="X36" s="50"/>
      <c r="Y36" s="50"/>
      <c r="Z36" s="50"/>
      <c r="AA36" s="50"/>
      <c r="AB36" s="50"/>
      <c r="AC36" s="50"/>
      <c r="AD36" s="50"/>
    </row>
    <row r="37" spans="1:30" s="51" customFormat="1" ht="21" x14ac:dyDescent="0.35">
      <c r="A37" s="52"/>
      <c r="B37" s="96" t="str">
        <f>IF(OR(COUNTIF(C:C,C37)=1,$C37=""),"",COUNTIF($C$4:$C37,$C37))</f>
        <v/>
      </c>
      <c r="C37" s="52"/>
      <c r="D37" s="85" t="str">
        <f>IFERROR(IF(C37&lt;&gt;"",VLOOKUP(C37,BDDVH!$B:$C,2,FALSE),""),"")</f>
        <v/>
      </c>
      <c r="E37" s="52"/>
      <c r="F37" s="52"/>
      <c r="G37" s="92"/>
      <c r="H37" s="52"/>
      <c r="I37" s="58"/>
      <c r="J37" s="59"/>
      <c r="K37" s="52"/>
      <c r="L37" s="58"/>
      <c r="M37" s="59"/>
      <c r="N37" s="59"/>
      <c r="O37" s="52"/>
      <c r="P37" s="52"/>
      <c r="Q37" s="58"/>
      <c r="R37" s="59"/>
      <c r="S37" s="98"/>
      <c r="T37" s="69"/>
      <c r="U37" s="50"/>
      <c r="V37" s="50"/>
      <c r="W37" s="50"/>
      <c r="X37" s="50"/>
      <c r="Y37" s="50"/>
      <c r="Z37" s="50"/>
      <c r="AA37" s="50"/>
      <c r="AB37" s="50"/>
      <c r="AC37" s="50"/>
      <c r="AD37" s="50"/>
    </row>
    <row r="38" spans="1:30" s="51" customFormat="1" ht="21" x14ac:dyDescent="0.35">
      <c r="A38" s="52"/>
      <c r="B38" s="96" t="str">
        <f>IF(OR(COUNTIF(C:C,C38)=1,$C38=""),"",COUNTIF($C$4:$C38,$C38))</f>
        <v/>
      </c>
      <c r="C38" s="52"/>
      <c r="D38" s="85" t="str">
        <f>IFERROR(IF(C38&lt;&gt;"",VLOOKUP(C38,BDDVH!$B:$C,2,FALSE),""),"")</f>
        <v/>
      </c>
      <c r="E38" s="52"/>
      <c r="F38" s="52"/>
      <c r="G38" s="92"/>
      <c r="H38" s="52"/>
      <c r="I38" s="58"/>
      <c r="J38" s="59"/>
      <c r="K38" s="52"/>
      <c r="L38" s="58"/>
      <c r="M38" s="59"/>
      <c r="N38" s="59"/>
      <c r="O38" s="52"/>
      <c r="P38" s="52"/>
      <c r="Q38" s="58"/>
      <c r="R38" s="59"/>
      <c r="S38" s="98"/>
      <c r="T38" s="69"/>
      <c r="U38" s="50"/>
      <c r="V38" s="50"/>
      <c r="W38" s="50"/>
      <c r="X38" s="50"/>
      <c r="Y38" s="50"/>
      <c r="Z38" s="50"/>
      <c r="AA38" s="50"/>
      <c r="AB38" s="50"/>
      <c r="AC38" s="50"/>
      <c r="AD38" s="50"/>
    </row>
    <row r="39" spans="1:30" s="51" customFormat="1" ht="21" x14ac:dyDescent="0.35">
      <c r="A39" s="52"/>
      <c r="B39" s="96" t="str">
        <f>IF(OR(COUNTIF(C:C,C39)=1,$C39=""),"",COUNTIF($C$4:$C39,$C39))</f>
        <v/>
      </c>
      <c r="C39" s="52"/>
      <c r="D39" s="85" t="str">
        <f>IFERROR(IF(C39&lt;&gt;"",VLOOKUP(C39,BDDVH!$B:$C,2,FALSE),""),"")</f>
        <v/>
      </c>
      <c r="E39" s="52"/>
      <c r="F39" s="52"/>
      <c r="G39" s="92"/>
      <c r="H39" s="52"/>
      <c r="I39" s="58"/>
      <c r="J39" s="59"/>
      <c r="K39" s="52"/>
      <c r="L39" s="58"/>
      <c r="M39" s="59"/>
      <c r="N39" s="59"/>
      <c r="O39" s="52"/>
      <c r="P39" s="52"/>
      <c r="Q39" s="58"/>
      <c r="R39" s="59"/>
      <c r="S39" s="98"/>
      <c r="T39" s="69"/>
      <c r="U39" s="50"/>
      <c r="V39" s="50"/>
      <c r="W39" s="50"/>
      <c r="X39" s="50"/>
      <c r="Y39" s="50"/>
      <c r="Z39" s="50"/>
      <c r="AA39" s="50"/>
      <c r="AB39" s="50"/>
      <c r="AC39" s="50"/>
      <c r="AD39" s="50"/>
    </row>
    <row r="40" spans="1:30" s="51" customFormat="1" ht="21" x14ac:dyDescent="0.35">
      <c r="A40" s="52"/>
      <c r="B40" s="96" t="str">
        <f>IF(OR(COUNTIF(C:C,C40)=1,$C40=""),"",COUNTIF($C$4:$C40,$C40))</f>
        <v/>
      </c>
      <c r="C40" s="52"/>
      <c r="D40" s="85" t="str">
        <f>IFERROR(IF(C40&lt;&gt;"",VLOOKUP(C40,BDDVH!$B:$C,2,FALSE),""),"")</f>
        <v/>
      </c>
      <c r="E40" s="52"/>
      <c r="F40" s="52"/>
      <c r="G40" s="92"/>
      <c r="H40" s="52"/>
      <c r="I40" s="58"/>
      <c r="J40" s="59"/>
      <c r="K40" s="52"/>
      <c r="L40" s="58"/>
      <c r="M40" s="59"/>
      <c r="N40" s="59"/>
      <c r="O40" s="52"/>
      <c r="P40" s="52"/>
      <c r="Q40" s="58"/>
      <c r="R40" s="59"/>
      <c r="S40" s="98"/>
      <c r="T40" s="69"/>
      <c r="U40" s="50"/>
      <c r="V40" s="50"/>
      <c r="W40" s="50"/>
      <c r="X40" s="50"/>
      <c r="Y40" s="50"/>
      <c r="Z40" s="50"/>
      <c r="AA40" s="50"/>
      <c r="AB40" s="50"/>
      <c r="AC40" s="50"/>
      <c r="AD40" s="50"/>
    </row>
    <row r="41" spans="1:30" s="51" customFormat="1" ht="21" x14ac:dyDescent="0.35">
      <c r="A41" s="52"/>
      <c r="B41" s="96" t="str">
        <f>IF(OR(COUNTIF(C:C,C41)=1,$C41=""),"",COUNTIF($C$4:$C41,$C41))</f>
        <v/>
      </c>
      <c r="C41" s="52"/>
      <c r="D41" s="85" t="str">
        <f>IFERROR(IF(C41&lt;&gt;"",VLOOKUP(C41,BDDVH!$B:$C,2,FALSE),""),"")</f>
        <v/>
      </c>
      <c r="E41" s="52"/>
      <c r="F41" s="52"/>
      <c r="G41" s="92"/>
      <c r="H41" s="52"/>
      <c r="I41" s="58"/>
      <c r="J41" s="59"/>
      <c r="K41" s="52"/>
      <c r="L41" s="58"/>
      <c r="M41" s="59"/>
      <c r="N41" s="59"/>
      <c r="O41" s="52"/>
      <c r="P41" s="52"/>
      <c r="Q41" s="58"/>
      <c r="R41" s="59"/>
      <c r="S41" s="98"/>
      <c r="T41" s="69"/>
      <c r="U41" s="50"/>
      <c r="V41" s="50"/>
      <c r="W41" s="50"/>
      <c r="X41" s="50"/>
      <c r="Y41" s="50"/>
      <c r="Z41" s="50"/>
      <c r="AA41" s="50"/>
      <c r="AB41" s="50"/>
      <c r="AC41" s="50"/>
      <c r="AD41" s="50"/>
    </row>
    <row r="42" spans="1:30" s="51" customFormat="1" ht="21" x14ac:dyDescent="0.35">
      <c r="A42" s="52"/>
      <c r="B42" s="96" t="str">
        <f>IF(OR(COUNTIF(C:C,C42)=1,$C42=""),"",COUNTIF($C$4:$C42,$C42))</f>
        <v/>
      </c>
      <c r="C42" s="52"/>
      <c r="D42" s="85" t="str">
        <f>IFERROR(IF(C42&lt;&gt;"",VLOOKUP(C42,BDDVH!$B:$C,2,FALSE),""),"")</f>
        <v/>
      </c>
      <c r="E42" s="52"/>
      <c r="F42" s="52"/>
      <c r="G42" s="92"/>
      <c r="H42" s="52"/>
      <c r="I42" s="58"/>
      <c r="J42" s="59"/>
      <c r="K42" s="52"/>
      <c r="L42" s="58"/>
      <c r="M42" s="59"/>
      <c r="N42" s="59"/>
      <c r="O42" s="52"/>
      <c r="P42" s="52"/>
      <c r="Q42" s="58"/>
      <c r="R42" s="59"/>
      <c r="S42" s="98"/>
      <c r="T42" s="69"/>
      <c r="U42" s="50"/>
      <c r="V42" s="50"/>
      <c r="W42" s="50"/>
      <c r="X42" s="50"/>
      <c r="Y42" s="50"/>
      <c r="Z42" s="50"/>
      <c r="AA42" s="50"/>
      <c r="AB42" s="50"/>
      <c r="AC42" s="50"/>
      <c r="AD42" s="50"/>
    </row>
    <row r="43" spans="1:30" s="51" customFormat="1" ht="21" x14ac:dyDescent="0.35">
      <c r="A43" s="52"/>
      <c r="B43" s="96" t="str">
        <f>IF(OR(COUNTIF(C:C,C43)=1,$C43=""),"",COUNTIF($C$4:$C43,$C43))</f>
        <v/>
      </c>
      <c r="C43" s="52"/>
      <c r="D43" s="85" t="str">
        <f>IFERROR(IF(C43&lt;&gt;"",VLOOKUP(C43,BDDVH!$B:$C,2,FALSE),""),"")</f>
        <v/>
      </c>
      <c r="E43" s="52"/>
      <c r="F43" s="52"/>
      <c r="G43" s="92"/>
      <c r="H43" s="52"/>
      <c r="I43" s="58"/>
      <c r="J43" s="59"/>
      <c r="K43" s="52"/>
      <c r="L43" s="58"/>
      <c r="M43" s="59"/>
      <c r="N43" s="59"/>
      <c r="O43" s="52"/>
      <c r="P43" s="52"/>
      <c r="Q43" s="58"/>
      <c r="R43" s="59"/>
      <c r="S43" s="98"/>
      <c r="T43" s="69"/>
      <c r="U43" s="50"/>
      <c r="V43" s="50"/>
      <c r="W43" s="50"/>
      <c r="X43" s="50"/>
      <c r="Y43" s="50"/>
      <c r="Z43" s="50"/>
      <c r="AA43" s="50"/>
      <c r="AB43" s="50"/>
      <c r="AC43" s="50"/>
      <c r="AD43" s="50"/>
    </row>
    <row r="44" spans="1:30" s="51" customFormat="1" ht="21" x14ac:dyDescent="0.35">
      <c r="A44" s="52"/>
      <c r="B44" s="96" t="str">
        <f>IF(OR(COUNTIF(C:C,C44)=1,$C44=""),"",COUNTIF($C$4:$C44,$C44))</f>
        <v/>
      </c>
      <c r="C44" s="52"/>
      <c r="D44" s="85" t="str">
        <f>IFERROR(IF(C44&lt;&gt;"",VLOOKUP(C44,BDDVH!$B:$C,2,FALSE),""),"")</f>
        <v/>
      </c>
      <c r="E44" s="52"/>
      <c r="F44" s="52"/>
      <c r="G44" s="92"/>
      <c r="H44" s="52"/>
      <c r="I44" s="58"/>
      <c r="J44" s="59"/>
      <c r="K44" s="52"/>
      <c r="L44" s="58"/>
      <c r="M44" s="59"/>
      <c r="N44" s="59"/>
      <c r="O44" s="52"/>
      <c r="P44" s="52"/>
      <c r="Q44" s="58"/>
      <c r="R44" s="59"/>
      <c r="S44" s="98"/>
      <c r="T44" s="69"/>
      <c r="U44" s="50"/>
      <c r="V44" s="50"/>
      <c r="W44" s="50"/>
      <c r="X44" s="50"/>
      <c r="Y44" s="50"/>
      <c r="Z44" s="50"/>
      <c r="AA44" s="50"/>
      <c r="AB44" s="50"/>
      <c r="AC44" s="50"/>
      <c r="AD44" s="50"/>
    </row>
    <row r="45" spans="1:30" s="51" customFormat="1" ht="21" x14ac:dyDescent="0.35">
      <c r="A45" s="52"/>
      <c r="B45" s="96" t="str">
        <f>IF(OR(COUNTIF(C:C,C45)=1,$C45=""),"",COUNTIF($C$4:$C45,$C45))</f>
        <v/>
      </c>
      <c r="C45" s="52"/>
      <c r="D45" s="85" t="str">
        <f>IFERROR(IF(C45&lt;&gt;"",VLOOKUP(C45,BDDVH!$B:$C,2,FALSE),""),"")</f>
        <v/>
      </c>
      <c r="E45" s="52"/>
      <c r="F45" s="52"/>
      <c r="G45" s="92"/>
      <c r="H45" s="52"/>
      <c r="I45" s="58"/>
      <c r="J45" s="59"/>
      <c r="K45" s="52"/>
      <c r="L45" s="58"/>
      <c r="M45" s="59"/>
      <c r="N45" s="59"/>
      <c r="O45" s="52"/>
      <c r="P45" s="52"/>
      <c r="Q45" s="58"/>
      <c r="R45" s="59"/>
      <c r="S45" s="98"/>
      <c r="T45" s="69"/>
      <c r="U45" s="50"/>
      <c r="V45" s="50"/>
      <c r="W45" s="50"/>
      <c r="X45" s="50"/>
      <c r="Y45" s="50"/>
      <c r="Z45" s="50"/>
      <c r="AA45" s="50"/>
      <c r="AB45" s="50"/>
      <c r="AC45" s="50"/>
      <c r="AD45" s="50"/>
    </row>
    <row r="46" spans="1:30" s="51" customFormat="1" ht="21" x14ac:dyDescent="0.35">
      <c r="A46" s="52"/>
      <c r="B46" s="96" t="str">
        <f>IF(OR(COUNTIF(C:C,C46)=1,$C46=""),"",COUNTIF($C$4:$C46,$C46))</f>
        <v/>
      </c>
      <c r="C46" s="52"/>
      <c r="D46" s="85" t="str">
        <f>IFERROR(IF(C46&lt;&gt;"",VLOOKUP(C46,BDDVH!$B:$C,2,FALSE),""),"")</f>
        <v/>
      </c>
      <c r="E46" s="52"/>
      <c r="F46" s="52"/>
      <c r="G46" s="92"/>
      <c r="H46" s="52"/>
      <c r="I46" s="58"/>
      <c r="J46" s="59"/>
      <c r="K46" s="52"/>
      <c r="L46" s="58"/>
      <c r="M46" s="59"/>
      <c r="N46" s="59"/>
      <c r="O46" s="52"/>
      <c r="P46" s="52"/>
      <c r="Q46" s="58"/>
      <c r="R46" s="59"/>
      <c r="S46" s="98"/>
      <c r="T46" s="69"/>
      <c r="U46" s="50"/>
      <c r="V46" s="50"/>
      <c r="W46" s="50"/>
      <c r="X46" s="50"/>
      <c r="Y46" s="50"/>
      <c r="Z46" s="50"/>
      <c r="AA46" s="50"/>
      <c r="AB46" s="50"/>
      <c r="AC46" s="50"/>
      <c r="AD46" s="50"/>
    </row>
    <row r="47" spans="1:30" s="51" customFormat="1" ht="21" x14ac:dyDescent="0.35">
      <c r="A47" s="52"/>
      <c r="B47" s="96" t="str">
        <f>IF(OR(COUNTIF(C:C,C47)=1,$C47=""),"",COUNTIF($C$4:$C47,$C47))</f>
        <v/>
      </c>
      <c r="C47" s="52"/>
      <c r="D47" s="85" t="str">
        <f>IFERROR(IF(C47&lt;&gt;"",VLOOKUP(C47,BDDVH!$B:$C,2,FALSE),""),"")</f>
        <v/>
      </c>
      <c r="E47" s="52"/>
      <c r="F47" s="52"/>
      <c r="G47" s="92"/>
      <c r="H47" s="52"/>
      <c r="I47" s="58"/>
      <c r="J47" s="59"/>
      <c r="K47" s="52"/>
      <c r="L47" s="58"/>
      <c r="M47" s="59"/>
      <c r="N47" s="59"/>
      <c r="O47" s="52"/>
      <c r="P47" s="52"/>
      <c r="Q47" s="58"/>
      <c r="R47" s="59"/>
      <c r="S47" s="98"/>
      <c r="T47" s="69"/>
      <c r="U47" s="50"/>
      <c r="V47" s="50"/>
      <c r="W47" s="50"/>
      <c r="X47" s="50"/>
      <c r="Y47" s="50"/>
      <c r="Z47" s="50"/>
      <c r="AA47" s="50"/>
      <c r="AB47" s="50"/>
      <c r="AC47" s="50"/>
      <c r="AD47" s="50"/>
    </row>
    <row r="48" spans="1:30" s="51" customFormat="1" ht="21" x14ac:dyDescent="0.35">
      <c r="A48" s="52"/>
      <c r="B48" s="96" t="str">
        <f>IF(OR(COUNTIF(C:C,C48)=1,$C48=""),"",COUNTIF($C$4:$C48,$C48))</f>
        <v/>
      </c>
      <c r="C48" s="52"/>
      <c r="D48" s="85" t="str">
        <f>IFERROR(IF(C48&lt;&gt;"",VLOOKUP(C48,BDDVH!$B:$C,2,FALSE),""),"")</f>
        <v/>
      </c>
      <c r="E48" s="52"/>
      <c r="F48" s="52"/>
      <c r="G48" s="92"/>
      <c r="H48" s="52"/>
      <c r="I48" s="58"/>
      <c r="J48" s="59"/>
      <c r="K48" s="52"/>
      <c r="L48" s="58"/>
      <c r="M48" s="59"/>
      <c r="N48" s="59"/>
      <c r="O48" s="52"/>
      <c r="P48" s="52"/>
      <c r="Q48" s="58"/>
      <c r="R48" s="59"/>
      <c r="S48" s="98"/>
      <c r="T48" s="69"/>
      <c r="U48" s="50"/>
      <c r="V48" s="50"/>
      <c r="W48" s="50"/>
      <c r="X48" s="50"/>
      <c r="Y48" s="50"/>
      <c r="Z48" s="50"/>
      <c r="AA48" s="50"/>
      <c r="AB48" s="50"/>
      <c r="AC48" s="50"/>
      <c r="AD48" s="50"/>
    </row>
    <row r="49" spans="1:30" s="51" customFormat="1" ht="21" x14ac:dyDescent="0.35">
      <c r="A49" s="52"/>
      <c r="B49" s="96" t="str">
        <f>IF(OR(COUNTIF(C:C,C49)=1,$C49=""),"",COUNTIF($C$4:$C49,$C49))</f>
        <v/>
      </c>
      <c r="C49" s="52"/>
      <c r="D49" s="85" t="str">
        <f>IFERROR(IF(C49&lt;&gt;"",VLOOKUP(C49,BDDVH!$B:$C,2,FALSE),""),"")</f>
        <v/>
      </c>
      <c r="E49" s="52"/>
      <c r="F49" s="52"/>
      <c r="G49" s="92"/>
      <c r="H49" s="52"/>
      <c r="I49" s="58"/>
      <c r="J49" s="59"/>
      <c r="K49" s="52"/>
      <c r="L49" s="58"/>
      <c r="M49" s="59"/>
      <c r="N49" s="59"/>
      <c r="O49" s="52"/>
      <c r="P49" s="52"/>
      <c r="Q49" s="58"/>
      <c r="R49" s="59"/>
      <c r="S49" s="98"/>
      <c r="T49" s="69"/>
      <c r="U49" s="50"/>
      <c r="V49" s="50"/>
      <c r="W49" s="50"/>
      <c r="X49" s="50"/>
      <c r="Y49" s="50"/>
      <c r="Z49" s="50"/>
      <c r="AA49" s="50"/>
      <c r="AB49" s="50"/>
      <c r="AC49" s="50"/>
      <c r="AD49" s="50"/>
    </row>
    <row r="50" spans="1:30" s="51" customFormat="1" ht="21" x14ac:dyDescent="0.35">
      <c r="A50" s="52"/>
      <c r="B50" s="96" t="str">
        <f>IF(OR(COUNTIF(C:C,C50)=1,$C50=""),"",COUNTIF($C$4:$C50,$C50))</f>
        <v/>
      </c>
      <c r="C50" s="52"/>
      <c r="D50" s="85" t="str">
        <f>IFERROR(IF(C50&lt;&gt;"",VLOOKUP(C50,BDDVH!$B:$C,2,FALSE),""),"")</f>
        <v/>
      </c>
      <c r="E50" s="52"/>
      <c r="F50" s="52"/>
      <c r="G50" s="92"/>
      <c r="H50" s="52"/>
      <c r="I50" s="58"/>
      <c r="J50" s="59"/>
      <c r="K50" s="52"/>
      <c r="L50" s="58"/>
      <c r="M50" s="59"/>
      <c r="N50" s="59"/>
      <c r="O50" s="52"/>
      <c r="P50" s="52"/>
      <c r="Q50" s="58"/>
      <c r="R50" s="59"/>
      <c r="S50" s="98"/>
      <c r="T50" s="69"/>
      <c r="U50" s="50"/>
      <c r="V50" s="50"/>
      <c r="W50" s="50"/>
      <c r="X50" s="50"/>
      <c r="Y50" s="50"/>
      <c r="Z50" s="50"/>
      <c r="AA50" s="50"/>
      <c r="AB50" s="50"/>
      <c r="AC50" s="50"/>
      <c r="AD50" s="50"/>
    </row>
    <row r="51" spans="1:30" s="51" customFormat="1" ht="21" x14ac:dyDescent="0.35">
      <c r="A51" s="52"/>
      <c r="B51" s="96" t="str">
        <f>IF(OR(COUNTIF(C:C,C51)=1,$C51=""),"",COUNTIF($C$4:$C51,$C51))</f>
        <v/>
      </c>
      <c r="C51" s="52"/>
      <c r="D51" s="85" t="str">
        <f>IFERROR(IF(C51&lt;&gt;"",VLOOKUP(C51,BDDVH!$B:$C,2,FALSE),""),"")</f>
        <v/>
      </c>
      <c r="E51" s="52"/>
      <c r="F51" s="52"/>
      <c r="G51" s="92"/>
      <c r="H51" s="52"/>
      <c r="I51" s="58"/>
      <c r="J51" s="59"/>
      <c r="K51" s="52"/>
      <c r="L51" s="58"/>
      <c r="M51" s="59"/>
      <c r="N51" s="59"/>
      <c r="O51" s="52"/>
      <c r="P51" s="52"/>
      <c r="Q51" s="58"/>
      <c r="R51" s="59"/>
      <c r="S51" s="98"/>
      <c r="T51" s="69"/>
      <c r="U51" s="50"/>
      <c r="V51" s="50"/>
      <c r="W51" s="50"/>
      <c r="X51" s="50"/>
      <c r="Y51" s="50"/>
      <c r="Z51" s="50"/>
      <c r="AA51" s="50"/>
      <c r="AB51" s="50"/>
      <c r="AC51" s="50"/>
      <c r="AD51" s="50"/>
    </row>
    <row r="52" spans="1:30" s="51" customFormat="1" ht="21" x14ac:dyDescent="0.35">
      <c r="A52" s="52"/>
      <c r="B52" s="96" t="str">
        <f>IF(OR(COUNTIF(C:C,C52)=1,$C52=""),"",COUNTIF($C$4:$C52,$C52))</f>
        <v/>
      </c>
      <c r="C52" s="52"/>
      <c r="D52" s="85" t="str">
        <f>IFERROR(IF(C52&lt;&gt;"",VLOOKUP(C52,BDDVH!$B:$C,2,FALSE),""),"")</f>
        <v/>
      </c>
      <c r="E52" s="52"/>
      <c r="F52" s="52"/>
      <c r="G52" s="92"/>
      <c r="H52" s="52"/>
      <c r="I52" s="58"/>
      <c r="J52" s="59"/>
      <c r="K52" s="52"/>
      <c r="L52" s="58"/>
      <c r="M52" s="59"/>
      <c r="N52" s="59"/>
      <c r="O52" s="52"/>
      <c r="P52" s="52"/>
      <c r="Q52" s="58"/>
      <c r="R52" s="59"/>
      <c r="S52" s="98"/>
      <c r="T52" s="69"/>
      <c r="U52" s="50"/>
      <c r="V52" s="50"/>
      <c r="W52" s="50"/>
      <c r="X52" s="50"/>
      <c r="Y52" s="50"/>
      <c r="Z52" s="50"/>
      <c r="AA52" s="50"/>
      <c r="AB52" s="50"/>
      <c r="AC52" s="50"/>
      <c r="AD52" s="50"/>
    </row>
    <row r="53" spans="1:30" s="51" customFormat="1" ht="21" x14ac:dyDescent="0.35">
      <c r="A53" s="52"/>
      <c r="B53" s="96" t="str">
        <f>IF(OR(COUNTIF(C:C,C53)=1,$C53=""),"",COUNTIF($C$4:$C53,$C53))</f>
        <v/>
      </c>
      <c r="C53" s="52"/>
      <c r="D53" s="85" t="str">
        <f>IFERROR(IF(C53&lt;&gt;"",VLOOKUP(C53,BDDVH!$B:$C,2,FALSE),""),"")</f>
        <v/>
      </c>
      <c r="E53" s="52"/>
      <c r="F53" s="52"/>
      <c r="G53" s="92"/>
      <c r="H53" s="52"/>
      <c r="I53" s="58"/>
      <c r="J53" s="59"/>
      <c r="K53" s="52"/>
      <c r="L53" s="58"/>
      <c r="M53" s="59"/>
      <c r="N53" s="59"/>
      <c r="O53" s="52"/>
      <c r="P53" s="52"/>
      <c r="Q53" s="58"/>
      <c r="R53" s="59"/>
      <c r="S53" s="98"/>
      <c r="T53" s="69"/>
      <c r="U53" s="50"/>
      <c r="V53" s="50"/>
      <c r="W53" s="50"/>
      <c r="X53" s="50"/>
      <c r="Y53" s="50"/>
      <c r="Z53" s="50"/>
      <c r="AA53" s="50"/>
      <c r="AB53" s="50"/>
      <c r="AC53" s="50"/>
      <c r="AD53" s="50"/>
    </row>
    <row r="54" spans="1:30" s="51" customFormat="1" ht="21" x14ac:dyDescent="0.35">
      <c r="A54" s="52"/>
      <c r="B54" s="96" t="str">
        <f>IF(OR(COUNTIF(C:C,C54)=1,$C54=""),"",COUNTIF($C$4:$C54,$C54))</f>
        <v/>
      </c>
      <c r="C54" s="52"/>
      <c r="D54" s="85" t="str">
        <f>IFERROR(IF(C54&lt;&gt;"",VLOOKUP(C54,BDDVH!$B:$C,2,FALSE),""),"")</f>
        <v/>
      </c>
      <c r="E54" s="52"/>
      <c r="F54" s="52"/>
      <c r="G54" s="92"/>
      <c r="H54" s="52"/>
      <c r="I54" s="58"/>
      <c r="J54" s="59"/>
      <c r="K54" s="52"/>
      <c r="L54" s="58"/>
      <c r="M54" s="59"/>
      <c r="N54" s="59"/>
      <c r="O54" s="52"/>
      <c r="P54" s="52"/>
      <c r="Q54" s="58"/>
      <c r="R54" s="59"/>
      <c r="S54" s="98"/>
      <c r="T54" s="69"/>
      <c r="U54" s="50"/>
      <c r="V54" s="50"/>
      <c r="W54" s="50"/>
      <c r="X54" s="50"/>
      <c r="Y54" s="50"/>
      <c r="Z54" s="50"/>
      <c r="AA54" s="50"/>
      <c r="AB54" s="50"/>
      <c r="AC54" s="50"/>
      <c r="AD54" s="50"/>
    </row>
    <row r="55" spans="1:30" s="51" customFormat="1" ht="21" x14ac:dyDescent="0.35">
      <c r="A55" s="52"/>
      <c r="B55" s="96" t="str">
        <f>IF(OR(COUNTIF(C:C,C55)=1,$C55=""),"",COUNTIF($C$4:$C55,$C55))</f>
        <v/>
      </c>
      <c r="C55" s="52"/>
      <c r="D55" s="85" t="str">
        <f>IFERROR(IF(C55&lt;&gt;"",VLOOKUP(C55,BDDVH!$B:$C,2,FALSE),""),"")</f>
        <v/>
      </c>
      <c r="E55" s="52"/>
      <c r="F55" s="52"/>
      <c r="G55" s="92"/>
      <c r="H55" s="52"/>
      <c r="I55" s="58"/>
      <c r="J55" s="59"/>
      <c r="K55" s="52"/>
      <c r="L55" s="58"/>
      <c r="M55" s="59"/>
      <c r="N55" s="59"/>
      <c r="O55" s="52"/>
      <c r="P55" s="52"/>
      <c r="Q55" s="58"/>
      <c r="R55" s="59"/>
      <c r="S55" s="98"/>
      <c r="T55" s="69"/>
      <c r="U55" s="50"/>
      <c r="V55" s="50"/>
      <c r="W55" s="50"/>
      <c r="X55" s="50"/>
      <c r="Y55" s="50"/>
      <c r="Z55" s="50"/>
      <c r="AA55" s="50"/>
      <c r="AB55" s="50"/>
      <c r="AC55" s="50"/>
      <c r="AD55" s="50"/>
    </row>
    <row r="56" spans="1:30" s="51" customFormat="1" ht="21" x14ac:dyDescent="0.35">
      <c r="A56" s="52"/>
      <c r="B56" s="96" t="str">
        <f>IF(OR(COUNTIF(C:C,C56)=1,$C56=""),"",COUNTIF($C$4:$C56,$C56))</f>
        <v/>
      </c>
      <c r="C56" s="52"/>
      <c r="D56" s="85" t="str">
        <f>IFERROR(IF(C56&lt;&gt;"",VLOOKUP(C56,BDDVH!$B:$C,2,FALSE),""),"")</f>
        <v/>
      </c>
      <c r="E56" s="52"/>
      <c r="F56" s="52"/>
      <c r="G56" s="92"/>
      <c r="H56" s="52"/>
      <c r="I56" s="58"/>
      <c r="J56" s="59"/>
      <c r="K56" s="52"/>
      <c r="L56" s="58"/>
      <c r="M56" s="59"/>
      <c r="N56" s="59"/>
      <c r="O56" s="52"/>
      <c r="P56" s="52"/>
      <c r="Q56" s="58"/>
      <c r="R56" s="59"/>
      <c r="S56" s="98"/>
      <c r="T56" s="69"/>
      <c r="U56" s="50"/>
      <c r="V56" s="50"/>
      <c r="W56" s="50"/>
      <c r="X56" s="50"/>
      <c r="Y56" s="50"/>
      <c r="Z56" s="50"/>
      <c r="AA56" s="50"/>
      <c r="AB56" s="50"/>
      <c r="AC56" s="50"/>
      <c r="AD56" s="50"/>
    </row>
    <row r="57" spans="1:30" s="51" customFormat="1" ht="21" x14ac:dyDescent="0.35">
      <c r="A57" s="52"/>
      <c r="B57" s="96" t="str">
        <f>IF(OR(COUNTIF(C:C,C57)=1,$C57=""),"",COUNTIF($C$4:$C57,$C57))</f>
        <v/>
      </c>
      <c r="C57" s="52"/>
      <c r="D57" s="85" t="str">
        <f>IFERROR(IF(C57&lt;&gt;"",VLOOKUP(C57,BDDVH!$B:$C,2,FALSE),""),"")</f>
        <v/>
      </c>
      <c r="E57" s="52"/>
      <c r="F57" s="52"/>
      <c r="G57" s="92"/>
      <c r="H57" s="52"/>
      <c r="I57" s="58"/>
      <c r="J57" s="59"/>
      <c r="K57" s="52"/>
      <c r="L57" s="58"/>
      <c r="M57" s="59"/>
      <c r="N57" s="59"/>
      <c r="O57" s="52"/>
      <c r="P57" s="52"/>
      <c r="Q57" s="58"/>
      <c r="R57" s="59"/>
      <c r="S57" s="98"/>
      <c r="T57" s="69"/>
      <c r="U57" s="50"/>
      <c r="V57" s="50"/>
      <c r="W57" s="50"/>
      <c r="X57" s="50"/>
      <c r="Y57" s="50"/>
      <c r="Z57" s="50"/>
      <c r="AA57" s="50"/>
      <c r="AB57" s="50"/>
      <c r="AC57" s="50"/>
      <c r="AD57" s="50"/>
    </row>
    <row r="58" spans="1:30" s="51" customFormat="1" ht="21" x14ac:dyDescent="0.35">
      <c r="A58" s="52"/>
      <c r="B58" s="96" t="str">
        <f>IF(OR(COUNTIF(C:C,C58)=1,$C58=""),"",COUNTIF($C$4:$C58,$C58))</f>
        <v/>
      </c>
      <c r="C58" s="52"/>
      <c r="D58" s="85" t="str">
        <f>IFERROR(IF(C58&lt;&gt;"",VLOOKUP(C58,BDDVH!$B:$C,2,FALSE),""),"")</f>
        <v/>
      </c>
      <c r="E58" s="52"/>
      <c r="F58" s="52"/>
      <c r="G58" s="92"/>
      <c r="H58" s="52"/>
      <c r="I58" s="58"/>
      <c r="J58" s="59"/>
      <c r="K58" s="52"/>
      <c r="L58" s="58"/>
      <c r="M58" s="59"/>
      <c r="N58" s="59"/>
      <c r="O58" s="52"/>
      <c r="P58" s="52"/>
      <c r="Q58" s="58"/>
      <c r="R58" s="59"/>
      <c r="S58" s="98"/>
      <c r="T58" s="69"/>
      <c r="U58" s="50"/>
      <c r="V58" s="50"/>
      <c r="W58" s="50"/>
      <c r="X58" s="50"/>
      <c r="Y58" s="50"/>
      <c r="Z58" s="50"/>
      <c r="AA58" s="50"/>
      <c r="AB58" s="50"/>
      <c r="AC58" s="50"/>
      <c r="AD58" s="50"/>
    </row>
    <row r="59" spans="1:30" s="51" customFormat="1" ht="21" x14ac:dyDescent="0.35">
      <c r="A59" s="52"/>
      <c r="B59" s="96" t="str">
        <f>IF(OR(COUNTIF(C:C,C59)=1,$C59=""),"",COUNTIF($C$4:$C59,$C59))</f>
        <v/>
      </c>
      <c r="C59" s="52"/>
      <c r="D59" s="85" t="str">
        <f>IFERROR(IF(C59&lt;&gt;"",VLOOKUP(C59,BDDVH!$B:$C,2,FALSE),""),"")</f>
        <v/>
      </c>
      <c r="E59" s="52"/>
      <c r="F59" s="52"/>
      <c r="G59" s="92"/>
      <c r="H59" s="52"/>
      <c r="I59" s="58"/>
      <c r="J59" s="59"/>
      <c r="K59" s="52"/>
      <c r="L59" s="58"/>
      <c r="M59" s="59"/>
      <c r="N59" s="59"/>
      <c r="O59" s="52"/>
      <c r="P59" s="52"/>
      <c r="Q59" s="58"/>
      <c r="R59" s="59"/>
      <c r="S59" s="98"/>
      <c r="T59" s="69"/>
      <c r="U59" s="50"/>
      <c r="V59" s="50"/>
      <c r="W59" s="50"/>
      <c r="X59" s="50"/>
      <c r="Y59" s="50"/>
      <c r="Z59" s="50"/>
      <c r="AA59" s="50"/>
      <c r="AB59" s="50"/>
      <c r="AC59" s="50"/>
      <c r="AD59" s="50"/>
    </row>
    <row r="60" spans="1:30" s="51" customFormat="1" ht="21" x14ac:dyDescent="0.35">
      <c r="A60" s="52"/>
      <c r="B60" s="96" t="str">
        <f>IF(OR(COUNTIF(C:C,C60)=1,$C60=""),"",COUNTIF($C$4:$C60,$C60))</f>
        <v/>
      </c>
      <c r="C60" s="52"/>
      <c r="D60" s="85" t="str">
        <f>IFERROR(IF(C60&lt;&gt;"",VLOOKUP(C60,BDDVH!$B:$C,2,FALSE),""),"")</f>
        <v/>
      </c>
      <c r="E60" s="52"/>
      <c r="F60" s="52"/>
      <c r="G60" s="92"/>
      <c r="H60" s="52"/>
      <c r="I60" s="58"/>
      <c r="J60" s="59"/>
      <c r="K60" s="52"/>
      <c r="L60" s="58"/>
      <c r="M60" s="59"/>
      <c r="N60" s="59"/>
      <c r="O60" s="52"/>
      <c r="P60" s="52"/>
      <c r="Q60" s="58"/>
      <c r="R60" s="59"/>
      <c r="S60" s="98"/>
      <c r="T60" s="69"/>
      <c r="U60" s="50"/>
      <c r="V60" s="50"/>
      <c r="W60" s="50"/>
      <c r="X60" s="50"/>
      <c r="Y60" s="50"/>
      <c r="Z60" s="50"/>
      <c r="AA60" s="50"/>
      <c r="AB60" s="50"/>
      <c r="AC60" s="50"/>
      <c r="AD60" s="50"/>
    </row>
    <row r="61" spans="1:30" s="51" customFormat="1" ht="21" x14ac:dyDescent="0.35">
      <c r="A61" s="52"/>
      <c r="B61" s="96" t="str">
        <f>IF(OR(COUNTIF(C:C,C61)=1,$C61=""),"",COUNTIF($C$4:$C61,$C61))</f>
        <v/>
      </c>
      <c r="C61" s="52"/>
      <c r="D61" s="85" t="str">
        <f>IFERROR(IF(C61&lt;&gt;"",VLOOKUP(C61,BDDVH!$B:$C,2,FALSE),""),"")</f>
        <v/>
      </c>
      <c r="E61" s="52"/>
      <c r="F61" s="52"/>
      <c r="G61" s="92"/>
      <c r="H61" s="52"/>
      <c r="I61" s="58"/>
      <c r="J61" s="59"/>
      <c r="K61" s="52"/>
      <c r="L61" s="58"/>
      <c r="M61" s="59"/>
      <c r="N61" s="59"/>
      <c r="O61" s="52"/>
      <c r="P61" s="52"/>
      <c r="Q61" s="58"/>
      <c r="R61" s="59"/>
      <c r="S61" s="98"/>
      <c r="T61" s="69"/>
      <c r="U61" s="50"/>
      <c r="V61" s="50"/>
      <c r="W61" s="50"/>
      <c r="X61" s="50"/>
      <c r="Y61" s="50"/>
      <c r="Z61" s="50"/>
      <c r="AA61" s="50"/>
      <c r="AB61" s="50"/>
      <c r="AC61" s="50"/>
      <c r="AD61" s="50"/>
    </row>
    <row r="62" spans="1:30" s="51" customFormat="1" ht="21" x14ac:dyDescent="0.35">
      <c r="A62" s="52"/>
      <c r="B62" s="96" t="str">
        <f>IF(OR(COUNTIF(C:C,C62)=1,$C62=""),"",COUNTIF($C$4:$C62,$C62))</f>
        <v/>
      </c>
      <c r="C62" s="52"/>
      <c r="D62" s="85" t="str">
        <f>IFERROR(IF(C62&lt;&gt;"",VLOOKUP(C62,BDDVH!$B:$C,2,FALSE),""),"")</f>
        <v/>
      </c>
      <c r="E62" s="52"/>
      <c r="F62" s="52"/>
      <c r="G62" s="92"/>
      <c r="H62" s="52"/>
      <c r="I62" s="58"/>
      <c r="J62" s="59"/>
      <c r="K62" s="52"/>
      <c r="L62" s="58"/>
      <c r="M62" s="59"/>
      <c r="N62" s="59"/>
      <c r="O62" s="52"/>
      <c r="P62" s="52"/>
      <c r="Q62" s="58"/>
      <c r="R62" s="59"/>
      <c r="S62" s="98"/>
      <c r="T62" s="69"/>
      <c r="U62" s="50"/>
      <c r="V62" s="50"/>
      <c r="W62" s="50"/>
      <c r="X62" s="50"/>
      <c r="Y62" s="50"/>
      <c r="Z62" s="50"/>
      <c r="AA62" s="50"/>
      <c r="AB62" s="50"/>
      <c r="AC62" s="50"/>
      <c r="AD62" s="50"/>
    </row>
    <row r="63" spans="1:30" s="51" customFormat="1" ht="21" x14ac:dyDescent="0.35">
      <c r="A63" s="52"/>
      <c r="B63" s="96" t="str">
        <f>IF(OR(COUNTIF(C:C,C63)=1,$C63=""),"",COUNTIF($C$4:$C63,$C63))</f>
        <v/>
      </c>
      <c r="C63" s="52"/>
      <c r="D63" s="85" t="str">
        <f>IFERROR(IF(C63&lt;&gt;"",VLOOKUP(C63,BDDVH!$B:$C,2,FALSE),""),"")</f>
        <v/>
      </c>
      <c r="E63" s="52"/>
      <c r="F63" s="52"/>
      <c r="G63" s="92"/>
      <c r="H63" s="52"/>
      <c r="I63" s="58"/>
      <c r="J63" s="59"/>
      <c r="K63" s="52"/>
      <c r="L63" s="58"/>
      <c r="M63" s="59"/>
      <c r="N63" s="59"/>
      <c r="O63" s="52"/>
      <c r="P63" s="52"/>
      <c r="Q63" s="58"/>
      <c r="R63" s="59"/>
      <c r="S63" s="98"/>
      <c r="T63" s="69"/>
      <c r="U63" s="50"/>
      <c r="V63" s="50"/>
      <c r="W63" s="50"/>
      <c r="X63" s="50"/>
      <c r="Y63" s="50"/>
      <c r="Z63" s="50"/>
      <c r="AA63" s="50"/>
      <c r="AB63" s="50"/>
      <c r="AC63" s="50"/>
      <c r="AD63" s="50"/>
    </row>
    <row r="64" spans="1:30" s="51" customFormat="1" ht="21" x14ac:dyDescent="0.35">
      <c r="A64" s="52"/>
      <c r="B64" s="96" t="str">
        <f>IF(OR(COUNTIF(C:C,C64)=1,$C64=""),"",COUNTIF($C$4:$C64,$C64))</f>
        <v/>
      </c>
      <c r="C64" s="52"/>
      <c r="D64" s="85" t="str">
        <f>IFERROR(IF(C64&lt;&gt;"",VLOOKUP(C64,BDDVH!$B:$C,2,FALSE),""),"")</f>
        <v/>
      </c>
      <c r="E64" s="52"/>
      <c r="F64" s="52"/>
      <c r="G64" s="92"/>
      <c r="H64" s="52"/>
      <c r="I64" s="58"/>
      <c r="J64" s="59"/>
      <c r="K64" s="52"/>
      <c r="L64" s="58"/>
      <c r="M64" s="59"/>
      <c r="N64" s="59"/>
      <c r="O64" s="52"/>
      <c r="P64" s="52"/>
      <c r="Q64" s="58"/>
      <c r="R64" s="59"/>
      <c r="S64" s="98"/>
      <c r="T64" s="69"/>
      <c r="U64" s="50"/>
      <c r="V64" s="50"/>
      <c r="W64" s="50"/>
      <c r="X64" s="50"/>
      <c r="Y64" s="50"/>
      <c r="Z64" s="50"/>
      <c r="AA64" s="50"/>
      <c r="AB64" s="50"/>
      <c r="AC64" s="50"/>
      <c r="AD64" s="50"/>
    </row>
    <row r="65" spans="1:30" s="51" customFormat="1" ht="21" x14ac:dyDescent="0.35">
      <c r="A65" s="52"/>
      <c r="B65" s="96" t="str">
        <f>IF(OR(COUNTIF(C:C,C65)=1,$C65=""),"",COUNTIF($C$4:$C65,$C65))</f>
        <v/>
      </c>
      <c r="C65" s="52"/>
      <c r="D65" s="85" t="str">
        <f>IFERROR(IF(C65&lt;&gt;"",VLOOKUP(C65,BDDVH!$B:$C,2,FALSE),""),"")</f>
        <v/>
      </c>
      <c r="E65" s="52"/>
      <c r="F65" s="52"/>
      <c r="G65" s="92"/>
      <c r="H65" s="52"/>
      <c r="I65" s="58"/>
      <c r="J65" s="59"/>
      <c r="K65" s="52"/>
      <c r="L65" s="58"/>
      <c r="M65" s="59"/>
      <c r="N65" s="59"/>
      <c r="O65" s="52"/>
      <c r="P65" s="52"/>
      <c r="Q65" s="58"/>
      <c r="R65" s="59"/>
      <c r="S65" s="98"/>
      <c r="T65" s="69"/>
      <c r="U65" s="50"/>
      <c r="V65" s="50"/>
      <c r="W65" s="50"/>
      <c r="X65" s="50"/>
      <c r="Y65" s="50"/>
      <c r="Z65" s="50"/>
      <c r="AA65" s="50"/>
      <c r="AB65" s="50"/>
      <c r="AC65" s="50"/>
      <c r="AD65" s="50"/>
    </row>
    <row r="66" spans="1:30" s="51" customFormat="1" ht="21" x14ac:dyDescent="0.35">
      <c r="A66" s="52"/>
      <c r="B66" s="96" t="str">
        <f>IF(OR(COUNTIF(C:C,C66)=1,$C66=""),"",COUNTIF($C$4:$C66,$C66))</f>
        <v/>
      </c>
      <c r="C66" s="52"/>
      <c r="D66" s="85" t="str">
        <f>IFERROR(IF(C66&lt;&gt;"",VLOOKUP(C66,BDDVH!$B:$C,2,FALSE),""),"")</f>
        <v/>
      </c>
      <c r="E66" s="52"/>
      <c r="F66" s="52"/>
      <c r="G66" s="92"/>
      <c r="H66" s="52"/>
      <c r="I66" s="58"/>
      <c r="J66" s="59"/>
      <c r="K66" s="52"/>
      <c r="L66" s="58"/>
      <c r="M66" s="59"/>
      <c r="N66" s="59"/>
      <c r="O66" s="52"/>
      <c r="P66" s="52"/>
      <c r="Q66" s="58"/>
      <c r="R66" s="59"/>
      <c r="S66" s="98"/>
      <c r="T66" s="69"/>
      <c r="U66" s="50"/>
      <c r="V66" s="50"/>
      <c r="W66" s="50"/>
      <c r="X66" s="50"/>
      <c r="Y66" s="50"/>
      <c r="Z66" s="50"/>
      <c r="AA66" s="50"/>
      <c r="AB66" s="50"/>
      <c r="AC66" s="50"/>
      <c r="AD66" s="50"/>
    </row>
    <row r="67" spans="1:30" s="51" customFormat="1" ht="21" x14ac:dyDescent="0.35">
      <c r="A67" s="52"/>
      <c r="B67" s="96" t="str">
        <f>IF(OR(COUNTIF(C:C,C67)=1,$C67=""),"",COUNTIF($C$4:$C67,$C67))</f>
        <v/>
      </c>
      <c r="C67" s="52"/>
      <c r="D67" s="85" t="str">
        <f>IFERROR(IF(C67&lt;&gt;"",VLOOKUP(C67,BDDVH!$B:$C,2,FALSE),""),"")</f>
        <v/>
      </c>
      <c r="E67" s="52"/>
      <c r="F67" s="52"/>
      <c r="G67" s="92"/>
      <c r="H67" s="52"/>
      <c r="I67" s="58"/>
      <c r="J67" s="59"/>
      <c r="K67" s="52"/>
      <c r="L67" s="58"/>
      <c r="M67" s="59"/>
      <c r="N67" s="59"/>
      <c r="O67" s="52"/>
      <c r="P67" s="52"/>
      <c r="Q67" s="58"/>
      <c r="R67" s="59"/>
      <c r="S67" s="98"/>
      <c r="T67" s="69"/>
      <c r="U67" s="50"/>
      <c r="V67" s="50"/>
      <c r="W67" s="50"/>
      <c r="X67" s="50"/>
      <c r="Y67" s="50"/>
      <c r="Z67" s="50"/>
      <c r="AA67" s="50"/>
      <c r="AB67" s="50"/>
      <c r="AC67" s="50"/>
      <c r="AD67" s="50"/>
    </row>
    <row r="68" spans="1:30" s="51" customFormat="1" ht="21" x14ac:dyDescent="0.35">
      <c r="A68" s="52"/>
      <c r="B68" s="96" t="str">
        <f>IF(OR(COUNTIF(C:C,C68)=1,$C68=""),"",COUNTIF($C$4:$C68,$C68))</f>
        <v/>
      </c>
      <c r="C68" s="52"/>
      <c r="D68" s="85" t="str">
        <f>IFERROR(IF(C68&lt;&gt;"",VLOOKUP(C68,BDDVH!$B:$C,2,FALSE),""),"")</f>
        <v/>
      </c>
      <c r="E68" s="52"/>
      <c r="F68" s="52"/>
      <c r="G68" s="92"/>
      <c r="H68" s="52"/>
      <c r="I68" s="58"/>
      <c r="J68" s="59"/>
      <c r="K68" s="52"/>
      <c r="L68" s="58"/>
      <c r="M68" s="59"/>
      <c r="N68" s="59"/>
      <c r="O68" s="52"/>
      <c r="P68" s="52"/>
      <c r="Q68" s="58"/>
      <c r="R68" s="59"/>
      <c r="S68" s="98"/>
      <c r="T68" s="69"/>
      <c r="U68" s="50"/>
      <c r="V68" s="50"/>
      <c r="W68" s="50"/>
      <c r="X68" s="50"/>
      <c r="Y68" s="50"/>
      <c r="Z68" s="50"/>
      <c r="AA68" s="50"/>
      <c r="AB68" s="50"/>
      <c r="AC68" s="50"/>
      <c r="AD68" s="50"/>
    </row>
    <row r="69" spans="1:30" s="51" customFormat="1" ht="21" x14ac:dyDescent="0.35">
      <c r="A69" s="52"/>
      <c r="B69" s="96" t="str">
        <f>IF(OR(COUNTIF(C:C,C69)=1,$C69=""),"",COUNTIF($C$4:$C69,$C69))</f>
        <v/>
      </c>
      <c r="C69" s="52"/>
      <c r="D69" s="85" t="str">
        <f>IFERROR(IF(C69&lt;&gt;"",VLOOKUP(C69,BDDVH!$B:$C,2,FALSE),""),"")</f>
        <v/>
      </c>
      <c r="E69" s="52"/>
      <c r="F69" s="52"/>
      <c r="G69" s="92"/>
      <c r="H69" s="52"/>
      <c r="I69" s="58"/>
      <c r="J69" s="59"/>
      <c r="K69" s="52"/>
      <c r="L69" s="58"/>
      <c r="M69" s="59"/>
      <c r="N69" s="59"/>
      <c r="O69" s="52"/>
      <c r="P69" s="52"/>
      <c r="Q69" s="58"/>
      <c r="R69" s="59"/>
      <c r="S69" s="98"/>
      <c r="T69" s="69"/>
      <c r="U69" s="50"/>
      <c r="V69" s="50"/>
      <c r="W69" s="50"/>
      <c r="X69" s="50"/>
      <c r="Y69" s="50"/>
      <c r="Z69" s="50"/>
      <c r="AA69" s="50"/>
      <c r="AB69" s="50"/>
      <c r="AC69" s="50"/>
      <c r="AD69" s="50"/>
    </row>
    <row r="70" spans="1:30" s="51" customFormat="1" ht="21" x14ac:dyDescent="0.35">
      <c r="A70" s="52"/>
      <c r="B70" s="96" t="str">
        <f>IF(OR(COUNTIF(C:C,C70)=1,$C70=""),"",COUNTIF($C$4:$C70,$C70))</f>
        <v/>
      </c>
      <c r="C70" s="52"/>
      <c r="D70" s="85" t="str">
        <f>IFERROR(IF(C70&lt;&gt;"",VLOOKUP(C70,BDDVH!$B:$C,2,FALSE),""),"")</f>
        <v/>
      </c>
      <c r="E70" s="52"/>
      <c r="F70" s="52"/>
      <c r="G70" s="92"/>
      <c r="H70" s="52"/>
      <c r="I70" s="58"/>
      <c r="J70" s="59"/>
      <c r="K70" s="52"/>
      <c r="L70" s="58"/>
      <c r="M70" s="59"/>
      <c r="N70" s="59"/>
      <c r="O70" s="52"/>
      <c r="P70" s="52"/>
      <c r="Q70" s="58"/>
      <c r="R70" s="59"/>
      <c r="S70" s="98"/>
      <c r="T70" s="69"/>
      <c r="U70" s="50"/>
      <c r="V70" s="50"/>
      <c r="W70" s="50"/>
      <c r="X70" s="50"/>
      <c r="Y70" s="50"/>
      <c r="Z70" s="50"/>
      <c r="AA70" s="50"/>
      <c r="AB70" s="50"/>
      <c r="AC70" s="50"/>
      <c r="AD70" s="50"/>
    </row>
    <row r="71" spans="1:30" s="51" customFormat="1" ht="21" x14ac:dyDescent="0.35">
      <c r="A71" s="52"/>
      <c r="B71" s="96" t="str">
        <f>IF(OR(COUNTIF(C:C,C71)=1,$C71=""),"",COUNTIF($C$4:$C71,$C71))</f>
        <v/>
      </c>
      <c r="C71" s="52"/>
      <c r="D71" s="85" t="str">
        <f>IFERROR(IF(C71&lt;&gt;"",VLOOKUP(C71,BDDVH!$B:$C,2,FALSE),""),"")</f>
        <v/>
      </c>
      <c r="E71" s="52"/>
      <c r="F71" s="52"/>
      <c r="G71" s="92"/>
      <c r="H71" s="52"/>
      <c r="I71" s="58"/>
      <c r="J71" s="59"/>
      <c r="K71" s="52"/>
      <c r="L71" s="58"/>
      <c r="M71" s="59"/>
      <c r="N71" s="59"/>
      <c r="O71" s="52"/>
      <c r="P71" s="52"/>
      <c r="Q71" s="58"/>
      <c r="R71" s="59"/>
      <c r="S71" s="98"/>
      <c r="T71" s="69"/>
      <c r="U71" s="50"/>
      <c r="V71" s="50"/>
      <c r="W71" s="50"/>
      <c r="X71" s="50"/>
      <c r="Y71" s="50"/>
      <c r="Z71" s="50"/>
      <c r="AA71" s="50"/>
      <c r="AB71" s="50"/>
      <c r="AC71" s="50"/>
      <c r="AD71" s="50"/>
    </row>
    <row r="72" spans="1:30" s="51" customFormat="1" ht="21" x14ac:dyDescent="0.35">
      <c r="A72" s="52"/>
      <c r="B72" s="96" t="str">
        <f>IF(OR(COUNTIF(C:C,C72)=1,$C72=""),"",COUNTIF($C$4:$C72,$C72))</f>
        <v/>
      </c>
      <c r="C72" s="52"/>
      <c r="D72" s="85" t="str">
        <f>IFERROR(IF(C72&lt;&gt;"",VLOOKUP(C72,BDDVH!$B:$C,2,FALSE),""),"")</f>
        <v/>
      </c>
      <c r="E72" s="52"/>
      <c r="F72" s="52"/>
      <c r="G72" s="92"/>
      <c r="H72" s="52"/>
      <c r="I72" s="58"/>
      <c r="J72" s="59"/>
      <c r="K72" s="52"/>
      <c r="L72" s="58"/>
      <c r="M72" s="59"/>
      <c r="N72" s="59"/>
      <c r="O72" s="52"/>
      <c r="P72" s="52"/>
      <c r="Q72" s="58"/>
      <c r="R72" s="59"/>
      <c r="S72" s="98"/>
      <c r="T72" s="69"/>
      <c r="U72" s="50"/>
      <c r="V72" s="50"/>
      <c r="W72" s="50"/>
      <c r="X72" s="50"/>
      <c r="Y72" s="50"/>
      <c r="Z72" s="50"/>
      <c r="AA72" s="50"/>
      <c r="AB72" s="50"/>
      <c r="AC72" s="50"/>
      <c r="AD72" s="50"/>
    </row>
    <row r="73" spans="1:30" s="51" customFormat="1" ht="21" x14ac:dyDescent="0.35">
      <c r="A73" s="52"/>
      <c r="B73" s="96" t="str">
        <f>IF(OR(COUNTIF(C:C,C73)=1,$C73=""),"",COUNTIF($C$4:$C73,$C73))</f>
        <v/>
      </c>
      <c r="C73" s="52"/>
      <c r="D73" s="85" t="str">
        <f>IFERROR(IF(C73&lt;&gt;"",VLOOKUP(C73,BDDVH!$B:$C,2,FALSE),""),"")</f>
        <v/>
      </c>
      <c r="E73" s="52"/>
      <c r="F73" s="52"/>
      <c r="G73" s="92"/>
      <c r="H73" s="52"/>
      <c r="I73" s="58"/>
      <c r="J73" s="59"/>
      <c r="K73" s="52"/>
      <c r="L73" s="58"/>
      <c r="M73" s="59"/>
      <c r="N73" s="59"/>
      <c r="O73" s="52"/>
      <c r="P73" s="52"/>
      <c r="Q73" s="58"/>
      <c r="R73" s="59"/>
      <c r="S73" s="98"/>
      <c r="T73" s="69"/>
      <c r="U73" s="50"/>
      <c r="V73" s="50"/>
      <c r="W73" s="50"/>
      <c r="X73" s="50"/>
      <c r="Y73" s="50"/>
      <c r="Z73" s="50"/>
      <c r="AA73" s="50"/>
      <c r="AB73" s="50"/>
      <c r="AC73" s="50"/>
      <c r="AD73" s="50"/>
    </row>
    <row r="74" spans="1:30" s="51" customFormat="1" ht="21" x14ac:dyDescent="0.35">
      <c r="A74" s="52"/>
      <c r="B74" s="96" t="str">
        <f>IF(OR(COUNTIF(C:C,C74)=1,$C74=""),"",COUNTIF($C$4:$C74,$C74))</f>
        <v/>
      </c>
      <c r="C74" s="52"/>
      <c r="D74" s="85" t="str">
        <f>IFERROR(IF(C74&lt;&gt;"",VLOOKUP(C74,BDDVH!$B:$C,2,FALSE),""),"")</f>
        <v/>
      </c>
      <c r="E74" s="52"/>
      <c r="F74" s="52"/>
      <c r="G74" s="92"/>
      <c r="H74" s="52"/>
      <c r="I74" s="58"/>
      <c r="J74" s="59"/>
      <c r="K74" s="52"/>
      <c r="L74" s="58"/>
      <c r="M74" s="59"/>
      <c r="N74" s="59"/>
      <c r="O74" s="52"/>
      <c r="P74" s="52"/>
      <c r="Q74" s="58"/>
      <c r="R74" s="59"/>
      <c r="S74" s="98"/>
      <c r="T74" s="69"/>
      <c r="U74" s="50"/>
      <c r="V74" s="50"/>
      <c r="W74" s="50"/>
      <c r="X74" s="50"/>
      <c r="Y74" s="50"/>
      <c r="Z74" s="50"/>
      <c r="AA74" s="50"/>
      <c r="AB74" s="50"/>
      <c r="AC74" s="50"/>
      <c r="AD74" s="50"/>
    </row>
    <row r="75" spans="1:30" s="51" customFormat="1" ht="21" x14ac:dyDescent="0.35">
      <c r="A75" s="52"/>
      <c r="B75" s="96" t="str">
        <f>IF(OR(COUNTIF(C:C,C75)=1,$C75=""),"",COUNTIF($C$4:$C75,$C75))</f>
        <v/>
      </c>
      <c r="C75" s="52"/>
      <c r="D75" s="85" t="str">
        <f>IFERROR(IF(C75&lt;&gt;"",VLOOKUP(C75,BDDVH!$B:$C,2,FALSE),""),"")</f>
        <v/>
      </c>
      <c r="E75" s="52"/>
      <c r="F75" s="52"/>
      <c r="G75" s="92"/>
      <c r="H75" s="52"/>
      <c r="I75" s="58"/>
      <c r="J75" s="59"/>
      <c r="K75" s="52"/>
      <c r="L75" s="58"/>
      <c r="M75" s="59"/>
      <c r="N75" s="59"/>
      <c r="O75" s="52"/>
      <c r="P75" s="52"/>
      <c r="Q75" s="58"/>
      <c r="R75" s="59"/>
      <c r="S75" s="98"/>
      <c r="T75" s="69"/>
      <c r="U75" s="50"/>
      <c r="V75" s="50"/>
      <c r="W75" s="50"/>
      <c r="X75" s="50"/>
      <c r="Y75" s="50"/>
      <c r="Z75" s="50"/>
      <c r="AA75" s="50"/>
      <c r="AB75" s="50"/>
      <c r="AC75" s="50"/>
      <c r="AD75" s="50"/>
    </row>
    <row r="76" spans="1:30" s="51" customFormat="1" ht="21" x14ac:dyDescent="0.35">
      <c r="A76" s="52"/>
      <c r="B76" s="96" t="str">
        <f>IF(OR(COUNTIF(C:C,C76)=1,$C76=""),"",COUNTIF($C$4:$C76,$C76))</f>
        <v/>
      </c>
      <c r="C76" s="52"/>
      <c r="D76" s="85" t="str">
        <f>IFERROR(IF(C76&lt;&gt;"",VLOOKUP(C76,BDDVH!$B:$C,2,FALSE),""),"")</f>
        <v/>
      </c>
      <c r="E76" s="52"/>
      <c r="F76" s="52"/>
      <c r="G76" s="92"/>
      <c r="H76" s="52"/>
      <c r="I76" s="58"/>
      <c r="J76" s="59"/>
      <c r="K76" s="52"/>
      <c r="L76" s="58"/>
      <c r="M76" s="59"/>
      <c r="N76" s="59"/>
      <c r="O76" s="52"/>
      <c r="P76" s="52"/>
      <c r="Q76" s="58"/>
      <c r="R76" s="59"/>
      <c r="S76" s="98"/>
      <c r="T76" s="69"/>
      <c r="U76" s="50"/>
      <c r="V76" s="50"/>
      <c r="W76" s="50"/>
      <c r="X76" s="50"/>
      <c r="Y76" s="50"/>
      <c r="Z76" s="50"/>
      <c r="AA76" s="50"/>
      <c r="AB76" s="50"/>
      <c r="AC76" s="50"/>
      <c r="AD76" s="50"/>
    </row>
    <row r="77" spans="1:30" s="51" customFormat="1" ht="21" x14ac:dyDescent="0.35">
      <c r="A77" s="52"/>
      <c r="B77" s="96" t="str">
        <f>IF(OR(COUNTIF(C:C,C77)=1,$C77=""),"",COUNTIF($C$4:$C77,$C77))</f>
        <v/>
      </c>
      <c r="C77" s="52"/>
      <c r="D77" s="85" t="str">
        <f>IFERROR(IF(C77&lt;&gt;"",VLOOKUP(C77,BDDVH!$B:$C,2,FALSE),""),"")</f>
        <v/>
      </c>
      <c r="E77" s="52"/>
      <c r="F77" s="52"/>
      <c r="G77" s="92"/>
      <c r="H77" s="52"/>
      <c r="I77" s="58"/>
      <c r="J77" s="59"/>
      <c r="K77" s="52"/>
      <c r="L77" s="58"/>
      <c r="M77" s="59"/>
      <c r="N77" s="59"/>
      <c r="O77" s="52"/>
      <c r="P77" s="52"/>
      <c r="Q77" s="58"/>
      <c r="R77" s="59"/>
      <c r="S77" s="98"/>
      <c r="T77" s="69"/>
      <c r="U77" s="50"/>
      <c r="V77" s="50"/>
      <c r="W77" s="50"/>
      <c r="X77" s="50"/>
      <c r="Y77" s="50"/>
      <c r="Z77" s="50"/>
      <c r="AA77" s="50"/>
      <c r="AB77" s="50"/>
      <c r="AC77" s="50"/>
      <c r="AD77" s="50"/>
    </row>
    <row r="78" spans="1:30" s="51" customFormat="1" ht="21" x14ac:dyDescent="0.35">
      <c r="A78" s="52"/>
      <c r="B78" s="96" t="str">
        <f>IF(OR(COUNTIF(C:C,C78)=1,$C78=""),"",COUNTIF($C$4:$C78,$C78))</f>
        <v/>
      </c>
      <c r="C78" s="52"/>
      <c r="D78" s="85" t="str">
        <f>IFERROR(IF(C78&lt;&gt;"",VLOOKUP(C78,BDDVH!$B:$C,2,FALSE),""),"")</f>
        <v/>
      </c>
      <c r="E78" s="52"/>
      <c r="F78" s="52"/>
      <c r="G78" s="92"/>
      <c r="H78" s="52"/>
      <c r="I78" s="58"/>
      <c r="J78" s="59"/>
      <c r="K78" s="52"/>
      <c r="L78" s="58"/>
      <c r="M78" s="59"/>
      <c r="N78" s="59"/>
      <c r="O78" s="52"/>
      <c r="P78" s="52"/>
      <c r="Q78" s="58"/>
      <c r="R78" s="59"/>
      <c r="S78" s="98"/>
      <c r="T78" s="69"/>
      <c r="U78" s="50"/>
      <c r="V78" s="50"/>
      <c r="W78" s="50"/>
      <c r="X78" s="50"/>
      <c r="Y78" s="50"/>
      <c r="Z78" s="50"/>
      <c r="AA78" s="50"/>
      <c r="AB78" s="50"/>
      <c r="AC78" s="50"/>
      <c r="AD78" s="50"/>
    </row>
    <row r="79" spans="1:30" s="51" customFormat="1" ht="21" x14ac:dyDescent="0.35">
      <c r="A79" s="52"/>
      <c r="B79" s="96" t="str">
        <f>IF(OR(COUNTIF(C:C,C79)=1,$C79=""),"",COUNTIF($C$4:$C79,$C79))</f>
        <v/>
      </c>
      <c r="C79" s="52"/>
      <c r="D79" s="85" t="str">
        <f>IFERROR(IF(C79&lt;&gt;"",VLOOKUP(C79,BDDVH!$B:$C,2,FALSE),""),"")</f>
        <v/>
      </c>
      <c r="E79" s="52"/>
      <c r="F79" s="52"/>
      <c r="G79" s="92"/>
      <c r="H79" s="52"/>
      <c r="I79" s="58"/>
      <c r="J79" s="59"/>
      <c r="K79" s="52"/>
      <c r="L79" s="58"/>
      <c r="M79" s="59"/>
      <c r="N79" s="59"/>
      <c r="O79" s="52"/>
      <c r="P79" s="52"/>
      <c r="Q79" s="58"/>
      <c r="R79" s="59"/>
      <c r="S79" s="98"/>
      <c r="T79" s="69"/>
      <c r="U79" s="50"/>
      <c r="V79" s="50"/>
      <c r="W79" s="50"/>
      <c r="X79" s="50"/>
      <c r="Y79" s="50"/>
      <c r="Z79" s="50"/>
      <c r="AA79" s="50"/>
      <c r="AB79" s="50"/>
      <c r="AC79" s="50"/>
      <c r="AD79" s="50"/>
    </row>
    <row r="80" spans="1:30" s="51" customFormat="1" ht="21" x14ac:dyDescent="0.35">
      <c r="A80" s="52"/>
      <c r="B80" s="96" t="str">
        <f>IF(OR(COUNTIF(C:C,C80)=1,$C80=""),"",COUNTIF($C$4:$C80,$C80))</f>
        <v/>
      </c>
      <c r="C80" s="52"/>
      <c r="D80" s="85" t="str">
        <f>IFERROR(IF(C80&lt;&gt;"",VLOOKUP(C80,BDDVH!$B:$C,2,FALSE),""),"")</f>
        <v/>
      </c>
      <c r="E80" s="52"/>
      <c r="F80" s="52"/>
      <c r="G80" s="92"/>
      <c r="H80" s="52"/>
      <c r="I80" s="58"/>
      <c r="J80" s="59"/>
      <c r="K80" s="52"/>
      <c r="L80" s="58"/>
      <c r="M80" s="59"/>
      <c r="N80" s="59"/>
      <c r="O80" s="52"/>
      <c r="P80" s="52"/>
      <c r="Q80" s="58"/>
      <c r="R80" s="59"/>
      <c r="S80" s="98"/>
      <c r="T80" s="69"/>
      <c r="U80" s="50"/>
      <c r="V80" s="50"/>
      <c r="W80" s="50"/>
      <c r="X80" s="50"/>
      <c r="Y80" s="50"/>
      <c r="Z80" s="50"/>
      <c r="AA80" s="50"/>
      <c r="AB80" s="50"/>
      <c r="AC80" s="50"/>
      <c r="AD80" s="50"/>
    </row>
    <row r="81" spans="1:30" s="51" customFormat="1" ht="21" x14ac:dyDescent="0.35">
      <c r="A81" s="52"/>
      <c r="B81" s="96" t="str">
        <f>IF(OR(COUNTIF(C:C,C81)=1,$C81=""),"",COUNTIF($C$4:$C81,$C81))</f>
        <v/>
      </c>
      <c r="C81" s="52"/>
      <c r="D81" s="85" t="str">
        <f>IFERROR(IF(C81&lt;&gt;"",VLOOKUP(C81,BDDVH!$B:$C,2,FALSE),""),"")</f>
        <v/>
      </c>
      <c r="E81" s="52"/>
      <c r="F81" s="52"/>
      <c r="G81" s="92"/>
      <c r="H81" s="52"/>
      <c r="I81" s="58"/>
      <c r="J81" s="59"/>
      <c r="K81" s="52"/>
      <c r="L81" s="58"/>
      <c r="M81" s="59"/>
      <c r="N81" s="59"/>
      <c r="O81" s="52"/>
      <c r="P81" s="52"/>
      <c r="Q81" s="58"/>
      <c r="R81" s="59"/>
      <c r="S81" s="98"/>
      <c r="T81" s="69"/>
      <c r="U81" s="50"/>
      <c r="V81" s="50"/>
      <c r="W81" s="50"/>
      <c r="X81" s="50"/>
      <c r="Y81" s="50"/>
      <c r="Z81" s="50"/>
      <c r="AA81" s="50"/>
      <c r="AB81" s="50"/>
      <c r="AC81" s="50"/>
      <c r="AD81" s="50"/>
    </row>
    <row r="82" spans="1:30" s="51" customFormat="1" ht="21" x14ac:dyDescent="0.35">
      <c r="A82" s="52"/>
      <c r="B82" s="96" t="str">
        <f>IF(OR(COUNTIF(C:C,C82)=1,$C82=""),"",COUNTIF($C$4:$C82,$C82))</f>
        <v/>
      </c>
      <c r="C82" s="52"/>
      <c r="D82" s="85" t="str">
        <f>IFERROR(IF(C82&lt;&gt;"",VLOOKUP(C82,BDDVH!$B:$C,2,FALSE),""),"")</f>
        <v/>
      </c>
      <c r="E82" s="52"/>
      <c r="F82" s="52"/>
      <c r="G82" s="92"/>
      <c r="H82" s="52"/>
      <c r="I82" s="58"/>
      <c r="J82" s="59"/>
      <c r="K82" s="52"/>
      <c r="L82" s="58"/>
      <c r="M82" s="59"/>
      <c r="N82" s="59"/>
      <c r="O82" s="52"/>
      <c r="P82" s="52"/>
      <c r="Q82" s="58"/>
      <c r="R82" s="59"/>
      <c r="S82" s="98"/>
      <c r="T82" s="69"/>
      <c r="U82" s="50"/>
      <c r="V82" s="50"/>
      <c r="W82" s="50"/>
      <c r="X82" s="50"/>
      <c r="Y82" s="50"/>
      <c r="Z82" s="50"/>
      <c r="AA82" s="50"/>
      <c r="AB82" s="50"/>
      <c r="AC82" s="50"/>
      <c r="AD82" s="50"/>
    </row>
    <row r="83" spans="1:30" s="51" customFormat="1" ht="21" x14ac:dyDescent="0.35">
      <c r="A83" s="52"/>
      <c r="B83" s="96" t="str">
        <f>IF(OR(COUNTIF(C:C,C83)=1,$C83=""),"",COUNTIF($C$4:$C83,$C83))</f>
        <v/>
      </c>
      <c r="C83" s="52"/>
      <c r="D83" s="85" t="str">
        <f>IFERROR(IF(C83&lt;&gt;"",VLOOKUP(C83,BDDVH!$B:$C,2,FALSE),""),"")</f>
        <v/>
      </c>
      <c r="E83" s="52"/>
      <c r="F83" s="52"/>
      <c r="G83" s="92"/>
      <c r="H83" s="52"/>
      <c r="I83" s="58"/>
      <c r="J83" s="59"/>
      <c r="K83" s="52"/>
      <c r="L83" s="58"/>
      <c r="M83" s="59"/>
      <c r="N83" s="59"/>
      <c r="O83" s="52"/>
      <c r="P83" s="52"/>
      <c r="Q83" s="58"/>
      <c r="R83" s="59"/>
      <c r="S83" s="98"/>
      <c r="T83" s="69"/>
      <c r="U83" s="50"/>
      <c r="V83" s="50"/>
      <c r="W83" s="50"/>
      <c r="X83" s="50"/>
      <c r="Y83" s="50"/>
      <c r="Z83" s="50"/>
      <c r="AA83" s="50"/>
      <c r="AB83" s="50"/>
      <c r="AC83" s="50"/>
      <c r="AD83" s="50"/>
    </row>
    <row r="84" spans="1:30" s="51" customFormat="1" ht="21" x14ac:dyDescent="0.35">
      <c r="A84" s="52"/>
      <c r="B84" s="96" t="str">
        <f>IF(OR(COUNTIF(C:C,C84)=1,$C84=""),"",COUNTIF($C$4:$C84,$C84))</f>
        <v/>
      </c>
      <c r="C84" s="52"/>
      <c r="D84" s="85" t="str">
        <f>IFERROR(IF(C84&lt;&gt;"",VLOOKUP(C84,BDDVH!$B:$C,2,FALSE),""),"")</f>
        <v/>
      </c>
      <c r="E84" s="52"/>
      <c r="F84" s="52"/>
      <c r="G84" s="92"/>
      <c r="H84" s="52"/>
      <c r="I84" s="58"/>
      <c r="J84" s="59"/>
      <c r="K84" s="52"/>
      <c r="L84" s="58"/>
      <c r="M84" s="59"/>
      <c r="N84" s="59"/>
      <c r="O84" s="52"/>
      <c r="P84" s="52"/>
      <c r="Q84" s="58"/>
      <c r="R84" s="59"/>
      <c r="S84" s="98"/>
      <c r="T84" s="69"/>
      <c r="U84" s="50"/>
      <c r="V84" s="50"/>
      <c r="W84" s="50"/>
      <c r="X84" s="50"/>
      <c r="Y84" s="50"/>
      <c r="Z84" s="50"/>
      <c r="AA84" s="50"/>
      <c r="AB84" s="50"/>
      <c r="AC84" s="50"/>
      <c r="AD84" s="50"/>
    </row>
    <row r="85" spans="1:30" s="51" customFormat="1" ht="21" x14ac:dyDescent="0.35">
      <c r="A85" s="52"/>
      <c r="B85" s="96" t="str">
        <f>IF(OR(COUNTIF(C:C,C85)=1,$C85=""),"",COUNTIF($C$4:$C85,$C85))</f>
        <v/>
      </c>
      <c r="C85" s="52"/>
      <c r="D85" s="85" t="str">
        <f>IFERROR(IF(C85&lt;&gt;"",VLOOKUP(C85,BDDVH!$B:$C,2,FALSE),""),"")</f>
        <v/>
      </c>
      <c r="E85" s="52"/>
      <c r="F85" s="52"/>
      <c r="G85" s="92"/>
      <c r="H85" s="52"/>
      <c r="I85" s="58"/>
      <c r="J85" s="59"/>
      <c r="K85" s="52"/>
      <c r="L85" s="58"/>
      <c r="M85" s="59"/>
      <c r="N85" s="59"/>
      <c r="O85" s="52"/>
      <c r="P85" s="52"/>
      <c r="Q85" s="58"/>
      <c r="R85" s="59"/>
      <c r="S85" s="98"/>
      <c r="T85" s="69"/>
      <c r="U85" s="50"/>
      <c r="V85" s="50"/>
      <c r="W85" s="50"/>
      <c r="X85" s="50"/>
      <c r="Y85" s="50"/>
      <c r="Z85" s="50"/>
      <c r="AA85" s="50"/>
      <c r="AB85" s="50"/>
      <c r="AC85" s="50"/>
      <c r="AD85" s="50"/>
    </row>
    <row r="86" spans="1:30" s="51" customFormat="1" ht="21" x14ac:dyDescent="0.35">
      <c r="A86" s="52"/>
      <c r="B86" s="96" t="str">
        <f>IF(OR(COUNTIF(C:C,C86)=1,$C86=""),"",COUNTIF($C$4:$C86,$C86))</f>
        <v/>
      </c>
      <c r="C86" s="52"/>
      <c r="D86" s="85" t="str">
        <f>IFERROR(IF(C86&lt;&gt;"",VLOOKUP(C86,BDDVH!$B:$C,2,FALSE),""),"")</f>
        <v/>
      </c>
      <c r="E86" s="52"/>
      <c r="F86" s="52"/>
      <c r="G86" s="92"/>
      <c r="H86" s="52"/>
      <c r="I86" s="58"/>
      <c r="J86" s="59"/>
      <c r="K86" s="52"/>
      <c r="L86" s="58"/>
      <c r="M86" s="59"/>
      <c r="N86" s="59"/>
      <c r="O86" s="52"/>
      <c r="P86" s="52"/>
      <c r="Q86" s="58"/>
      <c r="R86" s="59"/>
      <c r="S86" s="98"/>
      <c r="T86" s="69"/>
      <c r="U86" s="50"/>
      <c r="V86" s="50"/>
      <c r="W86" s="50"/>
      <c r="X86" s="50"/>
      <c r="Y86" s="50"/>
      <c r="Z86" s="50"/>
      <c r="AA86" s="50"/>
      <c r="AB86" s="50"/>
      <c r="AC86" s="50"/>
      <c r="AD86" s="50"/>
    </row>
    <row r="87" spans="1:30" s="51" customFormat="1" ht="21" x14ac:dyDescent="0.35">
      <c r="A87" s="52"/>
      <c r="B87" s="96" t="str">
        <f>IF(OR(COUNTIF(C:C,C87)=1,$C87=""),"",COUNTIF($C$4:$C87,$C87))</f>
        <v/>
      </c>
      <c r="C87" s="52"/>
      <c r="D87" s="85" t="str">
        <f>IFERROR(IF(C87&lt;&gt;"",VLOOKUP(C87,BDDVH!$B:$C,2,FALSE),""),"")</f>
        <v/>
      </c>
      <c r="E87" s="52"/>
      <c r="F87" s="52"/>
      <c r="G87" s="92"/>
      <c r="H87" s="52"/>
      <c r="I87" s="58"/>
      <c r="J87" s="59"/>
      <c r="K87" s="52"/>
      <c r="L87" s="58"/>
      <c r="M87" s="59"/>
      <c r="N87" s="59"/>
      <c r="O87" s="52"/>
      <c r="P87" s="52"/>
      <c r="Q87" s="58"/>
      <c r="R87" s="59"/>
      <c r="S87" s="98"/>
      <c r="T87" s="69"/>
      <c r="U87" s="50"/>
      <c r="V87" s="50"/>
      <c r="W87" s="50"/>
      <c r="X87" s="50"/>
      <c r="Y87" s="50"/>
      <c r="Z87" s="50"/>
      <c r="AA87" s="50"/>
      <c r="AB87" s="50"/>
      <c r="AC87" s="50"/>
      <c r="AD87" s="50"/>
    </row>
    <row r="88" spans="1:30" s="51" customFormat="1" ht="21" x14ac:dyDescent="0.35">
      <c r="A88" s="52"/>
      <c r="B88" s="96" t="str">
        <f>IF(OR(COUNTIF(C:C,C88)=1,$C88=""),"",COUNTIF($C$4:$C88,$C88))</f>
        <v/>
      </c>
      <c r="C88" s="52"/>
      <c r="D88" s="85" t="str">
        <f>IFERROR(IF(C88&lt;&gt;"",VLOOKUP(C88,BDDVH!$B:$C,2,FALSE),""),"")</f>
        <v/>
      </c>
      <c r="E88" s="52"/>
      <c r="F88" s="52"/>
      <c r="G88" s="92"/>
      <c r="H88" s="52"/>
      <c r="I88" s="58"/>
      <c r="J88" s="59"/>
      <c r="K88" s="52"/>
      <c r="L88" s="58"/>
      <c r="M88" s="59"/>
      <c r="N88" s="59"/>
      <c r="O88" s="52"/>
      <c r="P88" s="52"/>
      <c r="Q88" s="58"/>
      <c r="R88" s="59"/>
      <c r="S88" s="98"/>
      <c r="T88" s="69"/>
      <c r="U88" s="50"/>
      <c r="V88" s="50"/>
      <c r="W88" s="50"/>
      <c r="X88" s="50"/>
      <c r="Y88" s="50"/>
      <c r="Z88" s="50"/>
      <c r="AA88" s="50"/>
      <c r="AB88" s="50"/>
      <c r="AC88" s="50"/>
      <c r="AD88" s="50"/>
    </row>
    <row r="89" spans="1:30" s="51" customFormat="1" ht="21" x14ac:dyDescent="0.35">
      <c r="A89" s="52"/>
      <c r="B89" s="96" t="str">
        <f>IF(OR(COUNTIF(C:C,C89)=1,$C89=""),"",COUNTIF($C$4:$C89,$C89))</f>
        <v/>
      </c>
      <c r="C89" s="52"/>
      <c r="D89" s="85" t="str">
        <f>IFERROR(IF(C89&lt;&gt;"",VLOOKUP(C89,BDDVH!$B:$C,2,FALSE),""),"")</f>
        <v/>
      </c>
      <c r="E89" s="52"/>
      <c r="F89" s="52"/>
      <c r="G89" s="92"/>
      <c r="H89" s="52"/>
      <c r="I89" s="58"/>
      <c r="J89" s="59"/>
      <c r="K89" s="52"/>
      <c r="L89" s="58"/>
      <c r="M89" s="59"/>
      <c r="N89" s="59"/>
      <c r="O89" s="52"/>
      <c r="P89" s="52"/>
      <c r="Q89" s="58"/>
      <c r="R89" s="59"/>
      <c r="S89" s="98"/>
      <c r="T89" s="69"/>
      <c r="U89" s="50"/>
      <c r="V89" s="50"/>
      <c r="W89" s="50"/>
      <c r="X89" s="50"/>
      <c r="Y89" s="50"/>
      <c r="Z89" s="50"/>
      <c r="AA89" s="50"/>
      <c r="AB89" s="50"/>
      <c r="AC89" s="50"/>
      <c r="AD89" s="50"/>
    </row>
    <row r="90" spans="1:30" s="51" customFormat="1" ht="21" x14ac:dyDescent="0.35">
      <c r="A90" s="52"/>
      <c r="B90" s="96" t="str">
        <f>IF(OR(COUNTIF(C:C,C90)=1,$C90=""),"",COUNTIF($C$4:$C90,$C90))</f>
        <v/>
      </c>
      <c r="C90" s="52"/>
      <c r="D90" s="85" t="str">
        <f>IFERROR(IF(C90&lt;&gt;"",VLOOKUP(C90,BDDVH!$B:$C,2,FALSE),""),"")</f>
        <v/>
      </c>
      <c r="E90" s="52"/>
      <c r="F90" s="52"/>
      <c r="G90" s="92"/>
      <c r="H90" s="52"/>
      <c r="I90" s="58"/>
      <c r="J90" s="59"/>
      <c r="K90" s="52"/>
      <c r="L90" s="58"/>
      <c r="M90" s="59"/>
      <c r="N90" s="59"/>
      <c r="O90" s="52"/>
      <c r="P90" s="52"/>
      <c r="Q90" s="58"/>
      <c r="R90" s="59"/>
      <c r="S90" s="98"/>
      <c r="T90" s="69"/>
      <c r="U90" s="50"/>
      <c r="V90" s="50"/>
      <c r="W90" s="50"/>
      <c r="X90" s="50"/>
      <c r="Y90" s="50"/>
      <c r="Z90" s="50"/>
      <c r="AA90" s="50"/>
      <c r="AB90" s="50"/>
      <c r="AC90" s="50"/>
      <c r="AD90" s="50"/>
    </row>
    <row r="91" spans="1:30" s="51" customFormat="1" ht="21" x14ac:dyDescent="0.35">
      <c r="A91" s="52"/>
      <c r="B91" s="96" t="str">
        <f>IF(OR(COUNTIF(C:C,C91)=1,$C91=""),"",COUNTIF($C$4:$C91,$C91))</f>
        <v/>
      </c>
      <c r="C91" s="52"/>
      <c r="D91" s="85" t="str">
        <f>IFERROR(IF(C91&lt;&gt;"",VLOOKUP(C91,BDDVH!$B:$C,2,FALSE),""),"")</f>
        <v/>
      </c>
      <c r="E91" s="52"/>
      <c r="F91" s="52"/>
      <c r="G91" s="92"/>
      <c r="H91" s="52"/>
      <c r="I91" s="58"/>
      <c r="J91" s="59"/>
      <c r="K91" s="52"/>
      <c r="L91" s="58"/>
      <c r="M91" s="59"/>
      <c r="N91" s="59"/>
      <c r="O91" s="52"/>
      <c r="P91" s="52"/>
      <c r="Q91" s="58"/>
      <c r="R91" s="59"/>
      <c r="S91" s="98"/>
      <c r="T91" s="69"/>
      <c r="U91" s="50"/>
      <c r="V91" s="50"/>
      <c r="W91" s="50"/>
      <c r="X91" s="50"/>
      <c r="Y91" s="50"/>
      <c r="Z91" s="50"/>
      <c r="AA91" s="50"/>
      <c r="AB91" s="50"/>
      <c r="AC91" s="50"/>
      <c r="AD91" s="50"/>
    </row>
    <row r="92" spans="1:30" s="51" customFormat="1" ht="21" x14ac:dyDescent="0.35">
      <c r="A92" s="52"/>
      <c r="B92" s="96" t="str">
        <f>IF(OR(COUNTIF(C:C,C92)=1,$C92=""),"",COUNTIF($C$4:$C92,$C92))</f>
        <v/>
      </c>
      <c r="C92" s="52"/>
      <c r="D92" s="85" t="str">
        <f>IFERROR(IF(C92&lt;&gt;"",VLOOKUP(C92,BDDVH!$B:$C,2,FALSE),""),"")</f>
        <v/>
      </c>
      <c r="E92" s="52"/>
      <c r="F92" s="52"/>
      <c r="G92" s="92"/>
      <c r="H92" s="52"/>
      <c r="I92" s="58"/>
      <c r="J92" s="59"/>
      <c r="K92" s="52"/>
      <c r="L92" s="58"/>
      <c r="M92" s="59"/>
      <c r="N92" s="59"/>
      <c r="O92" s="52"/>
      <c r="P92" s="52"/>
      <c r="Q92" s="58"/>
      <c r="R92" s="59"/>
      <c r="S92" s="98"/>
      <c r="T92" s="69"/>
      <c r="U92" s="50"/>
      <c r="V92" s="50"/>
      <c r="W92" s="50"/>
      <c r="X92" s="50"/>
      <c r="Y92" s="50"/>
      <c r="Z92" s="50"/>
      <c r="AA92" s="50"/>
      <c r="AB92" s="50"/>
      <c r="AC92" s="50"/>
      <c r="AD92" s="50"/>
    </row>
    <row r="93" spans="1:30" s="51" customFormat="1" ht="21" x14ac:dyDescent="0.35">
      <c r="A93" s="52"/>
      <c r="B93" s="96" t="str">
        <f>IF(OR(COUNTIF(C:C,C93)=1,$C93=""),"",COUNTIF($C$4:$C93,$C93))</f>
        <v/>
      </c>
      <c r="C93" s="52"/>
      <c r="D93" s="85" t="str">
        <f>IFERROR(IF(C93&lt;&gt;"",VLOOKUP(C93,BDDVH!$B:$C,2,FALSE),""),"")</f>
        <v/>
      </c>
      <c r="E93" s="52"/>
      <c r="F93" s="52"/>
      <c r="G93" s="92"/>
      <c r="H93" s="52"/>
      <c r="I93" s="58"/>
      <c r="J93" s="59"/>
      <c r="K93" s="52"/>
      <c r="L93" s="58"/>
      <c r="M93" s="59"/>
      <c r="N93" s="59"/>
      <c r="O93" s="52"/>
      <c r="P93" s="52"/>
      <c r="Q93" s="58"/>
      <c r="R93" s="59"/>
      <c r="S93" s="98"/>
      <c r="T93" s="69"/>
      <c r="U93" s="50"/>
      <c r="V93" s="50"/>
      <c r="W93" s="50"/>
      <c r="X93" s="50"/>
      <c r="Y93" s="50"/>
      <c r="Z93" s="50"/>
      <c r="AA93" s="50"/>
      <c r="AB93" s="50"/>
      <c r="AC93" s="50"/>
      <c r="AD93" s="50"/>
    </row>
    <row r="94" spans="1:30" s="51" customFormat="1" ht="21" x14ac:dyDescent="0.35">
      <c r="A94" s="52"/>
      <c r="B94" s="96" t="str">
        <f>IF(OR(COUNTIF(C:C,C94)=1,$C94=""),"",COUNTIF($C$4:$C94,$C94))</f>
        <v/>
      </c>
      <c r="C94" s="52"/>
      <c r="D94" s="85" t="str">
        <f>IFERROR(IF(C94&lt;&gt;"",VLOOKUP(C94,BDDVH!$B:$C,2,FALSE),""),"")</f>
        <v/>
      </c>
      <c r="E94" s="52"/>
      <c r="F94" s="52"/>
      <c r="G94" s="92"/>
      <c r="H94" s="52"/>
      <c r="I94" s="58"/>
      <c r="J94" s="59"/>
      <c r="K94" s="52"/>
      <c r="L94" s="58"/>
      <c r="M94" s="59"/>
      <c r="N94" s="59"/>
      <c r="O94" s="52"/>
      <c r="P94" s="52"/>
      <c r="Q94" s="58"/>
      <c r="R94" s="59"/>
      <c r="S94" s="98"/>
      <c r="T94" s="69"/>
      <c r="U94" s="50"/>
      <c r="V94" s="50"/>
      <c r="W94" s="50"/>
      <c r="X94" s="50"/>
      <c r="Y94" s="50"/>
      <c r="Z94" s="50"/>
      <c r="AA94" s="50"/>
      <c r="AB94" s="50"/>
      <c r="AC94" s="50"/>
      <c r="AD94" s="50"/>
    </row>
    <row r="95" spans="1:30" s="51" customFormat="1" ht="21" x14ac:dyDescent="0.35">
      <c r="A95" s="52"/>
      <c r="B95" s="96" t="str">
        <f>IF(OR(COUNTIF(C:C,C95)=1,$C95=""),"",COUNTIF($C$4:$C95,$C95))</f>
        <v/>
      </c>
      <c r="C95" s="52"/>
      <c r="D95" s="85" t="str">
        <f>IFERROR(IF(C95&lt;&gt;"",VLOOKUP(C95,BDDVH!$B:$C,2,FALSE),""),"")</f>
        <v/>
      </c>
      <c r="E95" s="52"/>
      <c r="F95" s="52"/>
      <c r="G95" s="92"/>
      <c r="H95" s="52"/>
      <c r="I95" s="58"/>
      <c r="J95" s="59"/>
      <c r="K95" s="52"/>
      <c r="L95" s="58"/>
      <c r="M95" s="59"/>
      <c r="N95" s="59"/>
      <c r="O95" s="52"/>
      <c r="P95" s="52"/>
      <c r="Q95" s="58"/>
      <c r="R95" s="59"/>
      <c r="S95" s="98"/>
      <c r="T95" s="69"/>
      <c r="U95" s="50"/>
      <c r="V95" s="50"/>
      <c r="W95" s="50"/>
      <c r="X95" s="50"/>
      <c r="Y95" s="50"/>
      <c r="Z95" s="50"/>
      <c r="AA95" s="50"/>
      <c r="AB95" s="50"/>
      <c r="AC95" s="50"/>
      <c r="AD95" s="50"/>
    </row>
    <row r="96" spans="1:30" s="51" customFormat="1" ht="21" x14ac:dyDescent="0.35">
      <c r="A96" s="52"/>
      <c r="B96" s="96" t="str">
        <f>IF(OR(COUNTIF(C:C,C96)=1,$C96=""),"",COUNTIF($C$4:$C96,$C96))</f>
        <v/>
      </c>
      <c r="C96" s="52"/>
      <c r="D96" s="85" t="str">
        <f>IFERROR(IF(C96&lt;&gt;"",VLOOKUP(C96,BDDVH!$B:$C,2,FALSE),""),"")</f>
        <v/>
      </c>
      <c r="E96" s="52"/>
      <c r="F96" s="52"/>
      <c r="G96" s="92"/>
      <c r="H96" s="52"/>
      <c r="I96" s="58"/>
      <c r="J96" s="59"/>
      <c r="K96" s="52"/>
      <c r="L96" s="58"/>
      <c r="M96" s="59"/>
      <c r="N96" s="59"/>
      <c r="O96" s="52"/>
      <c r="P96" s="52"/>
      <c r="Q96" s="58"/>
      <c r="R96" s="59"/>
      <c r="S96" s="98"/>
      <c r="T96" s="69"/>
      <c r="U96" s="50"/>
      <c r="V96" s="50"/>
      <c r="W96" s="50"/>
      <c r="X96" s="50"/>
      <c r="Y96" s="50"/>
      <c r="Z96" s="50"/>
      <c r="AA96" s="50"/>
      <c r="AB96" s="50"/>
      <c r="AC96" s="50"/>
      <c r="AD96" s="50"/>
    </row>
    <row r="97" spans="1:30" s="51" customFormat="1" ht="21" x14ac:dyDescent="0.35">
      <c r="A97" s="52"/>
      <c r="B97" s="96" t="str">
        <f>IF(OR(COUNTIF(C:C,C97)=1,$C97=""),"",COUNTIF($C$4:$C97,$C97))</f>
        <v/>
      </c>
      <c r="C97" s="52"/>
      <c r="D97" s="85" t="str">
        <f>IFERROR(IF(C97&lt;&gt;"",VLOOKUP(C97,BDDVH!$B:$C,2,FALSE),""),"")</f>
        <v/>
      </c>
      <c r="E97" s="52"/>
      <c r="F97" s="52"/>
      <c r="G97" s="92"/>
      <c r="H97" s="52"/>
      <c r="I97" s="58"/>
      <c r="J97" s="59"/>
      <c r="K97" s="52"/>
      <c r="L97" s="58"/>
      <c r="M97" s="59"/>
      <c r="N97" s="59"/>
      <c r="O97" s="52"/>
      <c r="P97" s="52"/>
      <c r="Q97" s="58"/>
      <c r="R97" s="59"/>
      <c r="S97" s="98"/>
      <c r="T97" s="69"/>
      <c r="U97" s="50"/>
      <c r="V97" s="50"/>
      <c r="W97" s="50"/>
      <c r="X97" s="50"/>
      <c r="Y97" s="50"/>
      <c r="Z97" s="50"/>
      <c r="AA97" s="50"/>
      <c r="AB97" s="50"/>
      <c r="AC97" s="50"/>
      <c r="AD97" s="50"/>
    </row>
    <row r="98" spans="1:30" s="51" customFormat="1" ht="21" x14ac:dyDescent="0.35">
      <c r="A98" s="52"/>
      <c r="B98" s="96" t="str">
        <f>IF(OR(COUNTIF(C:C,C98)=1,$C98=""),"",COUNTIF($C$4:$C98,$C98))</f>
        <v/>
      </c>
      <c r="C98" s="52"/>
      <c r="D98" s="85" t="str">
        <f>IFERROR(IF(C98&lt;&gt;"",VLOOKUP(C98,BDDVH!$B:$C,2,FALSE),""),"")</f>
        <v/>
      </c>
      <c r="E98" s="52"/>
      <c r="F98" s="52"/>
      <c r="G98" s="92"/>
      <c r="H98" s="52"/>
      <c r="I98" s="58"/>
      <c r="J98" s="59"/>
      <c r="K98" s="52"/>
      <c r="L98" s="58"/>
      <c r="M98" s="59"/>
      <c r="N98" s="59"/>
      <c r="O98" s="52"/>
      <c r="P98" s="52"/>
      <c r="Q98" s="58"/>
      <c r="R98" s="59"/>
      <c r="S98" s="98"/>
      <c r="T98" s="69"/>
      <c r="U98" s="50"/>
      <c r="V98" s="50"/>
      <c r="W98" s="50"/>
      <c r="X98" s="50"/>
      <c r="Y98" s="50"/>
      <c r="Z98" s="50"/>
      <c r="AA98" s="50"/>
      <c r="AB98" s="50"/>
      <c r="AC98" s="50"/>
      <c r="AD98" s="50"/>
    </row>
    <row r="99" spans="1:30" s="51" customFormat="1" ht="21" x14ac:dyDescent="0.35">
      <c r="A99" s="52"/>
      <c r="B99" s="96" t="str">
        <f>IF(OR(COUNTIF(C:C,C99)=1,$C99=""),"",COUNTIF($C$4:$C99,$C99))</f>
        <v/>
      </c>
      <c r="C99" s="52"/>
      <c r="D99" s="85" t="str">
        <f>IFERROR(IF(C99&lt;&gt;"",VLOOKUP(C99,BDDVH!$B:$C,2,FALSE),""),"")</f>
        <v/>
      </c>
      <c r="E99" s="52"/>
      <c r="F99" s="52"/>
      <c r="G99" s="92"/>
      <c r="H99" s="52"/>
      <c r="I99" s="58"/>
      <c r="J99" s="59"/>
      <c r="K99" s="52"/>
      <c r="L99" s="58"/>
      <c r="M99" s="59"/>
      <c r="N99" s="59"/>
      <c r="O99" s="52"/>
      <c r="P99" s="52"/>
      <c r="Q99" s="58"/>
      <c r="R99" s="59"/>
      <c r="S99" s="98"/>
      <c r="T99" s="69"/>
      <c r="U99" s="50"/>
      <c r="V99" s="50"/>
      <c r="W99" s="50"/>
      <c r="X99" s="50"/>
      <c r="Y99" s="50"/>
      <c r="Z99" s="50"/>
      <c r="AA99" s="50"/>
      <c r="AB99" s="50"/>
      <c r="AC99" s="50"/>
      <c r="AD99" s="50"/>
    </row>
    <row r="100" spans="1:30" s="51" customFormat="1" ht="21" x14ac:dyDescent="0.35">
      <c r="A100" s="52"/>
      <c r="B100" s="96" t="str">
        <f>IF(OR(COUNTIF(C:C,C100)=1,$C100=""),"",COUNTIF($C$4:$C100,$C100))</f>
        <v/>
      </c>
      <c r="C100" s="52"/>
      <c r="D100" s="85" t="str">
        <f>IFERROR(IF(C100&lt;&gt;"",VLOOKUP(C100,BDDVH!$B:$C,2,FALSE),""),"")</f>
        <v/>
      </c>
      <c r="E100" s="52"/>
      <c r="F100" s="52"/>
      <c r="G100" s="92"/>
      <c r="H100" s="52"/>
      <c r="I100" s="58"/>
      <c r="J100" s="59"/>
      <c r="K100" s="52"/>
      <c r="L100" s="58"/>
      <c r="M100" s="59"/>
      <c r="N100" s="59"/>
      <c r="O100" s="52"/>
      <c r="P100" s="52"/>
      <c r="Q100" s="58"/>
      <c r="R100" s="59"/>
      <c r="S100" s="98"/>
      <c r="T100" s="69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</row>
    <row r="101" spans="1:30" s="51" customFormat="1" ht="21" x14ac:dyDescent="0.35">
      <c r="A101" s="52"/>
      <c r="B101" s="96" t="str">
        <f>IF(OR(COUNTIF(C:C,C101)=1,$C101=""),"",COUNTIF($C$4:$C101,$C101))</f>
        <v/>
      </c>
      <c r="C101" s="52"/>
      <c r="D101" s="85" t="str">
        <f>IFERROR(IF(C101&lt;&gt;"",VLOOKUP(C101,BDDVH!$B:$C,2,FALSE),""),"")</f>
        <v/>
      </c>
      <c r="E101" s="52"/>
      <c r="F101" s="52"/>
      <c r="G101" s="92"/>
      <c r="H101" s="52"/>
      <c r="I101" s="58"/>
      <c r="J101" s="59"/>
      <c r="K101" s="52"/>
      <c r="L101" s="58"/>
      <c r="M101" s="59"/>
      <c r="N101" s="59"/>
      <c r="O101" s="52"/>
      <c r="P101" s="52"/>
      <c r="Q101" s="58"/>
      <c r="R101" s="59"/>
      <c r="S101" s="98"/>
      <c r="T101" s="69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</row>
    <row r="102" spans="1:30" s="51" customFormat="1" ht="21" x14ac:dyDescent="0.35">
      <c r="A102" s="52"/>
      <c r="B102" s="96" t="str">
        <f>IF(OR(COUNTIF(C:C,C102)=1,$C102=""),"",COUNTIF($C$4:$C102,$C102))</f>
        <v/>
      </c>
      <c r="C102" s="52"/>
      <c r="D102" s="85" t="str">
        <f>IFERROR(IF(C102&lt;&gt;"",VLOOKUP(C102,BDDVH!$B:$C,2,FALSE),""),"")</f>
        <v/>
      </c>
      <c r="E102" s="52"/>
      <c r="F102" s="52"/>
      <c r="G102" s="92"/>
      <c r="H102" s="52"/>
      <c r="I102" s="58"/>
      <c r="J102" s="59"/>
      <c r="K102" s="52"/>
      <c r="L102" s="58"/>
      <c r="M102" s="59"/>
      <c r="N102" s="59"/>
      <c r="O102" s="52"/>
      <c r="P102" s="52"/>
      <c r="Q102" s="58"/>
      <c r="R102" s="59"/>
      <c r="S102" s="98"/>
      <c r="T102" s="69"/>
      <c r="U102" s="50"/>
      <c r="V102" s="50"/>
      <c r="W102" s="50"/>
      <c r="X102" s="50"/>
      <c r="Y102" s="50"/>
      <c r="Z102" s="50"/>
      <c r="AA102" s="50"/>
      <c r="AB102" s="50"/>
      <c r="AC102" s="50"/>
      <c r="AD102" s="50"/>
    </row>
    <row r="103" spans="1:30" s="51" customFormat="1" ht="21" x14ac:dyDescent="0.35">
      <c r="A103" s="52"/>
      <c r="B103" s="96" t="str">
        <f>IF(OR(COUNTIF(C:C,C103)=1,$C103=""),"",COUNTIF($C$4:$C103,$C103))</f>
        <v/>
      </c>
      <c r="C103" s="52"/>
      <c r="D103" s="85" t="str">
        <f>IFERROR(IF(C103&lt;&gt;"",VLOOKUP(C103,BDDVH!$B:$C,2,FALSE),""),"")</f>
        <v/>
      </c>
      <c r="E103" s="52"/>
      <c r="F103" s="52"/>
      <c r="G103" s="92"/>
      <c r="H103" s="52"/>
      <c r="I103" s="58"/>
      <c r="J103" s="59"/>
      <c r="K103" s="52"/>
      <c r="L103" s="58"/>
      <c r="M103" s="59"/>
      <c r="N103" s="59"/>
      <c r="O103" s="52"/>
      <c r="P103" s="52"/>
      <c r="Q103" s="58"/>
      <c r="R103" s="59"/>
      <c r="S103" s="98"/>
      <c r="T103" s="69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</row>
    <row r="104" spans="1:30" s="51" customFormat="1" ht="21" x14ac:dyDescent="0.35">
      <c r="A104" s="52"/>
      <c r="B104" s="96" t="str">
        <f>IF(OR(COUNTIF(C:C,C104)=1,$C104=""),"",COUNTIF($C$4:$C104,$C104))</f>
        <v/>
      </c>
      <c r="C104" s="52"/>
      <c r="D104" s="85" t="str">
        <f>IFERROR(IF(C104&lt;&gt;"",VLOOKUP(C104,BDDVH!$B:$C,2,FALSE),""),"")</f>
        <v/>
      </c>
      <c r="E104" s="52"/>
      <c r="F104" s="52"/>
      <c r="G104" s="92"/>
      <c r="H104" s="52"/>
      <c r="I104" s="58"/>
      <c r="J104" s="59"/>
      <c r="K104" s="52"/>
      <c r="L104" s="58"/>
      <c r="M104" s="59"/>
      <c r="N104" s="59"/>
      <c r="O104" s="52"/>
      <c r="P104" s="52"/>
      <c r="Q104" s="58"/>
      <c r="R104" s="59"/>
      <c r="S104" s="98"/>
      <c r="T104" s="69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</row>
    <row r="105" spans="1:30" s="51" customFormat="1" ht="21" x14ac:dyDescent="0.35">
      <c r="A105" s="52"/>
      <c r="B105" s="96" t="str">
        <f>IF(OR(COUNTIF(C:C,C105)=1,$C105=""),"",COUNTIF($C$4:$C105,$C105))</f>
        <v/>
      </c>
      <c r="C105" s="52"/>
      <c r="D105" s="85" t="str">
        <f>IFERROR(IF(C105&lt;&gt;"",VLOOKUP(C105,BDDVH!$B:$C,2,FALSE),""),"")</f>
        <v/>
      </c>
      <c r="E105" s="52"/>
      <c r="F105" s="52"/>
      <c r="G105" s="92"/>
      <c r="H105" s="52"/>
      <c r="I105" s="58"/>
      <c r="J105" s="59"/>
      <c r="K105" s="52"/>
      <c r="L105" s="58"/>
      <c r="M105" s="59"/>
      <c r="N105" s="59"/>
      <c r="O105" s="52"/>
      <c r="P105" s="52"/>
      <c r="Q105" s="58"/>
      <c r="R105" s="59"/>
      <c r="S105" s="98"/>
      <c r="T105" s="69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</row>
    <row r="106" spans="1:30" s="51" customFormat="1" ht="21" x14ac:dyDescent="0.35">
      <c r="A106" s="52"/>
      <c r="B106" s="96" t="str">
        <f>IF(OR(COUNTIF(C:C,C106)=1,$C106=""),"",COUNTIF($C$4:$C106,$C106))</f>
        <v/>
      </c>
      <c r="C106" s="52"/>
      <c r="D106" s="85" t="str">
        <f>IFERROR(IF(C106&lt;&gt;"",VLOOKUP(C106,BDDVH!$B:$C,2,FALSE),""),"")</f>
        <v/>
      </c>
      <c r="E106" s="52"/>
      <c r="F106" s="52"/>
      <c r="G106" s="92"/>
      <c r="H106" s="52"/>
      <c r="I106" s="58"/>
      <c r="J106" s="59"/>
      <c r="K106" s="52"/>
      <c r="L106" s="58"/>
      <c r="M106" s="59"/>
      <c r="N106" s="59"/>
      <c r="O106" s="52"/>
      <c r="P106" s="52"/>
      <c r="Q106" s="58"/>
      <c r="R106" s="59"/>
      <c r="S106" s="98"/>
      <c r="T106" s="69"/>
      <c r="U106" s="50"/>
      <c r="V106" s="50"/>
      <c r="W106" s="50"/>
      <c r="X106" s="50"/>
      <c r="Y106" s="50"/>
      <c r="Z106" s="50"/>
      <c r="AA106" s="50"/>
      <c r="AB106" s="50"/>
      <c r="AC106" s="50"/>
      <c r="AD106" s="50"/>
    </row>
    <row r="107" spans="1:30" s="51" customFormat="1" ht="21" x14ac:dyDescent="0.35">
      <c r="A107" s="52"/>
      <c r="B107" s="96" t="str">
        <f>IF(OR(COUNTIF(C:C,C107)=1,$C107=""),"",COUNTIF($C$4:$C107,$C107))</f>
        <v/>
      </c>
      <c r="C107" s="52"/>
      <c r="D107" s="85" t="str">
        <f>IFERROR(IF(C107&lt;&gt;"",VLOOKUP(C107,BDDVH!$B:$C,2,FALSE),""),"")</f>
        <v/>
      </c>
      <c r="E107" s="52"/>
      <c r="F107" s="52"/>
      <c r="G107" s="92"/>
      <c r="H107" s="52"/>
      <c r="I107" s="58"/>
      <c r="J107" s="59"/>
      <c r="K107" s="52"/>
      <c r="L107" s="58"/>
      <c r="M107" s="59"/>
      <c r="N107" s="59"/>
      <c r="O107" s="52"/>
      <c r="P107" s="52"/>
      <c r="Q107" s="58"/>
      <c r="R107" s="59"/>
      <c r="S107" s="98"/>
      <c r="T107" s="69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</row>
    <row r="108" spans="1:30" s="51" customFormat="1" ht="21" x14ac:dyDescent="0.35">
      <c r="A108" s="52"/>
      <c r="B108" s="96" t="str">
        <f>IF(OR(COUNTIF(C:C,C108)=1,$C108=""),"",COUNTIF($C$4:$C108,$C108))</f>
        <v/>
      </c>
      <c r="C108" s="52"/>
      <c r="D108" s="85" t="str">
        <f>IFERROR(IF(C108&lt;&gt;"",VLOOKUP(C108,BDDVH!$B:$C,2,FALSE),""),"")</f>
        <v/>
      </c>
      <c r="E108" s="52"/>
      <c r="F108" s="52"/>
      <c r="G108" s="92"/>
      <c r="H108" s="52"/>
      <c r="I108" s="58"/>
      <c r="J108" s="59"/>
      <c r="K108" s="52"/>
      <c r="L108" s="58"/>
      <c r="M108" s="59"/>
      <c r="N108" s="59"/>
      <c r="O108" s="52"/>
      <c r="P108" s="52"/>
      <c r="Q108" s="58"/>
      <c r="R108" s="59"/>
      <c r="S108" s="98"/>
      <c r="T108" s="69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</row>
    <row r="109" spans="1:30" s="51" customFormat="1" ht="21" x14ac:dyDescent="0.35">
      <c r="A109" s="52"/>
      <c r="B109" s="96" t="str">
        <f>IF(OR(COUNTIF(C:C,C109)=1,$C109=""),"",COUNTIF($C$4:$C109,$C109))</f>
        <v/>
      </c>
      <c r="C109" s="52"/>
      <c r="D109" s="85" t="str">
        <f>IFERROR(IF(C109&lt;&gt;"",VLOOKUP(C109,BDDVH!$B:$C,2,FALSE),""),"")</f>
        <v/>
      </c>
      <c r="E109" s="52"/>
      <c r="F109" s="52"/>
      <c r="G109" s="92"/>
      <c r="H109" s="52"/>
      <c r="I109" s="58"/>
      <c r="J109" s="59"/>
      <c r="K109" s="52"/>
      <c r="L109" s="58"/>
      <c r="M109" s="59"/>
      <c r="N109" s="59"/>
      <c r="O109" s="52"/>
      <c r="P109" s="52"/>
      <c r="Q109" s="58"/>
      <c r="R109" s="59"/>
      <c r="S109" s="98"/>
      <c r="T109" s="69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</row>
    <row r="110" spans="1:30" s="51" customFormat="1" ht="21" x14ac:dyDescent="0.35">
      <c r="A110" s="52"/>
      <c r="B110" s="96" t="str">
        <f>IF(OR(COUNTIF(C:C,C110)=1,$C110=""),"",COUNTIF($C$4:$C110,$C110))</f>
        <v/>
      </c>
      <c r="C110" s="52"/>
      <c r="D110" s="85" t="str">
        <f>IFERROR(IF(C110&lt;&gt;"",VLOOKUP(C110,BDDVH!$B:$C,2,FALSE),""),"")</f>
        <v/>
      </c>
      <c r="E110" s="52"/>
      <c r="F110" s="52"/>
      <c r="G110" s="92"/>
      <c r="H110" s="52"/>
      <c r="I110" s="58"/>
      <c r="J110" s="59"/>
      <c r="K110" s="52"/>
      <c r="L110" s="58"/>
      <c r="M110" s="59"/>
      <c r="N110" s="59"/>
      <c r="O110" s="52"/>
      <c r="P110" s="52"/>
      <c r="Q110" s="58"/>
      <c r="R110" s="59"/>
      <c r="S110" s="98"/>
      <c r="T110" s="69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</row>
    <row r="111" spans="1:30" s="51" customFormat="1" ht="21" x14ac:dyDescent="0.35">
      <c r="A111" s="52"/>
      <c r="B111" s="96" t="str">
        <f>IF(OR(COUNTIF(C:C,C111)=1,$C111=""),"",COUNTIF($C$4:$C111,$C111))</f>
        <v/>
      </c>
      <c r="C111" s="52"/>
      <c r="D111" s="85" t="str">
        <f>IFERROR(IF(C111&lt;&gt;"",VLOOKUP(C111,BDDVH!$B:$C,2,FALSE),""),"")</f>
        <v/>
      </c>
      <c r="E111" s="52"/>
      <c r="F111" s="52"/>
      <c r="G111" s="92"/>
      <c r="H111" s="52"/>
      <c r="I111" s="58"/>
      <c r="J111" s="59"/>
      <c r="K111" s="52"/>
      <c r="L111" s="58"/>
      <c r="M111" s="59"/>
      <c r="N111" s="59"/>
      <c r="O111" s="52"/>
      <c r="P111" s="52"/>
      <c r="Q111" s="58"/>
      <c r="R111" s="59"/>
      <c r="S111" s="98"/>
      <c r="T111" s="69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</row>
    <row r="112" spans="1:30" s="51" customFormat="1" ht="21" x14ac:dyDescent="0.35">
      <c r="A112" s="52"/>
      <c r="B112" s="96" t="str">
        <f>IF(OR(COUNTIF(C:C,C112)=1,$C112=""),"",COUNTIF($C$4:$C112,$C112))</f>
        <v/>
      </c>
      <c r="C112" s="52"/>
      <c r="D112" s="85" t="str">
        <f>IFERROR(IF(C112&lt;&gt;"",VLOOKUP(C112,BDDVH!$B:$C,2,FALSE),""),"")</f>
        <v/>
      </c>
      <c r="E112" s="52"/>
      <c r="F112" s="52"/>
      <c r="G112" s="92"/>
      <c r="H112" s="52"/>
      <c r="I112" s="58"/>
      <c r="J112" s="59"/>
      <c r="K112" s="52"/>
      <c r="L112" s="58"/>
      <c r="M112" s="59"/>
      <c r="N112" s="59"/>
      <c r="O112" s="52"/>
      <c r="P112" s="52"/>
      <c r="Q112" s="58"/>
      <c r="R112" s="59"/>
      <c r="S112" s="98"/>
      <c r="T112" s="69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</row>
    <row r="113" spans="1:30" s="51" customFormat="1" ht="21" x14ac:dyDescent="0.35">
      <c r="A113" s="52"/>
      <c r="B113" s="96" t="str">
        <f>IF(OR(COUNTIF(C:C,C113)=1,$C113=""),"",COUNTIF($C$4:$C113,$C113))</f>
        <v/>
      </c>
      <c r="C113" s="52"/>
      <c r="D113" s="85" t="str">
        <f>IFERROR(IF(C113&lt;&gt;"",VLOOKUP(C113,BDDVH!$B:$C,2,FALSE),""),"")</f>
        <v/>
      </c>
      <c r="E113" s="52"/>
      <c r="F113" s="52"/>
      <c r="G113" s="92"/>
      <c r="H113" s="52"/>
      <c r="I113" s="58"/>
      <c r="J113" s="59"/>
      <c r="K113" s="52"/>
      <c r="L113" s="58"/>
      <c r="M113" s="59"/>
      <c r="N113" s="59"/>
      <c r="O113" s="52"/>
      <c r="P113" s="52"/>
      <c r="Q113" s="58"/>
      <c r="R113" s="59"/>
      <c r="S113" s="98"/>
      <c r="T113" s="69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</row>
    <row r="114" spans="1:30" s="51" customFormat="1" ht="21" x14ac:dyDescent="0.35">
      <c r="A114" s="52"/>
      <c r="B114" s="96" t="str">
        <f>IF(OR(COUNTIF(C:C,C114)=1,$C114=""),"",COUNTIF($C$4:$C114,$C114))</f>
        <v/>
      </c>
      <c r="C114" s="52"/>
      <c r="D114" s="85" t="str">
        <f>IFERROR(IF(C114&lt;&gt;"",VLOOKUP(C114,BDDVH!$B:$C,2,FALSE),""),"")</f>
        <v/>
      </c>
      <c r="E114" s="52"/>
      <c r="F114" s="52"/>
      <c r="G114" s="92"/>
      <c r="H114" s="52"/>
      <c r="I114" s="58"/>
      <c r="J114" s="59"/>
      <c r="K114" s="52"/>
      <c r="L114" s="58"/>
      <c r="M114" s="59"/>
      <c r="N114" s="59"/>
      <c r="O114" s="52"/>
      <c r="P114" s="52"/>
      <c r="Q114" s="58"/>
      <c r="R114" s="59"/>
      <c r="S114" s="98"/>
      <c r="T114" s="69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</row>
    <row r="115" spans="1:30" s="51" customFormat="1" ht="21" x14ac:dyDescent="0.35">
      <c r="A115" s="52"/>
      <c r="B115" s="96" t="str">
        <f>IF(OR(COUNTIF(C:C,C115)=1,$C115=""),"",COUNTIF($C$4:$C115,$C115))</f>
        <v/>
      </c>
      <c r="C115" s="52"/>
      <c r="D115" s="85" t="str">
        <f>IFERROR(IF(C115&lt;&gt;"",VLOOKUP(C115,BDDVH!$B:$C,2,FALSE),""),"")</f>
        <v/>
      </c>
      <c r="E115" s="52"/>
      <c r="F115" s="52"/>
      <c r="G115" s="92"/>
      <c r="H115" s="52"/>
      <c r="I115" s="58"/>
      <c r="J115" s="59"/>
      <c r="K115" s="52"/>
      <c r="L115" s="58"/>
      <c r="M115" s="59"/>
      <c r="N115" s="59"/>
      <c r="O115" s="52"/>
      <c r="P115" s="52"/>
      <c r="Q115" s="58"/>
      <c r="R115" s="59"/>
      <c r="S115" s="98"/>
      <c r="T115" s="69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</row>
    <row r="116" spans="1:30" s="51" customFormat="1" ht="21" x14ac:dyDescent="0.35">
      <c r="A116" s="52"/>
      <c r="B116" s="96" t="str">
        <f>IF(OR(COUNTIF(C:C,C116)=1,$C116=""),"",COUNTIF($C$4:$C116,$C116))</f>
        <v/>
      </c>
      <c r="C116" s="52"/>
      <c r="D116" s="85" t="str">
        <f>IFERROR(IF(C116&lt;&gt;"",VLOOKUP(C116,BDDVH!$B:$C,2,FALSE),""),"")</f>
        <v/>
      </c>
      <c r="E116" s="52"/>
      <c r="F116" s="52"/>
      <c r="G116" s="92"/>
      <c r="H116" s="52"/>
      <c r="I116" s="58"/>
      <c r="J116" s="59"/>
      <c r="K116" s="52"/>
      <c r="L116" s="58"/>
      <c r="M116" s="59"/>
      <c r="N116" s="59"/>
      <c r="O116" s="52"/>
      <c r="P116" s="52"/>
      <c r="Q116" s="58"/>
      <c r="R116" s="59"/>
      <c r="S116" s="98"/>
      <c r="T116" s="69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</row>
    <row r="117" spans="1:30" s="51" customFormat="1" ht="21" x14ac:dyDescent="0.35">
      <c r="A117" s="52"/>
      <c r="B117" s="96" t="str">
        <f>IF(OR(COUNTIF(C:C,C117)=1,$C117=""),"",COUNTIF($C$4:$C117,$C117))</f>
        <v/>
      </c>
      <c r="C117" s="52"/>
      <c r="D117" s="85" t="str">
        <f>IFERROR(IF(C117&lt;&gt;"",VLOOKUP(C117,BDDVH!$B:$C,2,FALSE),""),"")</f>
        <v/>
      </c>
      <c r="E117" s="52"/>
      <c r="F117" s="52"/>
      <c r="G117" s="92"/>
      <c r="H117" s="52"/>
      <c r="I117" s="58"/>
      <c r="J117" s="59"/>
      <c r="K117" s="52"/>
      <c r="L117" s="58"/>
      <c r="M117" s="59"/>
      <c r="N117" s="59"/>
      <c r="O117" s="52"/>
      <c r="P117" s="52"/>
      <c r="Q117" s="58"/>
      <c r="R117" s="59"/>
      <c r="S117" s="98"/>
      <c r="T117" s="69"/>
      <c r="U117" s="50"/>
      <c r="V117" s="50"/>
      <c r="W117" s="50"/>
      <c r="X117" s="50"/>
      <c r="Y117" s="50"/>
      <c r="Z117" s="50"/>
      <c r="AA117" s="50"/>
      <c r="AB117" s="50"/>
      <c r="AC117" s="50"/>
      <c r="AD117" s="50"/>
    </row>
    <row r="118" spans="1:30" s="51" customFormat="1" ht="21" x14ac:dyDescent="0.35">
      <c r="A118" s="52"/>
      <c r="B118" s="96" t="str">
        <f>IF(OR(COUNTIF(C:C,C118)=1,$C118=""),"",COUNTIF($C$4:$C118,$C118))</f>
        <v/>
      </c>
      <c r="C118" s="52"/>
      <c r="D118" s="85" t="str">
        <f>IFERROR(IF(C118&lt;&gt;"",VLOOKUP(C118,BDDVH!$B:$C,2,FALSE),""),"")</f>
        <v/>
      </c>
      <c r="E118" s="52"/>
      <c r="F118" s="52"/>
      <c r="G118" s="92"/>
      <c r="H118" s="52"/>
      <c r="I118" s="58"/>
      <c r="J118" s="59"/>
      <c r="K118" s="52"/>
      <c r="L118" s="58"/>
      <c r="M118" s="59"/>
      <c r="N118" s="59"/>
      <c r="O118" s="52"/>
      <c r="P118" s="52"/>
      <c r="Q118" s="58"/>
      <c r="R118" s="59"/>
      <c r="S118" s="98"/>
      <c r="T118" s="69"/>
      <c r="U118" s="50"/>
      <c r="V118" s="50"/>
      <c r="W118" s="50"/>
      <c r="X118" s="50"/>
      <c r="Y118" s="50"/>
      <c r="Z118" s="50"/>
      <c r="AA118" s="50"/>
      <c r="AB118" s="50"/>
      <c r="AC118" s="50"/>
      <c r="AD118" s="50"/>
    </row>
    <row r="119" spans="1:30" s="51" customFormat="1" ht="21" x14ac:dyDescent="0.35">
      <c r="A119" s="52"/>
      <c r="B119" s="96" t="str">
        <f>IF(OR(COUNTIF(C:C,C119)=1,$C119=""),"",COUNTIF($C$4:$C119,$C119))</f>
        <v/>
      </c>
      <c r="C119" s="52"/>
      <c r="D119" s="85" t="str">
        <f>IFERROR(IF(C119&lt;&gt;"",VLOOKUP(C119,BDDVH!$B:$C,2,FALSE),""),"")</f>
        <v/>
      </c>
      <c r="E119" s="52"/>
      <c r="F119" s="52"/>
      <c r="G119" s="92"/>
      <c r="H119" s="52"/>
      <c r="I119" s="58"/>
      <c r="J119" s="59"/>
      <c r="K119" s="52"/>
      <c r="L119" s="58"/>
      <c r="M119" s="59"/>
      <c r="N119" s="59"/>
      <c r="O119" s="52"/>
      <c r="P119" s="52"/>
      <c r="Q119" s="58"/>
      <c r="R119" s="59"/>
      <c r="S119" s="98"/>
      <c r="T119" s="69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</row>
    <row r="120" spans="1:30" s="51" customFormat="1" ht="21" x14ac:dyDescent="0.35">
      <c r="A120" s="52"/>
      <c r="B120" s="96" t="str">
        <f>IF(OR(COUNTIF(C:C,C120)=1,$C120=""),"",COUNTIF($C$4:$C120,$C120))</f>
        <v/>
      </c>
      <c r="C120" s="52"/>
      <c r="D120" s="85" t="str">
        <f>IFERROR(IF(C120&lt;&gt;"",VLOOKUP(C120,BDDVH!$B:$C,2,FALSE),""),"")</f>
        <v/>
      </c>
      <c r="E120" s="52"/>
      <c r="F120" s="52"/>
      <c r="G120" s="92"/>
      <c r="H120" s="52"/>
      <c r="I120" s="58"/>
      <c r="J120" s="59"/>
      <c r="K120" s="52"/>
      <c r="L120" s="58"/>
      <c r="M120" s="59"/>
      <c r="N120" s="59"/>
      <c r="O120" s="52"/>
      <c r="P120" s="52"/>
      <c r="Q120" s="58"/>
      <c r="R120" s="59"/>
      <c r="S120" s="98"/>
      <c r="T120" s="69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</row>
    <row r="121" spans="1:30" s="51" customFormat="1" ht="21" x14ac:dyDescent="0.35">
      <c r="A121" s="52"/>
      <c r="B121" s="96" t="str">
        <f>IF(OR(COUNTIF(C:C,C121)=1,$C121=""),"",COUNTIF($C$4:$C121,$C121))</f>
        <v/>
      </c>
      <c r="C121" s="52"/>
      <c r="D121" s="85" t="str">
        <f>IFERROR(IF(C121&lt;&gt;"",VLOOKUP(C121,BDDVH!$B:$C,2,FALSE),""),"")</f>
        <v/>
      </c>
      <c r="E121" s="52"/>
      <c r="F121" s="52"/>
      <c r="G121" s="92"/>
      <c r="H121" s="52"/>
      <c r="I121" s="58"/>
      <c r="J121" s="59"/>
      <c r="K121" s="52"/>
      <c r="L121" s="58"/>
      <c r="M121" s="59"/>
      <c r="N121" s="59"/>
      <c r="O121" s="52"/>
      <c r="P121" s="52"/>
      <c r="Q121" s="58"/>
      <c r="R121" s="59"/>
      <c r="S121" s="98"/>
      <c r="T121" s="69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</row>
    <row r="122" spans="1:30" s="51" customFormat="1" ht="21" x14ac:dyDescent="0.35">
      <c r="A122" s="52"/>
      <c r="B122" s="96" t="str">
        <f>IF(OR(COUNTIF(C:C,C122)=1,$C122=""),"",COUNTIF($C$4:$C122,$C122))</f>
        <v/>
      </c>
      <c r="C122" s="52"/>
      <c r="D122" s="85" t="str">
        <f>IFERROR(IF(C122&lt;&gt;"",VLOOKUP(C122,BDDVH!$B:$C,2,FALSE),""),"")</f>
        <v/>
      </c>
      <c r="E122" s="52"/>
      <c r="F122" s="52"/>
      <c r="G122" s="92"/>
      <c r="H122" s="52"/>
      <c r="I122" s="58"/>
      <c r="J122" s="59"/>
      <c r="K122" s="52"/>
      <c r="L122" s="58"/>
      <c r="M122" s="59"/>
      <c r="N122" s="59"/>
      <c r="O122" s="52"/>
      <c r="P122" s="52"/>
      <c r="Q122" s="58"/>
      <c r="R122" s="59"/>
      <c r="S122" s="98"/>
      <c r="T122" s="69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</row>
    <row r="123" spans="1:30" s="51" customFormat="1" ht="21" x14ac:dyDescent="0.35">
      <c r="A123" s="52"/>
      <c r="B123" s="96" t="str">
        <f>IF(OR(COUNTIF(C:C,C123)=1,$C123=""),"",COUNTIF($C$4:$C123,$C123))</f>
        <v/>
      </c>
      <c r="C123" s="52"/>
      <c r="D123" s="85" t="str">
        <f>IFERROR(IF(C123&lt;&gt;"",VLOOKUP(C123,BDDVH!$B:$C,2,FALSE),""),"")</f>
        <v/>
      </c>
      <c r="E123" s="52"/>
      <c r="F123" s="52"/>
      <c r="G123" s="92"/>
      <c r="H123" s="52"/>
      <c r="I123" s="58"/>
      <c r="J123" s="59"/>
      <c r="K123" s="52"/>
      <c r="L123" s="58"/>
      <c r="M123" s="59"/>
      <c r="N123" s="59"/>
      <c r="O123" s="52"/>
      <c r="P123" s="52"/>
      <c r="Q123" s="58"/>
      <c r="R123" s="59"/>
      <c r="S123" s="98"/>
      <c r="T123" s="69"/>
      <c r="U123" s="50"/>
      <c r="V123" s="50"/>
      <c r="W123" s="50"/>
      <c r="X123" s="50"/>
      <c r="Y123" s="50"/>
      <c r="Z123" s="50"/>
      <c r="AA123" s="50"/>
      <c r="AB123" s="50"/>
      <c r="AC123" s="50"/>
      <c r="AD123" s="50"/>
    </row>
    <row r="124" spans="1:30" s="51" customFormat="1" ht="21" x14ac:dyDescent="0.35">
      <c r="A124" s="52"/>
      <c r="B124" s="96" t="str">
        <f>IF(OR(COUNTIF(C:C,C124)=1,$C124=""),"",COUNTIF($C$4:$C124,$C124))</f>
        <v/>
      </c>
      <c r="C124" s="52"/>
      <c r="D124" s="85" t="str">
        <f>IFERROR(IF(C124&lt;&gt;"",VLOOKUP(C124,BDDVH!$B:$C,2,FALSE),""),"")</f>
        <v/>
      </c>
      <c r="E124" s="52"/>
      <c r="F124" s="52"/>
      <c r="G124" s="92"/>
      <c r="H124" s="52"/>
      <c r="I124" s="58"/>
      <c r="J124" s="59"/>
      <c r="K124" s="52"/>
      <c r="L124" s="58"/>
      <c r="M124" s="59"/>
      <c r="N124" s="59"/>
      <c r="O124" s="52"/>
      <c r="P124" s="52"/>
      <c r="Q124" s="58"/>
      <c r="R124" s="59"/>
      <c r="S124" s="98"/>
      <c r="T124" s="69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</row>
    <row r="125" spans="1:30" s="51" customFormat="1" ht="21" x14ac:dyDescent="0.35">
      <c r="A125" s="52"/>
      <c r="B125" s="96" t="str">
        <f>IF(OR(COUNTIF(C:C,C125)=1,$C125=""),"",COUNTIF($C$4:$C125,$C125))</f>
        <v/>
      </c>
      <c r="C125" s="52"/>
      <c r="D125" s="85" t="str">
        <f>IFERROR(IF(C125&lt;&gt;"",VLOOKUP(C125,BDDVH!$B:$C,2,FALSE),""),"")</f>
        <v/>
      </c>
      <c r="E125" s="52"/>
      <c r="F125" s="52"/>
      <c r="G125" s="92"/>
      <c r="H125" s="52"/>
      <c r="I125" s="58"/>
      <c r="J125" s="59"/>
      <c r="K125" s="52"/>
      <c r="L125" s="58"/>
      <c r="M125" s="59"/>
      <c r="N125" s="59"/>
      <c r="O125" s="52"/>
      <c r="P125" s="52"/>
      <c r="Q125" s="58"/>
      <c r="R125" s="59"/>
      <c r="S125" s="98"/>
      <c r="T125" s="69"/>
      <c r="U125" s="50"/>
      <c r="V125" s="50"/>
      <c r="W125" s="50"/>
      <c r="X125" s="50"/>
      <c r="Y125" s="50"/>
      <c r="Z125" s="50"/>
      <c r="AA125" s="50"/>
      <c r="AB125" s="50"/>
      <c r="AC125" s="50"/>
      <c r="AD125" s="50"/>
    </row>
    <row r="126" spans="1:30" s="51" customFormat="1" ht="21" x14ac:dyDescent="0.35">
      <c r="A126" s="52"/>
      <c r="B126" s="96" t="str">
        <f>IF(OR(COUNTIF(C:C,C126)=1,$C126=""),"",COUNTIF($C$4:$C126,$C126))</f>
        <v/>
      </c>
      <c r="C126" s="52"/>
      <c r="D126" s="85" t="str">
        <f>IFERROR(IF(C126&lt;&gt;"",VLOOKUP(C126,BDDVH!$B:$C,2,FALSE),""),"")</f>
        <v/>
      </c>
      <c r="E126" s="52"/>
      <c r="F126" s="52"/>
      <c r="G126" s="92"/>
      <c r="H126" s="52"/>
      <c r="I126" s="58"/>
      <c r="J126" s="59"/>
      <c r="K126" s="52"/>
      <c r="L126" s="58"/>
      <c r="M126" s="59"/>
      <c r="N126" s="59"/>
      <c r="O126" s="52"/>
      <c r="P126" s="52"/>
      <c r="Q126" s="58"/>
      <c r="R126" s="59"/>
      <c r="S126" s="98"/>
      <c r="T126" s="69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</row>
    <row r="127" spans="1:30" s="51" customFormat="1" ht="21" x14ac:dyDescent="0.35">
      <c r="A127" s="52"/>
      <c r="B127" s="96" t="str">
        <f>IF(OR(COUNTIF(C:C,C127)=1,$C127=""),"",COUNTIF($C$4:$C127,$C127))</f>
        <v/>
      </c>
      <c r="C127" s="52"/>
      <c r="D127" s="85" t="str">
        <f>IFERROR(IF(C127&lt;&gt;"",VLOOKUP(C127,BDDVH!$B:$C,2,FALSE),""),"")</f>
        <v/>
      </c>
      <c r="E127" s="52"/>
      <c r="F127" s="52"/>
      <c r="G127" s="92"/>
      <c r="H127" s="52"/>
      <c r="I127" s="58"/>
      <c r="J127" s="59"/>
      <c r="K127" s="52"/>
      <c r="L127" s="58"/>
      <c r="M127" s="59"/>
      <c r="N127" s="59"/>
      <c r="O127" s="52"/>
      <c r="P127" s="52"/>
      <c r="Q127" s="58"/>
      <c r="R127" s="59"/>
      <c r="S127" s="98"/>
      <c r="T127" s="69"/>
      <c r="U127" s="50"/>
      <c r="V127" s="50"/>
      <c r="W127" s="50"/>
      <c r="X127" s="50"/>
      <c r="Y127" s="50"/>
      <c r="Z127" s="50"/>
      <c r="AA127" s="50"/>
      <c r="AB127" s="50"/>
      <c r="AC127" s="50"/>
      <c r="AD127" s="50"/>
    </row>
    <row r="128" spans="1:30" s="51" customFormat="1" ht="21" x14ac:dyDescent="0.35">
      <c r="A128" s="52"/>
      <c r="B128" s="96" t="str">
        <f>IF(OR(COUNTIF(C:C,C128)=1,$C128=""),"",COUNTIF($C$4:$C128,$C128))</f>
        <v/>
      </c>
      <c r="C128" s="52"/>
      <c r="D128" s="85" t="str">
        <f>IFERROR(IF(C128&lt;&gt;"",VLOOKUP(C128,BDDVH!$B:$C,2,FALSE),""),"")</f>
        <v/>
      </c>
      <c r="E128" s="52"/>
      <c r="F128" s="52"/>
      <c r="G128" s="92"/>
      <c r="H128" s="52"/>
      <c r="I128" s="58"/>
      <c r="J128" s="59"/>
      <c r="K128" s="52"/>
      <c r="L128" s="58"/>
      <c r="M128" s="59"/>
      <c r="N128" s="59"/>
      <c r="O128" s="52"/>
      <c r="P128" s="52"/>
      <c r="Q128" s="58"/>
      <c r="R128" s="59"/>
      <c r="S128" s="98"/>
      <c r="T128" s="69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</row>
    <row r="129" spans="1:30" s="51" customFormat="1" ht="21" x14ac:dyDescent="0.35">
      <c r="A129" s="52"/>
      <c r="B129" s="96" t="str">
        <f>IF(OR(COUNTIF(C:C,C129)=1,$C129=""),"",COUNTIF($C$4:$C129,$C129))</f>
        <v/>
      </c>
      <c r="C129" s="52"/>
      <c r="D129" s="85" t="str">
        <f>IFERROR(IF(C129&lt;&gt;"",VLOOKUP(C129,BDDVH!$B:$C,2,FALSE),""),"")</f>
        <v/>
      </c>
      <c r="E129" s="52"/>
      <c r="F129" s="52"/>
      <c r="G129" s="92"/>
      <c r="H129" s="52"/>
      <c r="I129" s="58"/>
      <c r="J129" s="59"/>
      <c r="K129" s="52"/>
      <c r="L129" s="58"/>
      <c r="M129" s="59"/>
      <c r="N129" s="59"/>
      <c r="O129" s="52"/>
      <c r="P129" s="52"/>
      <c r="Q129" s="58"/>
      <c r="R129" s="59"/>
      <c r="S129" s="98"/>
      <c r="T129" s="69"/>
      <c r="U129" s="50"/>
      <c r="V129" s="50"/>
      <c r="W129" s="50"/>
      <c r="X129" s="50"/>
      <c r="Y129" s="50"/>
      <c r="Z129" s="50"/>
      <c r="AA129" s="50"/>
      <c r="AB129" s="50"/>
      <c r="AC129" s="50"/>
      <c r="AD129" s="50"/>
    </row>
    <row r="130" spans="1:30" s="51" customFormat="1" ht="21" x14ac:dyDescent="0.35">
      <c r="A130" s="52"/>
      <c r="B130" s="96" t="str">
        <f>IF(OR(COUNTIF(C:C,C130)=1,$C130=""),"",COUNTIF($C$4:$C130,$C130))</f>
        <v/>
      </c>
      <c r="C130" s="52"/>
      <c r="D130" s="85" t="str">
        <f>IFERROR(IF(C130&lt;&gt;"",VLOOKUP(C130,BDDVH!$B:$C,2,FALSE),""),"")</f>
        <v/>
      </c>
      <c r="E130" s="52"/>
      <c r="F130" s="52"/>
      <c r="G130" s="92"/>
      <c r="H130" s="52"/>
      <c r="I130" s="58"/>
      <c r="J130" s="59"/>
      <c r="K130" s="52"/>
      <c r="L130" s="58"/>
      <c r="M130" s="59"/>
      <c r="N130" s="59"/>
      <c r="O130" s="52"/>
      <c r="P130" s="52"/>
      <c r="Q130" s="58"/>
      <c r="R130" s="59"/>
      <c r="S130" s="98"/>
      <c r="T130" s="69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</row>
    <row r="131" spans="1:30" s="51" customFormat="1" ht="21" x14ac:dyDescent="0.35">
      <c r="A131" s="52"/>
      <c r="B131" s="96" t="str">
        <f>IF(OR(COUNTIF(C:C,C131)=1,$C131=""),"",COUNTIF($C$4:$C131,$C131))</f>
        <v/>
      </c>
      <c r="C131" s="52"/>
      <c r="D131" s="85" t="str">
        <f>IFERROR(IF(C131&lt;&gt;"",VLOOKUP(C131,BDDVH!$B:$C,2,FALSE),""),"")</f>
        <v/>
      </c>
      <c r="E131" s="52"/>
      <c r="F131" s="52"/>
      <c r="G131" s="92"/>
      <c r="H131" s="52"/>
      <c r="I131" s="58"/>
      <c r="J131" s="59"/>
      <c r="K131" s="52"/>
      <c r="L131" s="58"/>
      <c r="M131" s="59"/>
      <c r="N131" s="59"/>
      <c r="O131" s="52"/>
      <c r="P131" s="52"/>
      <c r="Q131" s="58"/>
      <c r="R131" s="59"/>
      <c r="S131" s="98"/>
      <c r="T131" s="69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</row>
    <row r="132" spans="1:30" s="51" customFormat="1" ht="21" x14ac:dyDescent="0.35">
      <c r="A132" s="52"/>
      <c r="B132" s="96" t="str">
        <f>IF(OR(COUNTIF(C:C,C132)=1,$C132=""),"",COUNTIF($C$4:$C132,$C132))</f>
        <v/>
      </c>
      <c r="C132" s="52"/>
      <c r="D132" s="85" t="str">
        <f>IFERROR(IF(C132&lt;&gt;"",VLOOKUP(C132,BDDVH!$B:$C,2,FALSE),""),"")</f>
        <v/>
      </c>
      <c r="E132" s="52"/>
      <c r="F132" s="52"/>
      <c r="G132" s="92"/>
      <c r="H132" s="52"/>
      <c r="I132" s="58"/>
      <c r="J132" s="59"/>
      <c r="K132" s="52"/>
      <c r="L132" s="58"/>
      <c r="M132" s="59"/>
      <c r="N132" s="59"/>
      <c r="O132" s="52"/>
      <c r="P132" s="52"/>
      <c r="Q132" s="58"/>
      <c r="R132" s="59"/>
      <c r="S132" s="98"/>
      <c r="T132" s="69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</row>
    <row r="133" spans="1:30" s="51" customFormat="1" ht="21" x14ac:dyDescent="0.35">
      <c r="A133" s="52"/>
      <c r="B133" s="96" t="str">
        <f>IF(OR(COUNTIF(C:C,C133)=1,$C133=""),"",COUNTIF($C$4:$C133,$C133))</f>
        <v/>
      </c>
      <c r="C133" s="52"/>
      <c r="D133" s="85" t="str">
        <f>IFERROR(IF(C133&lt;&gt;"",VLOOKUP(C133,BDDVH!$B:$C,2,FALSE),""),"")</f>
        <v/>
      </c>
      <c r="E133" s="52"/>
      <c r="F133" s="52"/>
      <c r="G133" s="92"/>
      <c r="H133" s="52"/>
      <c r="I133" s="58"/>
      <c r="J133" s="59"/>
      <c r="K133" s="52"/>
      <c r="L133" s="58"/>
      <c r="M133" s="59"/>
      <c r="N133" s="59"/>
      <c r="O133" s="52"/>
      <c r="P133" s="52"/>
      <c r="Q133" s="58"/>
      <c r="R133" s="59"/>
      <c r="S133" s="98"/>
      <c r="T133" s="69"/>
      <c r="U133" s="50"/>
      <c r="V133" s="50"/>
      <c r="W133" s="50"/>
      <c r="X133" s="50"/>
      <c r="Y133" s="50"/>
      <c r="Z133" s="50"/>
      <c r="AA133" s="50"/>
      <c r="AB133" s="50"/>
      <c r="AC133" s="50"/>
      <c r="AD133" s="50"/>
    </row>
    <row r="134" spans="1:30" s="51" customFormat="1" ht="21" x14ac:dyDescent="0.35">
      <c r="A134" s="52"/>
      <c r="B134" s="96" t="str">
        <f>IF(OR(COUNTIF(C:C,C134)=1,$C134=""),"",COUNTIF($C$4:$C134,$C134))</f>
        <v/>
      </c>
      <c r="C134" s="52"/>
      <c r="D134" s="85" t="str">
        <f>IFERROR(IF(C134&lt;&gt;"",VLOOKUP(C134,BDDVH!$B:$C,2,FALSE),""),"")</f>
        <v/>
      </c>
      <c r="E134" s="52"/>
      <c r="F134" s="52"/>
      <c r="G134" s="92"/>
      <c r="H134" s="52"/>
      <c r="I134" s="58"/>
      <c r="J134" s="59"/>
      <c r="K134" s="52"/>
      <c r="L134" s="58"/>
      <c r="M134" s="59"/>
      <c r="N134" s="59"/>
      <c r="O134" s="52"/>
      <c r="P134" s="52"/>
      <c r="Q134" s="58"/>
      <c r="R134" s="59"/>
      <c r="S134" s="98"/>
      <c r="T134" s="69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</row>
    <row r="135" spans="1:30" s="51" customFormat="1" ht="21" x14ac:dyDescent="0.35">
      <c r="A135" s="52"/>
      <c r="B135" s="96" t="str">
        <f>IF(OR(COUNTIF(C:C,C135)=1,$C135=""),"",COUNTIF($C$4:$C135,$C135))</f>
        <v/>
      </c>
      <c r="C135" s="52"/>
      <c r="D135" s="85" t="str">
        <f>IFERROR(IF(C135&lt;&gt;"",VLOOKUP(C135,BDDVH!$B:$C,2,FALSE),""),"")</f>
        <v/>
      </c>
      <c r="E135" s="52"/>
      <c r="F135" s="52"/>
      <c r="G135" s="92"/>
      <c r="H135" s="52"/>
      <c r="I135" s="58"/>
      <c r="J135" s="59"/>
      <c r="K135" s="52"/>
      <c r="L135" s="58"/>
      <c r="M135" s="59"/>
      <c r="N135" s="59"/>
      <c r="O135" s="52"/>
      <c r="P135" s="52"/>
      <c r="Q135" s="58"/>
      <c r="R135" s="59"/>
      <c r="S135" s="98"/>
      <c r="T135" s="69"/>
      <c r="U135" s="50"/>
      <c r="V135" s="50"/>
      <c r="W135" s="50"/>
      <c r="X135" s="50"/>
      <c r="Y135" s="50"/>
      <c r="Z135" s="50"/>
      <c r="AA135" s="50"/>
      <c r="AB135" s="50"/>
      <c r="AC135" s="50"/>
      <c r="AD135" s="50"/>
    </row>
    <row r="136" spans="1:30" s="51" customFormat="1" ht="21" x14ac:dyDescent="0.35">
      <c r="A136" s="52"/>
      <c r="B136" s="96" t="str">
        <f>IF(OR(COUNTIF(C:C,C136)=1,$C136=""),"",COUNTIF($C$4:$C136,$C136))</f>
        <v/>
      </c>
      <c r="C136" s="52"/>
      <c r="D136" s="85" t="str">
        <f>IFERROR(IF(C136&lt;&gt;"",VLOOKUP(C136,BDDVH!$B:$C,2,FALSE),""),"")</f>
        <v/>
      </c>
      <c r="E136" s="52"/>
      <c r="F136" s="52"/>
      <c r="G136" s="92"/>
      <c r="H136" s="52"/>
      <c r="I136" s="58"/>
      <c r="J136" s="59"/>
      <c r="K136" s="52"/>
      <c r="L136" s="58"/>
      <c r="M136" s="59"/>
      <c r="N136" s="59"/>
      <c r="O136" s="52"/>
      <c r="P136" s="52"/>
      <c r="Q136" s="58"/>
      <c r="R136" s="59"/>
      <c r="S136" s="98"/>
      <c r="T136" s="69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</row>
    <row r="137" spans="1:30" s="51" customFormat="1" ht="21" x14ac:dyDescent="0.35">
      <c r="A137" s="52"/>
      <c r="B137" s="96" t="str">
        <f>IF(OR(COUNTIF(C:C,C137)=1,$C137=""),"",COUNTIF($C$4:$C137,$C137))</f>
        <v/>
      </c>
      <c r="C137" s="52"/>
      <c r="D137" s="85" t="str">
        <f>IFERROR(IF(C137&lt;&gt;"",VLOOKUP(C137,BDDVH!$B:$C,2,FALSE),""),"")</f>
        <v/>
      </c>
      <c r="E137" s="52"/>
      <c r="F137" s="52"/>
      <c r="G137" s="92"/>
      <c r="H137" s="52"/>
      <c r="I137" s="58"/>
      <c r="J137" s="59"/>
      <c r="K137" s="52"/>
      <c r="L137" s="58"/>
      <c r="M137" s="59"/>
      <c r="N137" s="59"/>
      <c r="O137" s="52"/>
      <c r="P137" s="52"/>
      <c r="Q137" s="58"/>
      <c r="R137" s="59"/>
      <c r="S137" s="98"/>
      <c r="T137" s="69"/>
      <c r="U137" s="50"/>
      <c r="V137" s="50"/>
      <c r="W137" s="50"/>
      <c r="X137" s="50"/>
      <c r="Y137" s="50"/>
      <c r="Z137" s="50"/>
      <c r="AA137" s="50"/>
      <c r="AB137" s="50"/>
      <c r="AC137" s="50"/>
      <c r="AD137" s="50"/>
    </row>
    <row r="138" spans="1:30" s="51" customFormat="1" ht="21" x14ac:dyDescent="0.35">
      <c r="A138" s="52"/>
      <c r="B138" s="96" t="str">
        <f>IF(OR(COUNTIF(C:C,C138)=1,$C138=""),"",COUNTIF($C$4:$C138,$C138))</f>
        <v/>
      </c>
      <c r="C138" s="52"/>
      <c r="D138" s="85" t="str">
        <f>IFERROR(IF(C138&lt;&gt;"",VLOOKUP(C138,BDDVH!$B:$C,2,FALSE),""),"")</f>
        <v/>
      </c>
      <c r="E138" s="52"/>
      <c r="F138" s="52"/>
      <c r="G138" s="92"/>
      <c r="H138" s="52"/>
      <c r="I138" s="58"/>
      <c r="J138" s="59"/>
      <c r="K138" s="52"/>
      <c r="L138" s="58"/>
      <c r="M138" s="59"/>
      <c r="N138" s="59"/>
      <c r="O138" s="52"/>
      <c r="P138" s="52"/>
      <c r="Q138" s="58"/>
      <c r="R138" s="59"/>
      <c r="S138" s="98"/>
      <c r="T138" s="69"/>
      <c r="U138" s="50"/>
      <c r="V138" s="50"/>
      <c r="W138" s="50"/>
      <c r="X138" s="50"/>
      <c r="Y138" s="50"/>
      <c r="Z138" s="50"/>
      <c r="AA138" s="50"/>
      <c r="AB138" s="50"/>
      <c r="AC138" s="50"/>
      <c r="AD138" s="50"/>
    </row>
    <row r="139" spans="1:30" s="51" customFormat="1" ht="21" x14ac:dyDescent="0.35">
      <c r="A139" s="52"/>
      <c r="B139" s="96" t="str">
        <f>IF(OR(COUNTIF(C:C,C139)=1,$C139=""),"",COUNTIF($C$4:$C139,$C139))</f>
        <v/>
      </c>
      <c r="C139" s="52"/>
      <c r="D139" s="85" t="str">
        <f>IFERROR(IF(C139&lt;&gt;"",VLOOKUP(C139,BDDVH!$B:$C,2,FALSE),""),"")</f>
        <v/>
      </c>
      <c r="E139" s="52"/>
      <c r="F139" s="52"/>
      <c r="G139" s="92"/>
      <c r="H139" s="52"/>
      <c r="I139" s="58"/>
      <c r="J139" s="59"/>
      <c r="K139" s="52"/>
      <c r="L139" s="58"/>
      <c r="M139" s="59"/>
      <c r="N139" s="59"/>
      <c r="O139" s="52"/>
      <c r="P139" s="52"/>
      <c r="Q139" s="58"/>
      <c r="R139" s="59"/>
      <c r="S139" s="98"/>
      <c r="T139" s="69"/>
      <c r="U139" s="50"/>
      <c r="V139" s="50"/>
      <c r="W139" s="50"/>
      <c r="X139" s="50"/>
      <c r="Y139" s="50"/>
      <c r="Z139" s="50"/>
      <c r="AA139" s="50"/>
      <c r="AB139" s="50"/>
      <c r="AC139" s="50"/>
      <c r="AD139" s="50"/>
    </row>
    <row r="140" spans="1:30" s="51" customFormat="1" ht="21" x14ac:dyDescent="0.35">
      <c r="A140" s="52"/>
      <c r="B140" s="96" t="str">
        <f>IF(OR(COUNTIF(C:C,C140)=1,$C140=""),"",COUNTIF($C$4:$C140,$C140))</f>
        <v/>
      </c>
      <c r="C140" s="52"/>
      <c r="D140" s="85" t="str">
        <f>IFERROR(IF(C140&lt;&gt;"",VLOOKUP(C140,BDDVH!$B:$C,2,FALSE),""),"")</f>
        <v/>
      </c>
      <c r="E140" s="52"/>
      <c r="F140" s="52"/>
      <c r="G140" s="92"/>
      <c r="H140" s="52"/>
      <c r="I140" s="58"/>
      <c r="J140" s="59"/>
      <c r="K140" s="52"/>
      <c r="L140" s="58"/>
      <c r="M140" s="59"/>
      <c r="N140" s="59"/>
      <c r="O140" s="52"/>
      <c r="P140" s="52"/>
      <c r="Q140" s="58"/>
      <c r="R140" s="59"/>
      <c r="S140" s="98"/>
      <c r="T140" s="69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</row>
    <row r="141" spans="1:30" s="51" customFormat="1" ht="21" x14ac:dyDescent="0.35">
      <c r="A141" s="52"/>
      <c r="B141" s="96" t="str">
        <f>IF(OR(COUNTIF(C:C,C141)=1,$C141=""),"",COUNTIF($C$4:$C141,$C141))</f>
        <v/>
      </c>
      <c r="C141" s="52"/>
      <c r="D141" s="85" t="str">
        <f>IFERROR(IF(C141&lt;&gt;"",VLOOKUP(C141,BDDVH!$B:$C,2,FALSE),""),"")</f>
        <v/>
      </c>
      <c r="E141" s="52"/>
      <c r="F141" s="52"/>
      <c r="G141" s="92"/>
      <c r="H141" s="52"/>
      <c r="I141" s="58"/>
      <c r="J141" s="59"/>
      <c r="K141" s="52"/>
      <c r="L141" s="58"/>
      <c r="M141" s="59"/>
      <c r="N141" s="59"/>
      <c r="O141" s="52"/>
      <c r="P141" s="52"/>
      <c r="Q141" s="58"/>
      <c r="R141" s="59"/>
      <c r="S141" s="98"/>
      <c r="T141" s="69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</row>
    <row r="142" spans="1:30" s="51" customFormat="1" ht="21" x14ac:dyDescent="0.35">
      <c r="A142" s="52"/>
      <c r="B142" s="96" t="str">
        <f>IF(OR(COUNTIF(C:C,C142)=1,$C142=""),"",COUNTIF($C$4:$C142,$C142))</f>
        <v/>
      </c>
      <c r="C142" s="52"/>
      <c r="D142" s="85" t="str">
        <f>IFERROR(IF(C142&lt;&gt;"",VLOOKUP(C142,BDDVH!$B:$C,2,FALSE),""),"")</f>
        <v/>
      </c>
      <c r="E142" s="52"/>
      <c r="F142" s="52"/>
      <c r="G142" s="92"/>
      <c r="H142" s="52"/>
      <c r="I142" s="58"/>
      <c r="J142" s="59"/>
      <c r="K142" s="52"/>
      <c r="L142" s="58"/>
      <c r="M142" s="59"/>
      <c r="N142" s="59"/>
      <c r="O142" s="52"/>
      <c r="P142" s="52"/>
      <c r="Q142" s="58"/>
      <c r="R142" s="59"/>
      <c r="S142" s="98"/>
      <c r="T142" s="69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</row>
    <row r="143" spans="1:30" s="51" customFormat="1" ht="21" x14ac:dyDescent="0.35">
      <c r="A143" s="52"/>
      <c r="B143" s="96" t="str">
        <f>IF(OR(COUNTIF(C:C,C143)=1,$C143=""),"",COUNTIF($C$4:$C143,$C143))</f>
        <v/>
      </c>
      <c r="C143" s="52"/>
      <c r="D143" s="85" t="str">
        <f>IFERROR(IF(C143&lt;&gt;"",VLOOKUP(C143,BDDVH!$B:$C,2,FALSE),""),"")</f>
        <v/>
      </c>
      <c r="E143" s="52"/>
      <c r="F143" s="52"/>
      <c r="G143" s="92"/>
      <c r="H143" s="52"/>
      <c r="I143" s="58"/>
      <c r="J143" s="59"/>
      <c r="K143" s="52"/>
      <c r="L143" s="58"/>
      <c r="M143" s="59"/>
      <c r="N143" s="59"/>
      <c r="O143" s="52"/>
      <c r="P143" s="52"/>
      <c r="Q143" s="58"/>
      <c r="R143" s="59"/>
      <c r="S143" s="98"/>
      <c r="T143" s="69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</row>
    <row r="144" spans="1:30" s="51" customFormat="1" ht="21" x14ac:dyDescent="0.35">
      <c r="A144" s="52"/>
      <c r="B144" s="96" t="str">
        <f>IF(OR(COUNTIF(C:C,C144)=1,$C144=""),"",COUNTIF($C$4:$C144,$C144))</f>
        <v/>
      </c>
      <c r="C144" s="52"/>
      <c r="D144" s="85" t="str">
        <f>IFERROR(IF(C144&lt;&gt;"",VLOOKUP(C144,BDDVH!$B:$C,2,FALSE),""),"")</f>
        <v/>
      </c>
      <c r="E144" s="52"/>
      <c r="F144" s="52"/>
      <c r="G144" s="92"/>
      <c r="H144" s="52"/>
      <c r="I144" s="58"/>
      <c r="J144" s="59"/>
      <c r="K144" s="52"/>
      <c r="L144" s="58"/>
      <c r="M144" s="59"/>
      <c r="N144" s="59"/>
      <c r="O144" s="52"/>
      <c r="P144" s="52"/>
      <c r="Q144" s="58"/>
      <c r="R144" s="59"/>
      <c r="S144" s="98"/>
      <c r="T144" s="69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</row>
    <row r="145" spans="1:30" s="51" customFormat="1" ht="21" x14ac:dyDescent="0.35">
      <c r="A145" s="52"/>
      <c r="B145" s="96" t="str">
        <f>IF(OR(COUNTIF(C:C,C145)=1,$C145=""),"",COUNTIF($C$4:$C145,$C145))</f>
        <v/>
      </c>
      <c r="C145" s="52"/>
      <c r="D145" s="85" t="str">
        <f>IFERROR(IF(C145&lt;&gt;"",VLOOKUP(C145,BDDVH!$B:$C,2,FALSE),""),"")</f>
        <v/>
      </c>
      <c r="E145" s="52"/>
      <c r="F145" s="52"/>
      <c r="G145" s="92"/>
      <c r="H145" s="52"/>
      <c r="I145" s="58"/>
      <c r="J145" s="59"/>
      <c r="K145" s="52"/>
      <c r="L145" s="58"/>
      <c r="M145" s="59"/>
      <c r="N145" s="59"/>
      <c r="O145" s="52"/>
      <c r="P145" s="52"/>
      <c r="Q145" s="58"/>
      <c r="R145" s="59"/>
      <c r="S145" s="98"/>
      <c r="T145" s="69"/>
      <c r="U145" s="50"/>
      <c r="V145" s="50"/>
      <c r="W145" s="50"/>
      <c r="X145" s="50"/>
      <c r="Y145" s="50"/>
      <c r="Z145" s="50"/>
      <c r="AA145" s="50"/>
      <c r="AB145" s="50"/>
      <c r="AC145" s="50"/>
      <c r="AD145" s="50"/>
    </row>
    <row r="146" spans="1:30" s="51" customFormat="1" ht="21" x14ac:dyDescent="0.35">
      <c r="A146" s="52"/>
      <c r="B146" s="96" t="str">
        <f>IF(OR(COUNTIF(C:C,C146)=1,$C146=""),"",COUNTIF($C$4:$C146,$C146))</f>
        <v/>
      </c>
      <c r="C146" s="52"/>
      <c r="D146" s="85" t="str">
        <f>IFERROR(IF(C146&lt;&gt;"",VLOOKUP(C146,BDDVH!$B:$C,2,FALSE),""),"")</f>
        <v/>
      </c>
      <c r="E146" s="52"/>
      <c r="F146" s="52"/>
      <c r="G146" s="92"/>
      <c r="H146" s="52"/>
      <c r="I146" s="58"/>
      <c r="J146" s="59"/>
      <c r="K146" s="52"/>
      <c r="L146" s="58"/>
      <c r="M146" s="59"/>
      <c r="N146" s="59"/>
      <c r="O146" s="52"/>
      <c r="P146" s="52"/>
      <c r="Q146" s="58"/>
      <c r="R146" s="59"/>
      <c r="S146" s="98"/>
      <c r="T146" s="69"/>
      <c r="U146" s="50"/>
      <c r="V146" s="50"/>
      <c r="W146" s="50"/>
      <c r="X146" s="50"/>
      <c r="Y146" s="50"/>
      <c r="Z146" s="50"/>
      <c r="AA146" s="50"/>
      <c r="AB146" s="50"/>
      <c r="AC146" s="50"/>
      <c r="AD146" s="50"/>
    </row>
    <row r="147" spans="1:30" s="51" customFormat="1" ht="21" x14ac:dyDescent="0.35">
      <c r="A147" s="52"/>
      <c r="B147" s="96" t="str">
        <f>IF(OR(COUNTIF(C:C,C147)=1,$C147=""),"",COUNTIF($C$4:$C147,$C147))</f>
        <v/>
      </c>
      <c r="C147" s="52"/>
      <c r="D147" s="85" t="str">
        <f>IFERROR(IF(C147&lt;&gt;"",VLOOKUP(C147,BDDVH!$B:$C,2,FALSE),""),"")</f>
        <v/>
      </c>
      <c r="E147" s="52"/>
      <c r="F147" s="52"/>
      <c r="G147" s="92"/>
      <c r="H147" s="52"/>
      <c r="I147" s="58"/>
      <c r="J147" s="59"/>
      <c r="K147" s="52"/>
      <c r="L147" s="58"/>
      <c r="M147" s="59"/>
      <c r="N147" s="59"/>
      <c r="O147" s="52"/>
      <c r="P147" s="52"/>
      <c r="Q147" s="58"/>
      <c r="R147" s="59"/>
      <c r="S147" s="98"/>
      <c r="T147" s="69"/>
      <c r="U147" s="50"/>
      <c r="V147" s="50"/>
      <c r="W147" s="50"/>
      <c r="X147" s="50"/>
      <c r="Y147" s="50"/>
      <c r="Z147" s="50"/>
      <c r="AA147" s="50"/>
      <c r="AB147" s="50"/>
      <c r="AC147" s="50"/>
      <c r="AD147" s="50"/>
    </row>
    <row r="148" spans="1:30" s="51" customFormat="1" ht="21" x14ac:dyDescent="0.35">
      <c r="A148" s="52"/>
      <c r="B148" s="96" t="str">
        <f>IF(OR(COUNTIF(C:C,C148)=1,$C148=""),"",COUNTIF($C$4:$C148,$C148))</f>
        <v/>
      </c>
      <c r="C148" s="52"/>
      <c r="D148" s="85" t="str">
        <f>IFERROR(IF(C148&lt;&gt;"",VLOOKUP(C148,BDDVH!$B:$C,2,FALSE),""),"")</f>
        <v/>
      </c>
      <c r="E148" s="52"/>
      <c r="F148" s="52"/>
      <c r="G148" s="92"/>
      <c r="H148" s="52"/>
      <c r="I148" s="58"/>
      <c r="J148" s="59"/>
      <c r="K148" s="52"/>
      <c r="L148" s="58"/>
      <c r="M148" s="59"/>
      <c r="N148" s="59"/>
      <c r="O148" s="52"/>
      <c r="P148" s="52"/>
      <c r="Q148" s="58"/>
      <c r="R148" s="59"/>
      <c r="S148" s="98"/>
      <c r="T148" s="69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</row>
    <row r="149" spans="1:30" s="51" customFormat="1" ht="21" x14ac:dyDescent="0.35">
      <c r="A149" s="52"/>
      <c r="B149" s="96" t="str">
        <f>IF(OR(COUNTIF(C:C,C149)=1,$C149=""),"",COUNTIF($C$4:$C149,$C149))</f>
        <v/>
      </c>
      <c r="C149" s="52"/>
      <c r="D149" s="85" t="str">
        <f>IFERROR(IF(C149&lt;&gt;"",VLOOKUP(C149,BDDVH!$B:$C,2,FALSE),""),"")</f>
        <v/>
      </c>
      <c r="E149" s="52"/>
      <c r="F149" s="52"/>
      <c r="G149" s="92"/>
      <c r="H149" s="52"/>
      <c r="I149" s="58"/>
      <c r="J149" s="59"/>
      <c r="K149" s="52"/>
      <c r="L149" s="58"/>
      <c r="M149" s="59"/>
      <c r="N149" s="59"/>
      <c r="O149" s="52"/>
      <c r="P149" s="52"/>
      <c r="Q149" s="58"/>
      <c r="R149" s="59"/>
      <c r="S149" s="98"/>
      <c r="T149" s="69"/>
      <c r="U149" s="50"/>
      <c r="V149" s="50"/>
      <c r="W149" s="50"/>
      <c r="X149" s="50"/>
      <c r="Y149" s="50"/>
      <c r="Z149" s="50"/>
      <c r="AA149" s="50"/>
      <c r="AB149" s="50"/>
      <c r="AC149" s="50"/>
      <c r="AD149" s="50"/>
    </row>
    <row r="150" spans="1:30" s="51" customFormat="1" ht="21" x14ac:dyDescent="0.35">
      <c r="A150" s="52"/>
      <c r="B150" s="96" t="str">
        <f>IF(OR(COUNTIF(C:C,C150)=1,$C150=""),"",COUNTIF($C$4:$C150,$C150))</f>
        <v/>
      </c>
      <c r="C150" s="52"/>
      <c r="D150" s="85" t="str">
        <f>IFERROR(IF(C150&lt;&gt;"",VLOOKUP(C150,BDDVH!$B:$C,2,FALSE),""),"")</f>
        <v/>
      </c>
      <c r="E150" s="52"/>
      <c r="F150" s="52"/>
      <c r="G150" s="92"/>
      <c r="H150" s="52"/>
      <c r="I150" s="58"/>
      <c r="J150" s="59"/>
      <c r="K150" s="52"/>
      <c r="L150" s="58"/>
      <c r="M150" s="59"/>
      <c r="N150" s="59"/>
      <c r="O150" s="52"/>
      <c r="P150" s="52"/>
      <c r="Q150" s="58"/>
      <c r="R150" s="59"/>
      <c r="S150" s="98"/>
      <c r="T150" s="69"/>
      <c r="U150" s="50"/>
      <c r="V150" s="50"/>
      <c r="W150" s="50"/>
      <c r="X150" s="50"/>
      <c r="Y150" s="50"/>
      <c r="Z150" s="50"/>
      <c r="AA150" s="50"/>
      <c r="AB150" s="50"/>
      <c r="AC150" s="50"/>
      <c r="AD150" s="50"/>
    </row>
    <row r="151" spans="1:30" s="51" customFormat="1" ht="21" x14ac:dyDescent="0.35">
      <c r="A151" s="52"/>
      <c r="B151" s="96" t="str">
        <f>IF(OR(COUNTIF(C:C,C151)=1,$C151=""),"",COUNTIF($C$4:$C151,$C151))</f>
        <v/>
      </c>
      <c r="C151" s="52"/>
      <c r="D151" s="85" t="str">
        <f>IFERROR(IF(C151&lt;&gt;"",VLOOKUP(C151,BDDVH!$B:$C,2,FALSE),""),"")</f>
        <v/>
      </c>
      <c r="E151" s="52"/>
      <c r="F151" s="52"/>
      <c r="G151" s="92"/>
      <c r="H151" s="52"/>
      <c r="I151" s="58"/>
      <c r="J151" s="59"/>
      <c r="K151" s="52"/>
      <c r="L151" s="58"/>
      <c r="M151" s="59"/>
      <c r="N151" s="59"/>
      <c r="O151" s="52"/>
      <c r="P151" s="52"/>
      <c r="Q151" s="58"/>
      <c r="R151" s="59"/>
      <c r="S151" s="98"/>
      <c r="T151" s="69"/>
      <c r="U151" s="50"/>
      <c r="V151" s="50"/>
      <c r="W151" s="50"/>
      <c r="X151" s="50"/>
      <c r="Y151" s="50"/>
      <c r="Z151" s="50"/>
      <c r="AA151" s="50"/>
      <c r="AB151" s="50"/>
      <c r="AC151" s="50"/>
      <c r="AD151" s="50"/>
    </row>
    <row r="152" spans="1:30" s="51" customFormat="1" ht="21" x14ac:dyDescent="0.35">
      <c r="A152" s="52"/>
      <c r="B152" s="96" t="str">
        <f>IF(OR(COUNTIF(C:C,C152)=1,$C152=""),"",COUNTIF($C$4:$C152,$C152))</f>
        <v/>
      </c>
      <c r="C152" s="52"/>
      <c r="D152" s="85" t="str">
        <f>IFERROR(IF(C152&lt;&gt;"",VLOOKUP(C152,BDDVH!$B:$C,2,FALSE),""),"")</f>
        <v/>
      </c>
      <c r="E152" s="52"/>
      <c r="F152" s="52"/>
      <c r="G152" s="92"/>
      <c r="H152" s="52"/>
      <c r="I152" s="58"/>
      <c r="J152" s="59"/>
      <c r="K152" s="52"/>
      <c r="L152" s="58"/>
      <c r="M152" s="59"/>
      <c r="N152" s="59"/>
      <c r="O152" s="52"/>
      <c r="P152" s="52"/>
      <c r="Q152" s="58"/>
      <c r="R152" s="59"/>
      <c r="S152" s="98"/>
      <c r="T152" s="69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</row>
    <row r="153" spans="1:30" s="51" customFormat="1" ht="21" x14ac:dyDescent="0.35">
      <c r="A153" s="52"/>
      <c r="B153" s="96" t="str">
        <f>IF(OR(COUNTIF(C:C,C153)=1,$C153=""),"",COUNTIF($C$4:$C153,$C153))</f>
        <v/>
      </c>
      <c r="C153" s="52"/>
      <c r="D153" s="85" t="str">
        <f>IFERROR(IF(C153&lt;&gt;"",VLOOKUP(C153,BDDVH!$B:$C,2,FALSE),""),"")</f>
        <v/>
      </c>
      <c r="E153" s="52"/>
      <c r="F153" s="52"/>
      <c r="G153" s="92"/>
      <c r="H153" s="52"/>
      <c r="I153" s="58"/>
      <c r="J153" s="59"/>
      <c r="K153" s="52"/>
      <c r="L153" s="58"/>
      <c r="M153" s="59"/>
      <c r="N153" s="59"/>
      <c r="O153" s="52"/>
      <c r="P153" s="52"/>
      <c r="Q153" s="58"/>
      <c r="R153" s="59"/>
      <c r="S153" s="98"/>
      <c r="T153" s="69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</row>
    <row r="154" spans="1:30" s="51" customFormat="1" ht="21" x14ac:dyDescent="0.35">
      <c r="A154" s="52"/>
      <c r="B154" s="96" t="str">
        <f>IF(OR(COUNTIF(C:C,C154)=1,$C154=""),"",COUNTIF($C$4:$C154,$C154))</f>
        <v/>
      </c>
      <c r="C154" s="52"/>
      <c r="D154" s="85" t="str">
        <f>IFERROR(IF(C154&lt;&gt;"",VLOOKUP(C154,BDDVH!$B:$C,2,FALSE),""),"")</f>
        <v/>
      </c>
      <c r="E154" s="52"/>
      <c r="F154" s="52"/>
      <c r="G154" s="92"/>
      <c r="H154" s="52"/>
      <c r="I154" s="58"/>
      <c r="J154" s="59"/>
      <c r="K154" s="52"/>
      <c r="L154" s="58"/>
      <c r="M154" s="59"/>
      <c r="N154" s="59"/>
      <c r="O154" s="52"/>
      <c r="P154" s="52"/>
      <c r="Q154" s="58"/>
      <c r="R154" s="59"/>
      <c r="S154" s="98"/>
      <c r="T154" s="69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</row>
    <row r="155" spans="1:30" s="51" customFormat="1" ht="21" x14ac:dyDescent="0.35">
      <c r="A155" s="52"/>
      <c r="B155" s="96" t="str">
        <f>IF(OR(COUNTIF(C:C,C155)=1,$C155=""),"",COUNTIF($C$4:$C155,$C155))</f>
        <v/>
      </c>
      <c r="C155" s="52"/>
      <c r="D155" s="85" t="str">
        <f>IFERROR(IF(C155&lt;&gt;"",VLOOKUP(C155,BDDVH!$B:$C,2,FALSE),""),"")</f>
        <v/>
      </c>
      <c r="E155" s="52"/>
      <c r="F155" s="52"/>
      <c r="G155" s="92"/>
      <c r="H155" s="52"/>
      <c r="I155" s="58"/>
      <c r="J155" s="59"/>
      <c r="K155" s="52"/>
      <c r="L155" s="58"/>
      <c r="M155" s="59"/>
      <c r="N155" s="59"/>
      <c r="O155" s="52"/>
      <c r="P155" s="52"/>
      <c r="Q155" s="58"/>
      <c r="R155" s="59"/>
      <c r="S155" s="98"/>
      <c r="T155" s="69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</row>
    <row r="156" spans="1:30" s="51" customFormat="1" ht="21" x14ac:dyDescent="0.35">
      <c r="A156" s="52"/>
      <c r="B156" s="96" t="str">
        <f>IF(OR(COUNTIF(C:C,C156)=1,$C156=""),"",COUNTIF($C$4:$C156,$C156))</f>
        <v/>
      </c>
      <c r="C156" s="52"/>
      <c r="D156" s="85" t="str">
        <f>IFERROR(IF(C156&lt;&gt;"",VLOOKUP(C156,BDDVH!$B:$C,2,FALSE),""),"")</f>
        <v/>
      </c>
      <c r="E156" s="52"/>
      <c r="F156" s="52"/>
      <c r="G156" s="92"/>
      <c r="H156" s="52"/>
      <c r="I156" s="58"/>
      <c r="J156" s="59"/>
      <c r="K156" s="52"/>
      <c r="L156" s="58"/>
      <c r="M156" s="59"/>
      <c r="N156" s="59"/>
      <c r="O156" s="52"/>
      <c r="P156" s="52"/>
      <c r="Q156" s="58"/>
      <c r="R156" s="59"/>
      <c r="S156" s="98"/>
      <c r="T156" s="69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</row>
    <row r="157" spans="1:30" s="51" customFormat="1" ht="21" x14ac:dyDescent="0.35">
      <c r="A157" s="52"/>
      <c r="B157" s="96" t="str">
        <f>IF(OR(COUNTIF(C:C,C157)=1,$C157=""),"",COUNTIF($C$4:$C157,$C157))</f>
        <v/>
      </c>
      <c r="C157" s="52"/>
      <c r="D157" s="85" t="str">
        <f>IFERROR(IF(C157&lt;&gt;"",VLOOKUP(C157,BDDVH!$B:$C,2,FALSE),""),"")</f>
        <v/>
      </c>
      <c r="E157" s="52"/>
      <c r="F157" s="52"/>
      <c r="G157" s="92"/>
      <c r="H157" s="52"/>
      <c r="I157" s="58"/>
      <c r="J157" s="59"/>
      <c r="K157" s="52"/>
      <c r="L157" s="58"/>
      <c r="M157" s="59"/>
      <c r="N157" s="59"/>
      <c r="O157" s="52"/>
      <c r="P157" s="52"/>
      <c r="Q157" s="58"/>
      <c r="R157" s="59"/>
      <c r="S157" s="98"/>
      <c r="T157" s="69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</row>
    <row r="158" spans="1:30" s="51" customFormat="1" ht="21" x14ac:dyDescent="0.35">
      <c r="A158" s="52"/>
      <c r="B158" s="96" t="str">
        <f>IF(OR(COUNTIF(C:C,C158)=1,$C158=""),"",COUNTIF($C$4:$C158,$C158))</f>
        <v/>
      </c>
      <c r="C158" s="52"/>
      <c r="D158" s="85" t="str">
        <f>IFERROR(IF(C158&lt;&gt;"",VLOOKUP(C158,BDDVH!$B:$C,2,FALSE),""),"")</f>
        <v/>
      </c>
      <c r="E158" s="52"/>
      <c r="F158" s="52"/>
      <c r="G158" s="92"/>
      <c r="H158" s="52"/>
      <c r="I158" s="58"/>
      <c r="J158" s="59"/>
      <c r="K158" s="52"/>
      <c r="L158" s="58"/>
      <c r="M158" s="59"/>
      <c r="N158" s="59"/>
      <c r="O158" s="52"/>
      <c r="P158" s="52"/>
      <c r="Q158" s="58"/>
      <c r="R158" s="59"/>
      <c r="S158" s="98"/>
      <c r="T158" s="69"/>
      <c r="U158" s="50"/>
      <c r="V158" s="50"/>
      <c r="W158" s="50"/>
      <c r="X158" s="50"/>
      <c r="Y158" s="50"/>
      <c r="Z158" s="50"/>
      <c r="AA158" s="50"/>
      <c r="AB158" s="50"/>
      <c r="AC158" s="50"/>
      <c r="AD158" s="50"/>
    </row>
    <row r="159" spans="1:30" s="51" customFormat="1" ht="21" x14ac:dyDescent="0.35">
      <c r="A159" s="52"/>
      <c r="B159" s="96" t="str">
        <f>IF(OR(COUNTIF(C:C,C159)=1,$C159=""),"",COUNTIF($C$4:$C159,$C159))</f>
        <v/>
      </c>
      <c r="C159" s="52"/>
      <c r="D159" s="85" t="str">
        <f>IFERROR(IF(C159&lt;&gt;"",VLOOKUP(C159,BDDVH!$B:$C,2,FALSE),""),"")</f>
        <v/>
      </c>
      <c r="E159" s="52"/>
      <c r="F159" s="52"/>
      <c r="G159" s="92"/>
      <c r="H159" s="52"/>
      <c r="I159" s="58"/>
      <c r="J159" s="59"/>
      <c r="K159" s="52"/>
      <c r="L159" s="58"/>
      <c r="M159" s="59"/>
      <c r="N159" s="59"/>
      <c r="O159" s="52"/>
      <c r="P159" s="52"/>
      <c r="Q159" s="58"/>
      <c r="R159" s="59"/>
      <c r="S159" s="98"/>
      <c r="T159" s="69"/>
      <c r="U159" s="50"/>
      <c r="V159" s="50"/>
      <c r="W159" s="50"/>
      <c r="X159" s="50"/>
      <c r="Y159" s="50"/>
      <c r="Z159" s="50"/>
      <c r="AA159" s="50"/>
      <c r="AB159" s="50"/>
      <c r="AC159" s="50"/>
      <c r="AD159" s="50"/>
    </row>
    <row r="160" spans="1:30" s="51" customFormat="1" ht="21" x14ac:dyDescent="0.35">
      <c r="A160" s="52"/>
      <c r="B160" s="96" t="str">
        <f>IF(OR(COUNTIF(C:C,C160)=1,$C160=""),"",COUNTIF($C$4:$C160,$C160))</f>
        <v/>
      </c>
      <c r="C160" s="52"/>
      <c r="D160" s="85" t="str">
        <f>IFERROR(IF(C160&lt;&gt;"",VLOOKUP(C160,BDDVH!$B:$C,2,FALSE),""),"")</f>
        <v/>
      </c>
      <c r="E160" s="52"/>
      <c r="F160" s="52"/>
      <c r="G160" s="92"/>
      <c r="H160" s="52"/>
      <c r="I160" s="58"/>
      <c r="J160" s="59"/>
      <c r="K160" s="52"/>
      <c r="L160" s="58"/>
      <c r="M160" s="59"/>
      <c r="N160" s="59"/>
      <c r="O160" s="52"/>
      <c r="P160" s="52"/>
      <c r="Q160" s="58"/>
      <c r="R160" s="59"/>
      <c r="S160" s="98"/>
      <c r="T160" s="69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</row>
    <row r="161" spans="1:30" s="51" customFormat="1" ht="21" x14ac:dyDescent="0.35">
      <c r="A161" s="52"/>
      <c r="B161" s="96" t="str">
        <f>IF(OR(COUNTIF(C:C,C161)=1,$C161=""),"",COUNTIF($C$4:$C161,$C161))</f>
        <v/>
      </c>
      <c r="C161" s="52"/>
      <c r="D161" s="85" t="str">
        <f>IFERROR(IF(C161&lt;&gt;"",VLOOKUP(C161,BDDVH!$B:$C,2,FALSE),""),"")</f>
        <v/>
      </c>
      <c r="E161" s="52"/>
      <c r="F161" s="52"/>
      <c r="G161" s="92"/>
      <c r="H161" s="52"/>
      <c r="I161" s="58"/>
      <c r="J161" s="59"/>
      <c r="K161" s="52"/>
      <c r="L161" s="58"/>
      <c r="M161" s="59"/>
      <c r="N161" s="59"/>
      <c r="O161" s="52"/>
      <c r="P161" s="52"/>
      <c r="Q161" s="58"/>
      <c r="R161" s="59"/>
      <c r="S161" s="98"/>
      <c r="T161" s="69"/>
      <c r="U161" s="50"/>
      <c r="V161" s="50"/>
      <c r="W161" s="50"/>
      <c r="X161" s="50"/>
      <c r="Y161" s="50"/>
      <c r="Z161" s="50"/>
      <c r="AA161" s="50"/>
      <c r="AB161" s="50"/>
      <c r="AC161" s="50"/>
      <c r="AD161" s="50"/>
    </row>
    <row r="162" spans="1:30" s="51" customFormat="1" ht="21" x14ac:dyDescent="0.35">
      <c r="A162" s="52"/>
      <c r="B162" s="96" t="str">
        <f>IF(OR(COUNTIF(C:C,C162)=1,$C162=""),"",COUNTIF($C$4:$C162,$C162))</f>
        <v/>
      </c>
      <c r="C162" s="52"/>
      <c r="D162" s="85" t="str">
        <f>IFERROR(IF(C162&lt;&gt;"",VLOOKUP(C162,BDDVH!$B:$C,2,FALSE),""),"")</f>
        <v/>
      </c>
      <c r="E162" s="52"/>
      <c r="F162" s="52"/>
      <c r="G162" s="92"/>
      <c r="H162" s="52"/>
      <c r="I162" s="58"/>
      <c r="J162" s="59"/>
      <c r="K162" s="52"/>
      <c r="L162" s="58"/>
      <c r="M162" s="59"/>
      <c r="N162" s="59"/>
      <c r="O162" s="52"/>
      <c r="P162" s="52"/>
      <c r="Q162" s="58"/>
      <c r="R162" s="59"/>
      <c r="S162" s="98"/>
      <c r="T162" s="69"/>
      <c r="U162" s="50"/>
      <c r="V162" s="50"/>
      <c r="W162" s="50"/>
      <c r="X162" s="50"/>
      <c r="Y162" s="50"/>
      <c r="Z162" s="50"/>
      <c r="AA162" s="50"/>
      <c r="AB162" s="50"/>
      <c r="AC162" s="50"/>
      <c r="AD162" s="50"/>
    </row>
    <row r="163" spans="1:30" s="51" customFormat="1" ht="21" x14ac:dyDescent="0.35">
      <c r="A163" s="52"/>
      <c r="B163" s="96" t="str">
        <f>IF(OR(COUNTIF(C:C,C163)=1,$C163=""),"",COUNTIF($C$4:$C163,$C163))</f>
        <v/>
      </c>
      <c r="C163" s="52"/>
      <c r="D163" s="85" t="str">
        <f>IFERROR(IF(C163&lt;&gt;"",VLOOKUP(C163,BDDVH!$B:$C,2,FALSE),""),"")</f>
        <v/>
      </c>
      <c r="E163" s="52"/>
      <c r="F163" s="52"/>
      <c r="G163" s="92"/>
      <c r="H163" s="52"/>
      <c r="I163" s="58"/>
      <c r="J163" s="59"/>
      <c r="K163" s="52"/>
      <c r="L163" s="58"/>
      <c r="M163" s="59"/>
      <c r="N163" s="59"/>
      <c r="O163" s="52"/>
      <c r="P163" s="52"/>
      <c r="Q163" s="58"/>
      <c r="R163" s="59"/>
      <c r="S163" s="98"/>
      <c r="T163" s="69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</row>
    <row r="164" spans="1:30" s="51" customFormat="1" ht="21" x14ac:dyDescent="0.35">
      <c r="A164" s="52"/>
      <c r="B164" s="96" t="str">
        <f>IF(OR(COUNTIF(C:C,C164)=1,$C164=""),"",COUNTIF($C$4:$C164,$C164))</f>
        <v/>
      </c>
      <c r="C164" s="52"/>
      <c r="D164" s="85" t="str">
        <f>IFERROR(IF(C164&lt;&gt;"",VLOOKUP(C164,BDDVH!$B:$C,2,FALSE),""),"")</f>
        <v/>
      </c>
      <c r="E164" s="52"/>
      <c r="F164" s="52"/>
      <c r="G164" s="92"/>
      <c r="H164" s="52"/>
      <c r="I164" s="58"/>
      <c r="J164" s="59"/>
      <c r="K164" s="52"/>
      <c r="L164" s="58"/>
      <c r="M164" s="59"/>
      <c r="N164" s="59"/>
      <c r="O164" s="52"/>
      <c r="P164" s="52"/>
      <c r="Q164" s="58"/>
      <c r="R164" s="59"/>
      <c r="S164" s="98"/>
      <c r="T164" s="69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</row>
    <row r="165" spans="1:30" s="51" customFormat="1" ht="21" x14ac:dyDescent="0.35">
      <c r="A165" s="52"/>
      <c r="B165" s="96" t="str">
        <f>IF(OR(COUNTIF(C:C,C165)=1,$C165=""),"",COUNTIF($C$4:$C165,$C165))</f>
        <v/>
      </c>
      <c r="C165" s="52"/>
      <c r="D165" s="85" t="str">
        <f>IFERROR(IF(C165&lt;&gt;"",VLOOKUP(C165,BDDVH!$B:$C,2,FALSE),""),"")</f>
        <v/>
      </c>
      <c r="E165" s="52"/>
      <c r="F165" s="52"/>
      <c r="G165" s="92"/>
      <c r="H165" s="52"/>
      <c r="I165" s="58"/>
      <c r="J165" s="59"/>
      <c r="K165" s="52"/>
      <c r="L165" s="58"/>
      <c r="M165" s="59"/>
      <c r="N165" s="59"/>
      <c r="O165" s="52"/>
      <c r="P165" s="52"/>
      <c r="Q165" s="58"/>
      <c r="R165" s="59"/>
      <c r="S165" s="98"/>
      <c r="T165" s="69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</row>
    <row r="166" spans="1:30" s="51" customFormat="1" ht="21" x14ac:dyDescent="0.35">
      <c r="A166" s="52"/>
      <c r="B166" s="96" t="str">
        <f>IF(OR(COUNTIF(C:C,C166)=1,$C166=""),"",COUNTIF($C$4:$C166,$C166))</f>
        <v/>
      </c>
      <c r="C166" s="52"/>
      <c r="D166" s="85" t="str">
        <f>IFERROR(IF(C166&lt;&gt;"",VLOOKUP(C166,BDDVH!$B:$C,2,FALSE),""),"")</f>
        <v/>
      </c>
      <c r="E166" s="52"/>
      <c r="F166" s="52"/>
      <c r="G166" s="92"/>
      <c r="H166" s="52"/>
      <c r="I166" s="58"/>
      <c r="J166" s="59"/>
      <c r="K166" s="52"/>
      <c r="L166" s="58"/>
      <c r="M166" s="59"/>
      <c r="N166" s="59"/>
      <c r="O166" s="52"/>
      <c r="P166" s="52"/>
      <c r="Q166" s="58"/>
      <c r="R166" s="59"/>
      <c r="S166" s="98"/>
      <c r="T166" s="69"/>
      <c r="U166" s="50"/>
      <c r="V166" s="50"/>
      <c r="W166" s="50"/>
      <c r="X166" s="50"/>
      <c r="Y166" s="50"/>
      <c r="Z166" s="50"/>
      <c r="AA166" s="50"/>
      <c r="AB166" s="50"/>
      <c r="AC166" s="50"/>
      <c r="AD166" s="50"/>
    </row>
    <row r="167" spans="1:30" s="51" customFormat="1" ht="21" x14ac:dyDescent="0.35">
      <c r="A167" s="52"/>
      <c r="B167" s="96" t="str">
        <f>IF(OR(COUNTIF(C:C,C167)=1,$C167=""),"",COUNTIF($C$4:$C167,$C167))</f>
        <v/>
      </c>
      <c r="C167" s="52"/>
      <c r="D167" s="85" t="str">
        <f>IFERROR(IF(C167&lt;&gt;"",VLOOKUP(C167,BDDVH!$B:$C,2,FALSE),""),"")</f>
        <v/>
      </c>
      <c r="E167" s="52"/>
      <c r="F167" s="52"/>
      <c r="G167" s="92"/>
      <c r="H167" s="52"/>
      <c r="I167" s="58"/>
      <c r="J167" s="59"/>
      <c r="K167" s="52"/>
      <c r="L167" s="58"/>
      <c r="M167" s="59"/>
      <c r="N167" s="59"/>
      <c r="O167" s="52"/>
      <c r="P167" s="52"/>
      <c r="Q167" s="58"/>
      <c r="R167" s="59"/>
      <c r="S167" s="98"/>
      <c r="T167" s="69"/>
      <c r="U167" s="50"/>
      <c r="V167" s="50"/>
      <c r="W167" s="50"/>
      <c r="X167" s="50"/>
      <c r="Y167" s="50"/>
      <c r="Z167" s="50"/>
      <c r="AA167" s="50"/>
      <c r="AB167" s="50"/>
      <c r="AC167" s="50"/>
      <c r="AD167" s="50"/>
    </row>
    <row r="168" spans="1:30" s="51" customFormat="1" ht="21" x14ac:dyDescent="0.35">
      <c r="A168" s="52"/>
      <c r="B168" s="96" t="str">
        <f>IF(OR(COUNTIF(C:C,C168)=1,$C168=""),"",COUNTIF($C$4:$C168,$C168))</f>
        <v/>
      </c>
      <c r="C168" s="52"/>
      <c r="D168" s="85" t="str">
        <f>IFERROR(IF(C168&lt;&gt;"",VLOOKUP(C168,BDDVH!$B:$C,2,FALSE),""),"")</f>
        <v/>
      </c>
      <c r="E168" s="52"/>
      <c r="F168" s="52"/>
      <c r="G168" s="92"/>
      <c r="H168" s="52"/>
      <c r="I168" s="58"/>
      <c r="J168" s="59"/>
      <c r="K168" s="52"/>
      <c r="L168" s="58"/>
      <c r="M168" s="59"/>
      <c r="N168" s="59"/>
      <c r="O168" s="52"/>
      <c r="P168" s="52"/>
      <c r="Q168" s="58"/>
      <c r="R168" s="59"/>
      <c r="S168" s="98"/>
      <c r="T168" s="69"/>
      <c r="U168" s="50"/>
      <c r="V168" s="50"/>
      <c r="W168" s="50"/>
      <c r="X168" s="50"/>
      <c r="Y168" s="50"/>
      <c r="Z168" s="50"/>
      <c r="AA168" s="50"/>
      <c r="AB168" s="50"/>
      <c r="AC168" s="50"/>
      <c r="AD168" s="50"/>
    </row>
    <row r="169" spans="1:30" s="51" customFormat="1" ht="21" x14ac:dyDescent="0.35">
      <c r="A169" s="52"/>
      <c r="B169" s="96" t="str">
        <f>IF(OR(COUNTIF(C:C,C169)=1,$C169=""),"",COUNTIF($C$4:$C169,$C169))</f>
        <v/>
      </c>
      <c r="C169" s="52"/>
      <c r="D169" s="85" t="str">
        <f>IFERROR(IF(C169&lt;&gt;"",VLOOKUP(C169,BDDVH!$B:$C,2,FALSE),""),"")</f>
        <v/>
      </c>
      <c r="E169" s="52"/>
      <c r="F169" s="52"/>
      <c r="G169" s="92"/>
      <c r="H169" s="52"/>
      <c r="I169" s="58"/>
      <c r="J169" s="59"/>
      <c r="K169" s="52"/>
      <c r="L169" s="58"/>
      <c r="M169" s="59"/>
      <c r="N169" s="59"/>
      <c r="O169" s="52"/>
      <c r="P169" s="52"/>
      <c r="Q169" s="58"/>
      <c r="R169" s="59"/>
      <c r="S169" s="98"/>
      <c r="T169" s="69"/>
      <c r="U169" s="50"/>
      <c r="V169" s="50"/>
      <c r="W169" s="50"/>
      <c r="X169" s="50"/>
      <c r="Y169" s="50"/>
      <c r="Z169" s="50"/>
      <c r="AA169" s="50"/>
      <c r="AB169" s="50"/>
      <c r="AC169" s="50"/>
      <c r="AD169" s="50"/>
    </row>
    <row r="170" spans="1:30" s="51" customFormat="1" ht="21" x14ac:dyDescent="0.35">
      <c r="A170" s="52"/>
      <c r="B170" s="96" t="str">
        <f>IF(OR(COUNTIF(C:C,C170)=1,$C170=""),"",COUNTIF($C$4:$C170,$C170))</f>
        <v/>
      </c>
      <c r="C170" s="52"/>
      <c r="D170" s="85" t="str">
        <f>IFERROR(IF(C170&lt;&gt;"",VLOOKUP(C170,BDDVH!$B:$C,2,FALSE),""),"")</f>
        <v/>
      </c>
      <c r="E170" s="52"/>
      <c r="F170" s="52"/>
      <c r="G170" s="92"/>
      <c r="H170" s="52"/>
      <c r="I170" s="58"/>
      <c r="J170" s="59"/>
      <c r="K170" s="52"/>
      <c r="L170" s="58"/>
      <c r="M170" s="59"/>
      <c r="N170" s="59"/>
      <c r="O170" s="52"/>
      <c r="P170" s="52"/>
      <c r="Q170" s="58"/>
      <c r="R170" s="59"/>
      <c r="S170" s="98"/>
      <c r="T170" s="69"/>
      <c r="U170" s="50"/>
      <c r="V170" s="50"/>
      <c r="W170" s="50"/>
      <c r="X170" s="50"/>
      <c r="Y170" s="50"/>
      <c r="Z170" s="50"/>
      <c r="AA170" s="50"/>
      <c r="AB170" s="50"/>
      <c r="AC170" s="50"/>
      <c r="AD170" s="50"/>
    </row>
    <row r="171" spans="1:30" s="51" customFormat="1" ht="21" x14ac:dyDescent="0.35">
      <c r="A171" s="52"/>
      <c r="B171" s="96" t="str">
        <f>IF(OR(COUNTIF(C:C,C171)=1,$C171=""),"",COUNTIF($C$4:$C171,$C171))</f>
        <v/>
      </c>
      <c r="C171" s="52"/>
      <c r="D171" s="85" t="str">
        <f>IFERROR(IF(C171&lt;&gt;"",VLOOKUP(C171,BDDVH!$B:$C,2,FALSE),""),"")</f>
        <v/>
      </c>
      <c r="E171" s="52"/>
      <c r="F171" s="52"/>
      <c r="G171" s="92"/>
      <c r="H171" s="52"/>
      <c r="I171" s="58"/>
      <c r="J171" s="59"/>
      <c r="K171" s="52"/>
      <c r="L171" s="58"/>
      <c r="M171" s="59"/>
      <c r="N171" s="59"/>
      <c r="O171" s="52"/>
      <c r="P171" s="52"/>
      <c r="Q171" s="58"/>
      <c r="R171" s="59"/>
      <c r="S171" s="98"/>
      <c r="T171" s="69"/>
      <c r="U171" s="50"/>
      <c r="V171" s="50"/>
      <c r="W171" s="50"/>
      <c r="X171" s="50"/>
      <c r="Y171" s="50"/>
      <c r="Z171" s="50"/>
      <c r="AA171" s="50"/>
      <c r="AB171" s="50"/>
      <c r="AC171" s="50"/>
      <c r="AD171" s="50"/>
    </row>
    <row r="172" spans="1:30" s="51" customFormat="1" ht="21" x14ac:dyDescent="0.35">
      <c r="A172" s="52"/>
      <c r="B172" s="96" t="str">
        <f>IF(OR(COUNTIF(C:C,C172)=1,$C172=""),"",COUNTIF($C$4:$C172,$C172))</f>
        <v/>
      </c>
      <c r="C172" s="52"/>
      <c r="D172" s="85" t="str">
        <f>IFERROR(IF(C172&lt;&gt;"",VLOOKUP(C172,BDDVH!$B:$C,2,FALSE),""),"")</f>
        <v/>
      </c>
      <c r="E172" s="52"/>
      <c r="F172" s="52"/>
      <c r="G172" s="92"/>
      <c r="H172" s="52"/>
      <c r="I172" s="58"/>
      <c r="J172" s="59"/>
      <c r="K172" s="52"/>
      <c r="L172" s="58"/>
      <c r="M172" s="59"/>
      <c r="N172" s="59"/>
      <c r="O172" s="52"/>
      <c r="P172" s="52"/>
      <c r="Q172" s="58"/>
      <c r="R172" s="59"/>
      <c r="S172" s="98"/>
      <c r="T172" s="69"/>
      <c r="U172" s="50"/>
      <c r="V172" s="50"/>
      <c r="W172" s="50"/>
      <c r="X172" s="50"/>
      <c r="Y172" s="50"/>
      <c r="Z172" s="50"/>
      <c r="AA172" s="50"/>
      <c r="AB172" s="50"/>
      <c r="AC172" s="50"/>
      <c r="AD172" s="50"/>
    </row>
    <row r="173" spans="1:30" s="51" customFormat="1" ht="21" x14ac:dyDescent="0.35">
      <c r="A173" s="52"/>
      <c r="B173" s="96" t="str">
        <f>IF(OR(COUNTIF(C:C,C173)=1,$C173=""),"",COUNTIF($C$4:$C173,$C173))</f>
        <v/>
      </c>
      <c r="C173" s="52"/>
      <c r="D173" s="85" t="str">
        <f>IFERROR(IF(C173&lt;&gt;"",VLOOKUP(C173,BDDVH!$B:$C,2,FALSE),""),"")</f>
        <v/>
      </c>
      <c r="E173" s="52"/>
      <c r="F173" s="52"/>
      <c r="G173" s="92"/>
      <c r="H173" s="52"/>
      <c r="I173" s="58"/>
      <c r="J173" s="59"/>
      <c r="K173" s="52"/>
      <c r="L173" s="58"/>
      <c r="M173" s="59"/>
      <c r="N173" s="59"/>
      <c r="O173" s="52"/>
      <c r="P173" s="52"/>
      <c r="Q173" s="58"/>
      <c r="R173" s="59"/>
      <c r="S173" s="98"/>
      <c r="T173" s="69"/>
      <c r="U173" s="50"/>
      <c r="V173" s="50"/>
      <c r="W173" s="50"/>
      <c r="X173" s="50"/>
      <c r="Y173" s="50"/>
      <c r="Z173" s="50"/>
      <c r="AA173" s="50"/>
      <c r="AB173" s="50"/>
      <c r="AC173" s="50"/>
      <c r="AD173" s="50"/>
    </row>
    <row r="174" spans="1:30" s="51" customFormat="1" ht="21" x14ac:dyDescent="0.35">
      <c r="A174" s="52"/>
      <c r="B174" s="96" t="str">
        <f>IF(OR(COUNTIF(C:C,C174)=1,$C174=""),"",COUNTIF($C$4:$C174,$C174))</f>
        <v/>
      </c>
      <c r="C174" s="52"/>
      <c r="D174" s="85" t="str">
        <f>IFERROR(IF(C174&lt;&gt;"",VLOOKUP(C174,BDDVH!$B:$C,2,FALSE),""),"")</f>
        <v/>
      </c>
      <c r="E174" s="52"/>
      <c r="F174" s="52"/>
      <c r="G174" s="92"/>
      <c r="H174" s="52"/>
      <c r="I174" s="58"/>
      <c r="J174" s="59"/>
      <c r="K174" s="52"/>
      <c r="L174" s="58"/>
      <c r="M174" s="59"/>
      <c r="N174" s="59"/>
      <c r="O174" s="52"/>
      <c r="P174" s="52"/>
      <c r="Q174" s="58"/>
      <c r="R174" s="59"/>
      <c r="S174" s="98"/>
      <c r="T174" s="69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</row>
    <row r="175" spans="1:30" s="51" customFormat="1" ht="21" x14ac:dyDescent="0.35">
      <c r="A175" s="52"/>
      <c r="B175" s="96" t="str">
        <f>IF(OR(COUNTIF(C:C,C175)=1,$C175=""),"",COUNTIF($C$4:$C175,$C175))</f>
        <v/>
      </c>
      <c r="C175" s="52"/>
      <c r="D175" s="85" t="str">
        <f>IFERROR(IF(C175&lt;&gt;"",VLOOKUP(C175,BDDVH!$B:$C,2,FALSE),""),"")</f>
        <v/>
      </c>
      <c r="E175" s="52"/>
      <c r="F175" s="52"/>
      <c r="G175" s="92"/>
      <c r="H175" s="52"/>
      <c r="I175" s="58"/>
      <c r="J175" s="59"/>
      <c r="K175" s="52"/>
      <c r="L175" s="58"/>
      <c r="M175" s="59"/>
      <c r="N175" s="59"/>
      <c r="O175" s="52"/>
      <c r="P175" s="52"/>
      <c r="Q175" s="58"/>
      <c r="R175" s="59"/>
      <c r="S175" s="98"/>
      <c r="T175" s="69"/>
      <c r="U175" s="50"/>
      <c r="V175" s="50"/>
      <c r="W175" s="50"/>
      <c r="X175" s="50"/>
      <c r="Y175" s="50"/>
      <c r="Z175" s="50"/>
      <c r="AA175" s="50"/>
      <c r="AB175" s="50"/>
      <c r="AC175" s="50"/>
      <c r="AD175" s="50"/>
    </row>
    <row r="176" spans="1:30" s="51" customFormat="1" ht="21" x14ac:dyDescent="0.35">
      <c r="A176" s="52"/>
      <c r="B176" s="96" t="str">
        <f>IF(OR(COUNTIF(C:C,C176)=1,$C176=""),"",COUNTIF($C$4:$C176,$C176))</f>
        <v/>
      </c>
      <c r="C176" s="52"/>
      <c r="D176" s="85" t="str">
        <f>IFERROR(IF(C176&lt;&gt;"",VLOOKUP(C176,BDDVH!$B:$C,2,FALSE),""),"")</f>
        <v/>
      </c>
      <c r="E176" s="52"/>
      <c r="F176" s="52"/>
      <c r="G176" s="92"/>
      <c r="H176" s="52"/>
      <c r="I176" s="58"/>
      <c r="J176" s="59"/>
      <c r="K176" s="52"/>
      <c r="L176" s="58"/>
      <c r="M176" s="59"/>
      <c r="N176" s="59"/>
      <c r="O176" s="52"/>
      <c r="P176" s="52"/>
      <c r="Q176" s="58"/>
      <c r="R176" s="59"/>
      <c r="S176" s="98"/>
      <c r="T176" s="69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</row>
    <row r="177" spans="1:30" s="51" customFormat="1" ht="21" x14ac:dyDescent="0.35">
      <c r="A177" s="52"/>
      <c r="B177" s="96" t="str">
        <f>IF(OR(COUNTIF(C:C,C177)=1,$C177=""),"",COUNTIF($C$4:$C177,$C177))</f>
        <v/>
      </c>
      <c r="C177" s="52"/>
      <c r="D177" s="85" t="str">
        <f>IFERROR(IF(C177&lt;&gt;"",VLOOKUP(C177,BDDVH!$B:$C,2,FALSE),""),"")</f>
        <v/>
      </c>
      <c r="E177" s="52"/>
      <c r="F177" s="52"/>
      <c r="G177" s="92"/>
      <c r="H177" s="52"/>
      <c r="I177" s="58"/>
      <c r="J177" s="59"/>
      <c r="K177" s="52"/>
      <c r="L177" s="58"/>
      <c r="M177" s="59"/>
      <c r="N177" s="59"/>
      <c r="O177" s="52"/>
      <c r="P177" s="52"/>
      <c r="Q177" s="58"/>
      <c r="R177" s="59"/>
      <c r="S177" s="98"/>
      <c r="T177" s="69"/>
      <c r="U177" s="50"/>
      <c r="V177" s="50"/>
      <c r="W177" s="50"/>
      <c r="X177" s="50"/>
      <c r="Y177" s="50"/>
      <c r="Z177" s="50"/>
      <c r="AA177" s="50"/>
      <c r="AB177" s="50"/>
      <c r="AC177" s="50"/>
      <c r="AD177" s="50"/>
    </row>
    <row r="178" spans="1:30" s="51" customFormat="1" ht="21" x14ac:dyDescent="0.35">
      <c r="A178" s="52"/>
      <c r="B178" s="96" t="str">
        <f>IF(OR(COUNTIF(C:C,C178)=1,$C178=""),"",COUNTIF($C$4:$C178,$C178))</f>
        <v/>
      </c>
      <c r="C178" s="52"/>
      <c r="D178" s="85" t="str">
        <f>IFERROR(IF(C178&lt;&gt;"",VLOOKUP(C178,BDDVH!$B:$C,2,FALSE),""),"")</f>
        <v/>
      </c>
      <c r="E178" s="52"/>
      <c r="F178" s="52"/>
      <c r="G178" s="92"/>
      <c r="H178" s="52"/>
      <c r="I178" s="58"/>
      <c r="J178" s="59"/>
      <c r="K178" s="52"/>
      <c r="L178" s="58"/>
      <c r="M178" s="59"/>
      <c r="N178" s="59"/>
      <c r="O178" s="52"/>
      <c r="P178" s="52"/>
      <c r="Q178" s="58"/>
      <c r="R178" s="59"/>
      <c r="S178" s="98"/>
      <c r="T178" s="69"/>
      <c r="U178" s="50"/>
      <c r="V178" s="50"/>
      <c r="W178" s="50"/>
      <c r="X178" s="50"/>
      <c r="Y178" s="50"/>
      <c r="Z178" s="50"/>
      <c r="AA178" s="50"/>
      <c r="AB178" s="50"/>
      <c r="AC178" s="50"/>
      <c r="AD178" s="50"/>
    </row>
    <row r="179" spans="1:30" s="51" customFormat="1" ht="21" x14ac:dyDescent="0.35">
      <c r="A179" s="52"/>
      <c r="B179" s="96" t="str">
        <f>IF(OR(COUNTIF(C:C,C179)=1,$C179=""),"",COUNTIF($C$4:$C179,$C179))</f>
        <v/>
      </c>
      <c r="C179" s="52"/>
      <c r="D179" s="85" t="str">
        <f>IFERROR(IF(C179&lt;&gt;"",VLOOKUP(C179,BDDVH!$B:$C,2,FALSE),""),"")</f>
        <v/>
      </c>
      <c r="E179" s="52"/>
      <c r="F179" s="52"/>
      <c r="G179" s="92"/>
      <c r="H179" s="52"/>
      <c r="I179" s="58"/>
      <c r="J179" s="59"/>
      <c r="K179" s="52"/>
      <c r="L179" s="58"/>
      <c r="M179" s="59"/>
      <c r="N179" s="59"/>
      <c r="O179" s="52"/>
      <c r="P179" s="52"/>
      <c r="Q179" s="58"/>
      <c r="R179" s="59"/>
      <c r="S179" s="98"/>
      <c r="T179" s="69"/>
      <c r="U179" s="50"/>
      <c r="V179" s="50"/>
      <c r="W179" s="50"/>
      <c r="X179" s="50"/>
      <c r="Y179" s="50"/>
      <c r="Z179" s="50"/>
      <c r="AA179" s="50"/>
      <c r="AB179" s="50"/>
      <c r="AC179" s="50"/>
      <c r="AD179" s="50"/>
    </row>
    <row r="180" spans="1:30" s="51" customFormat="1" ht="21" x14ac:dyDescent="0.35">
      <c r="A180" s="52"/>
      <c r="B180" s="96" t="str">
        <f>IF(OR(COUNTIF(C:C,C180)=1,$C180=""),"",COUNTIF($C$4:$C180,$C180))</f>
        <v/>
      </c>
      <c r="C180" s="52"/>
      <c r="D180" s="85" t="str">
        <f>IFERROR(IF(C180&lt;&gt;"",VLOOKUP(C180,BDDVH!$B:$C,2,FALSE),""),"")</f>
        <v/>
      </c>
      <c r="E180" s="52"/>
      <c r="F180" s="52"/>
      <c r="G180" s="92"/>
      <c r="H180" s="52"/>
      <c r="I180" s="58"/>
      <c r="J180" s="59"/>
      <c r="K180" s="52"/>
      <c r="L180" s="58"/>
      <c r="M180" s="59"/>
      <c r="N180" s="59"/>
      <c r="O180" s="52"/>
      <c r="P180" s="52"/>
      <c r="Q180" s="58"/>
      <c r="R180" s="59"/>
      <c r="S180" s="98"/>
      <c r="T180" s="69"/>
      <c r="U180" s="50"/>
      <c r="V180" s="50"/>
      <c r="W180" s="50"/>
      <c r="X180" s="50"/>
      <c r="Y180" s="50"/>
      <c r="Z180" s="50"/>
      <c r="AA180" s="50"/>
      <c r="AB180" s="50"/>
      <c r="AC180" s="50"/>
      <c r="AD180" s="50"/>
    </row>
    <row r="181" spans="1:30" s="51" customFormat="1" ht="21" x14ac:dyDescent="0.35">
      <c r="A181" s="52"/>
      <c r="B181" s="96" t="str">
        <f>IF(OR(COUNTIF(C:C,C181)=1,$C181=""),"",COUNTIF($C$4:$C181,$C181))</f>
        <v/>
      </c>
      <c r="C181" s="52"/>
      <c r="D181" s="85" t="str">
        <f>IFERROR(IF(C181&lt;&gt;"",VLOOKUP(C181,BDDVH!$B:$C,2,FALSE),""),"")</f>
        <v/>
      </c>
      <c r="E181" s="52"/>
      <c r="F181" s="52"/>
      <c r="G181" s="92"/>
      <c r="H181" s="52"/>
      <c r="I181" s="58"/>
      <c r="J181" s="59"/>
      <c r="K181" s="52"/>
      <c r="L181" s="58"/>
      <c r="M181" s="59"/>
      <c r="N181" s="59"/>
      <c r="O181" s="52"/>
      <c r="P181" s="52"/>
      <c r="Q181" s="58"/>
      <c r="R181" s="59"/>
      <c r="S181" s="98"/>
      <c r="T181" s="69"/>
      <c r="U181" s="50"/>
      <c r="V181" s="50"/>
      <c r="W181" s="50"/>
      <c r="X181" s="50"/>
      <c r="Y181" s="50"/>
      <c r="Z181" s="50"/>
      <c r="AA181" s="50"/>
      <c r="AB181" s="50"/>
      <c r="AC181" s="50"/>
      <c r="AD181" s="50"/>
    </row>
    <row r="182" spans="1:30" s="51" customFormat="1" ht="21" x14ac:dyDescent="0.35">
      <c r="A182" s="52"/>
      <c r="B182" s="96" t="str">
        <f>IF(OR(COUNTIF(C:C,C182)=1,$C182=""),"",COUNTIF($C$4:$C182,$C182))</f>
        <v/>
      </c>
      <c r="C182" s="52"/>
      <c r="D182" s="85" t="str">
        <f>IFERROR(IF(C182&lt;&gt;"",VLOOKUP(C182,BDDVH!$B:$C,2,FALSE),""),"")</f>
        <v/>
      </c>
      <c r="E182" s="52"/>
      <c r="F182" s="52"/>
      <c r="G182" s="92"/>
      <c r="H182" s="52"/>
      <c r="I182" s="58"/>
      <c r="J182" s="59"/>
      <c r="K182" s="52"/>
      <c r="L182" s="58"/>
      <c r="M182" s="59"/>
      <c r="N182" s="59"/>
      <c r="O182" s="52"/>
      <c r="P182" s="52"/>
      <c r="Q182" s="58"/>
      <c r="R182" s="59"/>
      <c r="S182" s="98"/>
      <c r="T182" s="69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</row>
    <row r="183" spans="1:30" s="51" customFormat="1" ht="21" x14ac:dyDescent="0.35">
      <c r="A183" s="52"/>
      <c r="B183" s="96" t="str">
        <f>IF(OR(COUNTIF(C:C,C183)=1,$C183=""),"",COUNTIF($C$4:$C183,$C183))</f>
        <v/>
      </c>
      <c r="C183" s="52"/>
      <c r="D183" s="85" t="str">
        <f>IFERROR(IF(C183&lt;&gt;"",VLOOKUP(C183,BDDVH!$B:$C,2,FALSE),""),"")</f>
        <v/>
      </c>
      <c r="E183" s="52"/>
      <c r="F183" s="52"/>
      <c r="G183" s="92"/>
      <c r="H183" s="52"/>
      <c r="I183" s="58"/>
      <c r="J183" s="59"/>
      <c r="K183" s="52"/>
      <c r="L183" s="58"/>
      <c r="M183" s="59"/>
      <c r="N183" s="59"/>
      <c r="O183" s="52"/>
      <c r="P183" s="52"/>
      <c r="Q183" s="58"/>
      <c r="R183" s="59"/>
      <c r="S183" s="98"/>
      <c r="T183" s="69"/>
      <c r="U183" s="50"/>
      <c r="V183" s="50"/>
      <c r="W183" s="50"/>
      <c r="X183" s="50"/>
      <c r="Y183" s="50"/>
      <c r="Z183" s="50"/>
      <c r="AA183" s="50"/>
      <c r="AB183" s="50"/>
      <c r="AC183" s="50"/>
      <c r="AD183" s="50"/>
    </row>
    <row r="184" spans="1:30" s="51" customFormat="1" ht="21" x14ac:dyDescent="0.35">
      <c r="A184" s="52"/>
      <c r="B184" s="96" t="str">
        <f>IF(OR(COUNTIF(C:C,C184)=1,$C184=""),"",COUNTIF($C$4:$C184,$C184))</f>
        <v/>
      </c>
      <c r="C184" s="52"/>
      <c r="D184" s="85" t="str">
        <f>IFERROR(IF(C184&lt;&gt;"",VLOOKUP(C184,BDDVH!$B:$C,2,FALSE),""),"")</f>
        <v/>
      </c>
      <c r="E184" s="52"/>
      <c r="F184" s="52"/>
      <c r="G184" s="92"/>
      <c r="H184" s="52"/>
      <c r="I184" s="58"/>
      <c r="J184" s="59"/>
      <c r="K184" s="52"/>
      <c r="L184" s="58"/>
      <c r="M184" s="59"/>
      <c r="N184" s="59"/>
      <c r="O184" s="52"/>
      <c r="P184" s="52"/>
      <c r="Q184" s="58"/>
      <c r="R184" s="59"/>
      <c r="S184" s="98"/>
      <c r="T184" s="69"/>
      <c r="U184" s="50"/>
      <c r="V184" s="50"/>
      <c r="W184" s="50"/>
      <c r="X184" s="50"/>
      <c r="Y184" s="50"/>
      <c r="Z184" s="50"/>
      <c r="AA184" s="50"/>
      <c r="AB184" s="50"/>
      <c r="AC184" s="50"/>
      <c r="AD184" s="50"/>
    </row>
    <row r="185" spans="1:30" s="51" customFormat="1" ht="21" x14ac:dyDescent="0.35">
      <c r="A185" s="52"/>
      <c r="B185" s="96" t="str">
        <f>IF(OR(COUNTIF(C:C,C185)=1,$C185=""),"",COUNTIF($C$4:$C185,$C185))</f>
        <v/>
      </c>
      <c r="C185" s="52"/>
      <c r="D185" s="85" t="str">
        <f>IFERROR(IF(C185&lt;&gt;"",VLOOKUP(C185,BDDVH!$B:$C,2,FALSE),""),"")</f>
        <v/>
      </c>
      <c r="E185" s="52"/>
      <c r="F185" s="52"/>
      <c r="G185" s="92"/>
      <c r="H185" s="52"/>
      <c r="I185" s="58"/>
      <c r="J185" s="59"/>
      <c r="K185" s="52"/>
      <c r="L185" s="58"/>
      <c r="M185" s="59"/>
      <c r="N185" s="59"/>
      <c r="O185" s="52"/>
      <c r="P185" s="52"/>
      <c r="Q185" s="58"/>
      <c r="R185" s="59"/>
      <c r="S185" s="98"/>
      <c r="T185" s="69"/>
      <c r="U185" s="50"/>
      <c r="V185" s="50"/>
      <c r="W185" s="50"/>
      <c r="X185" s="50"/>
      <c r="Y185" s="50"/>
      <c r="Z185" s="50"/>
      <c r="AA185" s="50"/>
      <c r="AB185" s="50"/>
      <c r="AC185" s="50"/>
      <c r="AD185" s="50"/>
    </row>
    <row r="186" spans="1:30" s="51" customFormat="1" ht="21" x14ac:dyDescent="0.35">
      <c r="A186" s="52"/>
      <c r="B186" s="96" t="str">
        <f>IF(OR(COUNTIF(C:C,C186)=1,$C186=""),"",COUNTIF($C$4:$C186,$C186))</f>
        <v/>
      </c>
      <c r="C186" s="52"/>
      <c r="D186" s="85" t="str">
        <f>IFERROR(IF(C186&lt;&gt;"",VLOOKUP(C186,BDDVH!$B:$C,2,FALSE),""),"")</f>
        <v/>
      </c>
      <c r="E186" s="52"/>
      <c r="F186" s="52"/>
      <c r="G186" s="92"/>
      <c r="H186" s="52"/>
      <c r="I186" s="58"/>
      <c r="J186" s="59"/>
      <c r="K186" s="52"/>
      <c r="L186" s="58"/>
      <c r="M186" s="59"/>
      <c r="N186" s="59"/>
      <c r="O186" s="52"/>
      <c r="P186" s="52"/>
      <c r="Q186" s="58"/>
      <c r="R186" s="59"/>
      <c r="S186" s="98"/>
      <c r="T186" s="69"/>
      <c r="U186" s="50"/>
      <c r="V186" s="50"/>
      <c r="W186" s="50"/>
      <c r="X186" s="50"/>
      <c r="Y186" s="50"/>
      <c r="Z186" s="50"/>
      <c r="AA186" s="50"/>
      <c r="AB186" s="50"/>
      <c r="AC186" s="50"/>
      <c r="AD186" s="50"/>
    </row>
    <row r="187" spans="1:30" s="51" customFormat="1" ht="21" x14ac:dyDescent="0.35">
      <c r="A187" s="52"/>
      <c r="B187" s="96" t="str">
        <f>IF(OR(COUNTIF(C:C,C187)=1,$C187=""),"",COUNTIF($C$4:$C187,$C187))</f>
        <v/>
      </c>
      <c r="C187" s="52"/>
      <c r="D187" s="85" t="str">
        <f>IFERROR(IF(C187&lt;&gt;"",VLOOKUP(C187,BDDVH!$B:$C,2,FALSE),""),"")</f>
        <v/>
      </c>
      <c r="E187" s="52"/>
      <c r="F187" s="52"/>
      <c r="G187" s="92"/>
      <c r="H187" s="52"/>
      <c r="I187" s="58"/>
      <c r="J187" s="59"/>
      <c r="K187" s="52"/>
      <c r="L187" s="58"/>
      <c r="M187" s="59"/>
      <c r="N187" s="59"/>
      <c r="O187" s="52"/>
      <c r="P187" s="52"/>
      <c r="Q187" s="58"/>
      <c r="R187" s="59"/>
      <c r="S187" s="98"/>
      <c r="T187" s="69"/>
      <c r="U187" s="50"/>
      <c r="V187" s="50"/>
      <c r="W187" s="50"/>
      <c r="X187" s="50"/>
      <c r="Y187" s="50"/>
      <c r="Z187" s="50"/>
      <c r="AA187" s="50"/>
      <c r="AB187" s="50"/>
      <c r="AC187" s="50"/>
      <c r="AD187" s="50"/>
    </row>
    <row r="188" spans="1:30" s="51" customFormat="1" ht="21" x14ac:dyDescent="0.35">
      <c r="A188" s="52"/>
      <c r="B188" s="96" t="str">
        <f>IF(OR(COUNTIF(C:C,C188)=1,$C188=""),"",COUNTIF($C$4:$C188,$C188))</f>
        <v/>
      </c>
      <c r="C188" s="52"/>
      <c r="D188" s="85" t="str">
        <f>IFERROR(IF(C188&lt;&gt;"",VLOOKUP(C188,BDDVH!$B:$C,2,FALSE),""),"")</f>
        <v/>
      </c>
      <c r="E188" s="52"/>
      <c r="F188" s="52"/>
      <c r="G188" s="92"/>
      <c r="H188" s="52"/>
      <c r="I188" s="58"/>
      <c r="J188" s="59"/>
      <c r="K188" s="52"/>
      <c r="L188" s="58"/>
      <c r="M188" s="59"/>
      <c r="N188" s="59"/>
      <c r="O188" s="52"/>
      <c r="P188" s="52"/>
      <c r="Q188" s="58"/>
      <c r="R188" s="59"/>
      <c r="S188" s="98"/>
      <c r="T188" s="69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</row>
    <row r="189" spans="1:30" s="51" customFormat="1" ht="21" x14ac:dyDescent="0.35">
      <c r="A189" s="52"/>
      <c r="B189" s="96" t="str">
        <f>IF(OR(COUNTIF(C:C,C189)=1,$C189=""),"",COUNTIF($C$4:$C189,$C189))</f>
        <v/>
      </c>
      <c r="C189" s="52"/>
      <c r="D189" s="85" t="str">
        <f>IFERROR(IF(C189&lt;&gt;"",VLOOKUP(C189,BDDVH!$B:$C,2,FALSE),""),"")</f>
        <v/>
      </c>
      <c r="E189" s="52"/>
      <c r="F189" s="52"/>
      <c r="G189" s="92"/>
      <c r="H189" s="52"/>
      <c r="I189" s="58"/>
      <c r="J189" s="59"/>
      <c r="K189" s="52"/>
      <c r="L189" s="58"/>
      <c r="M189" s="59"/>
      <c r="N189" s="59"/>
      <c r="O189" s="52"/>
      <c r="P189" s="52"/>
      <c r="Q189" s="58"/>
      <c r="R189" s="59"/>
      <c r="S189" s="98"/>
      <c r="T189" s="69"/>
      <c r="U189" s="50"/>
      <c r="V189" s="50"/>
      <c r="W189" s="50"/>
      <c r="X189" s="50"/>
      <c r="Y189" s="50"/>
      <c r="Z189" s="50"/>
      <c r="AA189" s="50"/>
      <c r="AB189" s="50"/>
      <c r="AC189" s="50"/>
      <c r="AD189" s="50"/>
    </row>
    <row r="190" spans="1:30" s="51" customFormat="1" ht="21" x14ac:dyDescent="0.35">
      <c r="A190" s="52"/>
      <c r="B190" s="96" t="str">
        <f>IF(OR(COUNTIF(C:C,C190)=1,$C190=""),"",COUNTIF($C$4:$C190,$C190))</f>
        <v/>
      </c>
      <c r="C190" s="52"/>
      <c r="D190" s="85" t="str">
        <f>IFERROR(IF(C190&lt;&gt;"",VLOOKUP(C190,BDDVH!$B:$C,2,FALSE),""),"")</f>
        <v/>
      </c>
      <c r="E190" s="52"/>
      <c r="F190" s="52"/>
      <c r="G190" s="92"/>
      <c r="H190" s="52"/>
      <c r="I190" s="58"/>
      <c r="J190" s="59"/>
      <c r="K190" s="52"/>
      <c r="L190" s="58"/>
      <c r="M190" s="59"/>
      <c r="N190" s="59"/>
      <c r="O190" s="52"/>
      <c r="P190" s="52"/>
      <c r="Q190" s="58"/>
      <c r="R190" s="59"/>
      <c r="S190" s="98"/>
      <c r="T190" s="69"/>
      <c r="U190" s="50"/>
      <c r="V190" s="50"/>
      <c r="W190" s="50"/>
      <c r="X190" s="50"/>
      <c r="Y190" s="50"/>
      <c r="Z190" s="50"/>
      <c r="AA190" s="50"/>
      <c r="AB190" s="50"/>
      <c r="AC190" s="50"/>
      <c r="AD190" s="50"/>
    </row>
    <row r="191" spans="1:30" s="51" customFormat="1" ht="21" x14ac:dyDescent="0.35">
      <c r="A191" s="52"/>
      <c r="B191" s="96" t="str">
        <f>IF(OR(COUNTIF(C:C,C191)=1,$C191=""),"",COUNTIF($C$4:$C191,$C191))</f>
        <v/>
      </c>
      <c r="C191" s="52"/>
      <c r="D191" s="85" t="str">
        <f>IFERROR(IF(C191&lt;&gt;"",VLOOKUP(C191,BDDVH!$B:$C,2,FALSE),""),"")</f>
        <v/>
      </c>
      <c r="E191" s="52"/>
      <c r="F191" s="52"/>
      <c r="G191" s="92"/>
      <c r="H191" s="52"/>
      <c r="I191" s="58"/>
      <c r="J191" s="59"/>
      <c r="K191" s="52"/>
      <c r="L191" s="58"/>
      <c r="M191" s="59"/>
      <c r="N191" s="59"/>
      <c r="O191" s="52"/>
      <c r="P191" s="52"/>
      <c r="Q191" s="58"/>
      <c r="R191" s="59"/>
      <c r="S191" s="98"/>
      <c r="T191" s="69"/>
      <c r="U191" s="50"/>
      <c r="V191" s="50"/>
      <c r="W191" s="50"/>
      <c r="X191" s="50"/>
      <c r="Y191" s="50"/>
      <c r="Z191" s="50"/>
      <c r="AA191" s="50"/>
      <c r="AB191" s="50"/>
      <c r="AC191" s="50"/>
      <c r="AD191" s="50"/>
    </row>
    <row r="192" spans="1:30" s="51" customFormat="1" ht="21" x14ac:dyDescent="0.35">
      <c r="A192" s="52"/>
      <c r="B192" s="96" t="str">
        <f>IF(OR(COUNTIF(C:C,C192)=1,$C192=""),"",COUNTIF($C$4:$C192,$C192))</f>
        <v/>
      </c>
      <c r="C192" s="52"/>
      <c r="D192" s="85" t="str">
        <f>IFERROR(IF(C192&lt;&gt;"",VLOOKUP(C192,BDDVH!$B:$C,2,FALSE),""),"")</f>
        <v/>
      </c>
      <c r="E192" s="52"/>
      <c r="F192" s="52"/>
      <c r="G192" s="92"/>
      <c r="H192" s="52"/>
      <c r="I192" s="58"/>
      <c r="J192" s="59"/>
      <c r="K192" s="52"/>
      <c r="L192" s="58"/>
      <c r="M192" s="59"/>
      <c r="N192" s="59"/>
      <c r="O192" s="52"/>
      <c r="P192" s="52"/>
      <c r="Q192" s="58"/>
      <c r="R192" s="59"/>
      <c r="S192" s="98"/>
      <c r="T192" s="69"/>
      <c r="U192" s="50"/>
      <c r="V192" s="50"/>
      <c r="W192" s="50"/>
      <c r="X192" s="50"/>
      <c r="Y192" s="50"/>
      <c r="Z192" s="50"/>
      <c r="AA192" s="50"/>
      <c r="AB192" s="50"/>
      <c r="AC192" s="50"/>
      <c r="AD192" s="50"/>
    </row>
    <row r="193" spans="1:30" s="51" customFormat="1" ht="21" x14ac:dyDescent="0.35">
      <c r="A193" s="52"/>
      <c r="B193" s="96" t="str">
        <f>IF(OR(COUNTIF(C:C,C193)=1,$C193=""),"",COUNTIF($C$4:$C193,$C193))</f>
        <v/>
      </c>
      <c r="C193" s="52"/>
      <c r="D193" s="85" t="str">
        <f>IFERROR(IF(C193&lt;&gt;"",VLOOKUP(C193,BDDVH!$B:$C,2,FALSE),""),"")</f>
        <v/>
      </c>
      <c r="E193" s="52"/>
      <c r="F193" s="52"/>
      <c r="G193" s="92"/>
      <c r="H193" s="52"/>
      <c r="I193" s="58"/>
      <c r="J193" s="59"/>
      <c r="K193" s="52"/>
      <c r="L193" s="58"/>
      <c r="M193" s="59"/>
      <c r="N193" s="59"/>
      <c r="O193" s="52"/>
      <c r="P193" s="52"/>
      <c r="Q193" s="58"/>
      <c r="R193" s="59"/>
      <c r="S193" s="98"/>
      <c r="T193" s="69"/>
      <c r="U193" s="50"/>
      <c r="V193" s="50"/>
      <c r="W193" s="50"/>
      <c r="X193" s="50"/>
      <c r="Y193" s="50"/>
      <c r="Z193" s="50"/>
      <c r="AA193" s="50"/>
      <c r="AB193" s="50"/>
      <c r="AC193" s="50"/>
      <c r="AD193" s="50"/>
    </row>
    <row r="194" spans="1:30" s="51" customFormat="1" ht="21" x14ac:dyDescent="0.35">
      <c r="A194" s="52"/>
      <c r="B194" s="96" t="str">
        <f>IF(OR(COUNTIF(C:C,C194)=1,$C194=""),"",COUNTIF($C$4:$C194,$C194))</f>
        <v/>
      </c>
      <c r="C194" s="52"/>
      <c r="D194" s="85" t="str">
        <f>IFERROR(IF(C194&lt;&gt;"",VLOOKUP(C194,BDDVH!$B:$C,2,FALSE),""),"")</f>
        <v/>
      </c>
      <c r="E194" s="52"/>
      <c r="F194" s="52"/>
      <c r="G194" s="92"/>
      <c r="H194" s="52"/>
      <c r="I194" s="58"/>
      <c r="J194" s="59"/>
      <c r="K194" s="52"/>
      <c r="L194" s="58"/>
      <c r="M194" s="59"/>
      <c r="N194" s="59"/>
      <c r="O194" s="52"/>
      <c r="P194" s="52"/>
      <c r="Q194" s="58"/>
      <c r="R194" s="59"/>
      <c r="S194" s="98"/>
      <c r="T194" s="69"/>
      <c r="U194" s="50"/>
      <c r="V194" s="50"/>
      <c r="W194" s="50"/>
      <c r="X194" s="50"/>
      <c r="Y194" s="50"/>
      <c r="Z194" s="50"/>
      <c r="AA194" s="50"/>
      <c r="AB194" s="50"/>
      <c r="AC194" s="50"/>
      <c r="AD194" s="50"/>
    </row>
    <row r="195" spans="1:30" s="51" customFormat="1" ht="21" x14ac:dyDescent="0.35">
      <c r="A195" s="52"/>
      <c r="B195" s="96" t="str">
        <f>IF(OR(COUNTIF(C:C,C195)=1,$C195=""),"",COUNTIF($C$4:$C195,$C195))</f>
        <v/>
      </c>
      <c r="C195" s="52"/>
      <c r="D195" s="85" t="str">
        <f>IFERROR(IF(C195&lt;&gt;"",VLOOKUP(C195,BDDVH!$B:$C,2,FALSE),""),"")</f>
        <v/>
      </c>
      <c r="E195" s="52"/>
      <c r="F195" s="52"/>
      <c r="G195" s="92"/>
      <c r="H195" s="52"/>
      <c r="I195" s="58"/>
      <c r="J195" s="59"/>
      <c r="K195" s="52"/>
      <c r="L195" s="58"/>
      <c r="M195" s="59"/>
      <c r="N195" s="59"/>
      <c r="O195" s="52"/>
      <c r="P195" s="52"/>
      <c r="Q195" s="58"/>
      <c r="R195" s="59"/>
      <c r="S195" s="98"/>
      <c r="T195" s="69"/>
      <c r="U195" s="50"/>
      <c r="V195" s="50"/>
      <c r="W195" s="50"/>
      <c r="X195" s="50"/>
      <c r="Y195" s="50"/>
      <c r="Z195" s="50"/>
      <c r="AA195" s="50"/>
      <c r="AB195" s="50"/>
      <c r="AC195" s="50"/>
      <c r="AD195" s="50"/>
    </row>
    <row r="196" spans="1:30" s="51" customFormat="1" ht="21" x14ac:dyDescent="0.35">
      <c r="A196" s="52"/>
      <c r="B196" s="96" t="str">
        <f>IF(OR(COUNTIF(C:C,C196)=1,$C196=""),"",COUNTIF($C$4:$C196,$C196))</f>
        <v/>
      </c>
      <c r="C196" s="52"/>
      <c r="D196" s="85" t="str">
        <f>IFERROR(IF(C196&lt;&gt;"",VLOOKUP(C196,BDDVH!$B:$C,2,FALSE),""),"")</f>
        <v/>
      </c>
      <c r="E196" s="52"/>
      <c r="F196" s="52"/>
      <c r="G196" s="92"/>
      <c r="H196" s="52"/>
      <c r="I196" s="58"/>
      <c r="J196" s="59"/>
      <c r="K196" s="52"/>
      <c r="L196" s="58"/>
      <c r="M196" s="59"/>
      <c r="N196" s="59"/>
      <c r="O196" s="52"/>
      <c r="P196" s="52"/>
      <c r="Q196" s="58"/>
      <c r="R196" s="59"/>
      <c r="S196" s="98"/>
      <c r="T196" s="69"/>
      <c r="U196" s="50"/>
      <c r="V196" s="50"/>
      <c r="W196" s="50"/>
      <c r="X196" s="50"/>
      <c r="Y196" s="50"/>
      <c r="Z196" s="50"/>
      <c r="AA196" s="50"/>
      <c r="AB196" s="50"/>
      <c r="AC196" s="50"/>
      <c r="AD196" s="50"/>
    </row>
    <row r="197" spans="1:30" s="51" customFormat="1" ht="21" x14ac:dyDescent="0.35">
      <c r="A197" s="52"/>
      <c r="B197" s="96" t="str">
        <f>IF(OR(COUNTIF(C:C,C197)=1,$C197=""),"",COUNTIF($C$4:$C197,$C197))</f>
        <v/>
      </c>
      <c r="C197" s="52"/>
      <c r="D197" s="85" t="str">
        <f>IFERROR(IF(C197&lt;&gt;"",VLOOKUP(C197,BDDVH!$B:$C,2,FALSE),""),"")</f>
        <v/>
      </c>
      <c r="E197" s="52"/>
      <c r="F197" s="52"/>
      <c r="G197" s="92"/>
      <c r="H197" s="52"/>
      <c r="I197" s="58"/>
      <c r="J197" s="59"/>
      <c r="K197" s="52"/>
      <c r="L197" s="58"/>
      <c r="M197" s="59"/>
      <c r="N197" s="59"/>
      <c r="O197" s="52"/>
      <c r="P197" s="52"/>
      <c r="Q197" s="58"/>
      <c r="R197" s="59"/>
      <c r="S197" s="98"/>
      <c r="T197" s="69"/>
      <c r="U197" s="50"/>
      <c r="V197" s="50"/>
      <c r="W197" s="50"/>
      <c r="X197" s="50"/>
      <c r="Y197" s="50"/>
      <c r="Z197" s="50"/>
      <c r="AA197" s="50"/>
      <c r="AB197" s="50"/>
      <c r="AC197" s="50"/>
      <c r="AD197" s="50"/>
    </row>
    <row r="198" spans="1:30" s="51" customFormat="1" ht="21" x14ac:dyDescent="0.35">
      <c r="A198" s="52"/>
      <c r="B198" s="96" t="str">
        <f>IF(OR(COUNTIF(C:C,C198)=1,$C198=""),"",COUNTIF($C$4:$C198,$C198))</f>
        <v/>
      </c>
      <c r="C198" s="52"/>
      <c r="D198" s="85" t="str">
        <f>IFERROR(IF(C198&lt;&gt;"",VLOOKUP(C198,BDDVH!$B:$C,2,FALSE),""),"")</f>
        <v/>
      </c>
      <c r="E198" s="52"/>
      <c r="F198" s="52"/>
      <c r="G198" s="92"/>
      <c r="H198" s="52"/>
      <c r="I198" s="58"/>
      <c r="J198" s="59"/>
      <c r="K198" s="52"/>
      <c r="L198" s="58"/>
      <c r="M198" s="59"/>
      <c r="N198" s="59"/>
      <c r="O198" s="52"/>
      <c r="P198" s="52"/>
      <c r="Q198" s="58"/>
      <c r="R198" s="59"/>
      <c r="S198" s="98"/>
      <c r="T198" s="69"/>
      <c r="U198" s="50"/>
      <c r="V198" s="50"/>
      <c r="W198" s="50"/>
      <c r="X198" s="50"/>
      <c r="Y198" s="50"/>
      <c r="Z198" s="50"/>
      <c r="AA198" s="50"/>
      <c r="AB198" s="50"/>
      <c r="AC198" s="50"/>
      <c r="AD198" s="50"/>
    </row>
    <row r="199" spans="1:30" s="51" customFormat="1" ht="21" x14ac:dyDescent="0.35">
      <c r="A199" s="52"/>
      <c r="B199" s="96" t="str">
        <f>IF(OR(COUNTIF(C:C,C199)=1,$C199=""),"",COUNTIF($C$4:$C199,$C199))</f>
        <v/>
      </c>
      <c r="C199" s="52"/>
      <c r="D199" s="85" t="str">
        <f>IFERROR(IF(C199&lt;&gt;"",VLOOKUP(C199,BDDVH!$B:$C,2,FALSE),""),"")</f>
        <v/>
      </c>
      <c r="E199" s="52"/>
      <c r="F199" s="52"/>
      <c r="G199" s="92"/>
      <c r="H199" s="52"/>
      <c r="I199" s="58"/>
      <c r="J199" s="59"/>
      <c r="K199" s="52"/>
      <c r="L199" s="58"/>
      <c r="M199" s="59"/>
      <c r="N199" s="59"/>
      <c r="O199" s="52"/>
      <c r="P199" s="52"/>
      <c r="Q199" s="58"/>
      <c r="R199" s="59"/>
      <c r="S199" s="98"/>
      <c r="T199" s="69"/>
      <c r="U199" s="50"/>
      <c r="V199" s="50"/>
      <c r="W199" s="50"/>
      <c r="X199" s="50"/>
      <c r="Y199" s="50"/>
      <c r="Z199" s="50"/>
      <c r="AA199" s="50"/>
      <c r="AB199" s="50"/>
      <c r="AC199" s="50"/>
      <c r="AD199" s="50"/>
    </row>
    <row r="200" spans="1:30" s="51" customFormat="1" ht="21" x14ac:dyDescent="0.35">
      <c r="A200" s="52"/>
      <c r="B200" s="96" t="str">
        <f>IF(OR(COUNTIF(C:C,C200)=1,$C200=""),"",COUNTIF($C$4:$C200,$C200))</f>
        <v/>
      </c>
      <c r="C200" s="52"/>
      <c r="D200" s="85" t="str">
        <f>IFERROR(IF(C200&lt;&gt;"",VLOOKUP(C200,BDDVH!$B:$C,2,FALSE),""),"")</f>
        <v/>
      </c>
      <c r="E200" s="52"/>
      <c r="F200" s="52"/>
      <c r="G200" s="92"/>
      <c r="H200" s="52"/>
      <c r="I200" s="58"/>
      <c r="J200" s="59"/>
      <c r="K200" s="52"/>
      <c r="L200" s="58"/>
      <c r="M200" s="59"/>
      <c r="N200" s="59"/>
      <c r="O200" s="52"/>
      <c r="P200" s="52"/>
      <c r="Q200" s="58"/>
      <c r="R200" s="59"/>
      <c r="S200" s="98"/>
      <c r="T200" s="69"/>
      <c r="U200" s="50"/>
      <c r="V200" s="50"/>
      <c r="W200" s="50"/>
      <c r="X200" s="50"/>
      <c r="Y200" s="50"/>
      <c r="Z200" s="50"/>
      <c r="AA200" s="50"/>
      <c r="AB200" s="50"/>
      <c r="AC200" s="50"/>
      <c r="AD200" s="50"/>
    </row>
    <row r="201" spans="1:30" s="51" customFormat="1" ht="21" x14ac:dyDescent="0.35">
      <c r="A201" s="52"/>
      <c r="B201" s="96" t="str">
        <f>IF(OR(COUNTIF(C:C,C201)=1,$C201=""),"",COUNTIF($C$4:$C201,$C201))</f>
        <v/>
      </c>
      <c r="C201" s="52"/>
      <c r="D201" s="85" t="str">
        <f>IFERROR(IF(C201&lt;&gt;"",VLOOKUP(C201,BDDVH!$B:$C,2,FALSE),""),"")</f>
        <v/>
      </c>
      <c r="E201" s="52"/>
      <c r="F201" s="52"/>
      <c r="G201" s="92"/>
      <c r="H201" s="52"/>
      <c r="I201" s="58"/>
      <c r="J201" s="59"/>
      <c r="K201" s="52"/>
      <c r="L201" s="58"/>
      <c r="M201" s="59"/>
      <c r="N201" s="59"/>
      <c r="O201" s="52"/>
      <c r="P201" s="52"/>
      <c r="Q201" s="58"/>
      <c r="R201" s="59"/>
      <c r="S201" s="98"/>
      <c r="T201" s="69"/>
      <c r="U201" s="50"/>
      <c r="V201" s="50"/>
      <c r="W201" s="50"/>
      <c r="X201" s="50"/>
      <c r="Y201" s="50"/>
      <c r="Z201" s="50"/>
      <c r="AA201" s="50"/>
      <c r="AB201" s="50"/>
      <c r="AC201" s="50"/>
      <c r="AD201" s="50"/>
    </row>
    <row r="202" spans="1:30" s="51" customFormat="1" ht="21" x14ac:dyDescent="0.35">
      <c r="A202" s="52"/>
      <c r="B202" s="96" t="str">
        <f>IF(OR(COUNTIF(C:C,C202)=1,$C202=""),"",COUNTIF($C$4:$C202,$C202))</f>
        <v/>
      </c>
      <c r="C202" s="52"/>
      <c r="D202" s="85" t="str">
        <f>IFERROR(IF(C202&lt;&gt;"",VLOOKUP(C202,BDDVH!$B:$C,2,FALSE),""),"")</f>
        <v/>
      </c>
      <c r="E202" s="52"/>
      <c r="F202" s="52"/>
      <c r="G202" s="92"/>
      <c r="H202" s="52"/>
      <c r="I202" s="58"/>
      <c r="J202" s="59"/>
      <c r="K202" s="52"/>
      <c r="L202" s="58"/>
      <c r="M202" s="59"/>
      <c r="N202" s="59"/>
      <c r="O202" s="52"/>
      <c r="P202" s="52"/>
      <c r="Q202" s="58"/>
      <c r="R202" s="59"/>
      <c r="S202" s="98"/>
      <c r="T202" s="69"/>
      <c r="U202" s="50"/>
      <c r="V202" s="50"/>
      <c r="W202" s="50"/>
      <c r="X202" s="50"/>
      <c r="Y202" s="50"/>
      <c r="Z202" s="50"/>
      <c r="AA202" s="50"/>
      <c r="AB202" s="50"/>
      <c r="AC202" s="50"/>
      <c r="AD202" s="50"/>
    </row>
    <row r="203" spans="1:30" s="51" customFormat="1" ht="21" x14ac:dyDescent="0.35">
      <c r="A203" s="52"/>
      <c r="B203" s="96" t="str">
        <f>IF(OR(COUNTIF(C:C,C203)=1,$C203=""),"",COUNTIF($C$4:$C203,$C203))</f>
        <v/>
      </c>
      <c r="C203" s="52"/>
      <c r="D203" s="85" t="str">
        <f>IFERROR(IF(C203&lt;&gt;"",VLOOKUP(C203,BDDVH!$B:$C,2,FALSE),""),"")</f>
        <v/>
      </c>
      <c r="E203" s="52"/>
      <c r="F203" s="52"/>
      <c r="G203" s="92"/>
      <c r="H203" s="52"/>
      <c r="I203" s="58"/>
      <c r="J203" s="59"/>
      <c r="K203" s="52"/>
      <c r="L203" s="58"/>
      <c r="M203" s="59"/>
      <c r="N203" s="59"/>
      <c r="O203" s="52"/>
      <c r="P203" s="52"/>
      <c r="Q203" s="58"/>
      <c r="R203" s="59"/>
      <c r="S203" s="98"/>
      <c r="T203" s="69"/>
      <c r="U203" s="50"/>
      <c r="V203" s="50"/>
      <c r="W203" s="50"/>
      <c r="X203" s="50"/>
      <c r="Y203" s="50"/>
      <c r="Z203" s="50"/>
      <c r="AA203" s="50"/>
      <c r="AB203" s="50"/>
      <c r="AC203" s="50"/>
      <c r="AD203" s="50"/>
    </row>
    <row r="204" spans="1:30" s="51" customFormat="1" ht="21" x14ac:dyDescent="0.35">
      <c r="A204" s="52"/>
      <c r="B204" s="96" t="str">
        <f>IF(OR(COUNTIF(C:C,C204)=1,$C204=""),"",COUNTIF($C$4:$C204,$C204))</f>
        <v/>
      </c>
      <c r="C204" s="52"/>
      <c r="D204" s="85" t="str">
        <f>IFERROR(IF(C204&lt;&gt;"",VLOOKUP(C204,BDDVH!$B:$C,2,FALSE),""),"")</f>
        <v/>
      </c>
      <c r="E204" s="52"/>
      <c r="F204" s="52"/>
      <c r="G204" s="92"/>
      <c r="H204" s="52"/>
      <c r="I204" s="58"/>
      <c r="J204" s="59"/>
      <c r="K204" s="52"/>
      <c r="L204" s="58"/>
      <c r="M204" s="59"/>
      <c r="N204" s="59"/>
      <c r="O204" s="52"/>
      <c r="P204" s="52"/>
      <c r="Q204" s="58"/>
      <c r="R204" s="59"/>
      <c r="S204" s="98"/>
      <c r="T204" s="69"/>
      <c r="U204" s="50"/>
      <c r="V204" s="50"/>
      <c r="W204" s="50"/>
      <c r="X204" s="50"/>
      <c r="Y204" s="50"/>
      <c r="Z204" s="50"/>
      <c r="AA204" s="50"/>
      <c r="AB204" s="50"/>
      <c r="AC204" s="50"/>
      <c r="AD204" s="50"/>
    </row>
    <row r="205" spans="1:30" s="51" customFormat="1" ht="21" x14ac:dyDescent="0.35">
      <c r="A205" s="52"/>
      <c r="B205" s="96" t="str">
        <f>IF(OR(COUNTIF(C:C,C205)=1,$C205=""),"",COUNTIF($C$4:$C205,$C205))</f>
        <v/>
      </c>
      <c r="C205" s="52"/>
      <c r="D205" s="85" t="str">
        <f>IFERROR(IF(C205&lt;&gt;"",VLOOKUP(C205,BDDVH!$B:$C,2,FALSE),""),"")</f>
        <v/>
      </c>
      <c r="E205" s="52"/>
      <c r="F205" s="52"/>
      <c r="G205" s="92"/>
      <c r="H205" s="52"/>
      <c r="I205" s="58"/>
      <c r="J205" s="59"/>
      <c r="K205" s="52"/>
      <c r="L205" s="58"/>
      <c r="M205" s="59"/>
      <c r="N205" s="59"/>
      <c r="O205" s="52"/>
      <c r="P205" s="52"/>
      <c r="Q205" s="58"/>
      <c r="R205" s="59"/>
      <c r="S205" s="98"/>
      <c r="T205" s="69"/>
      <c r="U205" s="50"/>
      <c r="V205" s="50"/>
      <c r="W205" s="50"/>
      <c r="X205" s="50"/>
      <c r="Y205" s="50"/>
      <c r="Z205" s="50"/>
      <c r="AA205" s="50"/>
      <c r="AB205" s="50"/>
      <c r="AC205" s="50"/>
      <c r="AD205" s="50"/>
    </row>
    <row r="206" spans="1:30" s="51" customFormat="1" ht="21" x14ac:dyDescent="0.35">
      <c r="A206" s="52"/>
      <c r="B206" s="96" t="str">
        <f>IF(OR(COUNTIF(C:C,C206)=1,$C206=""),"",COUNTIF($C$4:$C206,$C206))</f>
        <v/>
      </c>
      <c r="C206" s="52"/>
      <c r="D206" s="85" t="str">
        <f>IFERROR(IF(C206&lt;&gt;"",VLOOKUP(C206,BDDVH!$B:$C,2,FALSE),""),"")</f>
        <v/>
      </c>
      <c r="E206" s="52"/>
      <c r="F206" s="52"/>
      <c r="G206" s="92"/>
      <c r="H206" s="52"/>
      <c r="I206" s="58"/>
      <c r="J206" s="59"/>
      <c r="K206" s="52"/>
      <c r="L206" s="58"/>
      <c r="M206" s="59"/>
      <c r="N206" s="59"/>
      <c r="O206" s="52"/>
      <c r="P206" s="52"/>
      <c r="Q206" s="58"/>
      <c r="R206" s="59"/>
      <c r="S206" s="98"/>
      <c r="T206" s="69"/>
      <c r="U206" s="50"/>
      <c r="V206" s="50"/>
      <c r="W206" s="50"/>
      <c r="X206" s="50"/>
      <c r="Y206" s="50"/>
      <c r="Z206" s="50"/>
      <c r="AA206" s="50"/>
      <c r="AB206" s="50"/>
      <c r="AC206" s="50"/>
      <c r="AD206" s="50"/>
    </row>
    <row r="207" spans="1:30" s="51" customFormat="1" ht="21" x14ac:dyDescent="0.35">
      <c r="A207" s="52"/>
      <c r="B207" s="96" t="str">
        <f>IF(OR(COUNTIF(C:C,C207)=1,$C207=""),"",COUNTIF($C$4:$C207,$C207))</f>
        <v/>
      </c>
      <c r="C207" s="52"/>
      <c r="D207" s="85" t="str">
        <f>IFERROR(IF(C207&lt;&gt;"",VLOOKUP(C207,BDDVH!$B:$C,2,FALSE),""),"")</f>
        <v/>
      </c>
      <c r="E207" s="52"/>
      <c r="F207" s="52"/>
      <c r="G207" s="92"/>
      <c r="H207" s="52"/>
      <c r="I207" s="58"/>
      <c r="J207" s="59"/>
      <c r="K207" s="52"/>
      <c r="L207" s="58"/>
      <c r="M207" s="59"/>
      <c r="N207" s="59"/>
      <c r="O207" s="52"/>
      <c r="P207" s="52"/>
      <c r="Q207" s="58"/>
      <c r="R207" s="59"/>
      <c r="S207" s="98"/>
      <c r="T207" s="69"/>
      <c r="U207" s="50"/>
      <c r="V207" s="50"/>
      <c r="W207" s="50"/>
      <c r="X207" s="50"/>
      <c r="Y207" s="50"/>
      <c r="Z207" s="50"/>
      <c r="AA207" s="50"/>
      <c r="AB207" s="50"/>
      <c r="AC207" s="50"/>
      <c r="AD207" s="50"/>
    </row>
    <row r="208" spans="1:30" s="51" customFormat="1" ht="21" x14ac:dyDescent="0.35">
      <c r="A208" s="52"/>
      <c r="B208" s="96" t="str">
        <f>IF(OR(COUNTIF(C:C,C208)=1,$C208=""),"",COUNTIF($C$4:$C208,$C208))</f>
        <v/>
      </c>
      <c r="C208" s="52"/>
      <c r="D208" s="85" t="str">
        <f>IFERROR(IF(C208&lt;&gt;"",VLOOKUP(C208,BDDVH!$B:$C,2,FALSE),""),"")</f>
        <v/>
      </c>
      <c r="E208" s="52"/>
      <c r="F208" s="52"/>
      <c r="G208" s="92"/>
      <c r="H208" s="52"/>
      <c r="I208" s="58"/>
      <c r="J208" s="59"/>
      <c r="K208" s="52"/>
      <c r="L208" s="58"/>
      <c r="M208" s="59"/>
      <c r="N208" s="59"/>
      <c r="O208" s="52"/>
      <c r="P208" s="52"/>
      <c r="Q208" s="58"/>
      <c r="R208" s="59"/>
      <c r="S208" s="98"/>
      <c r="T208" s="69"/>
      <c r="U208" s="50"/>
      <c r="V208" s="50"/>
      <c r="W208" s="50"/>
      <c r="X208" s="50"/>
      <c r="Y208" s="50"/>
      <c r="Z208" s="50"/>
      <c r="AA208" s="50"/>
      <c r="AB208" s="50"/>
      <c r="AC208" s="50"/>
      <c r="AD208" s="50"/>
    </row>
    <row r="209" spans="1:30" s="51" customFormat="1" ht="21" x14ac:dyDescent="0.35">
      <c r="A209" s="52"/>
      <c r="B209" s="96" t="str">
        <f>IF(OR(COUNTIF(C:C,C209)=1,$C209=""),"",COUNTIF($C$4:$C209,$C209))</f>
        <v/>
      </c>
      <c r="C209" s="52"/>
      <c r="D209" s="85" t="str">
        <f>IFERROR(IF(C209&lt;&gt;"",VLOOKUP(C209,BDDVH!$B:$C,2,FALSE),""),"")</f>
        <v/>
      </c>
      <c r="E209" s="52"/>
      <c r="F209" s="52"/>
      <c r="G209" s="92"/>
      <c r="H209" s="52"/>
      <c r="I209" s="58"/>
      <c r="J209" s="59"/>
      <c r="K209" s="52"/>
      <c r="L209" s="58"/>
      <c r="M209" s="59"/>
      <c r="N209" s="59"/>
      <c r="O209" s="52"/>
      <c r="P209" s="52"/>
      <c r="Q209" s="58"/>
      <c r="R209" s="59"/>
      <c r="S209" s="98"/>
      <c r="T209" s="69"/>
      <c r="U209" s="50"/>
      <c r="V209" s="50"/>
      <c r="W209" s="50"/>
      <c r="X209" s="50"/>
      <c r="Y209" s="50"/>
      <c r="Z209" s="50"/>
      <c r="AA209" s="50"/>
      <c r="AB209" s="50"/>
      <c r="AC209" s="50"/>
      <c r="AD209" s="50"/>
    </row>
    <row r="210" spans="1:30" s="51" customFormat="1" ht="21" x14ac:dyDescent="0.35">
      <c r="A210" s="52"/>
      <c r="B210" s="96" t="str">
        <f>IF(OR(COUNTIF(C:C,C210)=1,$C210=""),"",COUNTIF($C$4:$C210,$C210))</f>
        <v/>
      </c>
      <c r="C210" s="52"/>
      <c r="D210" s="85" t="str">
        <f>IFERROR(IF(C210&lt;&gt;"",VLOOKUP(C210,BDDVH!$B:$C,2,FALSE),""),"")</f>
        <v/>
      </c>
      <c r="E210" s="52"/>
      <c r="F210" s="52"/>
      <c r="G210" s="92"/>
      <c r="H210" s="52"/>
      <c r="I210" s="58"/>
      <c r="J210" s="59"/>
      <c r="K210" s="52"/>
      <c r="L210" s="58"/>
      <c r="M210" s="59"/>
      <c r="N210" s="59"/>
      <c r="O210" s="52"/>
      <c r="P210" s="52"/>
      <c r="Q210" s="58"/>
      <c r="R210" s="59"/>
      <c r="S210" s="98"/>
      <c r="T210" s="69"/>
      <c r="U210" s="50"/>
      <c r="V210" s="50"/>
      <c r="W210" s="50"/>
      <c r="X210" s="50"/>
      <c r="Y210" s="50"/>
      <c r="Z210" s="50"/>
      <c r="AA210" s="50"/>
      <c r="AB210" s="50"/>
      <c r="AC210" s="50"/>
      <c r="AD210" s="50"/>
    </row>
    <row r="211" spans="1:30" s="51" customFormat="1" ht="21" x14ac:dyDescent="0.35">
      <c r="A211" s="52"/>
      <c r="B211" s="96" t="str">
        <f>IF(OR(COUNTIF(C:C,C211)=1,$C211=""),"",COUNTIF($C$4:$C211,$C211))</f>
        <v/>
      </c>
      <c r="C211" s="52"/>
      <c r="D211" s="85" t="str">
        <f>IFERROR(IF(C211&lt;&gt;"",VLOOKUP(C211,BDDVH!$B:$C,2,FALSE),""),"")</f>
        <v/>
      </c>
      <c r="E211" s="52"/>
      <c r="F211" s="52"/>
      <c r="G211" s="92"/>
      <c r="H211" s="52"/>
      <c r="I211" s="58"/>
      <c r="J211" s="59"/>
      <c r="K211" s="52"/>
      <c r="L211" s="58"/>
      <c r="M211" s="59"/>
      <c r="N211" s="59"/>
      <c r="O211" s="52"/>
      <c r="P211" s="52"/>
      <c r="Q211" s="58"/>
      <c r="R211" s="59"/>
      <c r="S211" s="98"/>
      <c r="T211" s="69"/>
      <c r="U211" s="50"/>
      <c r="V211" s="50"/>
      <c r="W211" s="50"/>
      <c r="X211" s="50"/>
      <c r="Y211" s="50"/>
      <c r="Z211" s="50"/>
      <c r="AA211" s="50"/>
      <c r="AB211" s="50"/>
      <c r="AC211" s="50"/>
      <c r="AD211" s="50"/>
    </row>
    <row r="212" spans="1:30" s="51" customFormat="1" ht="21" x14ac:dyDescent="0.35">
      <c r="A212" s="52"/>
      <c r="B212" s="96" t="str">
        <f>IF(OR(COUNTIF(C:C,C212)=1,$C212=""),"",COUNTIF($C$4:$C212,$C212))</f>
        <v/>
      </c>
      <c r="C212" s="52"/>
      <c r="D212" s="85" t="str">
        <f>IFERROR(IF(C212&lt;&gt;"",VLOOKUP(C212,BDDVH!$B:$C,2,FALSE),""),"")</f>
        <v/>
      </c>
      <c r="E212" s="52"/>
      <c r="F212" s="52"/>
      <c r="G212" s="92"/>
      <c r="H212" s="52"/>
      <c r="I212" s="58"/>
      <c r="J212" s="59"/>
      <c r="K212" s="52"/>
      <c r="L212" s="58"/>
      <c r="M212" s="59"/>
      <c r="N212" s="59"/>
      <c r="O212" s="52"/>
      <c r="P212" s="52"/>
      <c r="Q212" s="58"/>
      <c r="R212" s="59"/>
      <c r="S212" s="98"/>
      <c r="T212" s="69"/>
      <c r="U212" s="50"/>
      <c r="V212" s="50"/>
      <c r="W212" s="50"/>
      <c r="X212" s="50"/>
      <c r="Y212" s="50"/>
      <c r="Z212" s="50"/>
      <c r="AA212" s="50"/>
      <c r="AB212" s="50"/>
      <c r="AC212" s="50"/>
      <c r="AD212" s="50"/>
    </row>
    <row r="213" spans="1:30" s="51" customFormat="1" ht="21" x14ac:dyDescent="0.35">
      <c r="A213" s="52"/>
      <c r="B213" s="96" t="str">
        <f>IF(OR(COUNTIF(C:C,C213)=1,$C213=""),"",COUNTIF($C$4:$C213,$C213))</f>
        <v/>
      </c>
      <c r="C213" s="52"/>
      <c r="D213" s="85" t="str">
        <f>IFERROR(IF(C213&lt;&gt;"",VLOOKUP(C213,BDDVH!$B:$C,2,FALSE),""),"")</f>
        <v/>
      </c>
      <c r="E213" s="52"/>
      <c r="F213" s="52"/>
      <c r="G213" s="92"/>
      <c r="H213" s="52"/>
      <c r="I213" s="58"/>
      <c r="J213" s="59"/>
      <c r="K213" s="52"/>
      <c r="L213" s="58"/>
      <c r="M213" s="59"/>
      <c r="N213" s="59"/>
      <c r="O213" s="52"/>
      <c r="P213" s="52"/>
      <c r="Q213" s="58"/>
      <c r="R213" s="59"/>
      <c r="S213" s="98"/>
      <c r="T213" s="69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</row>
    <row r="214" spans="1:30" s="51" customFormat="1" ht="21" x14ac:dyDescent="0.35">
      <c r="A214" s="52"/>
      <c r="B214" s="96" t="str">
        <f>IF(OR(COUNTIF(C:C,C214)=1,$C214=""),"",COUNTIF($C$4:$C214,$C214))</f>
        <v/>
      </c>
      <c r="C214" s="52"/>
      <c r="D214" s="85" t="str">
        <f>IFERROR(IF(C214&lt;&gt;"",VLOOKUP(C214,BDDVH!$B:$C,2,FALSE),""),"")</f>
        <v/>
      </c>
      <c r="E214" s="52"/>
      <c r="F214" s="52"/>
      <c r="G214" s="92"/>
      <c r="H214" s="52"/>
      <c r="I214" s="58"/>
      <c r="J214" s="59"/>
      <c r="K214" s="52"/>
      <c r="L214" s="58"/>
      <c r="M214" s="59"/>
      <c r="N214" s="59"/>
      <c r="O214" s="52"/>
      <c r="P214" s="52"/>
      <c r="Q214" s="58"/>
      <c r="R214" s="59"/>
      <c r="S214" s="98"/>
      <c r="T214" s="69"/>
      <c r="U214" s="50"/>
      <c r="V214" s="50"/>
      <c r="W214" s="50"/>
      <c r="X214" s="50"/>
      <c r="Y214" s="50"/>
      <c r="Z214" s="50"/>
      <c r="AA214" s="50"/>
      <c r="AB214" s="50"/>
      <c r="AC214" s="50"/>
      <c r="AD214" s="50"/>
    </row>
    <row r="215" spans="1:30" s="51" customFormat="1" ht="21" x14ac:dyDescent="0.35">
      <c r="A215" s="52"/>
      <c r="B215" s="96" t="str">
        <f>IF(OR(COUNTIF(C:C,C215)=1,$C215=""),"",COUNTIF($C$4:$C215,$C215))</f>
        <v/>
      </c>
      <c r="C215" s="52"/>
      <c r="D215" s="85" t="str">
        <f>IFERROR(IF(C215&lt;&gt;"",VLOOKUP(C215,BDDVH!$B:$C,2,FALSE),""),"")</f>
        <v/>
      </c>
      <c r="E215" s="52"/>
      <c r="F215" s="52"/>
      <c r="G215" s="92"/>
      <c r="H215" s="52"/>
      <c r="I215" s="58"/>
      <c r="J215" s="59"/>
      <c r="K215" s="52"/>
      <c r="L215" s="58"/>
      <c r="M215" s="59"/>
      <c r="N215" s="59"/>
      <c r="O215" s="52"/>
      <c r="P215" s="52"/>
      <c r="Q215" s="58"/>
      <c r="R215" s="59"/>
      <c r="S215" s="98"/>
      <c r="T215" s="69"/>
      <c r="U215" s="50"/>
      <c r="V215" s="50"/>
      <c r="W215" s="50"/>
      <c r="X215" s="50"/>
      <c r="Y215" s="50"/>
      <c r="Z215" s="50"/>
      <c r="AA215" s="50"/>
      <c r="AB215" s="50"/>
      <c r="AC215" s="50"/>
      <c r="AD215" s="50"/>
    </row>
    <row r="216" spans="1:30" s="51" customFormat="1" ht="21" x14ac:dyDescent="0.35">
      <c r="A216" s="52"/>
      <c r="B216" s="96" t="str">
        <f>IF(OR(COUNTIF(C:C,C216)=1,$C216=""),"",COUNTIF($C$4:$C216,$C216))</f>
        <v/>
      </c>
      <c r="C216" s="52"/>
      <c r="D216" s="85" t="str">
        <f>IFERROR(IF(C216&lt;&gt;"",VLOOKUP(C216,BDDVH!$B:$C,2,FALSE),""),"")</f>
        <v/>
      </c>
      <c r="E216" s="52"/>
      <c r="F216" s="52"/>
      <c r="G216" s="92"/>
      <c r="H216" s="52"/>
      <c r="I216" s="58"/>
      <c r="J216" s="59"/>
      <c r="K216" s="52"/>
      <c r="L216" s="58"/>
      <c r="M216" s="59"/>
      <c r="N216" s="59"/>
      <c r="O216" s="52"/>
      <c r="P216" s="52"/>
      <c r="Q216" s="58"/>
      <c r="R216" s="59"/>
      <c r="S216" s="98"/>
      <c r="T216" s="69"/>
      <c r="U216" s="50"/>
      <c r="V216" s="50"/>
      <c r="W216" s="50"/>
      <c r="X216" s="50"/>
      <c r="Y216" s="50"/>
      <c r="Z216" s="50"/>
      <c r="AA216" s="50"/>
      <c r="AB216" s="50"/>
      <c r="AC216" s="50"/>
      <c r="AD216" s="50"/>
    </row>
    <row r="217" spans="1:30" s="51" customFormat="1" ht="21" x14ac:dyDescent="0.35">
      <c r="A217" s="52"/>
      <c r="B217" s="96" t="str">
        <f>IF(OR(COUNTIF(C:C,C217)=1,$C217=""),"",COUNTIF($C$4:$C217,$C217))</f>
        <v/>
      </c>
      <c r="C217" s="52"/>
      <c r="D217" s="85" t="str">
        <f>IFERROR(IF(C217&lt;&gt;"",VLOOKUP(C217,BDDVH!$B:$C,2,FALSE),""),"")</f>
        <v/>
      </c>
      <c r="E217" s="52"/>
      <c r="F217" s="52"/>
      <c r="G217" s="92"/>
      <c r="H217" s="52"/>
      <c r="I217" s="58"/>
      <c r="J217" s="59"/>
      <c r="K217" s="52"/>
      <c r="L217" s="58"/>
      <c r="M217" s="59"/>
      <c r="N217" s="59"/>
      <c r="O217" s="52"/>
      <c r="P217" s="52"/>
      <c r="Q217" s="58"/>
      <c r="R217" s="59"/>
      <c r="S217" s="98"/>
      <c r="T217" s="69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</row>
    <row r="218" spans="1:30" s="51" customFormat="1" ht="21" x14ac:dyDescent="0.35">
      <c r="A218" s="52"/>
      <c r="B218" s="96" t="str">
        <f>IF(OR(COUNTIF(C:C,C218)=1,$C218=""),"",COUNTIF($C$4:$C218,$C218))</f>
        <v/>
      </c>
      <c r="C218" s="52"/>
      <c r="D218" s="85" t="str">
        <f>IFERROR(IF(C218&lt;&gt;"",VLOOKUP(C218,BDDVH!$B:$C,2,FALSE),""),"")</f>
        <v/>
      </c>
      <c r="E218" s="52"/>
      <c r="F218" s="52"/>
      <c r="G218" s="92"/>
      <c r="H218" s="52"/>
      <c r="I218" s="58"/>
      <c r="J218" s="59"/>
      <c r="K218" s="52"/>
      <c r="L218" s="58"/>
      <c r="M218" s="59"/>
      <c r="N218" s="59"/>
      <c r="O218" s="52"/>
      <c r="P218" s="52"/>
      <c r="Q218" s="58"/>
      <c r="R218" s="59"/>
      <c r="S218" s="98"/>
      <c r="T218" s="69"/>
      <c r="U218" s="50"/>
      <c r="V218" s="50"/>
      <c r="W218" s="50"/>
      <c r="X218" s="50"/>
      <c r="Y218" s="50"/>
      <c r="Z218" s="50"/>
      <c r="AA218" s="50"/>
      <c r="AB218" s="50"/>
      <c r="AC218" s="50"/>
      <c r="AD218" s="50"/>
    </row>
    <row r="219" spans="1:30" s="51" customFormat="1" ht="21" x14ac:dyDescent="0.35">
      <c r="A219" s="52"/>
      <c r="B219" s="96" t="str">
        <f>IF(OR(COUNTIF(C:C,C219)=1,$C219=""),"",COUNTIF($C$4:$C219,$C219))</f>
        <v/>
      </c>
      <c r="C219" s="52"/>
      <c r="D219" s="85" t="str">
        <f>IFERROR(IF(C219&lt;&gt;"",VLOOKUP(C219,BDDVH!$B:$C,2,FALSE),""),"")</f>
        <v/>
      </c>
      <c r="E219" s="52"/>
      <c r="F219" s="52"/>
      <c r="G219" s="92"/>
      <c r="H219" s="52"/>
      <c r="I219" s="58"/>
      <c r="J219" s="59"/>
      <c r="K219" s="52"/>
      <c r="L219" s="58"/>
      <c r="M219" s="59"/>
      <c r="N219" s="59"/>
      <c r="O219" s="52"/>
      <c r="P219" s="52"/>
      <c r="Q219" s="58"/>
      <c r="R219" s="59"/>
      <c r="S219" s="98"/>
      <c r="T219" s="69"/>
      <c r="U219" s="50"/>
      <c r="V219" s="50"/>
      <c r="W219" s="50"/>
      <c r="X219" s="50"/>
      <c r="Y219" s="50"/>
      <c r="Z219" s="50"/>
      <c r="AA219" s="50"/>
      <c r="AB219" s="50"/>
      <c r="AC219" s="50"/>
      <c r="AD219" s="50"/>
    </row>
    <row r="220" spans="1:30" s="51" customFormat="1" ht="21" x14ac:dyDescent="0.35">
      <c r="A220" s="52"/>
      <c r="B220" s="96" t="str">
        <f>IF(OR(COUNTIF(C:C,C220)=1,$C220=""),"",COUNTIF($C$4:$C220,$C220))</f>
        <v/>
      </c>
      <c r="C220" s="52"/>
      <c r="D220" s="85" t="str">
        <f>IFERROR(IF(C220&lt;&gt;"",VLOOKUP(C220,BDDVH!$B:$C,2,FALSE),""),"")</f>
        <v/>
      </c>
      <c r="E220" s="52"/>
      <c r="F220" s="52"/>
      <c r="G220" s="92"/>
      <c r="H220" s="52"/>
      <c r="I220" s="58"/>
      <c r="J220" s="59"/>
      <c r="K220" s="52"/>
      <c r="L220" s="58"/>
      <c r="M220" s="59"/>
      <c r="N220" s="59"/>
      <c r="O220" s="52"/>
      <c r="P220" s="52"/>
      <c r="Q220" s="58"/>
      <c r="R220" s="59"/>
      <c r="S220" s="98"/>
      <c r="T220" s="69"/>
      <c r="U220" s="50"/>
      <c r="V220" s="50"/>
      <c r="W220" s="50"/>
      <c r="X220" s="50"/>
      <c r="Y220" s="50"/>
      <c r="Z220" s="50"/>
      <c r="AA220" s="50"/>
      <c r="AB220" s="50"/>
      <c r="AC220" s="50"/>
      <c r="AD220" s="50"/>
    </row>
    <row r="221" spans="1:30" s="51" customFormat="1" ht="21" x14ac:dyDescent="0.35">
      <c r="A221" s="52"/>
      <c r="B221" s="96" t="str">
        <f>IF(OR(COUNTIF(C:C,C221)=1,$C221=""),"",COUNTIF($C$4:$C221,$C221))</f>
        <v/>
      </c>
      <c r="C221" s="52"/>
      <c r="D221" s="85" t="str">
        <f>IFERROR(IF(C221&lt;&gt;"",VLOOKUP(C221,BDDVH!$B:$C,2,FALSE),""),"")</f>
        <v/>
      </c>
      <c r="E221" s="52"/>
      <c r="F221" s="52"/>
      <c r="G221" s="92"/>
      <c r="H221" s="52"/>
      <c r="I221" s="58"/>
      <c r="J221" s="59"/>
      <c r="K221" s="52"/>
      <c r="L221" s="58"/>
      <c r="M221" s="59"/>
      <c r="N221" s="59"/>
      <c r="O221" s="52"/>
      <c r="P221" s="52"/>
      <c r="Q221" s="58"/>
      <c r="R221" s="59"/>
      <c r="S221" s="98"/>
      <c r="T221" s="69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</row>
    <row r="222" spans="1:30" s="51" customFormat="1" ht="21" x14ac:dyDescent="0.35">
      <c r="A222" s="52"/>
      <c r="B222" s="96" t="str">
        <f>IF(OR(COUNTIF(C:C,C222)=1,$C222=""),"",COUNTIF($C$4:$C222,$C222))</f>
        <v/>
      </c>
      <c r="C222" s="52"/>
      <c r="D222" s="85" t="str">
        <f>IFERROR(IF(C222&lt;&gt;"",VLOOKUP(C222,BDDVH!$B:$C,2,FALSE),""),"")</f>
        <v/>
      </c>
      <c r="E222" s="52"/>
      <c r="F222" s="52"/>
      <c r="G222" s="92"/>
      <c r="H222" s="52"/>
      <c r="I222" s="58"/>
      <c r="J222" s="59"/>
      <c r="K222" s="52"/>
      <c r="L222" s="58"/>
      <c r="M222" s="59"/>
      <c r="N222" s="59"/>
      <c r="O222" s="52"/>
      <c r="P222" s="52"/>
      <c r="Q222" s="58"/>
      <c r="R222" s="59"/>
      <c r="S222" s="98"/>
      <c r="T222" s="69"/>
      <c r="U222" s="50"/>
      <c r="V222" s="50"/>
      <c r="W222" s="50"/>
      <c r="X222" s="50"/>
      <c r="Y222" s="50"/>
      <c r="Z222" s="50"/>
      <c r="AA222" s="50"/>
      <c r="AB222" s="50"/>
      <c r="AC222" s="50"/>
      <c r="AD222" s="50"/>
    </row>
    <row r="223" spans="1:30" s="51" customFormat="1" ht="21" x14ac:dyDescent="0.35">
      <c r="A223" s="52"/>
      <c r="B223" s="96" t="str">
        <f>IF(OR(COUNTIF(C:C,C223)=1,$C223=""),"",COUNTIF($C$4:$C223,$C223))</f>
        <v/>
      </c>
      <c r="C223" s="52"/>
      <c r="D223" s="85" t="str">
        <f>IFERROR(IF(C223&lt;&gt;"",VLOOKUP(C223,BDDVH!$B:$C,2,FALSE),""),"")</f>
        <v/>
      </c>
      <c r="E223" s="52"/>
      <c r="F223" s="52"/>
      <c r="G223" s="92"/>
      <c r="H223" s="52"/>
      <c r="I223" s="58"/>
      <c r="J223" s="59"/>
      <c r="K223" s="52"/>
      <c r="L223" s="58"/>
      <c r="M223" s="59"/>
      <c r="N223" s="59"/>
      <c r="O223" s="52"/>
      <c r="P223" s="52"/>
      <c r="Q223" s="58"/>
      <c r="R223" s="59"/>
      <c r="S223" s="98"/>
      <c r="T223" s="69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</row>
    <row r="224" spans="1:30" s="51" customFormat="1" ht="21" x14ac:dyDescent="0.35">
      <c r="A224" s="52"/>
      <c r="B224" s="96" t="str">
        <f>IF(OR(COUNTIF(C:C,C224)=1,$C224=""),"",COUNTIF($C$4:$C224,$C224))</f>
        <v/>
      </c>
      <c r="C224" s="52"/>
      <c r="D224" s="85" t="str">
        <f>IFERROR(IF(C224&lt;&gt;"",VLOOKUP(C224,BDDVH!$B:$C,2,FALSE),""),"")</f>
        <v/>
      </c>
      <c r="E224" s="52"/>
      <c r="F224" s="52"/>
      <c r="G224" s="92"/>
      <c r="H224" s="52"/>
      <c r="I224" s="58"/>
      <c r="J224" s="59"/>
      <c r="K224" s="52"/>
      <c r="L224" s="58"/>
      <c r="M224" s="59"/>
      <c r="N224" s="59"/>
      <c r="O224" s="52"/>
      <c r="P224" s="52"/>
      <c r="Q224" s="58"/>
      <c r="R224" s="59"/>
      <c r="S224" s="98"/>
      <c r="T224" s="69"/>
      <c r="U224" s="50"/>
      <c r="V224" s="50"/>
      <c r="W224" s="50"/>
      <c r="X224" s="50"/>
      <c r="Y224" s="50"/>
      <c r="Z224" s="50"/>
      <c r="AA224" s="50"/>
      <c r="AB224" s="50"/>
      <c r="AC224" s="50"/>
      <c r="AD224" s="50"/>
    </row>
    <row r="225" spans="1:30" s="51" customFormat="1" ht="21" x14ac:dyDescent="0.35">
      <c r="A225" s="52"/>
      <c r="B225" s="96" t="str">
        <f>IF(OR(COUNTIF(C:C,C225)=1,$C225=""),"",COUNTIF($C$4:$C225,$C225))</f>
        <v/>
      </c>
      <c r="C225" s="52"/>
      <c r="D225" s="85" t="str">
        <f>IFERROR(IF(C225&lt;&gt;"",VLOOKUP(C225,BDDVH!$B:$C,2,FALSE),""),"")</f>
        <v/>
      </c>
      <c r="E225" s="52"/>
      <c r="F225" s="52"/>
      <c r="G225" s="92"/>
      <c r="H225" s="52"/>
      <c r="I225" s="58"/>
      <c r="J225" s="59"/>
      <c r="K225" s="52"/>
      <c r="L225" s="58"/>
      <c r="M225" s="59"/>
      <c r="N225" s="59"/>
      <c r="O225" s="52"/>
      <c r="P225" s="52"/>
      <c r="Q225" s="58"/>
      <c r="R225" s="59"/>
      <c r="S225" s="98"/>
      <c r="T225" s="69"/>
      <c r="U225" s="50"/>
      <c r="V225" s="50"/>
      <c r="W225" s="50"/>
      <c r="X225" s="50"/>
      <c r="Y225" s="50"/>
      <c r="Z225" s="50"/>
      <c r="AA225" s="50"/>
      <c r="AB225" s="50"/>
      <c r="AC225" s="50"/>
      <c r="AD225" s="50"/>
    </row>
    <row r="226" spans="1:30" s="51" customFormat="1" ht="21" x14ac:dyDescent="0.35">
      <c r="A226" s="52"/>
      <c r="B226" s="96" t="str">
        <f>IF(OR(COUNTIF(C:C,C226)=1,$C226=""),"",COUNTIF($C$4:$C226,$C226))</f>
        <v/>
      </c>
      <c r="C226" s="52"/>
      <c r="D226" s="85" t="str">
        <f>IFERROR(IF(C226&lt;&gt;"",VLOOKUP(C226,BDDVH!$B:$C,2,FALSE),""),"")</f>
        <v/>
      </c>
      <c r="E226" s="52"/>
      <c r="F226" s="52"/>
      <c r="G226" s="92"/>
      <c r="H226" s="52"/>
      <c r="I226" s="58"/>
      <c r="J226" s="59"/>
      <c r="K226" s="52"/>
      <c r="L226" s="58"/>
      <c r="M226" s="59"/>
      <c r="N226" s="59"/>
      <c r="O226" s="52"/>
      <c r="P226" s="52"/>
      <c r="Q226" s="58"/>
      <c r="R226" s="59"/>
      <c r="S226" s="98"/>
      <c r="T226" s="69"/>
      <c r="U226" s="50"/>
      <c r="V226" s="50"/>
      <c r="W226" s="50"/>
      <c r="X226" s="50"/>
      <c r="Y226" s="50"/>
      <c r="Z226" s="50"/>
      <c r="AA226" s="50"/>
      <c r="AB226" s="50"/>
      <c r="AC226" s="50"/>
      <c r="AD226" s="50"/>
    </row>
    <row r="227" spans="1:30" s="51" customFormat="1" ht="21" x14ac:dyDescent="0.35">
      <c r="A227" s="52"/>
      <c r="B227" s="96" t="str">
        <f>IF(OR(COUNTIF(C:C,C227)=1,$C227=""),"",COUNTIF($C$4:$C227,$C227))</f>
        <v/>
      </c>
      <c r="C227" s="52"/>
      <c r="D227" s="85" t="str">
        <f>IFERROR(IF(C227&lt;&gt;"",VLOOKUP(C227,BDDVH!$B:$C,2,FALSE),""),"")</f>
        <v/>
      </c>
      <c r="E227" s="52"/>
      <c r="F227" s="52"/>
      <c r="G227" s="92"/>
      <c r="H227" s="52"/>
      <c r="I227" s="58"/>
      <c r="J227" s="59"/>
      <c r="K227" s="52"/>
      <c r="L227" s="58"/>
      <c r="M227" s="59"/>
      <c r="N227" s="59"/>
      <c r="O227" s="52"/>
      <c r="P227" s="52"/>
      <c r="Q227" s="58"/>
      <c r="R227" s="59"/>
      <c r="S227" s="98"/>
      <c r="T227" s="69"/>
      <c r="U227" s="50"/>
      <c r="V227" s="50"/>
      <c r="W227" s="50"/>
      <c r="X227" s="50"/>
      <c r="Y227" s="50"/>
      <c r="Z227" s="50"/>
      <c r="AA227" s="50"/>
      <c r="AB227" s="50"/>
      <c r="AC227" s="50"/>
      <c r="AD227" s="50"/>
    </row>
    <row r="228" spans="1:30" s="51" customFormat="1" ht="21" x14ac:dyDescent="0.35">
      <c r="A228" s="52"/>
      <c r="B228" s="96" t="str">
        <f>IF(OR(COUNTIF(C:C,C228)=1,$C228=""),"",COUNTIF($C$4:$C228,$C228))</f>
        <v/>
      </c>
      <c r="C228" s="52"/>
      <c r="D228" s="85" t="str">
        <f>IFERROR(IF(C228&lt;&gt;"",VLOOKUP(C228,BDDVH!$B:$C,2,FALSE),""),"")</f>
        <v/>
      </c>
      <c r="E228" s="52"/>
      <c r="F228" s="52"/>
      <c r="G228" s="92"/>
      <c r="H228" s="52"/>
      <c r="I228" s="58"/>
      <c r="J228" s="59"/>
      <c r="K228" s="52"/>
      <c r="L228" s="58"/>
      <c r="M228" s="59"/>
      <c r="N228" s="59"/>
      <c r="O228" s="52"/>
      <c r="P228" s="52"/>
      <c r="Q228" s="58"/>
      <c r="R228" s="59"/>
      <c r="S228" s="98"/>
      <c r="T228" s="69"/>
      <c r="U228" s="50"/>
      <c r="V228" s="50"/>
      <c r="W228" s="50"/>
      <c r="X228" s="50"/>
      <c r="Y228" s="50"/>
      <c r="Z228" s="50"/>
      <c r="AA228" s="50"/>
      <c r="AB228" s="50"/>
      <c r="AC228" s="50"/>
      <c r="AD228" s="50"/>
    </row>
    <row r="229" spans="1:30" s="51" customFormat="1" ht="21" x14ac:dyDescent="0.35">
      <c r="A229" s="52"/>
      <c r="B229" s="96" t="str">
        <f>IF(OR(COUNTIF(C:C,C229)=1,$C229=""),"",COUNTIF($C$4:$C229,$C229))</f>
        <v/>
      </c>
      <c r="C229" s="52"/>
      <c r="D229" s="85" t="str">
        <f>IFERROR(IF(C229&lt;&gt;"",VLOOKUP(C229,BDDVH!$B:$C,2,FALSE),""),"")</f>
        <v/>
      </c>
      <c r="E229" s="52"/>
      <c r="F229" s="52"/>
      <c r="G229" s="92"/>
      <c r="H229" s="52"/>
      <c r="I229" s="58"/>
      <c r="J229" s="59"/>
      <c r="K229" s="52"/>
      <c r="L229" s="58"/>
      <c r="M229" s="59"/>
      <c r="N229" s="59"/>
      <c r="O229" s="52"/>
      <c r="P229" s="52"/>
      <c r="Q229" s="58"/>
      <c r="R229" s="59"/>
      <c r="S229" s="98"/>
      <c r="T229" s="69"/>
      <c r="U229" s="50"/>
      <c r="V229" s="50"/>
      <c r="W229" s="50"/>
      <c r="X229" s="50"/>
      <c r="Y229" s="50"/>
      <c r="Z229" s="50"/>
      <c r="AA229" s="50"/>
      <c r="AB229" s="50"/>
      <c r="AC229" s="50"/>
      <c r="AD229" s="50"/>
    </row>
    <row r="230" spans="1:30" s="51" customFormat="1" ht="21" x14ac:dyDescent="0.35">
      <c r="A230" s="52"/>
      <c r="B230" s="96" t="str">
        <f>IF(OR(COUNTIF(C:C,C230)=1,$C230=""),"",COUNTIF($C$4:$C230,$C230))</f>
        <v/>
      </c>
      <c r="C230" s="52"/>
      <c r="D230" s="85" t="str">
        <f>IFERROR(IF(C230&lt;&gt;"",VLOOKUP(C230,BDDVH!$B:$C,2,FALSE),""),"")</f>
        <v/>
      </c>
      <c r="E230" s="52"/>
      <c r="F230" s="52"/>
      <c r="G230" s="92"/>
      <c r="H230" s="52"/>
      <c r="I230" s="58"/>
      <c r="J230" s="59"/>
      <c r="K230" s="52"/>
      <c r="L230" s="58"/>
      <c r="M230" s="59"/>
      <c r="N230" s="59"/>
      <c r="O230" s="52"/>
      <c r="P230" s="52"/>
      <c r="Q230" s="58"/>
      <c r="R230" s="59"/>
      <c r="S230" s="98"/>
      <c r="T230" s="69"/>
      <c r="U230" s="50"/>
      <c r="V230" s="50"/>
      <c r="W230" s="50"/>
      <c r="X230" s="50"/>
      <c r="Y230" s="50"/>
      <c r="Z230" s="50"/>
      <c r="AA230" s="50"/>
      <c r="AB230" s="50"/>
      <c r="AC230" s="50"/>
      <c r="AD230" s="50"/>
    </row>
    <row r="231" spans="1:30" s="51" customFormat="1" ht="21" x14ac:dyDescent="0.35">
      <c r="A231" s="52"/>
      <c r="B231" s="96" t="str">
        <f>IF(OR(COUNTIF(C:C,C231)=1,$C231=""),"",COUNTIF($C$4:$C231,$C231))</f>
        <v/>
      </c>
      <c r="C231" s="52"/>
      <c r="D231" s="85" t="str">
        <f>IFERROR(IF(C231&lt;&gt;"",VLOOKUP(C231,BDDVH!$B:$C,2,FALSE),""),"")</f>
        <v/>
      </c>
      <c r="E231" s="52"/>
      <c r="F231" s="52"/>
      <c r="G231" s="92"/>
      <c r="H231" s="52"/>
      <c r="I231" s="58"/>
      <c r="J231" s="59"/>
      <c r="K231" s="52"/>
      <c r="L231" s="58"/>
      <c r="M231" s="59"/>
      <c r="N231" s="59"/>
      <c r="O231" s="52"/>
      <c r="P231" s="52"/>
      <c r="Q231" s="58"/>
      <c r="R231" s="59"/>
      <c r="S231" s="98"/>
      <c r="T231" s="69"/>
      <c r="U231" s="50"/>
      <c r="V231" s="50"/>
      <c r="W231" s="50"/>
      <c r="X231" s="50"/>
      <c r="Y231" s="50"/>
      <c r="Z231" s="50"/>
      <c r="AA231" s="50"/>
      <c r="AB231" s="50"/>
      <c r="AC231" s="50"/>
      <c r="AD231" s="50"/>
    </row>
    <row r="232" spans="1:30" s="51" customFormat="1" ht="21" x14ac:dyDescent="0.35">
      <c r="A232" s="52"/>
      <c r="B232" s="96" t="str">
        <f>IF(OR(COUNTIF(C:C,C232)=1,$C232=""),"",COUNTIF($C$4:$C232,$C232))</f>
        <v/>
      </c>
      <c r="C232" s="52"/>
      <c r="D232" s="85" t="str">
        <f>IFERROR(IF(C232&lt;&gt;"",VLOOKUP(C232,BDDVH!$B:$C,2,FALSE),""),"")</f>
        <v/>
      </c>
      <c r="E232" s="52"/>
      <c r="F232" s="52"/>
      <c r="G232" s="92"/>
      <c r="H232" s="52"/>
      <c r="I232" s="58"/>
      <c r="J232" s="59"/>
      <c r="K232" s="52"/>
      <c r="L232" s="58"/>
      <c r="M232" s="59"/>
      <c r="N232" s="59"/>
      <c r="O232" s="52"/>
      <c r="P232" s="52"/>
      <c r="Q232" s="58"/>
      <c r="R232" s="59"/>
      <c r="S232" s="98"/>
      <c r="T232" s="69"/>
      <c r="U232" s="50"/>
      <c r="V232" s="50"/>
      <c r="W232" s="50"/>
      <c r="X232" s="50"/>
      <c r="Y232" s="50"/>
      <c r="Z232" s="50"/>
      <c r="AA232" s="50"/>
      <c r="AB232" s="50"/>
      <c r="AC232" s="50"/>
      <c r="AD232" s="50"/>
    </row>
    <row r="233" spans="1:30" s="51" customFormat="1" ht="21" x14ac:dyDescent="0.35">
      <c r="A233" s="52"/>
      <c r="B233" s="96" t="str">
        <f>IF(OR(COUNTIF(C:C,C233)=1,$C233=""),"",COUNTIF($C$4:$C233,$C233))</f>
        <v/>
      </c>
      <c r="C233" s="52"/>
      <c r="D233" s="85" t="str">
        <f>IFERROR(IF(C233&lt;&gt;"",VLOOKUP(C233,BDDVH!$B:$C,2,FALSE),""),"")</f>
        <v/>
      </c>
      <c r="E233" s="52"/>
      <c r="F233" s="52"/>
      <c r="G233" s="92"/>
      <c r="H233" s="52"/>
      <c r="I233" s="58"/>
      <c r="J233" s="59"/>
      <c r="K233" s="52"/>
      <c r="L233" s="58"/>
      <c r="M233" s="59"/>
      <c r="N233" s="59"/>
      <c r="O233" s="52"/>
      <c r="P233" s="52"/>
      <c r="Q233" s="58"/>
      <c r="R233" s="59"/>
      <c r="S233" s="98"/>
      <c r="T233" s="69"/>
      <c r="U233" s="50"/>
      <c r="V233" s="50"/>
      <c r="W233" s="50"/>
      <c r="X233" s="50"/>
      <c r="Y233" s="50"/>
      <c r="Z233" s="50"/>
      <c r="AA233" s="50"/>
      <c r="AB233" s="50"/>
      <c r="AC233" s="50"/>
      <c r="AD233" s="50"/>
    </row>
    <row r="234" spans="1:30" s="51" customFormat="1" ht="21" x14ac:dyDescent="0.35">
      <c r="A234" s="52"/>
      <c r="B234" s="96" t="str">
        <f>IF(OR(COUNTIF(C:C,C234)=1,$C234=""),"",COUNTIF($C$4:$C234,$C234))</f>
        <v/>
      </c>
      <c r="C234" s="52"/>
      <c r="D234" s="85" t="str">
        <f>IFERROR(IF(C234&lt;&gt;"",VLOOKUP(C234,BDDVH!$B:$C,2,FALSE),""),"")</f>
        <v/>
      </c>
      <c r="E234" s="52"/>
      <c r="F234" s="52"/>
      <c r="G234" s="92"/>
      <c r="H234" s="52"/>
      <c r="I234" s="58"/>
      <c r="J234" s="59"/>
      <c r="K234" s="52"/>
      <c r="L234" s="58"/>
      <c r="M234" s="59"/>
      <c r="N234" s="59"/>
      <c r="O234" s="52"/>
      <c r="P234" s="52"/>
      <c r="Q234" s="58"/>
      <c r="R234" s="59"/>
      <c r="S234" s="98"/>
      <c r="T234" s="69"/>
      <c r="U234" s="50"/>
      <c r="V234" s="50"/>
      <c r="W234" s="50"/>
      <c r="X234" s="50"/>
      <c r="Y234" s="50"/>
      <c r="Z234" s="50"/>
      <c r="AA234" s="50"/>
      <c r="AB234" s="50"/>
      <c r="AC234" s="50"/>
      <c r="AD234" s="50"/>
    </row>
    <row r="235" spans="1:30" s="51" customFormat="1" ht="21" x14ac:dyDescent="0.35">
      <c r="A235" s="52"/>
      <c r="B235" s="96" t="str">
        <f>IF(OR(COUNTIF(C:C,C235)=1,$C235=""),"",COUNTIF($C$4:$C235,$C235))</f>
        <v/>
      </c>
      <c r="C235" s="52"/>
      <c r="D235" s="85" t="str">
        <f>IFERROR(IF(C235&lt;&gt;"",VLOOKUP(C235,BDDVH!$B:$C,2,FALSE),""),"")</f>
        <v/>
      </c>
      <c r="E235" s="52"/>
      <c r="F235" s="52"/>
      <c r="G235" s="92"/>
      <c r="H235" s="52"/>
      <c r="I235" s="58"/>
      <c r="J235" s="59"/>
      <c r="K235" s="52"/>
      <c r="L235" s="58"/>
      <c r="M235" s="59"/>
      <c r="N235" s="59"/>
      <c r="O235" s="52"/>
      <c r="P235" s="52"/>
      <c r="Q235" s="58"/>
      <c r="R235" s="59"/>
      <c r="S235" s="98"/>
      <c r="T235" s="69"/>
      <c r="U235" s="50"/>
      <c r="V235" s="50"/>
      <c r="W235" s="50"/>
      <c r="X235" s="50"/>
      <c r="Y235" s="50"/>
      <c r="Z235" s="50"/>
      <c r="AA235" s="50"/>
      <c r="AB235" s="50"/>
      <c r="AC235" s="50"/>
      <c r="AD235" s="50"/>
    </row>
    <row r="236" spans="1:30" s="51" customFormat="1" ht="21" x14ac:dyDescent="0.35">
      <c r="A236" s="52"/>
      <c r="B236" s="96" t="str">
        <f>IF(OR(COUNTIF(C:C,C236)=1,$C236=""),"",COUNTIF($C$4:$C236,$C236))</f>
        <v/>
      </c>
      <c r="C236" s="52"/>
      <c r="D236" s="85" t="str">
        <f>IFERROR(IF(C236&lt;&gt;"",VLOOKUP(C236,BDDVH!$B:$C,2,FALSE),""),"")</f>
        <v/>
      </c>
      <c r="E236" s="52"/>
      <c r="F236" s="52"/>
      <c r="G236" s="92"/>
      <c r="H236" s="52"/>
      <c r="I236" s="58"/>
      <c r="J236" s="59"/>
      <c r="K236" s="52"/>
      <c r="L236" s="58"/>
      <c r="M236" s="59"/>
      <c r="N236" s="59"/>
      <c r="O236" s="52"/>
      <c r="P236" s="52"/>
      <c r="Q236" s="58"/>
      <c r="R236" s="59"/>
      <c r="S236" s="98"/>
      <c r="T236" s="69"/>
      <c r="U236" s="50"/>
      <c r="V236" s="50"/>
      <c r="W236" s="50"/>
      <c r="X236" s="50"/>
      <c r="Y236" s="50"/>
      <c r="Z236" s="50"/>
      <c r="AA236" s="50"/>
      <c r="AB236" s="50"/>
      <c r="AC236" s="50"/>
      <c r="AD236" s="50"/>
    </row>
    <row r="237" spans="1:30" s="51" customFormat="1" ht="21" x14ac:dyDescent="0.35">
      <c r="A237" s="52"/>
      <c r="B237" s="96" t="str">
        <f>IF(OR(COUNTIF(C:C,C237)=1,$C237=""),"",COUNTIF($C$4:$C237,$C237))</f>
        <v/>
      </c>
      <c r="C237" s="52"/>
      <c r="D237" s="85" t="str">
        <f>IFERROR(IF(C237&lt;&gt;"",VLOOKUP(C237,BDDVH!$B:$C,2,FALSE),""),"")</f>
        <v/>
      </c>
      <c r="E237" s="52"/>
      <c r="F237" s="52"/>
      <c r="G237" s="92"/>
      <c r="H237" s="52"/>
      <c r="I237" s="58"/>
      <c r="J237" s="59"/>
      <c r="K237" s="52"/>
      <c r="L237" s="58"/>
      <c r="M237" s="59"/>
      <c r="N237" s="59"/>
      <c r="O237" s="52"/>
      <c r="P237" s="52"/>
      <c r="Q237" s="58"/>
      <c r="R237" s="59"/>
      <c r="S237" s="98"/>
      <c r="T237" s="69"/>
      <c r="U237" s="50"/>
      <c r="V237" s="50"/>
      <c r="W237" s="50"/>
      <c r="X237" s="50"/>
      <c r="Y237" s="50"/>
      <c r="Z237" s="50"/>
      <c r="AA237" s="50"/>
      <c r="AB237" s="50"/>
      <c r="AC237" s="50"/>
      <c r="AD237" s="50"/>
    </row>
    <row r="238" spans="1:30" s="51" customFormat="1" ht="21" x14ac:dyDescent="0.35">
      <c r="A238" s="52"/>
      <c r="B238" s="96" t="str">
        <f>IF(OR(COUNTIF(C:C,C238)=1,$C238=""),"",COUNTIF($C$4:$C238,$C238))</f>
        <v/>
      </c>
      <c r="C238" s="52"/>
      <c r="D238" s="85" t="str">
        <f>IFERROR(IF(C238&lt;&gt;"",VLOOKUP(C238,BDDVH!$B:$C,2,FALSE),""),"")</f>
        <v/>
      </c>
      <c r="E238" s="52"/>
      <c r="F238" s="52"/>
      <c r="G238" s="92"/>
      <c r="H238" s="52"/>
      <c r="I238" s="58"/>
      <c r="J238" s="59"/>
      <c r="K238" s="52"/>
      <c r="L238" s="58"/>
      <c r="M238" s="59"/>
      <c r="N238" s="59"/>
      <c r="O238" s="52"/>
      <c r="P238" s="52"/>
      <c r="Q238" s="58"/>
      <c r="R238" s="59"/>
      <c r="S238" s="98"/>
      <c r="T238" s="69"/>
      <c r="U238" s="50"/>
      <c r="V238" s="50"/>
      <c r="W238" s="50"/>
      <c r="X238" s="50"/>
      <c r="Y238" s="50"/>
      <c r="Z238" s="50"/>
      <c r="AA238" s="50"/>
      <c r="AB238" s="50"/>
      <c r="AC238" s="50"/>
      <c r="AD238" s="50"/>
    </row>
    <row r="239" spans="1:30" s="51" customFormat="1" ht="21" x14ac:dyDescent="0.35">
      <c r="A239" s="52"/>
      <c r="B239" s="96" t="str">
        <f>IF(OR(COUNTIF(C:C,C239)=1,$C239=""),"",COUNTIF($C$4:$C239,$C239))</f>
        <v/>
      </c>
      <c r="C239" s="52"/>
      <c r="D239" s="85" t="str">
        <f>IFERROR(IF(C239&lt;&gt;"",VLOOKUP(C239,BDDVH!$B:$C,2,FALSE),""),"")</f>
        <v/>
      </c>
      <c r="E239" s="52"/>
      <c r="F239" s="52"/>
      <c r="G239" s="92"/>
      <c r="H239" s="52"/>
      <c r="I239" s="58"/>
      <c r="J239" s="59"/>
      <c r="K239" s="52"/>
      <c r="L239" s="58"/>
      <c r="M239" s="59"/>
      <c r="N239" s="59"/>
      <c r="O239" s="52"/>
      <c r="P239" s="52"/>
      <c r="Q239" s="58"/>
      <c r="R239" s="59"/>
      <c r="S239" s="98"/>
      <c r="T239" s="69"/>
      <c r="U239" s="50"/>
      <c r="V239" s="50"/>
      <c r="W239" s="50"/>
      <c r="X239" s="50"/>
      <c r="Y239" s="50"/>
      <c r="Z239" s="50"/>
      <c r="AA239" s="50"/>
      <c r="AB239" s="50"/>
      <c r="AC239" s="50"/>
      <c r="AD239" s="50"/>
    </row>
    <row r="240" spans="1:30" s="51" customFormat="1" ht="21" x14ac:dyDescent="0.35">
      <c r="A240" s="52"/>
      <c r="B240" s="96" t="str">
        <f>IF(OR(COUNTIF(C:C,C240)=1,$C240=""),"",COUNTIF($C$4:$C240,$C240))</f>
        <v/>
      </c>
      <c r="C240" s="52"/>
      <c r="D240" s="85" t="str">
        <f>IFERROR(IF(C240&lt;&gt;"",VLOOKUP(C240,BDDVH!$B:$C,2,FALSE),""),"")</f>
        <v/>
      </c>
      <c r="E240" s="52"/>
      <c r="F240" s="52"/>
      <c r="G240" s="92"/>
      <c r="H240" s="52"/>
      <c r="I240" s="58"/>
      <c r="J240" s="59"/>
      <c r="K240" s="52"/>
      <c r="L240" s="58"/>
      <c r="M240" s="59"/>
      <c r="N240" s="59"/>
      <c r="O240" s="52"/>
      <c r="P240" s="52"/>
      <c r="Q240" s="58"/>
      <c r="R240" s="59"/>
      <c r="S240" s="98"/>
      <c r="T240" s="69"/>
      <c r="U240" s="50"/>
      <c r="V240" s="50"/>
      <c r="W240" s="50"/>
      <c r="X240" s="50"/>
      <c r="Y240" s="50"/>
      <c r="Z240" s="50"/>
      <c r="AA240" s="50"/>
      <c r="AB240" s="50"/>
      <c r="AC240" s="50"/>
      <c r="AD240" s="50"/>
    </row>
    <row r="241" spans="1:30" s="51" customFormat="1" ht="21" x14ac:dyDescent="0.35">
      <c r="A241" s="52"/>
      <c r="B241" s="96" t="str">
        <f>IF(OR(COUNTIF(C:C,C241)=1,$C241=""),"",COUNTIF($C$4:$C241,$C241))</f>
        <v/>
      </c>
      <c r="C241" s="52"/>
      <c r="D241" s="85" t="str">
        <f>IFERROR(IF(C241&lt;&gt;"",VLOOKUP(C241,BDDVH!$B:$C,2,FALSE),""),"")</f>
        <v/>
      </c>
      <c r="E241" s="52"/>
      <c r="F241" s="52"/>
      <c r="G241" s="92"/>
      <c r="H241" s="52"/>
      <c r="I241" s="58"/>
      <c r="J241" s="59"/>
      <c r="K241" s="52"/>
      <c r="L241" s="58"/>
      <c r="M241" s="59"/>
      <c r="N241" s="59"/>
      <c r="O241" s="52"/>
      <c r="P241" s="52"/>
      <c r="Q241" s="58"/>
      <c r="R241" s="59"/>
      <c r="S241" s="98"/>
      <c r="T241" s="69"/>
      <c r="U241" s="50"/>
      <c r="V241" s="50"/>
      <c r="W241" s="50"/>
      <c r="X241" s="50"/>
      <c r="Y241" s="50"/>
      <c r="Z241" s="50"/>
      <c r="AA241" s="50"/>
      <c r="AB241" s="50"/>
      <c r="AC241" s="50"/>
      <c r="AD241" s="50"/>
    </row>
    <row r="242" spans="1:30" s="51" customFormat="1" ht="21" x14ac:dyDescent="0.35">
      <c r="A242" s="52"/>
      <c r="B242" s="96" t="str">
        <f>IF(OR(COUNTIF(C:C,C242)=1,$C242=""),"",COUNTIF($C$4:$C242,$C242))</f>
        <v/>
      </c>
      <c r="C242" s="52"/>
      <c r="D242" s="85" t="str">
        <f>IFERROR(IF(C242&lt;&gt;"",VLOOKUP(C242,BDDVH!$B:$C,2,FALSE),""),"")</f>
        <v/>
      </c>
      <c r="E242" s="52"/>
      <c r="F242" s="52"/>
      <c r="G242" s="92"/>
      <c r="H242" s="52"/>
      <c r="I242" s="58"/>
      <c r="J242" s="59"/>
      <c r="K242" s="52"/>
      <c r="L242" s="58"/>
      <c r="M242" s="59"/>
      <c r="N242" s="59"/>
      <c r="O242" s="52"/>
      <c r="P242" s="52"/>
      <c r="Q242" s="58"/>
      <c r="R242" s="59"/>
      <c r="S242" s="98"/>
      <c r="T242" s="69"/>
      <c r="U242" s="50"/>
      <c r="V242" s="50"/>
      <c r="W242" s="50"/>
      <c r="X242" s="50"/>
      <c r="Y242" s="50"/>
      <c r="Z242" s="50"/>
      <c r="AA242" s="50"/>
      <c r="AB242" s="50"/>
      <c r="AC242" s="50"/>
      <c r="AD242" s="50"/>
    </row>
    <row r="243" spans="1:30" s="51" customFormat="1" ht="21" x14ac:dyDescent="0.35">
      <c r="A243" s="52"/>
      <c r="B243" s="96" t="str">
        <f>IF(OR(COUNTIF(C:C,C243)=1,$C243=""),"",COUNTIF($C$4:$C243,$C243))</f>
        <v/>
      </c>
      <c r="C243" s="52"/>
      <c r="D243" s="85" t="str">
        <f>IFERROR(IF(C243&lt;&gt;"",VLOOKUP(C243,BDDVH!$B:$C,2,FALSE),""),"")</f>
        <v/>
      </c>
      <c r="E243" s="52"/>
      <c r="F243" s="52"/>
      <c r="G243" s="92"/>
      <c r="H243" s="52"/>
      <c r="I243" s="58"/>
      <c r="J243" s="59"/>
      <c r="K243" s="52"/>
      <c r="L243" s="58"/>
      <c r="M243" s="59"/>
      <c r="N243" s="59"/>
      <c r="O243" s="52"/>
      <c r="P243" s="52"/>
      <c r="Q243" s="58"/>
      <c r="R243" s="59"/>
      <c r="S243" s="98"/>
      <c r="T243" s="69"/>
      <c r="U243" s="50"/>
      <c r="V243" s="50"/>
      <c r="W243" s="50"/>
      <c r="X243" s="50"/>
      <c r="Y243" s="50"/>
      <c r="Z243" s="50"/>
      <c r="AA243" s="50"/>
      <c r="AB243" s="50"/>
      <c r="AC243" s="50"/>
      <c r="AD243" s="50"/>
    </row>
    <row r="244" spans="1:30" s="51" customFormat="1" ht="21" x14ac:dyDescent="0.35">
      <c r="A244" s="52"/>
      <c r="B244" s="96" t="str">
        <f>IF(OR(COUNTIF(C:C,C244)=1,$C244=""),"",COUNTIF($C$4:$C244,$C244))</f>
        <v/>
      </c>
      <c r="C244" s="52"/>
      <c r="D244" s="85" t="str">
        <f>IFERROR(IF(C244&lt;&gt;"",VLOOKUP(C244,BDDVH!$B:$C,2,FALSE),""),"")</f>
        <v/>
      </c>
      <c r="E244" s="52"/>
      <c r="F244" s="52"/>
      <c r="G244" s="92"/>
      <c r="H244" s="52"/>
      <c r="I244" s="58"/>
      <c r="J244" s="59"/>
      <c r="K244" s="52"/>
      <c r="L244" s="58"/>
      <c r="M244" s="59"/>
      <c r="N244" s="59"/>
      <c r="O244" s="52"/>
      <c r="P244" s="52"/>
      <c r="Q244" s="58"/>
      <c r="R244" s="59"/>
      <c r="S244" s="98"/>
      <c r="T244" s="69"/>
      <c r="U244" s="50"/>
      <c r="V244" s="50"/>
      <c r="W244" s="50"/>
      <c r="X244" s="50"/>
      <c r="Y244" s="50"/>
      <c r="Z244" s="50"/>
      <c r="AA244" s="50"/>
      <c r="AB244" s="50"/>
      <c r="AC244" s="50"/>
      <c r="AD244" s="50"/>
    </row>
    <row r="245" spans="1:30" s="51" customFormat="1" ht="21" x14ac:dyDescent="0.35">
      <c r="A245" s="52"/>
      <c r="B245" s="96" t="str">
        <f>IF(OR(COUNTIF(C:C,C245)=1,$C245=""),"",COUNTIF($C$4:$C245,$C245))</f>
        <v/>
      </c>
      <c r="C245" s="52"/>
      <c r="D245" s="85" t="str">
        <f>IFERROR(IF(C245&lt;&gt;"",VLOOKUP(C245,BDDVH!$B:$C,2,FALSE),""),"")</f>
        <v/>
      </c>
      <c r="E245" s="52"/>
      <c r="F245" s="52"/>
      <c r="G245" s="92"/>
      <c r="H245" s="52"/>
      <c r="I245" s="58"/>
      <c r="J245" s="59"/>
      <c r="K245" s="52"/>
      <c r="L245" s="58"/>
      <c r="M245" s="59"/>
      <c r="N245" s="59"/>
      <c r="O245" s="52"/>
      <c r="P245" s="52"/>
      <c r="Q245" s="58"/>
      <c r="R245" s="59"/>
      <c r="S245" s="98"/>
      <c r="T245" s="69"/>
      <c r="U245" s="50"/>
      <c r="V245" s="50"/>
      <c r="W245" s="50"/>
      <c r="X245" s="50"/>
      <c r="Y245" s="50"/>
      <c r="Z245" s="50"/>
      <c r="AA245" s="50"/>
      <c r="AB245" s="50"/>
      <c r="AC245" s="50"/>
      <c r="AD245" s="50"/>
    </row>
    <row r="246" spans="1:30" s="51" customFormat="1" ht="21" x14ac:dyDescent="0.35">
      <c r="A246" s="52"/>
      <c r="B246" s="96" t="str">
        <f>IF(OR(COUNTIF(C:C,C246)=1,$C246=""),"",COUNTIF($C$4:$C246,$C246))</f>
        <v/>
      </c>
      <c r="C246" s="52"/>
      <c r="D246" s="85" t="str">
        <f>IFERROR(IF(C246&lt;&gt;"",VLOOKUP(C246,BDDVH!$B:$C,2,FALSE),""),"")</f>
        <v/>
      </c>
      <c r="E246" s="52"/>
      <c r="F246" s="52"/>
      <c r="G246" s="92"/>
      <c r="H246" s="52"/>
      <c r="I246" s="58"/>
      <c r="J246" s="59"/>
      <c r="K246" s="52"/>
      <c r="L246" s="58"/>
      <c r="M246" s="59"/>
      <c r="N246" s="59"/>
      <c r="O246" s="52"/>
      <c r="P246" s="52"/>
      <c r="Q246" s="58"/>
      <c r="R246" s="59"/>
      <c r="S246" s="98"/>
      <c r="T246" s="69"/>
      <c r="U246" s="50"/>
      <c r="V246" s="50"/>
      <c r="W246" s="50"/>
      <c r="X246" s="50"/>
      <c r="Y246" s="50"/>
      <c r="Z246" s="50"/>
      <c r="AA246" s="50"/>
      <c r="AB246" s="50"/>
      <c r="AC246" s="50"/>
      <c r="AD246" s="50"/>
    </row>
    <row r="247" spans="1:30" s="51" customFormat="1" ht="21" x14ac:dyDescent="0.35">
      <c r="A247" s="52"/>
      <c r="B247" s="96" t="str">
        <f>IF(OR(COUNTIF(C:C,C247)=1,$C247=""),"",COUNTIF($C$4:$C247,$C247))</f>
        <v/>
      </c>
      <c r="C247" s="52"/>
      <c r="D247" s="85" t="str">
        <f>IFERROR(IF(C247&lt;&gt;"",VLOOKUP(C247,BDDVH!$B:$C,2,FALSE),""),"")</f>
        <v/>
      </c>
      <c r="E247" s="52"/>
      <c r="F247" s="52"/>
      <c r="G247" s="92"/>
      <c r="H247" s="52"/>
      <c r="I247" s="58"/>
      <c r="J247" s="59"/>
      <c r="K247" s="52"/>
      <c r="L247" s="58"/>
      <c r="M247" s="59"/>
      <c r="N247" s="59"/>
      <c r="O247" s="52"/>
      <c r="P247" s="52"/>
      <c r="Q247" s="58"/>
      <c r="R247" s="59"/>
      <c r="S247" s="98"/>
      <c r="T247" s="69"/>
      <c r="U247" s="50"/>
      <c r="V247" s="50"/>
      <c r="W247" s="50"/>
      <c r="X247" s="50"/>
      <c r="Y247" s="50"/>
      <c r="Z247" s="50"/>
      <c r="AA247" s="50"/>
      <c r="AB247" s="50"/>
      <c r="AC247" s="50"/>
      <c r="AD247" s="50"/>
    </row>
    <row r="248" spans="1:30" s="51" customFormat="1" ht="21" x14ac:dyDescent="0.35">
      <c r="A248" s="52"/>
      <c r="B248" s="96" t="str">
        <f>IF(OR(COUNTIF(C:C,C248)=1,$C248=""),"",COUNTIF($C$4:$C248,$C248))</f>
        <v/>
      </c>
      <c r="C248" s="52"/>
      <c r="D248" s="85" t="str">
        <f>IFERROR(IF(C248&lt;&gt;"",VLOOKUP(C248,BDDVH!$B:$C,2,FALSE),""),"")</f>
        <v/>
      </c>
      <c r="E248" s="52"/>
      <c r="F248" s="52"/>
      <c r="G248" s="92"/>
      <c r="H248" s="52"/>
      <c r="I248" s="58"/>
      <c r="J248" s="59"/>
      <c r="K248" s="52"/>
      <c r="L248" s="58"/>
      <c r="M248" s="59"/>
      <c r="N248" s="59"/>
      <c r="O248" s="52"/>
      <c r="P248" s="52"/>
      <c r="Q248" s="58"/>
      <c r="R248" s="59"/>
      <c r="S248" s="98"/>
      <c r="T248" s="69"/>
      <c r="U248" s="50"/>
      <c r="V248" s="50"/>
      <c r="W248" s="50"/>
      <c r="X248" s="50"/>
      <c r="Y248" s="50"/>
      <c r="Z248" s="50"/>
      <c r="AA248" s="50"/>
      <c r="AB248" s="50"/>
      <c r="AC248" s="50"/>
      <c r="AD248" s="50"/>
    </row>
    <row r="249" spans="1:30" s="51" customFormat="1" ht="21" x14ac:dyDescent="0.35">
      <c r="A249" s="52"/>
      <c r="B249" s="96" t="str">
        <f>IF(OR(COUNTIF(C:C,C249)=1,$C249=""),"",COUNTIF($C$4:$C249,$C249))</f>
        <v/>
      </c>
      <c r="C249" s="52"/>
      <c r="D249" s="85" t="str">
        <f>IFERROR(IF(C249&lt;&gt;"",VLOOKUP(C249,BDDVH!$B:$C,2,FALSE),""),"")</f>
        <v/>
      </c>
      <c r="E249" s="52"/>
      <c r="F249" s="52"/>
      <c r="G249" s="92"/>
      <c r="H249" s="52"/>
      <c r="I249" s="58"/>
      <c r="J249" s="59"/>
      <c r="K249" s="52"/>
      <c r="L249" s="58"/>
      <c r="M249" s="59"/>
      <c r="N249" s="59"/>
      <c r="O249" s="52"/>
      <c r="P249" s="52"/>
      <c r="Q249" s="58"/>
      <c r="R249" s="59"/>
      <c r="S249" s="98"/>
      <c r="T249" s="69"/>
      <c r="U249" s="50"/>
      <c r="V249" s="50"/>
      <c r="W249" s="50"/>
      <c r="X249" s="50"/>
      <c r="Y249" s="50"/>
      <c r="Z249" s="50"/>
      <c r="AA249" s="50"/>
      <c r="AB249" s="50"/>
      <c r="AC249" s="50"/>
      <c r="AD249" s="50"/>
    </row>
    <row r="250" spans="1:30" s="51" customFormat="1" ht="21" x14ac:dyDescent="0.35">
      <c r="A250" s="52"/>
      <c r="B250" s="96" t="str">
        <f>IF(OR(COUNTIF(C:C,C250)=1,$C250=""),"",COUNTIF($C$4:$C250,$C250))</f>
        <v/>
      </c>
      <c r="C250" s="52"/>
      <c r="D250" s="85" t="str">
        <f>IFERROR(IF(C250&lt;&gt;"",VLOOKUP(C250,BDDVH!$B:$C,2,FALSE),""),"")</f>
        <v/>
      </c>
      <c r="E250" s="52"/>
      <c r="F250" s="52"/>
      <c r="G250" s="92"/>
      <c r="H250" s="52"/>
      <c r="I250" s="58"/>
      <c r="J250" s="59"/>
      <c r="K250" s="52"/>
      <c r="L250" s="58"/>
      <c r="M250" s="59"/>
      <c r="N250" s="59"/>
      <c r="O250" s="52"/>
      <c r="P250" s="52"/>
      <c r="Q250" s="58"/>
      <c r="R250" s="59"/>
      <c r="S250" s="98"/>
      <c r="T250" s="69"/>
      <c r="U250" s="50"/>
      <c r="V250" s="50"/>
      <c r="W250" s="50"/>
      <c r="X250" s="50"/>
      <c r="Y250" s="50"/>
      <c r="Z250" s="50"/>
      <c r="AA250" s="50"/>
      <c r="AB250" s="50"/>
      <c r="AC250" s="50"/>
      <c r="AD250" s="50"/>
    </row>
    <row r="251" spans="1:30" s="51" customFormat="1" ht="21" x14ac:dyDescent="0.35">
      <c r="A251" s="52"/>
      <c r="B251" s="96" t="str">
        <f>IF(OR(COUNTIF(C:C,C251)=1,$C251=""),"",COUNTIF($C$4:$C251,$C251))</f>
        <v/>
      </c>
      <c r="C251" s="52"/>
      <c r="D251" s="85" t="str">
        <f>IFERROR(IF(C251&lt;&gt;"",VLOOKUP(C251,BDDVH!$B:$C,2,FALSE),""),"")</f>
        <v/>
      </c>
      <c r="E251" s="52"/>
      <c r="F251" s="52"/>
      <c r="G251" s="92"/>
      <c r="H251" s="52"/>
      <c r="I251" s="58"/>
      <c r="J251" s="59"/>
      <c r="K251" s="52"/>
      <c r="L251" s="58"/>
      <c r="M251" s="59"/>
      <c r="N251" s="59"/>
      <c r="O251" s="52"/>
      <c r="P251" s="52"/>
      <c r="Q251" s="58"/>
      <c r="R251" s="59"/>
      <c r="S251" s="98"/>
      <c r="T251" s="69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</row>
    <row r="252" spans="1:30" s="51" customFormat="1" ht="21" x14ac:dyDescent="0.35">
      <c r="A252" s="52"/>
      <c r="B252" s="96" t="str">
        <f>IF(OR(COUNTIF(C:C,C252)=1,$C252=""),"",COUNTIF($C$4:$C252,$C252))</f>
        <v/>
      </c>
      <c r="C252" s="52"/>
      <c r="D252" s="85" t="str">
        <f>IFERROR(IF(C252&lt;&gt;"",VLOOKUP(C252,BDDVH!$B:$C,2,FALSE),""),"")</f>
        <v/>
      </c>
      <c r="E252" s="52"/>
      <c r="F252" s="52"/>
      <c r="G252" s="92"/>
      <c r="H252" s="52"/>
      <c r="I252" s="58"/>
      <c r="J252" s="59"/>
      <c r="K252" s="52"/>
      <c r="L252" s="58"/>
      <c r="M252" s="59"/>
      <c r="N252" s="59"/>
      <c r="O252" s="52"/>
      <c r="P252" s="52"/>
      <c r="Q252" s="58"/>
      <c r="R252" s="59"/>
      <c r="S252" s="98"/>
      <c r="T252" s="69"/>
      <c r="U252" s="50"/>
      <c r="V252" s="50"/>
      <c r="W252" s="50"/>
      <c r="X252" s="50"/>
      <c r="Y252" s="50"/>
      <c r="Z252" s="50"/>
      <c r="AA252" s="50"/>
      <c r="AB252" s="50"/>
      <c r="AC252" s="50"/>
      <c r="AD252" s="50"/>
    </row>
    <row r="253" spans="1:30" s="51" customFormat="1" ht="21" x14ac:dyDescent="0.35">
      <c r="A253" s="52"/>
      <c r="B253" s="96" t="str">
        <f>IF(OR(COUNTIF(C:C,C253)=1,$C253=""),"",COUNTIF($C$4:$C253,$C253))</f>
        <v/>
      </c>
      <c r="C253" s="52"/>
      <c r="D253" s="85" t="str">
        <f>IFERROR(IF(C253&lt;&gt;"",VLOOKUP(C253,BDDVH!$B:$C,2,FALSE),""),"")</f>
        <v/>
      </c>
      <c r="E253" s="52"/>
      <c r="F253" s="52"/>
      <c r="G253" s="92"/>
      <c r="H253" s="52"/>
      <c r="I253" s="58"/>
      <c r="J253" s="59"/>
      <c r="K253" s="52"/>
      <c r="L253" s="58"/>
      <c r="M253" s="59"/>
      <c r="N253" s="59"/>
      <c r="O253" s="52"/>
      <c r="P253" s="52"/>
      <c r="Q253" s="58"/>
      <c r="R253" s="59"/>
      <c r="S253" s="98"/>
      <c r="T253" s="69"/>
      <c r="U253" s="50"/>
      <c r="V253" s="50"/>
      <c r="W253" s="50"/>
      <c r="X253" s="50"/>
      <c r="Y253" s="50"/>
      <c r="Z253" s="50"/>
      <c r="AA253" s="50"/>
      <c r="AB253" s="50"/>
      <c r="AC253" s="50"/>
      <c r="AD253" s="50"/>
    </row>
    <row r="254" spans="1:30" s="51" customFormat="1" ht="21" x14ac:dyDescent="0.35">
      <c r="A254" s="52"/>
      <c r="B254" s="96" t="str">
        <f>IF(OR(COUNTIF(C:C,C254)=1,$C254=""),"",COUNTIF($C$4:$C254,$C254))</f>
        <v/>
      </c>
      <c r="C254" s="52"/>
      <c r="D254" s="85" t="str">
        <f>IFERROR(IF(C254&lt;&gt;"",VLOOKUP(C254,BDDVH!$B:$C,2,FALSE),""),"")</f>
        <v/>
      </c>
      <c r="E254" s="52"/>
      <c r="F254" s="52"/>
      <c r="G254" s="92"/>
      <c r="H254" s="52"/>
      <c r="I254" s="58"/>
      <c r="J254" s="59"/>
      <c r="K254" s="52"/>
      <c r="L254" s="58"/>
      <c r="M254" s="59"/>
      <c r="N254" s="59"/>
      <c r="O254" s="52"/>
      <c r="P254" s="52"/>
      <c r="Q254" s="58"/>
      <c r="R254" s="59"/>
      <c r="S254" s="98"/>
      <c r="T254" s="69"/>
      <c r="U254" s="50"/>
      <c r="V254" s="50"/>
      <c r="W254" s="50"/>
      <c r="X254" s="50"/>
      <c r="Y254" s="50"/>
      <c r="Z254" s="50"/>
      <c r="AA254" s="50"/>
      <c r="AB254" s="50"/>
      <c r="AC254" s="50"/>
      <c r="AD254" s="50"/>
    </row>
    <row r="255" spans="1:30" s="51" customFormat="1" ht="21" x14ac:dyDescent="0.35">
      <c r="A255" s="52"/>
      <c r="B255" s="96" t="str">
        <f>IF(OR(COUNTIF(C:C,C255)=1,$C255=""),"",COUNTIF($C$4:$C255,$C255))</f>
        <v/>
      </c>
      <c r="C255" s="52"/>
      <c r="D255" s="85" t="str">
        <f>IFERROR(IF(C255&lt;&gt;"",VLOOKUP(C255,BDDVH!$B:$C,2,FALSE),""),"")</f>
        <v/>
      </c>
      <c r="E255" s="52"/>
      <c r="F255" s="52"/>
      <c r="G255" s="92"/>
      <c r="H255" s="52"/>
      <c r="I255" s="58"/>
      <c r="J255" s="59"/>
      <c r="K255" s="52"/>
      <c r="L255" s="58"/>
      <c r="M255" s="59"/>
      <c r="N255" s="59"/>
      <c r="O255" s="52"/>
      <c r="P255" s="52"/>
      <c r="Q255" s="58"/>
      <c r="R255" s="59"/>
      <c r="S255" s="98"/>
      <c r="T255" s="69"/>
      <c r="U255" s="50"/>
      <c r="V255" s="50"/>
      <c r="W255" s="50"/>
      <c r="X255" s="50"/>
      <c r="Y255" s="50"/>
      <c r="Z255" s="50"/>
      <c r="AA255" s="50"/>
      <c r="AB255" s="50"/>
      <c r="AC255" s="50"/>
      <c r="AD255" s="50"/>
    </row>
    <row r="256" spans="1:30" s="51" customFormat="1" ht="21" x14ac:dyDescent="0.35">
      <c r="A256" s="52"/>
      <c r="B256" s="96" t="str">
        <f>IF(OR(COUNTIF(C:C,C256)=1,$C256=""),"",COUNTIF($C$4:$C256,$C256))</f>
        <v/>
      </c>
      <c r="C256" s="52"/>
      <c r="D256" s="85" t="str">
        <f>IFERROR(IF(C256&lt;&gt;"",VLOOKUP(C256,BDDVH!$B:$C,2,FALSE),""),"")</f>
        <v/>
      </c>
      <c r="E256" s="52"/>
      <c r="F256" s="52"/>
      <c r="G256" s="92"/>
      <c r="H256" s="52"/>
      <c r="I256" s="58"/>
      <c r="J256" s="59"/>
      <c r="K256" s="52"/>
      <c r="L256" s="58"/>
      <c r="M256" s="59"/>
      <c r="N256" s="59"/>
      <c r="O256" s="52"/>
      <c r="P256" s="52"/>
      <c r="Q256" s="58"/>
      <c r="R256" s="59"/>
      <c r="S256" s="98"/>
      <c r="T256" s="69"/>
      <c r="U256" s="50"/>
      <c r="V256" s="50"/>
      <c r="W256" s="50"/>
      <c r="X256" s="50"/>
      <c r="Y256" s="50"/>
      <c r="Z256" s="50"/>
      <c r="AA256" s="50"/>
      <c r="AB256" s="50"/>
      <c r="AC256" s="50"/>
      <c r="AD256" s="50"/>
    </row>
    <row r="257" spans="1:30" s="51" customFormat="1" ht="21" x14ac:dyDescent="0.35">
      <c r="A257" s="52"/>
      <c r="B257" s="96" t="str">
        <f>IF(OR(COUNTIF(C:C,C257)=1,$C257=""),"",COUNTIF($C$4:$C257,$C257))</f>
        <v/>
      </c>
      <c r="C257" s="52"/>
      <c r="D257" s="85" t="str">
        <f>IFERROR(IF(C257&lt;&gt;"",VLOOKUP(C257,BDDVH!$B:$C,2,FALSE),""),"")</f>
        <v/>
      </c>
      <c r="E257" s="52"/>
      <c r="F257" s="52"/>
      <c r="G257" s="92"/>
      <c r="H257" s="52"/>
      <c r="I257" s="58"/>
      <c r="J257" s="59"/>
      <c r="K257" s="52"/>
      <c r="L257" s="58"/>
      <c r="M257" s="59"/>
      <c r="N257" s="59"/>
      <c r="O257" s="52"/>
      <c r="P257" s="52"/>
      <c r="Q257" s="58"/>
      <c r="R257" s="59"/>
      <c r="S257" s="98"/>
      <c r="T257" s="69"/>
      <c r="U257" s="50"/>
      <c r="V257" s="50"/>
      <c r="W257" s="50"/>
      <c r="X257" s="50"/>
      <c r="Y257" s="50"/>
      <c r="Z257" s="50"/>
      <c r="AA257" s="50"/>
      <c r="AB257" s="50"/>
      <c r="AC257" s="50"/>
      <c r="AD257" s="50"/>
    </row>
    <row r="258" spans="1:30" s="51" customFormat="1" ht="21" x14ac:dyDescent="0.35">
      <c r="A258" s="52"/>
      <c r="B258" s="96" t="str">
        <f>IF(OR(COUNTIF(C:C,C258)=1,$C258=""),"",COUNTIF($C$4:$C258,$C258))</f>
        <v/>
      </c>
      <c r="C258" s="52"/>
      <c r="D258" s="85" t="str">
        <f>IFERROR(IF(C258&lt;&gt;"",VLOOKUP(C258,BDDVH!$B:$C,2,FALSE),""),"")</f>
        <v/>
      </c>
      <c r="E258" s="52"/>
      <c r="F258" s="52"/>
      <c r="G258" s="92"/>
      <c r="H258" s="52"/>
      <c r="I258" s="58"/>
      <c r="J258" s="59"/>
      <c r="K258" s="52"/>
      <c r="L258" s="58"/>
      <c r="M258" s="59"/>
      <c r="N258" s="59"/>
      <c r="O258" s="52"/>
      <c r="P258" s="52"/>
      <c r="Q258" s="58"/>
      <c r="R258" s="59"/>
      <c r="S258" s="98"/>
      <c r="T258" s="69"/>
      <c r="U258" s="50"/>
      <c r="V258" s="50"/>
      <c r="W258" s="50"/>
      <c r="X258" s="50"/>
      <c r="Y258" s="50"/>
      <c r="Z258" s="50"/>
      <c r="AA258" s="50"/>
      <c r="AB258" s="50"/>
      <c r="AC258" s="50"/>
      <c r="AD258" s="50"/>
    </row>
    <row r="259" spans="1:30" s="51" customFormat="1" ht="21" x14ac:dyDescent="0.35">
      <c r="A259" s="52"/>
      <c r="B259" s="96" t="str">
        <f>IF(OR(COUNTIF(C:C,C259)=1,$C259=""),"",COUNTIF($C$4:$C259,$C259))</f>
        <v/>
      </c>
      <c r="C259" s="52"/>
      <c r="D259" s="85" t="str">
        <f>IFERROR(IF(C259&lt;&gt;"",VLOOKUP(C259,BDDVH!$B:$C,2,FALSE),""),"")</f>
        <v/>
      </c>
      <c r="E259" s="52"/>
      <c r="F259" s="52"/>
      <c r="G259" s="92"/>
      <c r="H259" s="52"/>
      <c r="I259" s="58"/>
      <c r="J259" s="59"/>
      <c r="K259" s="52"/>
      <c r="L259" s="58"/>
      <c r="M259" s="59"/>
      <c r="N259" s="59"/>
      <c r="O259" s="52"/>
      <c r="P259" s="52"/>
      <c r="Q259" s="58"/>
      <c r="R259" s="59"/>
      <c r="S259" s="98"/>
      <c r="T259" s="69"/>
      <c r="U259" s="50"/>
      <c r="V259" s="50"/>
      <c r="W259" s="50"/>
      <c r="X259" s="50"/>
      <c r="Y259" s="50"/>
      <c r="Z259" s="50"/>
      <c r="AA259" s="50"/>
      <c r="AB259" s="50"/>
      <c r="AC259" s="50"/>
      <c r="AD259" s="50"/>
    </row>
    <row r="260" spans="1:30" s="51" customFormat="1" ht="21" x14ac:dyDescent="0.35">
      <c r="A260" s="52"/>
      <c r="B260" s="96" t="str">
        <f>IF(OR(COUNTIF(C:C,C260)=1,$C260=""),"",COUNTIF($C$4:$C260,$C260))</f>
        <v/>
      </c>
      <c r="C260" s="52"/>
      <c r="D260" s="85" t="str">
        <f>IFERROR(IF(C260&lt;&gt;"",VLOOKUP(C260,BDDVH!$B:$C,2,FALSE),""),"")</f>
        <v/>
      </c>
      <c r="E260" s="52"/>
      <c r="F260" s="52"/>
      <c r="G260" s="92"/>
      <c r="H260" s="52"/>
      <c r="I260" s="58"/>
      <c r="J260" s="59"/>
      <c r="K260" s="52"/>
      <c r="L260" s="58"/>
      <c r="M260" s="59"/>
      <c r="N260" s="59"/>
      <c r="O260" s="52"/>
      <c r="P260" s="52"/>
      <c r="Q260" s="58"/>
      <c r="R260" s="59"/>
      <c r="S260" s="98"/>
      <c r="T260" s="69"/>
      <c r="U260" s="50"/>
      <c r="V260" s="50"/>
      <c r="W260" s="50"/>
      <c r="X260" s="50"/>
      <c r="Y260" s="50"/>
      <c r="Z260" s="50"/>
      <c r="AA260" s="50"/>
      <c r="AB260" s="50"/>
      <c r="AC260" s="50"/>
      <c r="AD260" s="50"/>
    </row>
    <row r="261" spans="1:30" s="51" customFormat="1" ht="21" x14ac:dyDescent="0.35">
      <c r="A261" s="52"/>
      <c r="B261" s="96" t="str">
        <f>IF(OR(COUNTIF(C:C,C261)=1,$C261=""),"",COUNTIF($C$4:$C261,$C261))</f>
        <v/>
      </c>
      <c r="C261" s="52"/>
      <c r="D261" s="85" t="str">
        <f>IFERROR(IF(C261&lt;&gt;"",VLOOKUP(C261,BDDVH!$B:$C,2,FALSE),""),"")</f>
        <v/>
      </c>
      <c r="E261" s="52"/>
      <c r="F261" s="52"/>
      <c r="G261" s="92"/>
      <c r="H261" s="52"/>
      <c r="I261" s="58"/>
      <c r="J261" s="59"/>
      <c r="K261" s="52"/>
      <c r="L261" s="58"/>
      <c r="M261" s="59"/>
      <c r="N261" s="59"/>
      <c r="O261" s="52"/>
      <c r="P261" s="52"/>
      <c r="Q261" s="58"/>
      <c r="R261" s="59"/>
      <c r="S261" s="98"/>
      <c r="T261" s="69"/>
      <c r="U261" s="50"/>
      <c r="V261" s="50"/>
      <c r="W261" s="50"/>
      <c r="X261" s="50"/>
      <c r="Y261" s="50"/>
      <c r="Z261" s="50"/>
      <c r="AA261" s="50"/>
      <c r="AB261" s="50"/>
      <c r="AC261" s="50"/>
      <c r="AD261" s="50"/>
    </row>
    <row r="262" spans="1:30" s="51" customFormat="1" ht="21" x14ac:dyDescent="0.35">
      <c r="A262" s="52"/>
      <c r="B262" s="96" t="str">
        <f>IF(OR(COUNTIF(C:C,C262)=1,$C262=""),"",COUNTIF($C$4:$C262,$C262))</f>
        <v/>
      </c>
      <c r="C262" s="52"/>
      <c r="D262" s="85" t="str">
        <f>IFERROR(IF(C262&lt;&gt;"",VLOOKUP(C262,BDDVH!$B:$C,2,FALSE),""),"")</f>
        <v/>
      </c>
      <c r="E262" s="52"/>
      <c r="F262" s="52"/>
      <c r="G262" s="92"/>
      <c r="H262" s="52"/>
      <c r="I262" s="58"/>
      <c r="J262" s="59"/>
      <c r="K262" s="52"/>
      <c r="L262" s="58"/>
      <c r="M262" s="59"/>
      <c r="N262" s="59"/>
      <c r="O262" s="52"/>
      <c r="P262" s="52"/>
      <c r="Q262" s="58"/>
      <c r="R262" s="59"/>
      <c r="S262" s="98"/>
      <c r="T262" s="69"/>
      <c r="U262" s="50"/>
      <c r="V262" s="50"/>
      <c r="W262" s="50"/>
      <c r="X262" s="50"/>
      <c r="Y262" s="50"/>
      <c r="Z262" s="50"/>
      <c r="AA262" s="50"/>
      <c r="AB262" s="50"/>
      <c r="AC262" s="50"/>
      <c r="AD262" s="50"/>
    </row>
    <row r="263" spans="1:30" s="51" customFormat="1" ht="21" x14ac:dyDescent="0.35">
      <c r="A263" s="52"/>
      <c r="B263" s="96" t="str">
        <f>IF(OR(COUNTIF(C:C,C263)=1,$C263=""),"",COUNTIF($C$4:$C263,$C263))</f>
        <v/>
      </c>
      <c r="C263" s="52"/>
      <c r="D263" s="85" t="str">
        <f>IFERROR(IF(C263&lt;&gt;"",VLOOKUP(C263,BDDVH!$B:$C,2,FALSE),""),"")</f>
        <v/>
      </c>
      <c r="E263" s="52"/>
      <c r="F263" s="52"/>
      <c r="G263" s="92"/>
      <c r="H263" s="52"/>
      <c r="I263" s="58"/>
      <c r="J263" s="59"/>
      <c r="K263" s="52"/>
      <c r="L263" s="58"/>
      <c r="M263" s="59"/>
      <c r="N263" s="59"/>
      <c r="O263" s="52"/>
      <c r="P263" s="52"/>
      <c r="Q263" s="58"/>
      <c r="R263" s="59"/>
      <c r="S263" s="98"/>
      <c r="T263" s="69"/>
      <c r="U263" s="50"/>
      <c r="V263" s="50"/>
      <c r="W263" s="50"/>
      <c r="X263" s="50"/>
      <c r="Y263" s="50"/>
      <c r="Z263" s="50"/>
      <c r="AA263" s="50"/>
      <c r="AB263" s="50"/>
      <c r="AC263" s="50"/>
      <c r="AD263" s="50"/>
    </row>
    <row r="264" spans="1:30" s="51" customFormat="1" ht="21" x14ac:dyDescent="0.35">
      <c r="A264" s="52"/>
      <c r="B264" s="96" t="str">
        <f>IF(OR(COUNTIF(C:C,C264)=1,$C264=""),"",COUNTIF($C$4:$C264,$C264))</f>
        <v/>
      </c>
      <c r="C264" s="52"/>
      <c r="D264" s="85" t="str">
        <f>IFERROR(IF(C264&lt;&gt;"",VLOOKUP(C264,BDDVH!$B:$C,2,FALSE),""),"")</f>
        <v/>
      </c>
      <c r="E264" s="52"/>
      <c r="F264" s="52"/>
      <c r="G264" s="92"/>
      <c r="H264" s="52"/>
      <c r="I264" s="58"/>
      <c r="J264" s="59"/>
      <c r="K264" s="52"/>
      <c r="L264" s="58"/>
      <c r="M264" s="59"/>
      <c r="N264" s="59"/>
      <c r="O264" s="52"/>
      <c r="P264" s="52"/>
      <c r="Q264" s="58"/>
      <c r="R264" s="59"/>
      <c r="S264" s="98"/>
      <c r="T264" s="69"/>
      <c r="U264" s="50"/>
      <c r="V264" s="50"/>
      <c r="W264" s="50"/>
      <c r="X264" s="50"/>
      <c r="Y264" s="50"/>
      <c r="Z264" s="50"/>
      <c r="AA264" s="50"/>
      <c r="AB264" s="50"/>
      <c r="AC264" s="50"/>
      <c r="AD264" s="50"/>
    </row>
    <row r="265" spans="1:30" s="51" customFormat="1" ht="21" x14ac:dyDescent="0.35">
      <c r="A265" s="52"/>
      <c r="B265" s="96" t="str">
        <f>IF(OR(COUNTIF(C:C,C265)=1,$C265=""),"",COUNTIF($C$4:$C265,$C265))</f>
        <v/>
      </c>
      <c r="C265" s="52"/>
      <c r="D265" s="85" t="str">
        <f>IFERROR(IF(C265&lt;&gt;"",VLOOKUP(C265,BDDVH!$B:$C,2,FALSE),""),"")</f>
        <v/>
      </c>
      <c r="E265" s="52"/>
      <c r="F265" s="52"/>
      <c r="G265" s="92"/>
      <c r="H265" s="52"/>
      <c r="I265" s="58"/>
      <c r="J265" s="59"/>
      <c r="K265" s="52"/>
      <c r="L265" s="58"/>
      <c r="M265" s="59"/>
      <c r="N265" s="59"/>
      <c r="O265" s="52"/>
      <c r="P265" s="52"/>
      <c r="Q265" s="58"/>
      <c r="R265" s="59"/>
      <c r="S265" s="98"/>
      <c r="T265" s="69"/>
      <c r="U265" s="50"/>
      <c r="V265" s="50"/>
      <c r="W265" s="50"/>
      <c r="X265" s="50"/>
      <c r="Y265" s="50"/>
      <c r="Z265" s="50"/>
      <c r="AA265" s="50"/>
      <c r="AB265" s="50"/>
      <c r="AC265" s="50"/>
      <c r="AD265" s="50"/>
    </row>
    <row r="266" spans="1:30" s="51" customFormat="1" ht="21" x14ac:dyDescent="0.35">
      <c r="A266" s="52"/>
      <c r="B266" s="96" t="str">
        <f>IF(OR(COUNTIF(C:C,C266)=1,$C266=""),"",COUNTIF($C$4:$C266,$C266))</f>
        <v/>
      </c>
      <c r="C266" s="52"/>
      <c r="D266" s="85" t="str">
        <f>IFERROR(IF(C266&lt;&gt;"",VLOOKUP(C266,BDDVH!$B:$C,2,FALSE),""),"")</f>
        <v/>
      </c>
      <c r="E266" s="52"/>
      <c r="F266" s="52"/>
      <c r="G266" s="92"/>
      <c r="H266" s="52"/>
      <c r="I266" s="58"/>
      <c r="J266" s="59"/>
      <c r="K266" s="52"/>
      <c r="L266" s="58"/>
      <c r="M266" s="59"/>
      <c r="N266" s="59"/>
      <c r="O266" s="52"/>
      <c r="P266" s="52"/>
      <c r="Q266" s="58"/>
      <c r="R266" s="59"/>
      <c r="S266" s="98"/>
      <c r="T266" s="69"/>
      <c r="U266" s="50"/>
      <c r="V266" s="50"/>
      <c r="W266" s="50"/>
      <c r="X266" s="50"/>
      <c r="Y266" s="50"/>
      <c r="Z266" s="50"/>
      <c r="AA266" s="50"/>
      <c r="AB266" s="50"/>
      <c r="AC266" s="50"/>
      <c r="AD266" s="50"/>
    </row>
    <row r="267" spans="1:30" s="51" customFormat="1" ht="21" x14ac:dyDescent="0.35">
      <c r="A267" s="52"/>
      <c r="B267" s="96" t="str">
        <f>IF(OR(COUNTIF(C:C,C267)=1,$C267=""),"",COUNTIF($C$4:$C267,$C267))</f>
        <v/>
      </c>
      <c r="C267" s="52"/>
      <c r="D267" s="85" t="str">
        <f>IFERROR(IF(C267&lt;&gt;"",VLOOKUP(C267,BDDVH!$B:$C,2,FALSE),""),"")</f>
        <v/>
      </c>
      <c r="E267" s="52"/>
      <c r="F267" s="52"/>
      <c r="G267" s="92"/>
      <c r="H267" s="52"/>
      <c r="I267" s="58"/>
      <c r="J267" s="59"/>
      <c r="K267" s="52"/>
      <c r="L267" s="58"/>
      <c r="M267" s="59"/>
      <c r="N267" s="59"/>
      <c r="O267" s="52"/>
      <c r="P267" s="52"/>
      <c r="Q267" s="58"/>
      <c r="R267" s="59"/>
      <c r="S267" s="98"/>
      <c r="T267" s="69"/>
      <c r="U267" s="50"/>
      <c r="V267" s="50"/>
      <c r="W267" s="50"/>
      <c r="X267" s="50"/>
      <c r="Y267" s="50"/>
      <c r="Z267" s="50"/>
      <c r="AA267" s="50"/>
      <c r="AB267" s="50"/>
      <c r="AC267" s="50"/>
      <c r="AD267" s="50"/>
    </row>
    <row r="268" spans="1:30" s="51" customFormat="1" ht="21" x14ac:dyDescent="0.35">
      <c r="A268" s="52"/>
      <c r="B268" s="96" t="str">
        <f>IF(OR(COUNTIF(C:C,C268)=1,$C268=""),"",COUNTIF($C$4:$C268,$C268))</f>
        <v/>
      </c>
      <c r="C268" s="52"/>
      <c r="D268" s="85" t="str">
        <f>IFERROR(IF(C268&lt;&gt;"",VLOOKUP(C268,BDDVH!$B:$C,2,FALSE),""),"")</f>
        <v/>
      </c>
      <c r="E268" s="52"/>
      <c r="F268" s="52"/>
      <c r="G268" s="92"/>
      <c r="H268" s="52"/>
      <c r="I268" s="58"/>
      <c r="J268" s="59"/>
      <c r="K268" s="52"/>
      <c r="L268" s="58"/>
      <c r="M268" s="59"/>
      <c r="N268" s="59"/>
      <c r="O268" s="52"/>
      <c r="P268" s="52"/>
      <c r="Q268" s="58"/>
      <c r="R268" s="59"/>
      <c r="S268" s="98"/>
      <c r="T268" s="69"/>
      <c r="U268" s="50"/>
      <c r="V268" s="50"/>
      <c r="W268" s="50"/>
      <c r="X268" s="50"/>
      <c r="Y268" s="50"/>
      <c r="Z268" s="50"/>
      <c r="AA268" s="50"/>
      <c r="AB268" s="50"/>
      <c r="AC268" s="50"/>
      <c r="AD268" s="50"/>
    </row>
    <row r="269" spans="1:30" s="51" customFormat="1" ht="21" x14ac:dyDescent="0.35">
      <c r="A269" s="52"/>
      <c r="B269" s="96" t="str">
        <f>IF(OR(COUNTIF(C:C,C269)=1,$C269=""),"",COUNTIF($C$4:$C269,$C269))</f>
        <v/>
      </c>
      <c r="C269" s="52"/>
      <c r="D269" s="85" t="str">
        <f>IFERROR(IF(C269&lt;&gt;"",VLOOKUP(C269,BDDVH!$B:$C,2,FALSE),""),"")</f>
        <v/>
      </c>
      <c r="E269" s="52"/>
      <c r="F269" s="52"/>
      <c r="G269" s="92"/>
      <c r="H269" s="52"/>
      <c r="I269" s="58"/>
      <c r="J269" s="59"/>
      <c r="K269" s="52"/>
      <c r="L269" s="58"/>
      <c r="M269" s="59"/>
      <c r="N269" s="59"/>
      <c r="O269" s="52"/>
      <c r="P269" s="52"/>
      <c r="Q269" s="58"/>
      <c r="R269" s="59"/>
      <c r="S269" s="98"/>
      <c r="T269" s="69"/>
      <c r="U269" s="50"/>
      <c r="V269" s="50"/>
      <c r="W269" s="50"/>
      <c r="X269" s="50"/>
      <c r="Y269" s="50"/>
      <c r="Z269" s="50"/>
      <c r="AA269" s="50"/>
      <c r="AB269" s="50"/>
      <c r="AC269" s="50"/>
      <c r="AD269" s="50"/>
    </row>
    <row r="270" spans="1:30" s="51" customFormat="1" ht="21" x14ac:dyDescent="0.35">
      <c r="A270" s="52"/>
      <c r="B270" s="96" t="str">
        <f>IF(OR(COUNTIF(C:C,C270)=1,$C270=""),"",COUNTIF($C$4:$C270,$C270))</f>
        <v/>
      </c>
      <c r="C270" s="52"/>
      <c r="D270" s="85" t="str">
        <f>IFERROR(IF(C270&lt;&gt;"",VLOOKUP(C270,BDDVH!$B:$C,2,FALSE),""),"")</f>
        <v/>
      </c>
      <c r="E270" s="52"/>
      <c r="F270" s="52"/>
      <c r="G270" s="92"/>
      <c r="H270" s="52"/>
      <c r="I270" s="58"/>
      <c r="J270" s="59"/>
      <c r="K270" s="52"/>
      <c r="L270" s="58"/>
      <c r="M270" s="59"/>
      <c r="N270" s="59"/>
      <c r="O270" s="52"/>
      <c r="P270" s="52"/>
      <c r="Q270" s="58"/>
      <c r="R270" s="59"/>
      <c r="S270" s="98"/>
      <c r="T270" s="69"/>
      <c r="U270" s="50"/>
      <c r="V270" s="50"/>
      <c r="W270" s="50"/>
      <c r="X270" s="50"/>
      <c r="Y270" s="50"/>
      <c r="Z270" s="50"/>
      <c r="AA270" s="50"/>
      <c r="AB270" s="50"/>
      <c r="AC270" s="50"/>
      <c r="AD270" s="50"/>
    </row>
    <row r="271" spans="1:30" s="51" customFormat="1" ht="21" x14ac:dyDescent="0.35">
      <c r="A271" s="52"/>
      <c r="B271" s="96" t="str">
        <f>IF(OR(COUNTIF(C:C,C271)=1,$C271=""),"",COUNTIF($C$4:$C271,$C271))</f>
        <v/>
      </c>
      <c r="C271" s="52"/>
      <c r="D271" s="85" t="str">
        <f>IFERROR(IF(C271&lt;&gt;"",VLOOKUP(C271,BDDVH!$B:$C,2,FALSE),""),"")</f>
        <v/>
      </c>
      <c r="E271" s="52"/>
      <c r="F271" s="52"/>
      <c r="G271" s="92"/>
      <c r="H271" s="52"/>
      <c r="I271" s="58"/>
      <c r="J271" s="59"/>
      <c r="K271" s="52"/>
      <c r="L271" s="58"/>
      <c r="M271" s="59"/>
      <c r="N271" s="59"/>
      <c r="O271" s="52"/>
      <c r="P271" s="52"/>
      <c r="Q271" s="58"/>
      <c r="R271" s="59"/>
      <c r="S271" s="98"/>
      <c r="T271" s="69"/>
      <c r="U271" s="50"/>
      <c r="V271" s="50"/>
      <c r="W271" s="50"/>
      <c r="X271" s="50"/>
      <c r="Y271" s="50"/>
      <c r="Z271" s="50"/>
      <c r="AA271" s="50"/>
      <c r="AB271" s="50"/>
      <c r="AC271" s="50"/>
      <c r="AD271" s="50"/>
    </row>
    <row r="272" spans="1:30" s="51" customFormat="1" ht="21" x14ac:dyDescent="0.35">
      <c r="A272" s="52"/>
      <c r="B272" s="96" t="str">
        <f>IF(OR(COUNTIF(C:C,C272)=1,$C272=""),"",COUNTIF($C$4:$C272,$C272))</f>
        <v/>
      </c>
      <c r="C272" s="52"/>
      <c r="D272" s="85" t="str">
        <f>IFERROR(IF(C272&lt;&gt;"",VLOOKUP(C272,BDDVH!$B:$C,2,FALSE),""),"")</f>
        <v/>
      </c>
      <c r="E272" s="52"/>
      <c r="F272" s="52"/>
      <c r="G272" s="92"/>
      <c r="H272" s="52"/>
      <c r="I272" s="58"/>
      <c r="J272" s="59"/>
      <c r="K272" s="52"/>
      <c r="L272" s="58"/>
      <c r="M272" s="59"/>
      <c r="N272" s="59"/>
      <c r="O272" s="52"/>
      <c r="P272" s="52"/>
      <c r="Q272" s="58"/>
      <c r="R272" s="59"/>
      <c r="S272" s="98"/>
      <c r="T272" s="69"/>
      <c r="U272" s="50"/>
      <c r="V272" s="50"/>
      <c r="W272" s="50"/>
      <c r="X272" s="50"/>
      <c r="Y272" s="50"/>
      <c r="Z272" s="50"/>
      <c r="AA272" s="50"/>
      <c r="AB272" s="50"/>
      <c r="AC272" s="50"/>
      <c r="AD272" s="50"/>
    </row>
    <row r="273" spans="1:30" s="51" customFormat="1" ht="21" x14ac:dyDescent="0.35">
      <c r="A273" s="52"/>
      <c r="B273" s="96" t="str">
        <f>IF(OR(COUNTIF(C:C,C273)=1,$C273=""),"",COUNTIF($C$4:$C273,$C273))</f>
        <v/>
      </c>
      <c r="C273" s="52"/>
      <c r="D273" s="85" t="str">
        <f>IFERROR(IF(C273&lt;&gt;"",VLOOKUP(C273,BDDVH!$B:$C,2,FALSE),""),"")</f>
        <v/>
      </c>
      <c r="E273" s="52"/>
      <c r="F273" s="52"/>
      <c r="G273" s="92"/>
      <c r="H273" s="52"/>
      <c r="I273" s="58"/>
      <c r="J273" s="59"/>
      <c r="K273" s="52"/>
      <c r="L273" s="58"/>
      <c r="M273" s="59"/>
      <c r="N273" s="59"/>
      <c r="O273" s="52"/>
      <c r="P273" s="52"/>
      <c r="Q273" s="58"/>
      <c r="R273" s="59"/>
      <c r="S273" s="98"/>
      <c r="T273" s="69"/>
      <c r="U273" s="50"/>
      <c r="V273" s="50"/>
      <c r="W273" s="50"/>
      <c r="X273" s="50"/>
      <c r="Y273" s="50"/>
      <c r="Z273" s="50"/>
      <c r="AA273" s="50"/>
      <c r="AB273" s="50"/>
      <c r="AC273" s="50"/>
      <c r="AD273" s="50"/>
    </row>
    <row r="274" spans="1:30" s="51" customFormat="1" ht="21" x14ac:dyDescent="0.35">
      <c r="A274" s="52"/>
      <c r="B274" s="96" t="str">
        <f>IF(OR(COUNTIF(C:C,C274)=1,$C274=""),"",COUNTIF($C$4:$C274,$C274))</f>
        <v/>
      </c>
      <c r="C274" s="52"/>
      <c r="D274" s="85" t="str">
        <f>IFERROR(IF(C274&lt;&gt;"",VLOOKUP(C274,BDDVH!$B:$C,2,FALSE),""),"")</f>
        <v/>
      </c>
      <c r="E274" s="52"/>
      <c r="F274" s="52"/>
      <c r="G274" s="92"/>
      <c r="H274" s="52"/>
      <c r="I274" s="58"/>
      <c r="J274" s="59"/>
      <c r="K274" s="52"/>
      <c r="L274" s="58"/>
      <c r="M274" s="59"/>
      <c r="N274" s="59"/>
      <c r="O274" s="52"/>
      <c r="P274" s="52"/>
      <c r="Q274" s="58"/>
      <c r="R274" s="59"/>
      <c r="S274" s="98"/>
      <c r="T274" s="69"/>
      <c r="U274" s="50"/>
      <c r="V274" s="50"/>
      <c r="W274" s="50"/>
      <c r="X274" s="50"/>
      <c r="Y274" s="50"/>
      <c r="Z274" s="50"/>
      <c r="AA274" s="50"/>
      <c r="AB274" s="50"/>
      <c r="AC274" s="50"/>
      <c r="AD274" s="50"/>
    </row>
    <row r="275" spans="1:30" s="51" customFormat="1" ht="21" x14ac:dyDescent="0.35">
      <c r="A275" s="52"/>
      <c r="B275" s="96" t="str">
        <f>IF(OR(COUNTIF(C:C,C275)=1,$C275=""),"",COUNTIF($C$4:$C275,$C275))</f>
        <v/>
      </c>
      <c r="C275" s="52"/>
      <c r="D275" s="85" t="str">
        <f>IFERROR(IF(C275&lt;&gt;"",VLOOKUP(C275,BDDVH!$B:$C,2,FALSE),""),"")</f>
        <v/>
      </c>
      <c r="E275" s="52"/>
      <c r="F275" s="52"/>
      <c r="G275" s="92"/>
      <c r="H275" s="52"/>
      <c r="I275" s="58"/>
      <c r="J275" s="59"/>
      <c r="K275" s="52"/>
      <c r="L275" s="58"/>
      <c r="M275" s="59"/>
      <c r="N275" s="59"/>
      <c r="O275" s="52"/>
      <c r="P275" s="52"/>
      <c r="Q275" s="58"/>
      <c r="R275" s="59"/>
      <c r="S275" s="98"/>
      <c r="T275" s="69"/>
      <c r="U275" s="50"/>
      <c r="V275" s="50"/>
      <c r="W275" s="50"/>
      <c r="X275" s="50"/>
      <c r="Y275" s="50"/>
      <c r="Z275" s="50"/>
      <c r="AA275" s="50"/>
      <c r="AB275" s="50"/>
      <c r="AC275" s="50"/>
      <c r="AD275" s="50"/>
    </row>
    <row r="276" spans="1:30" s="51" customFormat="1" ht="21" x14ac:dyDescent="0.35">
      <c r="A276" s="52"/>
      <c r="B276" s="96" t="str">
        <f>IF(OR(COUNTIF(C:C,C276)=1,$C276=""),"",COUNTIF($C$4:$C276,$C276))</f>
        <v/>
      </c>
      <c r="C276" s="52"/>
      <c r="D276" s="85" t="str">
        <f>IFERROR(IF(C276&lt;&gt;"",VLOOKUP(C276,BDDVH!$B:$C,2,FALSE),""),"")</f>
        <v/>
      </c>
      <c r="E276" s="52"/>
      <c r="F276" s="52"/>
      <c r="G276" s="92"/>
      <c r="H276" s="52"/>
      <c r="I276" s="58"/>
      <c r="J276" s="59"/>
      <c r="K276" s="52"/>
      <c r="L276" s="58"/>
      <c r="M276" s="59"/>
      <c r="N276" s="59"/>
      <c r="O276" s="52"/>
      <c r="P276" s="52"/>
      <c r="Q276" s="58"/>
      <c r="R276" s="59"/>
      <c r="S276" s="98"/>
      <c r="T276" s="69"/>
      <c r="U276" s="50"/>
      <c r="V276" s="50"/>
      <c r="W276" s="50"/>
      <c r="X276" s="50"/>
      <c r="Y276" s="50"/>
      <c r="Z276" s="50"/>
      <c r="AA276" s="50"/>
      <c r="AB276" s="50"/>
      <c r="AC276" s="50"/>
      <c r="AD276" s="50"/>
    </row>
    <row r="277" spans="1:30" s="51" customFormat="1" ht="21" x14ac:dyDescent="0.35">
      <c r="A277" s="52"/>
      <c r="B277" s="96" t="str">
        <f>IF(OR(COUNTIF(C:C,C277)=1,$C277=""),"",COUNTIF($C$4:$C277,$C277))</f>
        <v/>
      </c>
      <c r="C277" s="52"/>
      <c r="D277" s="85" t="str">
        <f>IFERROR(IF(C277&lt;&gt;"",VLOOKUP(C277,BDDVH!$B:$C,2,FALSE),""),"")</f>
        <v/>
      </c>
      <c r="E277" s="52"/>
      <c r="F277" s="52"/>
      <c r="G277" s="92"/>
      <c r="H277" s="52"/>
      <c r="I277" s="58"/>
      <c r="J277" s="59"/>
      <c r="K277" s="52"/>
      <c r="L277" s="58"/>
      <c r="M277" s="59"/>
      <c r="N277" s="59"/>
      <c r="O277" s="52"/>
      <c r="P277" s="52"/>
      <c r="Q277" s="58"/>
      <c r="R277" s="59"/>
      <c r="S277" s="98"/>
      <c r="T277" s="69"/>
      <c r="U277" s="50"/>
      <c r="V277" s="50"/>
      <c r="W277" s="50"/>
      <c r="X277" s="50"/>
      <c r="Y277" s="50"/>
      <c r="Z277" s="50"/>
      <c r="AA277" s="50"/>
      <c r="AB277" s="50"/>
      <c r="AC277" s="50"/>
      <c r="AD277" s="50"/>
    </row>
    <row r="278" spans="1:30" s="51" customFormat="1" ht="21" x14ac:dyDescent="0.35">
      <c r="A278" s="52"/>
      <c r="B278" s="96" t="str">
        <f>IF(OR(COUNTIF(C:C,C278)=1,$C278=""),"",COUNTIF($C$4:$C278,$C278))</f>
        <v/>
      </c>
      <c r="C278" s="52"/>
      <c r="D278" s="85" t="str">
        <f>IFERROR(IF(C278&lt;&gt;"",VLOOKUP(C278,BDDVH!$B:$C,2,FALSE),""),"")</f>
        <v/>
      </c>
      <c r="E278" s="52"/>
      <c r="F278" s="52"/>
      <c r="G278" s="92"/>
      <c r="H278" s="52"/>
      <c r="I278" s="58"/>
      <c r="J278" s="59"/>
      <c r="K278" s="52"/>
      <c r="L278" s="58"/>
      <c r="M278" s="59"/>
      <c r="N278" s="59"/>
      <c r="O278" s="52"/>
      <c r="P278" s="52"/>
      <c r="Q278" s="58"/>
      <c r="R278" s="59"/>
      <c r="S278" s="98"/>
      <c r="T278" s="69"/>
      <c r="U278" s="50"/>
      <c r="V278" s="50"/>
      <c r="W278" s="50"/>
      <c r="X278" s="50"/>
      <c r="Y278" s="50"/>
      <c r="Z278" s="50"/>
      <c r="AA278" s="50"/>
      <c r="AB278" s="50"/>
      <c r="AC278" s="50"/>
      <c r="AD278" s="50"/>
    </row>
    <row r="279" spans="1:30" s="51" customFormat="1" ht="21" x14ac:dyDescent="0.35">
      <c r="A279" s="52"/>
      <c r="B279" s="96" t="str">
        <f>IF(OR(COUNTIF(C:C,C279)=1,$C279=""),"",COUNTIF($C$4:$C279,$C279))</f>
        <v/>
      </c>
      <c r="C279" s="52"/>
      <c r="D279" s="85" t="str">
        <f>IFERROR(IF(C279&lt;&gt;"",VLOOKUP(C279,BDDVH!$B:$C,2,FALSE),""),"")</f>
        <v/>
      </c>
      <c r="E279" s="52"/>
      <c r="F279" s="52"/>
      <c r="G279" s="92"/>
      <c r="H279" s="52"/>
      <c r="I279" s="58"/>
      <c r="J279" s="59"/>
      <c r="K279" s="52"/>
      <c r="L279" s="58"/>
      <c r="M279" s="59"/>
      <c r="N279" s="59"/>
      <c r="O279" s="52"/>
      <c r="P279" s="52"/>
      <c r="Q279" s="58"/>
      <c r="R279" s="59"/>
      <c r="S279" s="98"/>
      <c r="T279" s="69"/>
      <c r="U279" s="50"/>
      <c r="V279" s="50"/>
      <c r="W279" s="50"/>
      <c r="X279" s="50"/>
      <c r="Y279" s="50"/>
      <c r="Z279" s="50"/>
      <c r="AA279" s="50"/>
      <c r="AB279" s="50"/>
      <c r="AC279" s="50"/>
      <c r="AD279" s="50"/>
    </row>
    <row r="280" spans="1:30" s="51" customFormat="1" ht="21" x14ac:dyDescent="0.35">
      <c r="A280" s="52"/>
      <c r="B280" s="96" t="str">
        <f>IF(OR(COUNTIF(C:C,C280)=1,$C280=""),"",COUNTIF($C$4:$C280,$C280))</f>
        <v/>
      </c>
      <c r="C280" s="52"/>
      <c r="D280" s="85" t="str">
        <f>IFERROR(IF(C280&lt;&gt;"",VLOOKUP(C280,BDDVH!$B:$C,2,FALSE),""),"")</f>
        <v/>
      </c>
      <c r="E280" s="52"/>
      <c r="F280" s="52"/>
      <c r="G280" s="92"/>
      <c r="H280" s="52"/>
      <c r="I280" s="58"/>
      <c r="J280" s="59"/>
      <c r="K280" s="52"/>
      <c r="L280" s="58"/>
      <c r="M280" s="59"/>
      <c r="N280" s="59"/>
      <c r="O280" s="52"/>
      <c r="P280" s="52"/>
      <c r="Q280" s="58"/>
      <c r="R280" s="59"/>
      <c r="S280" s="98"/>
      <c r="T280" s="69"/>
      <c r="U280" s="50"/>
      <c r="V280" s="50"/>
      <c r="W280" s="50"/>
      <c r="X280" s="50"/>
      <c r="Y280" s="50"/>
      <c r="Z280" s="50"/>
      <c r="AA280" s="50"/>
      <c r="AB280" s="50"/>
      <c r="AC280" s="50"/>
      <c r="AD280" s="50"/>
    </row>
    <row r="281" spans="1:30" s="51" customFormat="1" ht="21" x14ac:dyDescent="0.35">
      <c r="A281" s="52"/>
      <c r="B281" s="96" t="str">
        <f>IF(OR(COUNTIF(C:C,C281)=1,$C281=""),"",COUNTIF($C$4:$C281,$C281))</f>
        <v/>
      </c>
      <c r="C281" s="52"/>
      <c r="D281" s="85" t="str">
        <f>IFERROR(IF(C281&lt;&gt;"",VLOOKUP(C281,BDDVH!$B:$C,2,FALSE),""),"")</f>
        <v/>
      </c>
      <c r="E281" s="52"/>
      <c r="F281" s="52"/>
      <c r="G281" s="92"/>
      <c r="H281" s="52"/>
      <c r="I281" s="58"/>
      <c r="J281" s="59"/>
      <c r="K281" s="52"/>
      <c r="L281" s="58"/>
      <c r="M281" s="59"/>
      <c r="N281" s="59"/>
      <c r="O281" s="52"/>
      <c r="P281" s="52"/>
      <c r="Q281" s="58"/>
      <c r="R281" s="59"/>
      <c r="S281" s="98"/>
      <c r="T281" s="69"/>
      <c r="U281" s="50"/>
      <c r="V281" s="50"/>
      <c r="W281" s="50"/>
      <c r="X281" s="50"/>
      <c r="Y281" s="50"/>
      <c r="Z281" s="50"/>
      <c r="AA281" s="50"/>
      <c r="AB281" s="50"/>
      <c r="AC281" s="50"/>
      <c r="AD281" s="50"/>
    </row>
    <row r="282" spans="1:30" s="51" customFormat="1" ht="21" x14ac:dyDescent="0.35">
      <c r="A282" s="52"/>
      <c r="B282" s="96" t="str">
        <f>IF(OR(COUNTIF(C:C,C282)=1,$C282=""),"",COUNTIF($C$4:$C282,$C282))</f>
        <v/>
      </c>
      <c r="C282" s="52"/>
      <c r="D282" s="85" t="str">
        <f>IFERROR(IF(C282&lt;&gt;"",VLOOKUP(C282,BDDVH!$B:$C,2,FALSE),""),"")</f>
        <v/>
      </c>
      <c r="E282" s="52"/>
      <c r="F282" s="52"/>
      <c r="G282" s="92"/>
      <c r="H282" s="52"/>
      <c r="I282" s="58"/>
      <c r="J282" s="59"/>
      <c r="K282" s="52"/>
      <c r="L282" s="58"/>
      <c r="M282" s="59"/>
      <c r="N282" s="59"/>
      <c r="O282" s="52"/>
      <c r="P282" s="52"/>
      <c r="Q282" s="58"/>
      <c r="R282" s="59"/>
      <c r="S282" s="98"/>
      <c r="T282" s="69"/>
      <c r="U282" s="50"/>
      <c r="V282" s="50"/>
      <c r="W282" s="50"/>
      <c r="X282" s="50"/>
      <c r="Y282" s="50"/>
      <c r="Z282" s="50"/>
      <c r="AA282" s="50"/>
      <c r="AB282" s="50"/>
      <c r="AC282" s="50"/>
      <c r="AD282" s="50"/>
    </row>
    <row r="283" spans="1:30" s="51" customFormat="1" ht="21" x14ac:dyDescent="0.35">
      <c r="A283" s="52"/>
      <c r="B283" s="96" t="str">
        <f>IF(OR(COUNTIF(C:C,C283)=1,$C283=""),"",COUNTIF($C$4:$C283,$C283))</f>
        <v/>
      </c>
      <c r="C283" s="52"/>
      <c r="D283" s="85" t="str">
        <f>IFERROR(IF(C283&lt;&gt;"",VLOOKUP(C283,BDDVH!$B:$C,2,FALSE),""),"")</f>
        <v/>
      </c>
      <c r="E283" s="52"/>
      <c r="F283" s="52"/>
      <c r="G283" s="92"/>
      <c r="H283" s="52"/>
      <c r="I283" s="58"/>
      <c r="J283" s="59"/>
      <c r="K283" s="52"/>
      <c r="L283" s="58"/>
      <c r="M283" s="59"/>
      <c r="N283" s="59"/>
      <c r="O283" s="52"/>
      <c r="P283" s="52"/>
      <c r="Q283" s="58"/>
      <c r="R283" s="59"/>
      <c r="S283" s="98"/>
      <c r="T283" s="69"/>
      <c r="U283" s="50"/>
      <c r="V283" s="50"/>
      <c r="W283" s="50"/>
      <c r="X283" s="50"/>
      <c r="Y283" s="50"/>
      <c r="Z283" s="50"/>
      <c r="AA283" s="50"/>
      <c r="AB283" s="50"/>
      <c r="AC283" s="50"/>
      <c r="AD283" s="50"/>
    </row>
    <row r="284" spans="1:30" s="51" customFormat="1" ht="21" x14ac:dyDescent="0.35">
      <c r="A284" s="52"/>
      <c r="B284" s="96" t="str">
        <f>IF(OR(COUNTIF(C:C,C284)=1,$C284=""),"",COUNTIF($C$4:$C284,$C284))</f>
        <v/>
      </c>
      <c r="C284" s="52"/>
      <c r="D284" s="85" t="str">
        <f>IFERROR(IF(C284&lt;&gt;"",VLOOKUP(C284,BDDVH!$B:$C,2,FALSE),""),"")</f>
        <v/>
      </c>
      <c r="E284" s="52"/>
      <c r="F284" s="52"/>
      <c r="G284" s="92"/>
      <c r="H284" s="52"/>
      <c r="I284" s="58"/>
      <c r="J284" s="59"/>
      <c r="K284" s="52"/>
      <c r="L284" s="58"/>
      <c r="M284" s="59"/>
      <c r="N284" s="59"/>
      <c r="O284" s="52"/>
      <c r="P284" s="52"/>
      <c r="Q284" s="58"/>
      <c r="R284" s="59"/>
      <c r="S284" s="98"/>
      <c r="T284" s="69"/>
      <c r="U284" s="50"/>
      <c r="V284" s="50"/>
      <c r="W284" s="50"/>
      <c r="X284" s="50"/>
      <c r="Y284" s="50"/>
      <c r="Z284" s="50"/>
      <c r="AA284" s="50"/>
      <c r="AB284" s="50"/>
      <c r="AC284" s="50"/>
      <c r="AD284" s="50"/>
    </row>
    <row r="285" spans="1:30" s="51" customFormat="1" ht="21" x14ac:dyDescent="0.35">
      <c r="A285" s="52"/>
      <c r="B285" s="96" t="str">
        <f>IF(OR(COUNTIF(C:C,C285)=1,$C285=""),"",COUNTIF($C$4:$C285,$C285))</f>
        <v/>
      </c>
      <c r="C285" s="52"/>
      <c r="D285" s="85" t="str">
        <f>IFERROR(IF(C285&lt;&gt;"",VLOOKUP(C285,BDDVH!$B:$C,2,FALSE),""),"")</f>
        <v/>
      </c>
      <c r="E285" s="52"/>
      <c r="F285" s="52"/>
      <c r="G285" s="92"/>
      <c r="H285" s="52"/>
      <c r="I285" s="58"/>
      <c r="J285" s="59"/>
      <c r="K285" s="52"/>
      <c r="L285" s="58"/>
      <c r="M285" s="59"/>
      <c r="N285" s="59"/>
      <c r="O285" s="52"/>
      <c r="P285" s="52"/>
      <c r="Q285" s="58"/>
      <c r="R285" s="59"/>
      <c r="S285" s="98"/>
      <c r="T285" s="69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</row>
    <row r="286" spans="1:30" s="51" customFormat="1" ht="21" x14ac:dyDescent="0.35">
      <c r="A286" s="52"/>
      <c r="B286" s="96" t="str">
        <f>IF(OR(COUNTIF(C:C,C286)=1,$C286=""),"",COUNTIF($C$4:$C286,$C286))</f>
        <v/>
      </c>
      <c r="C286" s="52"/>
      <c r="D286" s="85" t="str">
        <f>IFERROR(IF(C286&lt;&gt;"",VLOOKUP(C286,BDDVH!$B:$C,2,FALSE),""),"")</f>
        <v/>
      </c>
      <c r="E286" s="52"/>
      <c r="F286" s="52"/>
      <c r="G286" s="92"/>
      <c r="H286" s="52"/>
      <c r="I286" s="58"/>
      <c r="J286" s="59"/>
      <c r="K286" s="52"/>
      <c r="L286" s="58"/>
      <c r="M286" s="59"/>
      <c r="N286" s="59"/>
      <c r="O286" s="52"/>
      <c r="P286" s="52"/>
      <c r="Q286" s="58"/>
      <c r="R286" s="59"/>
      <c r="S286" s="98"/>
      <c r="T286" s="69"/>
      <c r="U286" s="50"/>
      <c r="V286" s="50"/>
      <c r="W286" s="50"/>
      <c r="X286" s="50"/>
      <c r="Y286" s="50"/>
      <c r="Z286" s="50"/>
      <c r="AA286" s="50"/>
      <c r="AB286" s="50"/>
      <c r="AC286" s="50"/>
      <c r="AD286" s="50"/>
    </row>
    <row r="287" spans="1:30" s="51" customFormat="1" ht="21" x14ac:dyDescent="0.35">
      <c r="A287" s="52"/>
      <c r="B287" s="96" t="str">
        <f>IF(OR(COUNTIF(C:C,C287)=1,$C287=""),"",COUNTIF($C$4:$C287,$C287))</f>
        <v/>
      </c>
      <c r="C287" s="52"/>
      <c r="D287" s="85" t="str">
        <f>IFERROR(IF(C287&lt;&gt;"",VLOOKUP(C287,BDDVH!$B:$C,2,FALSE),""),"")</f>
        <v/>
      </c>
      <c r="E287" s="52"/>
      <c r="F287" s="52"/>
      <c r="G287" s="92"/>
      <c r="H287" s="52"/>
      <c r="I287" s="58"/>
      <c r="J287" s="59"/>
      <c r="K287" s="52"/>
      <c r="L287" s="58"/>
      <c r="M287" s="59"/>
      <c r="N287" s="59"/>
      <c r="O287" s="52"/>
      <c r="P287" s="52"/>
      <c r="Q287" s="58"/>
      <c r="R287" s="59"/>
      <c r="S287" s="98"/>
      <c r="T287" s="69"/>
      <c r="U287" s="50"/>
      <c r="V287" s="50"/>
      <c r="W287" s="50"/>
      <c r="X287" s="50"/>
      <c r="Y287" s="50"/>
      <c r="Z287" s="50"/>
      <c r="AA287" s="50"/>
      <c r="AB287" s="50"/>
      <c r="AC287" s="50"/>
      <c r="AD287" s="50"/>
    </row>
    <row r="288" spans="1:30" s="51" customFormat="1" ht="21" x14ac:dyDescent="0.35">
      <c r="A288" s="52"/>
      <c r="B288" s="96" t="str">
        <f>IF(OR(COUNTIF(C:C,C288)=1,$C288=""),"",COUNTIF($C$4:$C288,$C288))</f>
        <v/>
      </c>
      <c r="C288" s="52"/>
      <c r="D288" s="85" t="str">
        <f>IFERROR(IF(C288&lt;&gt;"",VLOOKUP(C288,BDDVH!$B:$C,2,FALSE),""),"")</f>
        <v/>
      </c>
      <c r="E288" s="52"/>
      <c r="F288" s="52"/>
      <c r="G288" s="92"/>
      <c r="H288" s="52"/>
      <c r="I288" s="58"/>
      <c r="J288" s="59"/>
      <c r="K288" s="52"/>
      <c r="L288" s="58"/>
      <c r="M288" s="59"/>
      <c r="N288" s="59"/>
      <c r="O288" s="52"/>
      <c r="P288" s="52"/>
      <c r="Q288" s="58"/>
      <c r="R288" s="59"/>
      <c r="S288" s="98"/>
      <c r="T288" s="69"/>
      <c r="U288" s="50"/>
      <c r="V288" s="50"/>
      <c r="W288" s="50"/>
      <c r="X288" s="50"/>
      <c r="Y288" s="50"/>
      <c r="Z288" s="50"/>
      <c r="AA288" s="50"/>
      <c r="AB288" s="50"/>
      <c r="AC288" s="50"/>
      <c r="AD288" s="50"/>
    </row>
    <row r="289" spans="1:30" s="51" customFormat="1" ht="21" x14ac:dyDescent="0.35">
      <c r="A289" s="52"/>
      <c r="B289" s="96" t="str">
        <f>IF(OR(COUNTIF(C:C,C289)=1,$C289=""),"",COUNTIF($C$4:$C289,$C289))</f>
        <v/>
      </c>
      <c r="C289" s="52"/>
      <c r="D289" s="85" t="str">
        <f>IFERROR(IF(C289&lt;&gt;"",VLOOKUP(C289,BDDVH!$B:$C,2,FALSE),""),"")</f>
        <v/>
      </c>
      <c r="E289" s="52"/>
      <c r="F289" s="52"/>
      <c r="G289" s="92"/>
      <c r="H289" s="52"/>
      <c r="I289" s="58"/>
      <c r="J289" s="59"/>
      <c r="K289" s="52"/>
      <c r="L289" s="58"/>
      <c r="M289" s="59"/>
      <c r="N289" s="59"/>
      <c r="O289" s="52"/>
      <c r="P289" s="52"/>
      <c r="Q289" s="58"/>
      <c r="R289" s="59"/>
      <c r="S289" s="98"/>
      <c r="T289" s="69"/>
      <c r="U289" s="50"/>
      <c r="V289" s="50"/>
      <c r="W289" s="50"/>
      <c r="X289" s="50"/>
      <c r="Y289" s="50"/>
      <c r="Z289" s="50"/>
      <c r="AA289" s="50"/>
      <c r="AB289" s="50"/>
      <c r="AC289" s="50"/>
      <c r="AD289" s="50"/>
    </row>
    <row r="290" spans="1:30" s="51" customFormat="1" ht="21" x14ac:dyDescent="0.35">
      <c r="A290" s="52"/>
      <c r="B290" s="96" t="str">
        <f>IF(OR(COUNTIF(C:C,C290)=1,$C290=""),"",COUNTIF($C$4:$C290,$C290))</f>
        <v/>
      </c>
      <c r="C290" s="52"/>
      <c r="D290" s="85" t="str">
        <f>IFERROR(IF(C290&lt;&gt;"",VLOOKUP(C290,BDDVH!$B:$C,2,FALSE),""),"")</f>
        <v/>
      </c>
      <c r="E290" s="52"/>
      <c r="F290" s="52"/>
      <c r="G290" s="92"/>
      <c r="H290" s="52"/>
      <c r="I290" s="58"/>
      <c r="J290" s="59"/>
      <c r="K290" s="52"/>
      <c r="L290" s="58"/>
      <c r="M290" s="59"/>
      <c r="N290" s="59"/>
      <c r="O290" s="52"/>
      <c r="P290" s="52"/>
      <c r="Q290" s="58"/>
      <c r="R290" s="59"/>
      <c r="S290" s="98"/>
      <c r="T290" s="69"/>
      <c r="U290" s="50"/>
      <c r="V290" s="50"/>
      <c r="W290" s="50"/>
      <c r="X290" s="50"/>
      <c r="Y290" s="50"/>
      <c r="Z290" s="50"/>
      <c r="AA290" s="50"/>
      <c r="AB290" s="50"/>
      <c r="AC290" s="50"/>
      <c r="AD290" s="50"/>
    </row>
    <row r="291" spans="1:30" s="51" customFormat="1" ht="21" x14ac:dyDescent="0.35">
      <c r="A291" s="52"/>
      <c r="B291" s="96" t="str">
        <f>IF(OR(COUNTIF(C:C,C291)=1,$C291=""),"",COUNTIF($C$4:$C291,$C291))</f>
        <v/>
      </c>
      <c r="C291" s="52"/>
      <c r="D291" s="85" t="str">
        <f>IFERROR(IF(C291&lt;&gt;"",VLOOKUP(C291,BDDVH!$B:$C,2,FALSE),""),"")</f>
        <v/>
      </c>
      <c r="E291" s="52"/>
      <c r="F291" s="52"/>
      <c r="G291" s="92"/>
      <c r="H291" s="52"/>
      <c r="I291" s="58"/>
      <c r="J291" s="59"/>
      <c r="K291" s="52"/>
      <c r="L291" s="58"/>
      <c r="M291" s="59"/>
      <c r="N291" s="59"/>
      <c r="O291" s="52"/>
      <c r="P291" s="52"/>
      <c r="Q291" s="58"/>
      <c r="R291" s="59"/>
      <c r="S291" s="98"/>
      <c r="T291" s="69"/>
      <c r="U291" s="50"/>
      <c r="V291" s="50"/>
      <c r="W291" s="50"/>
      <c r="X291" s="50"/>
      <c r="Y291" s="50"/>
      <c r="Z291" s="50"/>
      <c r="AA291" s="50"/>
      <c r="AB291" s="50"/>
      <c r="AC291" s="50"/>
      <c r="AD291" s="50"/>
    </row>
    <row r="292" spans="1:30" s="51" customFormat="1" ht="21" x14ac:dyDescent="0.35">
      <c r="A292" s="52"/>
      <c r="B292" s="96" t="str">
        <f>IF(OR(COUNTIF(C:C,C292)=1,$C292=""),"",COUNTIF($C$4:$C292,$C292))</f>
        <v/>
      </c>
      <c r="C292" s="52"/>
      <c r="D292" s="85" t="str">
        <f>IFERROR(IF(C292&lt;&gt;"",VLOOKUP(C292,BDDVH!$B:$C,2,FALSE),""),"")</f>
        <v/>
      </c>
      <c r="E292" s="52"/>
      <c r="F292" s="52"/>
      <c r="G292" s="92"/>
      <c r="H292" s="52"/>
      <c r="I292" s="58"/>
      <c r="J292" s="59"/>
      <c r="K292" s="52"/>
      <c r="L292" s="58"/>
      <c r="M292" s="59"/>
      <c r="N292" s="59"/>
      <c r="O292" s="52"/>
      <c r="P292" s="52"/>
      <c r="Q292" s="58"/>
      <c r="R292" s="59"/>
      <c r="S292" s="98"/>
      <c r="T292" s="69"/>
      <c r="U292" s="50"/>
      <c r="V292" s="50"/>
      <c r="W292" s="50"/>
      <c r="X292" s="50"/>
      <c r="Y292" s="50"/>
      <c r="Z292" s="50"/>
      <c r="AA292" s="50"/>
      <c r="AB292" s="50"/>
      <c r="AC292" s="50"/>
      <c r="AD292" s="50"/>
    </row>
    <row r="293" spans="1:30" s="51" customFormat="1" ht="21" x14ac:dyDescent="0.35">
      <c r="A293" s="52"/>
      <c r="B293" s="96" t="str">
        <f>IF(OR(COUNTIF(C:C,C293)=1,$C293=""),"",COUNTIF($C$4:$C293,$C293))</f>
        <v/>
      </c>
      <c r="C293" s="52"/>
      <c r="D293" s="85" t="str">
        <f>IFERROR(IF(C293&lt;&gt;"",VLOOKUP(C293,BDDVH!$B:$C,2,FALSE),""),"")</f>
        <v/>
      </c>
      <c r="E293" s="52"/>
      <c r="F293" s="52"/>
      <c r="G293" s="92"/>
      <c r="H293" s="52"/>
      <c r="I293" s="58"/>
      <c r="J293" s="59"/>
      <c r="K293" s="52"/>
      <c r="L293" s="58"/>
      <c r="M293" s="59"/>
      <c r="N293" s="59"/>
      <c r="O293" s="52"/>
      <c r="P293" s="52"/>
      <c r="Q293" s="58"/>
      <c r="R293" s="59"/>
      <c r="S293" s="98"/>
      <c r="T293" s="69"/>
      <c r="U293" s="50"/>
      <c r="V293" s="50"/>
      <c r="W293" s="50"/>
      <c r="X293" s="50"/>
      <c r="Y293" s="50"/>
      <c r="Z293" s="50"/>
      <c r="AA293" s="50"/>
      <c r="AB293" s="50"/>
      <c r="AC293" s="50"/>
      <c r="AD293" s="50"/>
    </row>
    <row r="294" spans="1:30" s="51" customFormat="1" ht="21" x14ac:dyDescent="0.35">
      <c r="A294" s="52"/>
      <c r="B294" s="96" t="str">
        <f>IF(OR(COUNTIF(C:C,C294)=1,$C294=""),"",COUNTIF($C$4:$C294,$C294))</f>
        <v/>
      </c>
      <c r="C294" s="52"/>
      <c r="D294" s="85" t="str">
        <f>IFERROR(IF(C294&lt;&gt;"",VLOOKUP(C294,BDDVH!$B:$C,2,FALSE),""),"")</f>
        <v/>
      </c>
      <c r="E294" s="52"/>
      <c r="F294" s="52"/>
      <c r="G294" s="92"/>
      <c r="H294" s="52"/>
      <c r="I294" s="58"/>
      <c r="J294" s="59"/>
      <c r="K294" s="52"/>
      <c r="L294" s="58"/>
      <c r="M294" s="59"/>
      <c r="N294" s="59"/>
      <c r="O294" s="52"/>
      <c r="P294" s="52"/>
      <c r="Q294" s="58"/>
      <c r="R294" s="59"/>
      <c r="S294" s="98"/>
      <c r="T294" s="69"/>
      <c r="U294" s="50"/>
      <c r="V294" s="50"/>
      <c r="W294" s="50"/>
      <c r="X294" s="50"/>
      <c r="Y294" s="50"/>
      <c r="Z294" s="50"/>
      <c r="AA294" s="50"/>
      <c r="AB294" s="50"/>
      <c r="AC294" s="50"/>
      <c r="AD294" s="50"/>
    </row>
    <row r="295" spans="1:30" s="51" customFormat="1" ht="21" x14ac:dyDescent="0.35">
      <c r="A295" s="52"/>
      <c r="B295" s="96" t="str">
        <f>IF(OR(COUNTIF(C:C,C295)=1,$C295=""),"",COUNTIF($C$4:$C295,$C295))</f>
        <v/>
      </c>
      <c r="C295" s="52"/>
      <c r="D295" s="85" t="str">
        <f>IFERROR(IF(C295&lt;&gt;"",VLOOKUP(C295,BDDVH!$B:$C,2,FALSE),""),"")</f>
        <v/>
      </c>
      <c r="E295" s="52"/>
      <c r="F295" s="52"/>
      <c r="G295" s="92"/>
      <c r="H295" s="52"/>
      <c r="I295" s="58"/>
      <c r="J295" s="59"/>
      <c r="K295" s="52"/>
      <c r="L295" s="58"/>
      <c r="M295" s="59"/>
      <c r="N295" s="59"/>
      <c r="O295" s="52"/>
      <c r="P295" s="52"/>
      <c r="Q295" s="58"/>
      <c r="R295" s="59"/>
      <c r="S295" s="98"/>
      <c r="T295" s="69"/>
      <c r="U295" s="50"/>
      <c r="V295" s="50"/>
      <c r="W295" s="50"/>
      <c r="X295" s="50"/>
      <c r="Y295" s="50"/>
      <c r="Z295" s="50"/>
      <c r="AA295" s="50"/>
      <c r="AB295" s="50"/>
      <c r="AC295" s="50"/>
      <c r="AD295" s="50"/>
    </row>
    <row r="296" spans="1:30" s="51" customFormat="1" ht="21" x14ac:dyDescent="0.35">
      <c r="A296" s="52"/>
      <c r="B296" s="96" t="str">
        <f>IF(OR(COUNTIF(C:C,C296)=1,$C296=""),"",COUNTIF($C$4:$C296,$C296))</f>
        <v/>
      </c>
      <c r="C296" s="52"/>
      <c r="D296" s="85" t="str">
        <f>IFERROR(IF(C296&lt;&gt;"",VLOOKUP(C296,BDDVH!$B:$C,2,FALSE),""),"")</f>
        <v/>
      </c>
      <c r="E296" s="52"/>
      <c r="F296" s="52"/>
      <c r="G296" s="92"/>
      <c r="H296" s="52"/>
      <c r="I296" s="58"/>
      <c r="J296" s="59"/>
      <c r="K296" s="52"/>
      <c r="L296" s="58"/>
      <c r="M296" s="59"/>
      <c r="N296" s="59"/>
      <c r="O296" s="52"/>
      <c r="P296" s="52"/>
      <c r="Q296" s="58"/>
      <c r="R296" s="59"/>
      <c r="S296" s="98"/>
      <c r="T296" s="69"/>
      <c r="U296" s="50"/>
      <c r="V296" s="50"/>
      <c r="W296" s="50"/>
      <c r="X296" s="50"/>
      <c r="Y296" s="50"/>
      <c r="Z296" s="50"/>
      <c r="AA296" s="50"/>
      <c r="AB296" s="50"/>
      <c r="AC296" s="50"/>
      <c r="AD296" s="50"/>
    </row>
    <row r="297" spans="1:30" s="51" customFormat="1" ht="21" x14ac:dyDescent="0.35">
      <c r="A297" s="52"/>
      <c r="B297" s="96" t="str">
        <f>IF(OR(COUNTIF(C:C,C297)=1,$C297=""),"",COUNTIF($C$4:$C297,$C297))</f>
        <v/>
      </c>
      <c r="C297" s="52"/>
      <c r="D297" s="85" t="str">
        <f>IFERROR(IF(C297&lt;&gt;"",VLOOKUP(C297,BDDVH!$B:$C,2,FALSE),""),"")</f>
        <v/>
      </c>
      <c r="E297" s="52"/>
      <c r="F297" s="52"/>
      <c r="G297" s="92"/>
      <c r="H297" s="52"/>
      <c r="I297" s="58"/>
      <c r="J297" s="59"/>
      <c r="K297" s="52"/>
      <c r="L297" s="58"/>
      <c r="M297" s="59"/>
      <c r="N297" s="59"/>
      <c r="O297" s="52"/>
      <c r="P297" s="52"/>
      <c r="Q297" s="58"/>
      <c r="R297" s="59"/>
      <c r="S297" s="98"/>
      <c r="T297" s="69"/>
      <c r="U297" s="50"/>
      <c r="V297" s="50"/>
      <c r="W297" s="50"/>
      <c r="X297" s="50"/>
      <c r="Y297" s="50"/>
      <c r="Z297" s="50"/>
      <c r="AA297" s="50"/>
      <c r="AB297" s="50"/>
      <c r="AC297" s="50"/>
      <c r="AD297" s="50"/>
    </row>
    <row r="298" spans="1:30" s="51" customFormat="1" ht="21" x14ac:dyDescent="0.35">
      <c r="A298" s="52"/>
      <c r="B298" s="96" t="str">
        <f>IF(OR(COUNTIF(C:C,C298)=1,$C298=""),"",COUNTIF($C$4:$C298,$C298))</f>
        <v/>
      </c>
      <c r="C298" s="52"/>
      <c r="D298" s="85" t="str">
        <f>IFERROR(IF(C298&lt;&gt;"",VLOOKUP(C298,BDDVH!$B:$C,2,FALSE),""),"")</f>
        <v/>
      </c>
      <c r="E298" s="52"/>
      <c r="F298" s="52"/>
      <c r="G298" s="92"/>
      <c r="H298" s="52"/>
      <c r="I298" s="58"/>
      <c r="J298" s="59"/>
      <c r="K298" s="52"/>
      <c r="L298" s="58"/>
      <c r="M298" s="59"/>
      <c r="N298" s="59"/>
      <c r="O298" s="52"/>
      <c r="P298" s="52"/>
      <c r="Q298" s="58"/>
      <c r="R298" s="59"/>
      <c r="S298" s="98"/>
      <c r="T298" s="69"/>
      <c r="U298" s="50"/>
      <c r="V298" s="50"/>
      <c r="W298" s="50"/>
      <c r="X298" s="50"/>
      <c r="Y298" s="50"/>
      <c r="Z298" s="50"/>
      <c r="AA298" s="50"/>
      <c r="AB298" s="50"/>
      <c r="AC298" s="50"/>
      <c r="AD298" s="50"/>
    </row>
    <row r="299" spans="1:30" s="51" customFormat="1" ht="21" x14ac:dyDescent="0.35">
      <c r="A299" s="52"/>
      <c r="B299" s="96" t="str">
        <f>IF(OR(COUNTIF(C:C,C299)=1,$C299=""),"",COUNTIF($C$4:$C299,$C299))</f>
        <v/>
      </c>
      <c r="C299" s="52"/>
      <c r="D299" s="85" t="str">
        <f>IFERROR(IF(C299&lt;&gt;"",VLOOKUP(C299,BDDVH!$B:$C,2,FALSE),""),"")</f>
        <v/>
      </c>
      <c r="E299" s="52"/>
      <c r="F299" s="52"/>
      <c r="G299" s="92"/>
      <c r="H299" s="52"/>
      <c r="I299" s="58"/>
      <c r="J299" s="59"/>
      <c r="K299" s="52"/>
      <c r="L299" s="58"/>
      <c r="M299" s="59"/>
      <c r="N299" s="59"/>
      <c r="O299" s="52"/>
      <c r="P299" s="52"/>
      <c r="Q299" s="58"/>
      <c r="R299" s="59"/>
      <c r="S299" s="98"/>
      <c r="T299" s="69"/>
      <c r="U299" s="50"/>
      <c r="V299" s="50"/>
      <c r="W299" s="50"/>
      <c r="X299" s="50"/>
      <c r="Y299" s="50"/>
      <c r="Z299" s="50"/>
      <c r="AA299" s="50"/>
      <c r="AB299" s="50"/>
      <c r="AC299" s="50"/>
      <c r="AD299" s="50"/>
    </row>
    <row r="300" spans="1:30" s="51" customFormat="1" ht="21" x14ac:dyDescent="0.35">
      <c r="A300" s="52"/>
      <c r="B300" s="96" t="str">
        <f>IF(OR(COUNTIF(C:C,C300)=1,$C300=""),"",COUNTIF($C$4:$C300,$C300))</f>
        <v/>
      </c>
      <c r="C300" s="52"/>
      <c r="D300" s="85" t="str">
        <f>IFERROR(IF(C300&lt;&gt;"",VLOOKUP(C300,BDDVH!$B:$C,2,FALSE),""),"")</f>
        <v/>
      </c>
      <c r="E300" s="52"/>
      <c r="F300" s="52"/>
      <c r="G300" s="92"/>
      <c r="H300" s="52"/>
      <c r="I300" s="58"/>
      <c r="J300" s="59"/>
      <c r="K300" s="52"/>
      <c r="L300" s="58"/>
      <c r="M300" s="59"/>
      <c r="N300" s="59"/>
      <c r="O300" s="52"/>
      <c r="P300" s="52"/>
      <c r="Q300" s="58"/>
      <c r="R300" s="59"/>
      <c r="S300" s="98"/>
      <c r="T300" s="69"/>
      <c r="U300" s="50"/>
      <c r="V300" s="50"/>
      <c r="W300" s="50"/>
      <c r="X300" s="50"/>
      <c r="Y300" s="50"/>
      <c r="Z300" s="50"/>
      <c r="AA300" s="50"/>
      <c r="AB300" s="50"/>
      <c r="AC300" s="50"/>
      <c r="AD300" s="50"/>
    </row>
    <row r="301" spans="1:30" s="51" customFormat="1" ht="21" x14ac:dyDescent="0.35">
      <c r="A301" s="52"/>
      <c r="B301" s="96" t="str">
        <f>IF(OR(COUNTIF(C:C,C301)=1,$C301=""),"",COUNTIF($C$4:$C301,$C301))</f>
        <v/>
      </c>
      <c r="C301" s="52"/>
      <c r="D301" s="85" t="str">
        <f>IFERROR(IF(C301&lt;&gt;"",VLOOKUP(C301,BDDVH!$B:$C,2,FALSE),""),"")</f>
        <v/>
      </c>
      <c r="E301" s="52"/>
      <c r="F301" s="52"/>
      <c r="G301" s="92"/>
      <c r="H301" s="52"/>
      <c r="I301" s="58"/>
      <c r="J301" s="59"/>
      <c r="K301" s="52"/>
      <c r="L301" s="58"/>
      <c r="M301" s="59"/>
      <c r="N301" s="59"/>
      <c r="O301" s="52"/>
      <c r="P301" s="52"/>
      <c r="Q301" s="58"/>
      <c r="R301" s="59"/>
      <c r="S301" s="98"/>
      <c r="T301" s="69"/>
      <c r="U301" s="50"/>
      <c r="V301" s="50"/>
      <c r="W301" s="50"/>
      <c r="X301" s="50"/>
      <c r="Y301" s="50"/>
      <c r="Z301" s="50"/>
      <c r="AA301" s="50"/>
      <c r="AB301" s="50"/>
      <c r="AC301" s="50"/>
      <c r="AD301" s="50"/>
    </row>
    <row r="302" spans="1:30" s="51" customFormat="1" ht="21" x14ac:dyDescent="0.35">
      <c r="A302" s="52"/>
      <c r="B302" s="96" t="str">
        <f>IF(OR(COUNTIF(C:C,C302)=1,$C302=""),"",COUNTIF($C$4:$C302,$C302))</f>
        <v/>
      </c>
      <c r="C302" s="52"/>
      <c r="D302" s="85" t="str">
        <f>IFERROR(IF(C302&lt;&gt;"",VLOOKUP(C302,BDDVH!$B:$C,2,FALSE),""),"")</f>
        <v/>
      </c>
      <c r="E302" s="52"/>
      <c r="F302" s="52"/>
      <c r="G302" s="92"/>
      <c r="H302" s="52"/>
      <c r="I302" s="58"/>
      <c r="J302" s="59"/>
      <c r="K302" s="52"/>
      <c r="L302" s="58"/>
      <c r="M302" s="59"/>
      <c r="N302" s="59"/>
      <c r="O302" s="52"/>
      <c r="P302" s="52"/>
      <c r="Q302" s="58"/>
      <c r="R302" s="59"/>
      <c r="S302" s="98"/>
      <c r="T302" s="69"/>
      <c r="U302" s="50"/>
      <c r="V302" s="50"/>
      <c r="W302" s="50"/>
      <c r="X302" s="50"/>
      <c r="Y302" s="50"/>
      <c r="Z302" s="50"/>
      <c r="AA302" s="50"/>
      <c r="AB302" s="50"/>
      <c r="AC302" s="50"/>
      <c r="AD302" s="50"/>
    </row>
    <row r="303" spans="1:30" s="51" customFormat="1" ht="21" x14ac:dyDescent="0.35">
      <c r="A303" s="52"/>
      <c r="B303" s="96" t="str">
        <f>IF(OR(COUNTIF(C:C,C303)=1,$C303=""),"",COUNTIF($C$4:$C303,$C303))</f>
        <v/>
      </c>
      <c r="C303" s="52"/>
      <c r="D303" s="85" t="str">
        <f>IFERROR(IF(C303&lt;&gt;"",VLOOKUP(C303,BDDVH!$B:$C,2,FALSE),""),"")</f>
        <v/>
      </c>
      <c r="E303" s="52"/>
      <c r="F303" s="52"/>
      <c r="G303" s="92"/>
      <c r="H303" s="52"/>
      <c r="I303" s="58"/>
      <c r="J303" s="59"/>
      <c r="K303" s="52"/>
      <c r="L303" s="58"/>
      <c r="M303" s="59"/>
      <c r="N303" s="59"/>
      <c r="O303" s="52"/>
      <c r="P303" s="52"/>
      <c r="Q303" s="58"/>
      <c r="R303" s="59"/>
      <c r="S303" s="98"/>
      <c r="T303" s="69"/>
      <c r="U303" s="50"/>
      <c r="V303" s="50"/>
      <c r="W303" s="50"/>
      <c r="X303" s="50"/>
      <c r="Y303" s="50"/>
      <c r="Z303" s="50"/>
      <c r="AA303" s="50"/>
      <c r="AB303" s="50"/>
      <c r="AC303" s="50"/>
      <c r="AD303" s="50"/>
    </row>
  </sheetData>
  <sheetProtection sheet="1" objects="1" scenarios="1"/>
  <sortState xmlns:xlrd2="http://schemas.microsoft.com/office/spreadsheetml/2017/richdata2" ref="A4:AA303">
    <sortCondition descending="1" ref="A4:A303"/>
    <sortCondition ref="C4:C303"/>
    <sortCondition ref="B4:B303"/>
  </sortState>
  <mergeCells count="11">
    <mergeCell ref="Q1:T1"/>
    <mergeCell ref="T2:T3"/>
    <mergeCell ref="A2:A3"/>
    <mergeCell ref="L2:M2"/>
    <mergeCell ref="K2:K3"/>
    <mergeCell ref="C2:C3"/>
    <mergeCell ref="E2:E3"/>
    <mergeCell ref="D2:D3"/>
    <mergeCell ref="F2:J2"/>
    <mergeCell ref="N2:R2"/>
    <mergeCell ref="S2:S3"/>
  </mergeCells>
  <conditionalFormatting sqref="A4:A303">
    <cfRule type="expression" dxfId="29" priority="1">
      <formula>$A4="Non Hom."</formula>
    </cfRule>
    <cfRule type="expression" dxfId="28" priority="2">
      <formula>$A4="Rés.Tech."</formula>
    </cfRule>
    <cfRule type="expression" dxfId="27" priority="10" stopIfTrue="1">
      <formula>$A4="Ncomm"</formula>
    </cfRule>
    <cfRule type="expression" dxfId="26" priority="41" stopIfTrue="1">
      <formula>$A4="Mitraille"</formula>
    </cfRule>
    <cfRule type="expression" dxfId="25" priority="42" stopIfTrue="1">
      <formula>$A4="Sorti"</formula>
    </cfRule>
    <cfRule type="expression" dxfId="24" priority="43" stopIfTrue="1">
      <formula>$A4="Bon"</formula>
    </cfRule>
    <cfRule type="expression" dxfId="23" priority="44" stopIfTrue="1">
      <formula>$A4="Mauvais"</formula>
    </cfRule>
    <cfRule type="expression" dxfId="22" priority="45" stopIfTrue="1">
      <formula>$A4="Prévision"</formula>
    </cfRule>
  </conditionalFormatting>
  <conditionalFormatting sqref="C4:D303">
    <cfRule type="cellIs" dxfId="21" priority="22" operator="between">
      <formula>5501</formula>
      <formula>5539</formula>
    </cfRule>
    <cfRule type="cellIs" dxfId="20" priority="23" operator="equal">
      <formula>5540</formula>
    </cfRule>
    <cfRule type="cellIs" dxfId="19" priority="24" operator="between">
      <formula>7701</formula>
      <formula>7840</formula>
    </cfRule>
    <cfRule type="cellIs" dxfId="18" priority="25" operator="between">
      <formula>3001</formula>
      <formula>3020</formula>
    </cfRule>
    <cfRule type="cellIs" dxfId="17" priority="26" operator="between">
      <formula>1301</formula>
      <formula>1360</formula>
    </cfRule>
    <cfRule type="cellIs" dxfId="16" priority="27" operator="between">
      <formula>1901</formula>
      <formula>1924</formula>
    </cfRule>
    <cfRule type="cellIs" dxfId="15" priority="28" operator="between">
      <formula>1801</formula>
      <formula>1895</formula>
    </cfRule>
    <cfRule type="cellIs" dxfId="14" priority="30" operator="between">
      <formula>2701</formula>
      <formula>2760</formula>
    </cfRule>
    <cfRule type="cellIs" dxfId="13" priority="31" operator="between">
      <formula>2101</formula>
      <formula>2160</formula>
    </cfRule>
    <cfRule type="cellIs" dxfId="12" priority="32" operator="between">
      <formula>4101</formula>
      <formula>4196</formula>
    </cfRule>
    <cfRule type="cellIs" dxfId="11" priority="33" operator="between">
      <formula>8001</formula>
      <formula>8210</formula>
    </cfRule>
    <cfRule type="cellIs" dxfId="10" priority="34" operator="between">
      <formula>441</formula>
      <formula>570</formula>
    </cfRule>
    <cfRule type="cellIs" dxfId="9" priority="36" operator="between">
      <formula>301</formula>
      <formula>440</formula>
    </cfRule>
    <cfRule type="cellIs" dxfId="8" priority="38" operator="between">
      <formula>960</formula>
      <formula>999</formula>
    </cfRule>
    <cfRule type="cellIs" dxfId="7" priority="40" operator="between">
      <formula>622</formula>
      <formula>799</formula>
    </cfRule>
  </conditionalFormatting>
  <conditionalFormatting sqref="D4:D303">
    <cfRule type="expression" priority="11">
      <formula>"'=recherchev(D4;+'BDD véhicules'!$R$42;BTC;FAUX"</formula>
    </cfRule>
  </conditionalFormatting>
  <conditionalFormatting sqref="C4:C303">
    <cfRule type="cellIs" dxfId="6" priority="3" operator="equal">
      <formula>90005</formula>
    </cfRule>
    <cfRule type="cellIs" dxfId="5" priority="4" operator="equal">
      <formula>"820-5"</formula>
    </cfRule>
    <cfRule type="cellIs" dxfId="4" priority="5" operator="between">
      <formula>9710</formula>
      <formula>9713</formula>
    </cfRule>
    <cfRule type="cellIs" dxfId="3" priority="6" operator="between">
      <formula>11601</formula>
      <formula>76999</formula>
    </cfRule>
    <cfRule type="cellIs" dxfId="2" priority="7" operator="between">
      <formula>9146</formula>
      <formula>9158</formula>
    </cfRule>
    <cfRule type="cellIs" dxfId="1" priority="8" operator="between">
      <formula>8221</formula>
      <formula>8223</formula>
    </cfRule>
    <cfRule type="cellIs" dxfId="0" priority="9" operator="between">
      <formula>6201</formula>
      <formula>6331</formula>
    </cfRule>
  </conditionalFormatting>
  <pageMargins left="0.7" right="0.7" top="0.75" bottom="0.75" header="0.3" footer="0.3"/>
  <pageSetup paperSize="8" scale="67" fitToHeight="0" orientation="landscape" cellComments="atEnd" horizontalDpi="4294967293" verticalDpi="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0000000}">
          <x14:formula1>
            <xm:f>Listes!$A$2:$A$10</xm:f>
          </x14:formula1>
          <xm:sqref>A4:A303</xm:sqref>
        </x14:dataValidation>
        <x14:dataValidation type="list" allowBlank="1" showInputMessage="1" showErrorMessage="1" xr:uid="{00000000-0002-0000-0000-000001000000}">
          <x14:formula1>
            <xm:f>Listes!$C$2:$C$3</xm:f>
          </x14:formula1>
          <xm:sqref>E4:E303</xm:sqref>
        </x14:dataValidation>
        <x14:dataValidation type="list" allowBlank="1" showInputMessage="1" showErrorMessage="1" xr:uid="{00000000-0002-0000-0000-000002000000}">
          <x14:formula1>
            <xm:f>Listes!$B$2:$B$8</xm:f>
          </x14:formula1>
          <xm:sqref>H4:H303 P4:P303</xm:sqref>
        </x14:dataValidation>
        <x14:dataValidation type="list" showInputMessage="1" xr:uid="{00000000-0002-0000-0000-000003000000}">
          <x14:formula1>
            <xm:f>Listes!$D$2:$D$9</xm:f>
          </x14:formula1>
          <xm:sqref>I4:I303 Q4:Q303 L4:L303</xm:sqref>
        </x14:dataValidation>
        <x14:dataValidation type="list" allowBlank="1" showInputMessage="1" xr:uid="{00000000-0002-0000-0000-000004000000}">
          <x14:formula1>
            <xm:f>Listes!$E$2:$E$13</xm:f>
          </x14:formula1>
          <xm:sqref>T4:T303</xm:sqref>
        </x14:dataValidation>
        <x14:dataValidation type="list" allowBlank="1" showInputMessage="1" xr:uid="{00000000-0002-0000-0000-000005000000}">
          <x14:formula1>
            <xm:f>Listes!$F$2:$F$27</xm:f>
          </x14:formula1>
          <xm:sqref>K4:K303</xm:sqref>
        </x14:dataValidation>
        <x14:dataValidation type="list" allowBlank="1" showInputMessage="1" xr:uid="{00000000-0002-0000-0000-000006000000}">
          <x14:formula1>
            <xm:f>Listes!$G$2:$G$24</xm:f>
          </x14:formula1>
          <xm:sqref>F4:F303</xm:sqref>
        </x14:dataValidation>
        <x14:dataValidation type="list" allowBlank="1" showInputMessage="1" xr:uid="{00000000-0002-0000-0000-000007000000}">
          <x14:formula1>
            <xm:f>Listes!$G$2:$G$25</xm:f>
          </x14:formula1>
          <xm:sqref>N4:N303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L48"/>
  <sheetViews>
    <sheetView workbookViewId="0">
      <selection activeCell="I13" sqref="I13"/>
    </sheetView>
  </sheetViews>
  <sheetFormatPr defaultColWidth="11.42578125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6" t="s">
        <v>66</v>
      </c>
      <c r="B1" s="56" t="s">
        <v>67</v>
      </c>
      <c r="C1" s="60" t="s">
        <v>61</v>
      </c>
      <c r="D1" s="60" t="s">
        <v>57</v>
      </c>
      <c r="E1" s="56" t="s">
        <v>85</v>
      </c>
      <c r="F1" s="56" t="s">
        <v>95</v>
      </c>
      <c r="G1" s="56" t="s">
        <v>143</v>
      </c>
    </row>
    <row r="2" spans="1:12" x14ac:dyDescent="0.25">
      <c r="A2" s="9" t="s">
        <v>81</v>
      </c>
      <c r="B2" s="9" t="s">
        <v>68</v>
      </c>
      <c r="C2" s="9" t="s">
        <v>73</v>
      </c>
      <c r="D2" s="61">
        <f ca="1">TODAY()</f>
        <v>43943</v>
      </c>
      <c r="E2" s="67">
        <v>206</v>
      </c>
      <c r="F2" s="9"/>
    </row>
    <row r="3" spans="1:12" x14ac:dyDescent="0.25">
      <c r="A3" s="9" t="s">
        <v>82</v>
      </c>
      <c r="B3" s="9" t="s">
        <v>37</v>
      </c>
      <c r="C3" s="9" t="s">
        <v>74</v>
      </c>
      <c r="D3" s="61">
        <f ca="1">TODAY()+1</f>
        <v>43944</v>
      </c>
      <c r="E3" s="67">
        <v>207</v>
      </c>
      <c r="F3" s="1" t="s">
        <v>111</v>
      </c>
      <c r="G3" s="1" t="s">
        <v>144</v>
      </c>
    </row>
    <row r="4" spans="1:12" x14ac:dyDescent="0.25">
      <c r="A4" s="9" t="s">
        <v>83</v>
      </c>
      <c r="B4" s="9" t="s">
        <v>69</v>
      </c>
      <c r="C4" s="9"/>
      <c r="D4" s="61">
        <f ca="1">TODAY()+2</f>
        <v>43945</v>
      </c>
      <c r="E4" s="67">
        <v>208</v>
      </c>
      <c r="F4" s="1" t="s">
        <v>114</v>
      </c>
      <c r="G4" s="1" t="s">
        <v>71</v>
      </c>
    </row>
    <row r="5" spans="1:12" x14ac:dyDescent="0.25">
      <c r="A5" s="9" t="s">
        <v>84</v>
      </c>
      <c r="B5" s="9" t="s">
        <v>70</v>
      </c>
      <c r="C5" s="9"/>
      <c r="D5" s="61">
        <f ca="1">TODAY()+3</f>
        <v>43946</v>
      </c>
      <c r="E5" s="67">
        <v>209</v>
      </c>
      <c r="F5" s="1" t="s">
        <v>98</v>
      </c>
      <c r="G5" s="1" t="s">
        <v>145</v>
      </c>
    </row>
    <row r="6" spans="1:12" x14ac:dyDescent="0.25">
      <c r="A6" s="9" t="s">
        <v>65</v>
      </c>
      <c r="B6" s="9" t="s">
        <v>71</v>
      </c>
      <c r="C6" s="9"/>
      <c r="D6" s="61">
        <f ca="1">TODAY()+4</f>
        <v>43947</v>
      </c>
      <c r="E6" s="67">
        <v>210</v>
      </c>
      <c r="F6" s="1" t="s">
        <v>99</v>
      </c>
      <c r="G6" s="1" t="s">
        <v>160</v>
      </c>
    </row>
    <row r="7" spans="1:12" x14ac:dyDescent="0.25">
      <c r="A7" s="9" t="s">
        <v>80</v>
      </c>
      <c r="B7" s="9" t="s">
        <v>72</v>
      </c>
      <c r="C7" s="9"/>
      <c r="D7" s="61">
        <f ca="1">TODAY()+5</f>
        <v>43948</v>
      </c>
      <c r="E7" s="67">
        <v>211</v>
      </c>
      <c r="F7" s="1" t="s">
        <v>112</v>
      </c>
      <c r="G7" s="1" t="s">
        <v>161</v>
      </c>
    </row>
    <row r="8" spans="1:12" x14ac:dyDescent="0.25">
      <c r="A8" s="9" t="s">
        <v>105</v>
      </c>
      <c r="C8" s="9"/>
      <c r="D8" s="61">
        <v>43945</v>
      </c>
      <c r="E8" s="67">
        <v>212</v>
      </c>
      <c r="F8" s="9" t="s">
        <v>96</v>
      </c>
      <c r="G8" s="1" t="s">
        <v>146</v>
      </c>
    </row>
    <row r="9" spans="1:12" x14ac:dyDescent="0.25">
      <c r="A9" s="9" t="s">
        <v>106</v>
      </c>
      <c r="E9" s="67">
        <v>213</v>
      </c>
      <c r="F9" s="1" t="s">
        <v>102</v>
      </c>
      <c r="G9" s="1" t="s">
        <v>147</v>
      </c>
    </row>
    <row r="10" spans="1:12" x14ac:dyDescent="0.25">
      <c r="E10" s="67">
        <v>214</v>
      </c>
      <c r="F10" s="1" t="s">
        <v>103</v>
      </c>
      <c r="G10" s="1" t="s">
        <v>148</v>
      </c>
    </row>
    <row r="11" spans="1:12" x14ac:dyDescent="0.25">
      <c r="E11" s="67">
        <v>215</v>
      </c>
      <c r="F11" s="1" t="s">
        <v>113</v>
      </c>
      <c r="G11" s="1" t="s">
        <v>149</v>
      </c>
    </row>
    <row r="12" spans="1:12" x14ac:dyDescent="0.25">
      <c r="E12" s="67">
        <v>216</v>
      </c>
      <c r="F12" s="1" t="s">
        <v>104</v>
      </c>
      <c r="G12" s="1" t="s">
        <v>152</v>
      </c>
      <c r="L12" s="1"/>
    </row>
    <row r="13" spans="1:12" x14ac:dyDescent="0.25">
      <c r="E13" s="68"/>
      <c r="F13" s="1" t="s">
        <v>100</v>
      </c>
      <c r="G13" s="1" t="s">
        <v>153</v>
      </c>
      <c r="J13" s="1"/>
      <c r="L13" s="1"/>
    </row>
    <row r="14" spans="1:12" x14ac:dyDescent="0.25">
      <c r="E14" s="68"/>
      <c r="F14" s="1" t="s">
        <v>97</v>
      </c>
      <c r="G14" s="1" t="s">
        <v>150</v>
      </c>
      <c r="J14" s="1"/>
      <c r="L14" s="1"/>
    </row>
    <row r="15" spans="1:12" x14ac:dyDescent="0.25">
      <c r="E15" s="68"/>
      <c r="F15" s="1" t="s">
        <v>101</v>
      </c>
      <c r="G15" s="1" t="s">
        <v>151</v>
      </c>
      <c r="J15" s="1"/>
      <c r="L15" s="1"/>
    </row>
    <row r="16" spans="1:12" x14ac:dyDescent="0.25">
      <c r="E16" s="68"/>
      <c r="F16" s="1" t="s">
        <v>87</v>
      </c>
      <c r="G16" s="1" t="s">
        <v>154</v>
      </c>
      <c r="J16" s="1"/>
      <c r="L16" s="1"/>
    </row>
    <row r="17" spans="5:12" x14ac:dyDescent="0.25">
      <c r="E17" s="68"/>
      <c r="F17" s="1" t="s">
        <v>115</v>
      </c>
      <c r="G17" s="1" t="s">
        <v>155</v>
      </c>
      <c r="J17" s="1"/>
      <c r="L17" s="1"/>
    </row>
    <row r="18" spans="5:12" x14ac:dyDescent="0.25">
      <c r="E18" s="68"/>
      <c r="G18" s="1" t="s">
        <v>156</v>
      </c>
      <c r="J18" s="1"/>
      <c r="L18" s="1"/>
    </row>
    <row r="19" spans="5:12" x14ac:dyDescent="0.25">
      <c r="E19" s="68"/>
      <c r="G19" s="1" t="s">
        <v>157</v>
      </c>
      <c r="J19" s="1"/>
      <c r="L19" s="1"/>
    </row>
    <row r="20" spans="5:12" x14ac:dyDescent="0.25">
      <c r="E20" s="68"/>
      <c r="G20" s="1" t="s">
        <v>158</v>
      </c>
      <c r="J20" s="1"/>
      <c r="L20" s="1"/>
    </row>
    <row r="21" spans="5:12" x14ac:dyDescent="0.25">
      <c r="E21" s="68"/>
      <c r="G21" s="1" t="s">
        <v>159</v>
      </c>
      <c r="J21" s="1"/>
      <c r="L21" s="1"/>
    </row>
    <row r="22" spans="5:12" x14ac:dyDescent="0.25">
      <c r="E22" s="68"/>
      <c r="G22"/>
      <c r="J22" s="1"/>
      <c r="L22" s="1"/>
    </row>
    <row r="23" spans="5:12" x14ac:dyDescent="0.25">
      <c r="E23" s="68"/>
      <c r="G23"/>
      <c r="J23" s="1"/>
      <c r="L23" s="1"/>
    </row>
    <row r="24" spans="5:12" x14ac:dyDescent="0.25">
      <c r="E24" s="68"/>
      <c r="G24"/>
      <c r="J24" s="1"/>
      <c r="L24" s="1"/>
    </row>
    <row r="25" spans="5:12" x14ac:dyDescent="0.25">
      <c r="E25" s="68"/>
      <c r="J25" s="1"/>
      <c r="L25" s="1"/>
    </row>
    <row r="26" spans="5:12" x14ac:dyDescent="0.25">
      <c r="E26" s="68"/>
      <c r="J26" s="1"/>
    </row>
    <row r="27" spans="5:12" x14ac:dyDescent="0.25">
      <c r="E27" s="68"/>
      <c r="J27" s="1"/>
    </row>
    <row r="28" spans="5:12" x14ac:dyDescent="0.25">
      <c r="E28" s="68"/>
      <c r="J28" s="1"/>
    </row>
    <row r="29" spans="5:12" x14ac:dyDescent="0.25">
      <c r="E29" s="68"/>
      <c r="J29" s="1"/>
    </row>
    <row r="30" spans="5:12" x14ac:dyDescent="0.25">
      <c r="E30" s="68"/>
    </row>
    <row r="31" spans="5:12" x14ac:dyDescent="0.25">
      <c r="E31" s="68"/>
    </row>
    <row r="32" spans="5:12" x14ac:dyDescent="0.25">
      <c r="E32" s="68"/>
    </row>
    <row r="33" spans="5:5" x14ac:dyDescent="0.25">
      <c r="E33" s="68"/>
    </row>
    <row r="34" spans="5:5" x14ac:dyDescent="0.25">
      <c r="E34" s="68"/>
    </row>
    <row r="35" spans="5:5" x14ac:dyDescent="0.25">
      <c r="E35" s="68"/>
    </row>
    <row r="36" spans="5:5" x14ac:dyDescent="0.25">
      <c r="E36" s="68"/>
    </row>
    <row r="37" spans="5:5" x14ac:dyDescent="0.25">
      <c r="E37" s="68"/>
    </row>
    <row r="38" spans="5:5" x14ac:dyDescent="0.25">
      <c r="E38" s="68"/>
    </row>
    <row r="39" spans="5:5" x14ac:dyDescent="0.25">
      <c r="E39" s="68"/>
    </row>
    <row r="40" spans="5:5" x14ac:dyDescent="0.25">
      <c r="E40" s="68"/>
    </row>
    <row r="41" spans="5:5" x14ac:dyDescent="0.25">
      <c r="E41" s="68"/>
    </row>
    <row r="42" spans="5:5" x14ac:dyDescent="0.25">
      <c r="E42" s="68"/>
    </row>
    <row r="43" spans="5:5" x14ac:dyDescent="0.25">
      <c r="E43" s="68"/>
    </row>
    <row r="44" spans="5:5" x14ac:dyDescent="0.25">
      <c r="E44" s="68"/>
    </row>
    <row r="45" spans="5:5" x14ac:dyDescent="0.25">
      <c r="E45" s="68"/>
    </row>
    <row r="46" spans="5:5" x14ac:dyDescent="0.25">
      <c r="E46" s="68"/>
    </row>
    <row r="47" spans="5:5" x14ac:dyDescent="0.25">
      <c r="E47" s="68"/>
    </row>
    <row r="48" spans="5:5" x14ac:dyDescent="0.25">
      <c r="E48" s="68"/>
    </row>
  </sheetData>
  <sortState xmlns:xlrd2="http://schemas.microsoft.com/office/spreadsheetml/2017/richdata2" ref="F3:F16">
    <sortCondition ref="F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21"/>
  <sheetViews>
    <sheetView workbookViewId="0">
      <selection activeCell="H8" sqref="H8"/>
    </sheetView>
  </sheetViews>
  <sheetFormatPr defaultColWidth="11.42578125" defaultRowHeight="15" x14ac:dyDescent="0.25"/>
  <cols>
    <col min="2" max="4" width="11.42578125" style="9"/>
  </cols>
  <sheetData>
    <row r="1" spans="1:5" s="19" customFormat="1" ht="46.5" customHeight="1" thickTop="1" thickBot="1" x14ac:dyDescent="0.3">
      <c r="A1" s="26" t="s">
        <v>38</v>
      </c>
      <c r="B1" s="27" t="s">
        <v>35</v>
      </c>
      <c r="C1" s="27" t="s">
        <v>36</v>
      </c>
      <c r="D1" s="28" t="s">
        <v>37</v>
      </c>
      <c r="E1" s="32"/>
    </row>
    <row r="2" spans="1:5" ht="24.95" customHeight="1" thickTop="1" x14ac:dyDescent="0.25">
      <c r="A2" s="24" t="s">
        <v>0</v>
      </c>
      <c r="B2" s="25">
        <v>204</v>
      </c>
      <c r="C2" s="25">
        <v>255</v>
      </c>
      <c r="D2" s="29">
        <v>0</v>
      </c>
      <c r="E2" s="33"/>
    </row>
    <row r="3" spans="1:5" ht="24.95" customHeight="1" x14ac:dyDescent="0.25">
      <c r="A3" s="21" t="s">
        <v>2</v>
      </c>
      <c r="B3" s="20">
        <v>0</v>
      </c>
      <c r="C3" s="20">
        <v>255</v>
      </c>
      <c r="D3" s="30">
        <v>255</v>
      </c>
      <c r="E3" s="34"/>
    </row>
    <row r="4" spans="1:5" ht="24.95" customHeight="1" x14ac:dyDescent="0.25">
      <c r="A4" s="21" t="s">
        <v>39</v>
      </c>
      <c r="B4" s="20">
        <v>255</v>
      </c>
      <c r="C4" s="20">
        <v>255</v>
      </c>
      <c r="D4" s="30">
        <v>153</v>
      </c>
      <c r="E4" s="35"/>
    </row>
    <row r="5" spans="1:5" ht="24.95" customHeight="1" x14ac:dyDescent="0.25">
      <c r="A5" s="21" t="s">
        <v>3</v>
      </c>
      <c r="B5" s="20">
        <v>255</v>
      </c>
      <c r="C5" s="20">
        <v>127</v>
      </c>
      <c r="D5" s="30">
        <v>127</v>
      </c>
      <c r="E5" s="36"/>
    </row>
    <row r="6" spans="1:5" ht="24.95" customHeight="1" x14ac:dyDescent="0.25">
      <c r="A6" s="21" t="s">
        <v>6</v>
      </c>
      <c r="B6" s="20">
        <v>218</v>
      </c>
      <c r="C6" s="20">
        <v>218</v>
      </c>
      <c r="D6" s="30">
        <v>17</v>
      </c>
      <c r="E6" s="37"/>
    </row>
    <row r="7" spans="1:5" ht="24.95" customHeight="1" x14ac:dyDescent="0.25">
      <c r="A7" s="21" t="s">
        <v>40</v>
      </c>
      <c r="B7" s="20">
        <v>153</v>
      </c>
      <c r="C7" s="20">
        <v>153</v>
      </c>
      <c r="D7" s="30">
        <v>255</v>
      </c>
      <c r="E7" s="38"/>
    </row>
    <row r="8" spans="1:5" ht="24.95" customHeight="1" x14ac:dyDescent="0.25">
      <c r="A8" s="21" t="s">
        <v>41</v>
      </c>
      <c r="B8" s="20">
        <v>153</v>
      </c>
      <c r="C8" s="20">
        <v>255</v>
      </c>
      <c r="D8" s="30">
        <v>153</v>
      </c>
      <c r="E8" s="39"/>
    </row>
    <row r="9" spans="1:5" ht="24.95" customHeight="1" x14ac:dyDescent="0.25">
      <c r="A9" s="21" t="s">
        <v>42</v>
      </c>
      <c r="B9" s="20">
        <v>255</v>
      </c>
      <c r="C9" s="20">
        <v>106</v>
      </c>
      <c r="D9" s="30">
        <v>0</v>
      </c>
      <c r="E9" s="40"/>
    </row>
    <row r="10" spans="1:5" ht="24.95" customHeight="1" x14ac:dyDescent="0.25">
      <c r="A10" s="21" t="s">
        <v>45</v>
      </c>
      <c r="B10" s="20">
        <v>241</v>
      </c>
      <c r="C10" s="20">
        <v>123</v>
      </c>
      <c r="D10" s="30">
        <v>64</v>
      </c>
      <c r="E10" s="41"/>
    </row>
    <row r="11" spans="1:5" ht="24.95" customHeight="1" x14ac:dyDescent="0.25">
      <c r="A11" s="21" t="s">
        <v>43</v>
      </c>
      <c r="B11" s="115" t="s">
        <v>44</v>
      </c>
      <c r="C11" s="115"/>
      <c r="D11" s="116"/>
      <c r="E11" s="42"/>
    </row>
    <row r="12" spans="1:5" ht="24.95" customHeight="1" x14ac:dyDescent="0.25">
      <c r="A12" s="21" t="s">
        <v>46</v>
      </c>
      <c r="B12" s="20">
        <v>255</v>
      </c>
      <c r="C12" s="20">
        <v>204</v>
      </c>
      <c r="D12" s="30">
        <v>102</v>
      </c>
      <c r="E12" s="43"/>
    </row>
    <row r="13" spans="1:5" ht="24.95" customHeight="1" x14ac:dyDescent="0.25">
      <c r="A13" s="21" t="s">
        <v>47</v>
      </c>
      <c r="B13" s="20">
        <v>0</v>
      </c>
      <c r="C13" s="20">
        <v>255</v>
      </c>
      <c r="D13" s="30">
        <v>51</v>
      </c>
      <c r="E13" s="44"/>
    </row>
    <row r="14" spans="1:5" ht="24.95" customHeight="1" x14ac:dyDescent="0.25">
      <c r="A14" s="21" t="s">
        <v>48</v>
      </c>
      <c r="B14" s="20">
        <v>0</v>
      </c>
      <c r="C14" s="20">
        <v>51</v>
      </c>
      <c r="D14" s="30">
        <v>255</v>
      </c>
      <c r="E14" s="45"/>
    </row>
    <row r="15" spans="1:5" ht="24.95" customHeight="1" x14ac:dyDescent="0.25">
      <c r="A15" s="21" t="s">
        <v>49</v>
      </c>
      <c r="B15" s="20">
        <v>255</v>
      </c>
      <c r="C15" s="20">
        <v>0</v>
      </c>
      <c r="D15" s="30">
        <v>51</v>
      </c>
      <c r="E15" s="46"/>
    </row>
    <row r="16" spans="1:5" ht="24.95" customHeight="1" x14ac:dyDescent="0.25">
      <c r="A16" s="21" t="s">
        <v>50</v>
      </c>
      <c r="B16" s="20">
        <v>0</v>
      </c>
      <c r="C16" s="20">
        <v>153</v>
      </c>
      <c r="D16" s="30">
        <v>0</v>
      </c>
      <c r="E16" s="47"/>
    </row>
    <row r="17" spans="1:5" ht="24.95" customHeight="1" x14ac:dyDescent="0.25">
      <c r="A17" s="21" t="s">
        <v>51</v>
      </c>
      <c r="B17" s="20">
        <v>153</v>
      </c>
      <c r="C17" s="20">
        <v>255</v>
      </c>
      <c r="D17" s="30">
        <v>204</v>
      </c>
      <c r="E17" s="48"/>
    </row>
    <row r="18" spans="1:5" ht="24.95" customHeight="1" x14ac:dyDescent="0.25">
      <c r="A18" s="74" t="s">
        <v>88</v>
      </c>
      <c r="B18" s="75">
        <v>158</v>
      </c>
      <c r="C18" s="75">
        <v>137</v>
      </c>
      <c r="D18" s="76">
        <v>237</v>
      </c>
      <c r="E18" s="77"/>
    </row>
    <row r="19" spans="1:5" ht="24.95" customHeight="1" x14ac:dyDescent="0.25">
      <c r="A19" s="74" t="s">
        <v>92</v>
      </c>
      <c r="B19" s="75">
        <v>255</v>
      </c>
      <c r="C19" s="75">
        <v>255</v>
      </c>
      <c r="D19" s="76">
        <v>0</v>
      </c>
      <c r="E19" s="82"/>
    </row>
    <row r="20" spans="1:5" ht="24.95" customHeight="1" thickBot="1" x14ac:dyDescent="0.3">
      <c r="A20" s="22" t="s">
        <v>52</v>
      </c>
      <c r="B20" s="23">
        <v>255</v>
      </c>
      <c r="C20" s="23">
        <v>0</v>
      </c>
      <c r="D20" s="31">
        <v>255</v>
      </c>
      <c r="E20" s="49"/>
    </row>
    <row r="21" spans="1:5" ht="15.75" thickTop="1" x14ac:dyDescent="0.25"/>
  </sheetData>
  <mergeCells count="1">
    <mergeCell ref="B11:D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C3310"/>
  <sheetViews>
    <sheetView workbookViewId="0">
      <selection activeCell="B2" sqref="B2"/>
    </sheetView>
  </sheetViews>
  <sheetFormatPr defaultColWidth="11.42578125" defaultRowHeight="15" x14ac:dyDescent="0.25"/>
  <cols>
    <col min="3" max="3" width="11.42578125" style="1"/>
  </cols>
  <sheetData>
    <row r="1" spans="1:3" s="10" customFormat="1" ht="29.25" customHeight="1" x14ac:dyDescent="0.25">
      <c r="A1" s="72"/>
      <c r="C1" s="72"/>
    </row>
    <row r="2" spans="1:3" s="10" customFormat="1" ht="15" customHeight="1" x14ac:dyDescent="0.25">
      <c r="A2" s="84" t="s">
        <v>92</v>
      </c>
      <c r="B2" s="81" t="s">
        <v>93</v>
      </c>
      <c r="C2" s="81" t="s">
        <v>137</v>
      </c>
    </row>
    <row r="3" spans="1:3" s="1" customFormat="1" ht="15" customHeight="1" x14ac:dyDescent="0.25">
      <c r="B3" s="83">
        <v>90005</v>
      </c>
      <c r="C3" s="1" t="s">
        <v>137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</row>
    <row r="265" spans="1:3" x14ac:dyDescent="0.25">
      <c r="B265" s="1">
        <v>623</v>
      </c>
    </row>
    <row r="266" spans="1:3" x14ac:dyDescent="0.25">
      <c r="B266" s="1">
        <v>624</v>
      </c>
    </row>
    <row r="267" spans="1:3" x14ac:dyDescent="0.25">
      <c r="B267" s="1">
        <v>625</v>
      </c>
    </row>
    <row r="268" spans="1:3" x14ac:dyDescent="0.25">
      <c r="B268" s="1">
        <v>626</v>
      </c>
    </row>
    <row r="269" spans="1:3" x14ac:dyDescent="0.25">
      <c r="B269" s="1">
        <v>627</v>
      </c>
    </row>
    <row r="270" spans="1:3" x14ac:dyDescent="0.25">
      <c r="B270" s="1">
        <v>628</v>
      </c>
    </row>
    <row r="271" spans="1:3" x14ac:dyDescent="0.25">
      <c r="B271" s="1">
        <v>629</v>
      </c>
    </row>
    <row r="272" spans="1:3" x14ac:dyDescent="0.25">
      <c r="B272" s="1">
        <v>630</v>
      </c>
    </row>
    <row r="273" spans="2:3" x14ac:dyDescent="0.25">
      <c r="B273" s="1">
        <v>631</v>
      </c>
    </row>
    <row r="274" spans="2:3" x14ac:dyDescent="0.25">
      <c r="B274" s="1">
        <v>632</v>
      </c>
    </row>
    <row r="275" spans="2:3" x14ac:dyDescent="0.25">
      <c r="B275" s="1">
        <v>633</v>
      </c>
    </row>
    <row r="276" spans="2:3" x14ac:dyDescent="0.25">
      <c r="B276" s="1">
        <v>634</v>
      </c>
    </row>
    <row r="277" spans="2:3" x14ac:dyDescent="0.25">
      <c r="B277" s="1">
        <v>635</v>
      </c>
    </row>
    <row r="278" spans="2:3" x14ac:dyDescent="0.25">
      <c r="B278" s="1">
        <v>636</v>
      </c>
    </row>
    <row r="279" spans="2:3" x14ac:dyDescent="0.25">
      <c r="B279" s="1">
        <v>637</v>
      </c>
    </row>
    <row r="280" spans="2:3" x14ac:dyDescent="0.25">
      <c r="B280" s="1">
        <v>638</v>
      </c>
    </row>
    <row r="281" spans="2:3" x14ac:dyDescent="0.25">
      <c r="B281" s="1">
        <v>639</v>
      </c>
    </row>
    <row r="282" spans="2:3" x14ac:dyDescent="0.25">
      <c r="B282" s="1">
        <v>640</v>
      </c>
    </row>
    <row r="283" spans="2:3" x14ac:dyDescent="0.25">
      <c r="B283" s="1">
        <v>641</v>
      </c>
    </row>
    <row r="284" spans="2:3" x14ac:dyDescent="0.25">
      <c r="B284" s="1">
        <v>642</v>
      </c>
    </row>
    <row r="285" spans="2:3" x14ac:dyDescent="0.25">
      <c r="B285" s="80">
        <v>643</v>
      </c>
      <c r="C285" s="1" t="s">
        <v>91</v>
      </c>
    </row>
    <row r="286" spans="2:3" x14ac:dyDescent="0.25">
      <c r="B286" s="80">
        <v>644</v>
      </c>
      <c r="C286" s="1" t="s">
        <v>91</v>
      </c>
    </row>
    <row r="287" spans="2:3" x14ac:dyDescent="0.25">
      <c r="B287" s="80">
        <v>645</v>
      </c>
      <c r="C287" s="1" t="s">
        <v>91</v>
      </c>
    </row>
    <row r="288" spans="2:3" x14ac:dyDescent="0.25">
      <c r="B288" s="80">
        <v>646</v>
      </c>
      <c r="C288" s="1" t="s">
        <v>91</v>
      </c>
    </row>
    <row r="289" spans="2:3" x14ac:dyDescent="0.25">
      <c r="B289" s="80">
        <v>647</v>
      </c>
      <c r="C289" s="1" t="s">
        <v>91</v>
      </c>
    </row>
    <row r="290" spans="2:3" x14ac:dyDescent="0.25">
      <c r="B290" s="80">
        <v>648</v>
      </c>
      <c r="C290" s="1" t="s">
        <v>91</v>
      </c>
    </row>
    <row r="291" spans="2:3" x14ac:dyDescent="0.25">
      <c r="B291" s="80">
        <v>649</v>
      </c>
      <c r="C291" s="1" t="s">
        <v>91</v>
      </c>
    </row>
    <row r="292" spans="2:3" x14ac:dyDescent="0.25">
      <c r="B292" s="80">
        <v>650</v>
      </c>
      <c r="C292" s="1" t="s">
        <v>91</v>
      </c>
    </row>
    <row r="293" spans="2:3" x14ac:dyDescent="0.25">
      <c r="B293" s="80">
        <v>651</v>
      </c>
      <c r="C293" s="1" t="s">
        <v>91</v>
      </c>
    </row>
    <row r="294" spans="2:3" x14ac:dyDescent="0.25">
      <c r="B294" s="80">
        <v>652</v>
      </c>
      <c r="C294" s="1" t="s">
        <v>91</v>
      </c>
    </row>
    <row r="295" spans="2:3" x14ac:dyDescent="0.25">
      <c r="B295" s="80">
        <v>653</v>
      </c>
      <c r="C295" s="1" t="s">
        <v>91</v>
      </c>
    </row>
    <row r="296" spans="2:3" x14ac:dyDescent="0.25">
      <c r="B296" s="80">
        <v>654</v>
      </c>
      <c r="C296" s="1" t="s">
        <v>91</v>
      </c>
    </row>
    <row r="297" spans="2:3" x14ac:dyDescent="0.25">
      <c r="B297" s="80">
        <v>655</v>
      </c>
      <c r="C297" s="1" t="s">
        <v>91</v>
      </c>
    </row>
    <row r="298" spans="2:3" x14ac:dyDescent="0.25">
      <c r="B298" s="80">
        <v>656</v>
      </c>
      <c r="C298" s="1" t="s">
        <v>91</v>
      </c>
    </row>
    <row r="299" spans="2:3" x14ac:dyDescent="0.25">
      <c r="B299" s="80">
        <v>657</v>
      </c>
      <c r="C299" s="1" t="s">
        <v>91</v>
      </c>
    </row>
    <row r="300" spans="2:3" x14ac:dyDescent="0.25">
      <c r="B300" s="80">
        <v>658</v>
      </c>
      <c r="C300" s="1" t="s">
        <v>91</v>
      </c>
    </row>
    <row r="301" spans="2:3" x14ac:dyDescent="0.25">
      <c r="B301" s="80">
        <v>659</v>
      </c>
      <c r="C301" s="1" t="s">
        <v>91</v>
      </c>
    </row>
    <row r="302" spans="2:3" x14ac:dyDescent="0.25">
      <c r="B302" s="80">
        <v>660</v>
      </c>
      <c r="C302" s="1" t="s">
        <v>91</v>
      </c>
    </row>
    <row r="303" spans="2:3" x14ac:dyDescent="0.25">
      <c r="B303" s="80">
        <v>661</v>
      </c>
      <c r="C303" s="1" t="s">
        <v>91</v>
      </c>
    </row>
    <row r="304" spans="2:3" x14ac:dyDescent="0.25">
      <c r="B304" s="80">
        <v>662</v>
      </c>
      <c r="C304" s="1" t="s">
        <v>91</v>
      </c>
    </row>
    <row r="305" spans="2:2" x14ac:dyDescent="0.25">
      <c r="B305" s="1">
        <v>663</v>
      </c>
    </row>
    <row r="306" spans="2:2" x14ac:dyDescent="0.25">
      <c r="B306" s="1">
        <v>664</v>
      </c>
    </row>
    <row r="307" spans="2:2" x14ac:dyDescent="0.25">
      <c r="B307" s="1">
        <v>665</v>
      </c>
    </row>
    <row r="308" spans="2:2" x14ac:dyDescent="0.25">
      <c r="B308" s="1">
        <v>666</v>
      </c>
    </row>
    <row r="309" spans="2:2" x14ac:dyDescent="0.25">
      <c r="B309" s="1">
        <v>667</v>
      </c>
    </row>
    <row r="310" spans="2:2" x14ac:dyDescent="0.25">
      <c r="B310" s="1">
        <v>668</v>
      </c>
    </row>
    <row r="311" spans="2:2" x14ac:dyDescent="0.25">
      <c r="B311" s="1">
        <v>669</v>
      </c>
    </row>
    <row r="312" spans="2:2" x14ac:dyDescent="0.25">
      <c r="B312" s="1">
        <v>670</v>
      </c>
    </row>
    <row r="313" spans="2:2" x14ac:dyDescent="0.25">
      <c r="B313" s="1">
        <v>671</v>
      </c>
    </row>
    <row r="314" spans="2:2" x14ac:dyDescent="0.25">
      <c r="B314" s="1">
        <v>672</v>
      </c>
    </row>
    <row r="315" spans="2:2" x14ac:dyDescent="0.25">
      <c r="B315" s="1">
        <v>673</v>
      </c>
    </row>
    <row r="316" spans="2:2" x14ac:dyDescent="0.25">
      <c r="B316" s="1">
        <v>674</v>
      </c>
    </row>
    <row r="317" spans="2:2" x14ac:dyDescent="0.25">
      <c r="B317" s="1">
        <v>675</v>
      </c>
    </row>
    <row r="318" spans="2:2" x14ac:dyDescent="0.25">
      <c r="B318" s="1">
        <v>676</v>
      </c>
    </row>
    <row r="319" spans="2:2" x14ac:dyDescent="0.25">
      <c r="B319" s="1">
        <v>677</v>
      </c>
    </row>
    <row r="320" spans="2:2" x14ac:dyDescent="0.25">
      <c r="B320" s="1">
        <v>678</v>
      </c>
    </row>
    <row r="321" spans="2:2" x14ac:dyDescent="0.25">
      <c r="B321" s="1">
        <v>679</v>
      </c>
    </row>
    <row r="322" spans="2:2" x14ac:dyDescent="0.25">
      <c r="B322" s="1">
        <v>680</v>
      </c>
    </row>
    <row r="323" spans="2:2" x14ac:dyDescent="0.25">
      <c r="B323" s="1">
        <v>681</v>
      </c>
    </row>
    <row r="324" spans="2:2" x14ac:dyDescent="0.25">
      <c r="B324" s="1">
        <v>682</v>
      </c>
    </row>
    <row r="325" spans="2:2" x14ac:dyDescent="0.25">
      <c r="B325" s="1">
        <v>683</v>
      </c>
    </row>
    <row r="326" spans="2:2" x14ac:dyDescent="0.25">
      <c r="B326" s="1">
        <v>684</v>
      </c>
    </row>
    <row r="327" spans="2:2" x14ac:dyDescent="0.25">
      <c r="B327" s="1">
        <v>685</v>
      </c>
    </row>
    <row r="328" spans="2:2" x14ac:dyDescent="0.25">
      <c r="B328" s="1">
        <v>686</v>
      </c>
    </row>
    <row r="329" spans="2:2" x14ac:dyDescent="0.25">
      <c r="B329" s="1">
        <v>687</v>
      </c>
    </row>
    <row r="330" spans="2:2" x14ac:dyDescent="0.25">
      <c r="B330" s="1">
        <v>688</v>
      </c>
    </row>
    <row r="331" spans="2:2" x14ac:dyDescent="0.25">
      <c r="B331" s="1">
        <v>689</v>
      </c>
    </row>
    <row r="332" spans="2:2" x14ac:dyDescent="0.25">
      <c r="B332" s="1">
        <v>690</v>
      </c>
    </row>
    <row r="333" spans="2:2" x14ac:dyDescent="0.25">
      <c r="B333" s="1">
        <v>691</v>
      </c>
    </row>
    <row r="334" spans="2:2" x14ac:dyDescent="0.25">
      <c r="B334" s="1">
        <v>692</v>
      </c>
    </row>
    <row r="335" spans="2:2" x14ac:dyDescent="0.25">
      <c r="B335" s="1">
        <v>693</v>
      </c>
    </row>
    <row r="336" spans="2:2" x14ac:dyDescent="0.25">
      <c r="B336" s="1">
        <v>694</v>
      </c>
    </row>
    <row r="337" spans="2:2" x14ac:dyDescent="0.25">
      <c r="B337" s="1">
        <v>695</v>
      </c>
    </row>
    <row r="338" spans="2:2" x14ac:dyDescent="0.25">
      <c r="B338" s="1">
        <v>696</v>
      </c>
    </row>
    <row r="339" spans="2:2" x14ac:dyDescent="0.25">
      <c r="B339" s="1">
        <v>697</v>
      </c>
    </row>
    <row r="340" spans="2:2" x14ac:dyDescent="0.25">
      <c r="B340" s="1">
        <v>698</v>
      </c>
    </row>
    <row r="341" spans="2:2" x14ac:dyDescent="0.25">
      <c r="B341" s="1">
        <v>699</v>
      </c>
    </row>
    <row r="342" spans="2:2" x14ac:dyDescent="0.25">
      <c r="B342" s="1">
        <v>700</v>
      </c>
    </row>
    <row r="343" spans="2:2" x14ac:dyDescent="0.25">
      <c r="B343" s="1">
        <v>701</v>
      </c>
    </row>
    <row r="344" spans="2:2" x14ac:dyDescent="0.25">
      <c r="B344" s="1">
        <v>702</v>
      </c>
    </row>
    <row r="345" spans="2:2" x14ac:dyDescent="0.25">
      <c r="B345" s="1">
        <v>703</v>
      </c>
    </row>
    <row r="346" spans="2:2" x14ac:dyDescent="0.25">
      <c r="B346" s="1">
        <v>704</v>
      </c>
    </row>
    <row r="347" spans="2:2" x14ac:dyDescent="0.25">
      <c r="B347" s="1">
        <v>705</v>
      </c>
    </row>
    <row r="348" spans="2:2" x14ac:dyDescent="0.25">
      <c r="B348" s="1">
        <v>706</v>
      </c>
    </row>
    <row r="349" spans="2:2" x14ac:dyDescent="0.25">
      <c r="B349" s="1">
        <v>707</v>
      </c>
    </row>
    <row r="350" spans="2:2" x14ac:dyDescent="0.25">
      <c r="B350" s="1">
        <v>708</v>
      </c>
    </row>
    <row r="351" spans="2:2" x14ac:dyDescent="0.25">
      <c r="B351" s="1">
        <v>709</v>
      </c>
    </row>
    <row r="352" spans="2:2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53">
        <v>801</v>
      </c>
    </row>
    <row r="443" spans="1:2" x14ac:dyDescent="0.25">
      <c r="B443" s="53">
        <v>802</v>
      </c>
    </row>
    <row r="444" spans="1:2" x14ac:dyDescent="0.25">
      <c r="B444" s="53">
        <v>803</v>
      </c>
    </row>
    <row r="445" spans="1:2" x14ac:dyDescent="0.25">
      <c r="B445" s="53">
        <v>804</v>
      </c>
    </row>
    <row r="446" spans="1:2" x14ac:dyDescent="0.25">
      <c r="B446" s="53">
        <v>805</v>
      </c>
    </row>
    <row r="447" spans="1:2" x14ac:dyDescent="0.25">
      <c r="B447" s="53">
        <v>806</v>
      </c>
    </row>
    <row r="448" spans="1:2" x14ac:dyDescent="0.25">
      <c r="B448" s="53">
        <v>807</v>
      </c>
    </row>
    <row r="449" spans="2:2" x14ac:dyDescent="0.25">
      <c r="B449" s="53">
        <v>808</v>
      </c>
    </row>
    <row r="450" spans="2:2" x14ac:dyDescent="0.25">
      <c r="B450" s="53">
        <v>809</v>
      </c>
    </row>
    <row r="451" spans="2:2" x14ac:dyDescent="0.25">
      <c r="B451" s="53">
        <v>810</v>
      </c>
    </row>
    <row r="452" spans="2:2" x14ac:dyDescent="0.25">
      <c r="B452" s="53">
        <v>811</v>
      </c>
    </row>
    <row r="453" spans="2:2" x14ac:dyDescent="0.25">
      <c r="B453" s="53">
        <v>812</v>
      </c>
    </row>
    <row r="454" spans="2:2" x14ac:dyDescent="0.25">
      <c r="B454" s="53">
        <v>813</v>
      </c>
    </row>
    <row r="455" spans="2:2" x14ac:dyDescent="0.25">
      <c r="B455" s="53">
        <v>814</v>
      </c>
    </row>
    <row r="456" spans="2:2" x14ac:dyDescent="0.25">
      <c r="B456" s="53">
        <v>815</v>
      </c>
    </row>
    <row r="457" spans="2:2" x14ac:dyDescent="0.25">
      <c r="B457" s="53">
        <v>816</v>
      </c>
    </row>
    <row r="458" spans="2:2" x14ac:dyDescent="0.25">
      <c r="B458" s="53">
        <v>817</v>
      </c>
    </row>
    <row r="459" spans="2:2" x14ac:dyDescent="0.25">
      <c r="B459" s="53">
        <v>818</v>
      </c>
    </row>
    <row r="460" spans="2:2" x14ac:dyDescent="0.25">
      <c r="B460" s="53">
        <v>819</v>
      </c>
    </row>
    <row r="461" spans="2:2" x14ac:dyDescent="0.25">
      <c r="B461" s="53">
        <v>820</v>
      </c>
    </row>
    <row r="462" spans="2:2" x14ac:dyDescent="0.25">
      <c r="B462" s="53">
        <v>821</v>
      </c>
    </row>
    <row r="463" spans="2:2" x14ac:dyDescent="0.25">
      <c r="B463" s="53">
        <v>822</v>
      </c>
    </row>
    <row r="464" spans="2:2" x14ac:dyDescent="0.25">
      <c r="B464" s="53">
        <v>823</v>
      </c>
    </row>
    <row r="465" spans="2:2" x14ac:dyDescent="0.25">
      <c r="B465" s="53">
        <v>824</v>
      </c>
    </row>
    <row r="466" spans="2:2" x14ac:dyDescent="0.25">
      <c r="B466" s="53">
        <v>825</v>
      </c>
    </row>
    <row r="467" spans="2:2" x14ac:dyDescent="0.25">
      <c r="B467" s="53">
        <v>826</v>
      </c>
    </row>
    <row r="468" spans="2:2" x14ac:dyDescent="0.25">
      <c r="B468" s="53">
        <v>827</v>
      </c>
    </row>
    <row r="469" spans="2:2" x14ac:dyDescent="0.25">
      <c r="B469" s="53">
        <v>828</v>
      </c>
    </row>
    <row r="470" spans="2:2" x14ac:dyDescent="0.25">
      <c r="B470" s="53">
        <v>829</v>
      </c>
    </row>
    <row r="471" spans="2:2" x14ac:dyDescent="0.25">
      <c r="B471" s="53">
        <v>830</v>
      </c>
    </row>
    <row r="472" spans="2:2" x14ac:dyDescent="0.25">
      <c r="B472" s="53">
        <v>831</v>
      </c>
    </row>
    <row r="473" spans="2:2" x14ac:dyDescent="0.25">
      <c r="B473" s="53">
        <v>832</v>
      </c>
    </row>
    <row r="474" spans="2:2" x14ac:dyDescent="0.25">
      <c r="B474" s="53">
        <v>833</v>
      </c>
    </row>
    <row r="475" spans="2:2" x14ac:dyDescent="0.25">
      <c r="B475" s="53">
        <v>834</v>
      </c>
    </row>
    <row r="476" spans="2:2" x14ac:dyDescent="0.25">
      <c r="B476" s="53">
        <v>835</v>
      </c>
    </row>
    <row r="477" spans="2:2" x14ac:dyDescent="0.25">
      <c r="B477" s="53">
        <v>836</v>
      </c>
    </row>
    <row r="478" spans="2:2" x14ac:dyDescent="0.25">
      <c r="B478" s="53">
        <v>837</v>
      </c>
    </row>
    <row r="479" spans="2:2" x14ac:dyDescent="0.25">
      <c r="B479" s="53">
        <v>838</v>
      </c>
    </row>
    <row r="480" spans="2:2" x14ac:dyDescent="0.25">
      <c r="B480" s="53">
        <v>839</v>
      </c>
    </row>
    <row r="481" spans="1:2" x14ac:dyDescent="0.25">
      <c r="B481" s="53">
        <v>840</v>
      </c>
    </row>
    <row r="482" spans="1:2" x14ac:dyDescent="0.25">
      <c r="B482" s="53">
        <v>841</v>
      </c>
    </row>
    <row r="483" spans="1:2" x14ac:dyDescent="0.25">
      <c r="B483" s="53">
        <v>842</v>
      </c>
    </row>
    <row r="484" spans="1:2" x14ac:dyDescent="0.25">
      <c r="B484" s="53">
        <v>843</v>
      </c>
    </row>
    <row r="485" spans="1:2" x14ac:dyDescent="0.25">
      <c r="B485" s="53">
        <v>844</v>
      </c>
    </row>
    <row r="486" spans="1:2" x14ac:dyDescent="0.25">
      <c r="A486" s="4" t="s">
        <v>5</v>
      </c>
      <c r="B486" s="53">
        <v>901</v>
      </c>
    </row>
    <row r="487" spans="1:2" x14ac:dyDescent="0.25">
      <c r="B487" s="53">
        <v>902</v>
      </c>
    </row>
    <row r="488" spans="1:2" x14ac:dyDescent="0.25">
      <c r="B488" s="53">
        <v>903</v>
      </c>
    </row>
    <row r="489" spans="1:2" x14ac:dyDescent="0.25">
      <c r="B489" s="53">
        <v>904</v>
      </c>
    </row>
    <row r="490" spans="1:2" x14ac:dyDescent="0.25">
      <c r="B490" s="53">
        <v>905</v>
      </c>
    </row>
    <row r="491" spans="1:2" x14ac:dyDescent="0.25">
      <c r="B491" s="53">
        <v>906</v>
      </c>
    </row>
    <row r="492" spans="1:2" x14ac:dyDescent="0.25">
      <c r="B492" s="53">
        <v>907</v>
      </c>
    </row>
    <row r="493" spans="1:2" x14ac:dyDescent="0.25">
      <c r="B493" s="53">
        <v>908</v>
      </c>
    </row>
    <row r="494" spans="1:2" x14ac:dyDescent="0.25">
      <c r="B494" s="53">
        <v>909</v>
      </c>
    </row>
    <row r="495" spans="1:2" x14ac:dyDescent="0.25">
      <c r="B495" s="53">
        <v>910</v>
      </c>
    </row>
    <row r="496" spans="1:2" x14ac:dyDescent="0.25">
      <c r="B496" s="53">
        <v>911</v>
      </c>
    </row>
    <row r="497" spans="2:2" x14ac:dyDescent="0.25">
      <c r="B497" s="53">
        <v>912</v>
      </c>
    </row>
    <row r="498" spans="2:2" x14ac:dyDescent="0.25">
      <c r="B498" s="53">
        <v>913</v>
      </c>
    </row>
    <row r="499" spans="2:2" x14ac:dyDescent="0.25">
      <c r="B499" s="53">
        <v>914</v>
      </c>
    </row>
    <row r="500" spans="2:2" x14ac:dyDescent="0.25">
      <c r="B500" s="53">
        <v>915</v>
      </c>
    </row>
    <row r="501" spans="2:2" x14ac:dyDescent="0.25">
      <c r="B501" s="53">
        <v>916</v>
      </c>
    </row>
    <row r="502" spans="2:2" x14ac:dyDescent="0.25">
      <c r="B502" s="53">
        <v>917</v>
      </c>
    </row>
    <row r="503" spans="2:2" x14ac:dyDescent="0.25">
      <c r="B503" s="53">
        <v>918</v>
      </c>
    </row>
    <row r="504" spans="2:2" x14ac:dyDescent="0.25">
      <c r="B504" s="53">
        <v>919</v>
      </c>
    </row>
    <row r="505" spans="2:2" x14ac:dyDescent="0.25">
      <c r="B505" s="53">
        <v>920</v>
      </c>
    </row>
    <row r="506" spans="2:2" x14ac:dyDescent="0.25">
      <c r="B506" s="53">
        <v>921</v>
      </c>
    </row>
    <row r="507" spans="2:2" x14ac:dyDescent="0.25">
      <c r="B507" s="53">
        <v>922</v>
      </c>
    </row>
    <row r="508" spans="2:2" x14ac:dyDescent="0.25">
      <c r="B508" s="53">
        <v>923</v>
      </c>
    </row>
    <row r="509" spans="2:2" x14ac:dyDescent="0.25">
      <c r="B509" s="53">
        <v>924</v>
      </c>
    </row>
    <row r="510" spans="2:2" x14ac:dyDescent="0.25">
      <c r="B510" s="53">
        <v>925</v>
      </c>
    </row>
    <row r="511" spans="2:2" x14ac:dyDescent="0.25">
      <c r="B511" s="53">
        <v>926</v>
      </c>
    </row>
    <row r="512" spans="2:2" x14ac:dyDescent="0.25">
      <c r="B512" s="53">
        <v>927</v>
      </c>
    </row>
    <row r="513" spans="2:2" x14ac:dyDescent="0.25">
      <c r="B513" s="53">
        <v>928</v>
      </c>
    </row>
    <row r="514" spans="2:2" x14ac:dyDescent="0.25">
      <c r="B514" s="53">
        <v>929</v>
      </c>
    </row>
    <row r="515" spans="2:2" x14ac:dyDescent="0.25">
      <c r="B515" s="53">
        <v>930</v>
      </c>
    </row>
    <row r="516" spans="2:2" x14ac:dyDescent="0.25">
      <c r="B516" s="53">
        <v>931</v>
      </c>
    </row>
    <row r="517" spans="2:2" x14ac:dyDescent="0.25">
      <c r="B517" s="53">
        <v>932</v>
      </c>
    </row>
    <row r="518" spans="2:2" x14ac:dyDescent="0.25">
      <c r="B518" s="53">
        <v>933</v>
      </c>
    </row>
    <row r="519" spans="2:2" x14ac:dyDescent="0.25">
      <c r="B519" s="53">
        <v>934</v>
      </c>
    </row>
    <row r="520" spans="2:2" x14ac:dyDescent="0.25">
      <c r="B520" s="53">
        <v>935</v>
      </c>
    </row>
    <row r="521" spans="2:2" x14ac:dyDescent="0.25">
      <c r="B521" s="53">
        <v>936</v>
      </c>
    </row>
    <row r="522" spans="2:2" x14ac:dyDescent="0.25">
      <c r="B522" s="53">
        <v>937</v>
      </c>
    </row>
    <row r="523" spans="2:2" x14ac:dyDescent="0.25">
      <c r="B523" s="53">
        <v>938</v>
      </c>
    </row>
    <row r="524" spans="2:2" x14ac:dyDescent="0.25">
      <c r="B524" s="53">
        <v>939</v>
      </c>
    </row>
    <row r="525" spans="2:2" x14ac:dyDescent="0.25">
      <c r="B525" s="53">
        <v>940</v>
      </c>
    </row>
    <row r="526" spans="2:2" x14ac:dyDescent="0.25">
      <c r="B526" s="53">
        <v>941</v>
      </c>
    </row>
    <row r="527" spans="2:2" x14ac:dyDescent="0.25">
      <c r="B527" s="53">
        <v>942</v>
      </c>
    </row>
    <row r="528" spans="2:2" x14ac:dyDescent="0.25">
      <c r="B528" s="53">
        <v>943</v>
      </c>
    </row>
    <row r="529" spans="1:2" x14ac:dyDescent="0.25">
      <c r="B529" s="53">
        <v>944</v>
      </c>
    </row>
    <row r="530" spans="1:2" x14ac:dyDescent="0.25">
      <c r="B530" s="53">
        <v>945</v>
      </c>
    </row>
    <row r="531" spans="1:2" x14ac:dyDescent="0.25">
      <c r="B531" s="53">
        <v>946</v>
      </c>
    </row>
    <row r="532" spans="1:2" x14ac:dyDescent="0.25">
      <c r="B532" s="53">
        <v>947</v>
      </c>
    </row>
    <row r="533" spans="1:2" x14ac:dyDescent="0.25">
      <c r="B533" s="53">
        <v>948</v>
      </c>
    </row>
    <row r="534" spans="1:2" x14ac:dyDescent="0.25">
      <c r="B534" s="53">
        <v>949</v>
      </c>
    </row>
    <row r="535" spans="1:2" x14ac:dyDescent="0.25">
      <c r="B535" s="53">
        <v>950</v>
      </c>
    </row>
    <row r="536" spans="1:2" x14ac:dyDescent="0.25">
      <c r="B536" s="53">
        <v>951</v>
      </c>
    </row>
    <row r="537" spans="1:2" x14ac:dyDescent="0.25">
      <c r="B537" s="53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80">
        <v>2742</v>
      </c>
      <c r="C858" s="1" t="s">
        <v>61</v>
      </c>
    </row>
    <row r="859" spans="2:3" x14ac:dyDescent="0.25">
      <c r="B859" s="80">
        <v>2743</v>
      </c>
      <c r="C859" s="1" t="s">
        <v>61</v>
      </c>
    </row>
    <row r="860" spans="2:3" x14ac:dyDescent="0.25">
      <c r="B860" s="80">
        <v>2744</v>
      </c>
      <c r="C860" s="1" t="s">
        <v>61</v>
      </c>
    </row>
    <row r="861" spans="2:3" x14ac:dyDescent="0.25">
      <c r="B861" s="80">
        <v>2745</v>
      </c>
      <c r="C861" s="1" t="s">
        <v>61</v>
      </c>
    </row>
    <row r="862" spans="2:3" x14ac:dyDescent="0.25">
      <c r="B862" s="80">
        <v>2746</v>
      </c>
      <c r="C862" s="1" t="s">
        <v>61</v>
      </c>
    </row>
    <row r="863" spans="2:3" x14ac:dyDescent="0.25">
      <c r="B863" s="80">
        <v>2747</v>
      </c>
      <c r="C863" s="1" t="s">
        <v>61</v>
      </c>
    </row>
    <row r="864" spans="2:3" x14ac:dyDescent="0.25">
      <c r="B864" s="80">
        <v>2748</v>
      </c>
      <c r="C864" s="1" t="s">
        <v>61</v>
      </c>
    </row>
    <row r="865" spans="1:3" x14ac:dyDescent="0.25">
      <c r="B865" s="80">
        <v>2749</v>
      </c>
      <c r="C865" s="1" t="s">
        <v>61</v>
      </c>
    </row>
    <row r="866" spans="1:3" x14ac:dyDescent="0.25">
      <c r="B866" s="80">
        <v>2750</v>
      </c>
      <c r="C866" s="1" t="s">
        <v>61</v>
      </c>
    </row>
    <row r="867" spans="1:3" x14ac:dyDescent="0.25">
      <c r="B867" s="80">
        <v>2751</v>
      </c>
      <c r="C867" s="1" t="s">
        <v>61</v>
      </c>
    </row>
    <row r="868" spans="1:3" x14ac:dyDescent="0.25">
      <c r="B868" s="80">
        <v>2752</v>
      </c>
      <c r="C868" s="1" t="s">
        <v>61</v>
      </c>
    </row>
    <row r="869" spans="1:3" x14ac:dyDescent="0.25">
      <c r="B869" s="80">
        <v>2753</v>
      </c>
      <c r="C869" s="1" t="s">
        <v>61</v>
      </c>
    </row>
    <row r="870" spans="1:3" x14ac:dyDescent="0.25">
      <c r="B870" s="80">
        <v>2754</v>
      </c>
      <c r="C870" s="1" t="s">
        <v>61</v>
      </c>
    </row>
    <row r="871" spans="1:3" x14ac:dyDescent="0.25">
      <c r="B871" s="80">
        <v>2755</v>
      </c>
      <c r="C871" s="1" t="s">
        <v>61</v>
      </c>
    </row>
    <row r="872" spans="1:3" x14ac:dyDescent="0.25">
      <c r="B872" s="80">
        <v>2756</v>
      </c>
      <c r="C872" s="1" t="s">
        <v>61</v>
      </c>
    </row>
    <row r="873" spans="1:3" x14ac:dyDescent="0.25">
      <c r="B873" s="80">
        <v>2757</v>
      </c>
      <c r="C873" s="1" t="s">
        <v>61</v>
      </c>
    </row>
    <row r="874" spans="1:3" x14ac:dyDescent="0.25">
      <c r="B874" s="80">
        <v>2758</v>
      </c>
      <c r="C874" s="1" t="s">
        <v>61</v>
      </c>
    </row>
    <row r="875" spans="1:3" x14ac:dyDescent="0.25">
      <c r="B875" s="80">
        <v>2759</v>
      </c>
      <c r="C875" s="1" t="s">
        <v>61</v>
      </c>
    </row>
    <row r="876" spans="1:3" x14ac:dyDescent="0.25">
      <c r="B876" s="80">
        <v>2760</v>
      </c>
      <c r="C876" s="1" t="s">
        <v>61</v>
      </c>
    </row>
    <row r="877" spans="1:3" x14ac:dyDescent="0.25">
      <c r="A877" s="4" t="s">
        <v>13</v>
      </c>
      <c r="B877" s="54">
        <v>2801</v>
      </c>
    </row>
    <row r="878" spans="1:3" x14ac:dyDescent="0.25">
      <c r="B878" s="53">
        <v>2802</v>
      </c>
    </row>
    <row r="879" spans="1:3" x14ac:dyDescent="0.25">
      <c r="B879" s="53">
        <v>2803</v>
      </c>
    </row>
    <row r="880" spans="1:3" x14ac:dyDescent="0.25">
      <c r="B880" s="53">
        <v>2804</v>
      </c>
    </row>
    <row r="881" spans="2:2" x14ac:dyDescent="0.25">
      <c r="B881" s="53">
        <v>2805</v>
      </c>
    </row>
    <row r="882" spans="2:2" x14ac:dyDescent="0.25">
      <c r="B882" s="53">
        <v>2806</v>
      </c>
    </row>
    <row r="883" spans="2:2" x14ac:dyDescent="0.25">
      <c r="B883" s="53">
        <v>2807</v>
      </c>
    </row>
    <row r="884" spans="2:2" x14ac:dyDescent="0.25">
      <c r="B884" s="53">
        <v>2808</v>
      </c>
    </row>
    <row r="885" spans="2:2" x14ac:dyDescent="0.25">
      <c r="B885" s="53">
        <v>2809</v>
      </c>
    </row>
    <row r="886" spans="2:2" x14ac:dyDescent="0.25">
      <c r="B886" s="53">
        <v>2810</v>
      </c>
    </row>
    <row r="887" spans="2:2" x14ac:dyDescent="0.25">
      <c r="B887" s="53">
        <v>2811</v>
      </c>
    </row>
    <row r="888" spans="2:2" x14ac:dyDescent="0.25">
      <c r="B888" s="53">
        <v>2812</v>
      </c>
    </row>
    <row r="889" spans="2:2" x14ac:dyDescent="0.25">
      <c r="B889" s="53">
        <v>2813</v>
      </c>
    </row>
    <row r="890" spans="2:2" x14ac:dyDescent="0.25">
      <c r="B890" s="53">
        <v>2814</v>
      </c>
    </row>
    <row r="891" spans="2:2" x14ac:dyDescent="0.25">
      <c r="B891" s="53">
        <v>2815</v>
      </c>
    </row>
    <row r="892" spans="2:2" x14ac:dyDescent="0.25">
      <c r="B892" s="53">
        <v>2816</v>
      </c>
    </row>
    <row r="893" spans="2:2" x14ac:dyDescent="0.25">
      <c r="B893" s="53">
        <v>2817</v>
      </c>
    </row>
    <row r="894" spans="2:2" x14ac:dyDescent="0.25">
      <c r="B894" s="53">
        <v>2818</v>
      </c>
    </row>
    <row r="895" spans="2:2" x14ac:dyDescent="0.25">
      <c r="B895" s="53">
        <v>2819</v>
      </c>
    </row>
    <row r="896" spans="2:2" x14ac:dyDescent="0.25">
      <c r="B896" s="53">
        <v>2820</v>
      </c>
    </row>
    <row r="897" spans="2:2" x14ac:dyDescent="0.25">
      <c r="B897" s="53">
        <v>2821</v>
      </c>
    </row>
    <row r="898" spans="2:2" x14ac:dyDescent="0.25">
      <c r="B898" s="53">
        <v>2822</v>
      </c>
    </row>
    <row r="899" spans="2:2" x14ac:dyDescent="0.25">
      <c r="B899" s="53">
        <v>2823</v>
      </c>
    </row>
    <row r="900" spans="2:2" x14ac:dyDescent="0.25">
      <c r="B900" s="53">
        <v>2824</v>
      </c>
    </row>
    <row r="901" spans="2:2" x14ac:dyDescent="0.25">
      <c r="B901" s="53">
        <v>2825</v>
      </c>
    </row>
    <row r="902" spans="2:2" x14ac:dyDescent="0.25">
      <c r="B902" s="53">
        <v>2826</v>
      </c>
    </row>
    <row r="903" spans="2:2" x14ac:dyDescent="0.25">
      <c r="B903" s="53">
        <v>2827</v>
      </c>
    </row>
    <row r="904" spans="2:2" x14ac:dyDescent="0.25">
      <c r="B904" s="53">
        <v>2828</v>
      </c>
    </row>
    <row r="905" spans="2:2" x14ac:dyDescent="0.25">
      <c r="B905" s="53">
        <v>2829</v>
      </c>
    </row>
    <row r="906" spans="2:2" x14ac:dyDescent="0.25">
      <c r="B906" s="53">
        <v>2830</v>
      </c>
    </row>
    <row r="907" spans="2:2" x14ac:dyDescent="0.25">
      <c r="B907" s="53">
        <v>2831</v>
      </c>
    </row>
    <row r="908" spans="2:2" x14ac:dyDescent="0.25">
      <c r="B908" s="53">
        <v>2832</v>
      </c>
    </row>
    <row r="909" spans="2:2" x14ac:dyDescent="0.25">
      <c r="B909" s="53">
        <v>2833</v>
      </c>
    </row>
    <row r="910" spans="2:2" x14ac:dyDescent="0.25">
      <c r="B910" s="53">
        <v>2834</v>
      </c>
    </row>
    <row r="911" spans="2:2" x14ac:dyDescent="0.25">
      <c r="B911" s="53">
        <v>2835</v>
      </c>
    </row>
    <row r="912" spans="2:2" x14ac:dyDescent="0.25">
      <c r="B912" s="53">
        <v>2836</v>
      </c>
    </row>
    <row r="913" spans="2:2" x14ac:dyDescent="0.25">
      <c r="B913" s="53">
        <v>2837</v>
      </c>
    </row>
    <row r="914" spans="2:2" x14ac:dyDescent="0.25">
      <c r="B914" s="53">
        <v>2838</v>
      </c>
    </row>
    <row r="915" spans="2:2" x14ac:dyDescent="0.25">
      <c r="B915" s="53">
        <v>2839</v>
      </c>
    </row>
    <row r="916" spans="2:2" x14ac:dyDescent="0.25">
      <c r="B916" s="53">
        <v>2840</v>
      </c>
    </row>
    <row r="917" spans="2:2" x14ac:dyDescent="0.25">
      <c r="B917" s="53">
        <v>2841</v>
      </c>
    </row>
    <row r="918" spans="2:2" x14ac:dyDescent="0.25">
      <c r="B918" s="53">
        <v>2842</v>
      </c>
    </row>
    <row r="919" spans="2:2" x14ac:dyDescent="0.25">
      <c r="B919" s="53">
        <v>2843</v>
      </c>
    </row>
    <row r="920" spans="2:2" x14ac:dyDescent="0.25">
      <c r="B920" s="53">
        <v>2844</v>
      </c>
    </row>
    <row r="921" spans="2:2" x14ac:dyDescent="0.25">
      <c r="B921" s="53">
        <v>2845</v>
      </c>
    </row>
    <row r="922" spans="2:2" x14ac:dyDescent="0.25">
      <c r="B922" s="53">
        <v>2846</v>
      </c>
    </row>
    <row r="923" spans="2:2" x14ac:dyDescent="0.25">
      <c r="B923" s="53">
        <v>2847</v>
      </c>
    </row>
    <row r="924" spans="2:2" x14ac:dyDescent="0.25">
      <c r="B924" s="53">
        <v>2848</v>
      </c>
    </row>
    <row r="925" spans="2:2" x14ac:dyDescent="0.25">
      <c r="B925" s="53">
        <v>2849</v>
      </c>
    </row>
    <row r="926" spans="2:2" x14ac:dyDescent="0.25">
      <c r="B926" s="53">
        <v>2850</v>
      </c>
    </row>
    <row r="927" spans="2:2" x14ac:dyDescent="0.25">
      <c r="B927" s="53">
        <v>2851</v>
      </c>
    </row>
    <row r="928" spans="2:2" x14ac:dyDescent="0.25">
      <c r="B928" s="53">
        <v>2852</v>
      </c>
    </row>
    <row r="929" spans="2:2" x14ac:dyDescent="0.25">
      <c r="B929" s="53">
        <v>2853</v>
      </c>
    </row>
    <row r="930" spans="2:2" x14ac:dyDescent="0.25">
      <c r="B930" s="53">
        <v>2854</v>
      </c>
    </row>
    <row r="931" spans="2:2" x14ac:dyDescent="0.25">
      <c r="B931" s="53">
        <v>2855</v>
      </c>
    </row>
    <row r="932" spans="2:2" x14ac:dyDescent="0.25">
      <c r="B932" s="53">
        <v>2856</v>
      </c>
    </row>
    <row r="933" spans="2:2" x14ac:dyDescent="0.25">
      <c r="B933" s="53">
        <v>2857</v>
      </c>
    </row>
    <row r="934" spans="2:2" x14ac:dyDescent="0.25">
      <c r="B934" s="53">
        <v>2858</v>
      </c>
    </row>
    <row r="935" spans="2:2" x14ac:dyDescent="0.25">
      <c r="B935" s="53">
        <v>2859</v>
      </c>
    </row>
    <row r="936" spans="2:2" x14ac:dyDescent="0.25">
      <c r="B936" s="53">
        <v>2860</v>
      </c>
    </row>
    <row r="937" spans="2:2" x14ac:dyDescent="0.25">
      <c r="B937" s="53">
        <v>2861</v>
      </c>
    </row>
    <row r="938" spans="2:2" x14ac:dyDescent="0.25">
      <c r="B938" s="53">
        <v>2862</v>
      </c>
    </row>
    <row r="939" spans="2:2" x14ac:dyDescent="0.25">
      <c r="B939" s="53">
        <v>2863</v>
      </c>
    </row>
    <row r="940" spans="2:2" x14ac:dyDescent="0.25">
      <c r="B940" s="53">
        <v>2864</v>
      </c>
    </row>
    <row r="941" spans="2:2" x14ac:dyDescent="0.25">
      <c r="B941" s="53">
        <v>2865</v>
      </c>
    </row>
    <row r="942" spans="2:2" x14ac:dyDescent="0.25">
      <c r="B942" s="53">
        <v>2866</v>
      </c>
    </row>
    <row r="943" spans="2:2" x14ac:dyDescent="0.25">
      <c r="B943" s="53">
        <v>2867</v>
      </c>
    </row>
    <row r="944" spans="2:2" x14ac:dyDescent="0.25">
      <c r="B944" s="53">
        <v>2868</v>
      </c>
    </row>
    <row r="945" spans="2:2" x14ac:dyDescent="0.25">
      <c r="B945" s="53">
        <v>2869</v>
      </c>
    </row>
    <row r="946" spans="2:2" x14ac:dyDescent="0.25">
      <c r="B946" s="53">
        <v>2870</v>
      </c>
    </row>
    <row r="947" spans="2:2" x14ac:dyDescent="0.25">
      <c r="B947" s="53">
        <v>2871</v>
      </c>
    </row>
    <row r="948" spans="2:2" x14ac:dyDescent="0.25">
      <c r="B948" s="53">
        <v>2872</v>
      </c>
    </row>
    <row r="949" spans="2:2" x14ac:dyDescent="0.25">
      <c r="B949" s="53">
        <v>2873</v>
      </c>
    </row>
    <row r="950" spans="2:2" x14ac:dyDescent="0.25">
      <c r="B950" s="53">
        <v>2874</v>
      </c>
    </row>
    <row r="951" spans="2:2" x14ac:dyDescent="0.25">
      <c r="B951" s="53">
        <v>2875</v>
      </c>
    </row>
    <row r="952" spans="2:2" x14ac:dyDescent="0.25">
      <c r="B952" s="53">
        <v>2876</v>
      </c>
    </row>
    <row r="953" spans="2:2" x14ac:dyDescent="0.25">
      <c r="B953" s="53">
        <v>2877</v>
      </c>
    </row>
    <row r="954" spans="2:2" x14ac:dyDescent="0.25">
      <c r="B954" s="53">
        <v>2878</v>
      </c>
    </row>
    <row r="955" spans="2:2" x14ac:dyDescent="0.25">
      <c r="B955" s="53">
        <v>2879</v>
      </c>
    </row>
    <row r="956" spans="2:2" x14ac:dyDescent="0.25">
      <c r="B956" s="53">
        <v>2880</v>
      </c>
    </row>
    <row r="957" spans="2:2" x14ac:dyDescent="0.25">
      <c r="B957" s="53">
        <v>2881</v>
      </c>
    </row>
    <row r="958" spans="2:2" x14ac:dyDescent="0.25">
      <c r="B958" s="53">
        <v>2882</v>
      </c>
    </row>
    <row r="959" spans="2:2" x14ac:dyDescent="0.25">
      <c r="B959" s="53">
        <v>2883</v>
      </c>
    </row>
    <row r="960" spans="2:2" x14ac:dyDescent="0.25">
      <c r="B960" s="53">
        <v>2884</v>
      </c>
    </row>
    <row r="961" spans="1:2" x14ac:dyDescent="0.25">
      <c r="B961" s="53">
        <v>2885</v>
      </c>
    </row>
    <row r="962" spans="1:2" x14ac:dyDescent="0.25">
      <c r="B962" s="53">
        <v>2886</v>
      </c>
    </row>
    <row r="963" spans="1:2" x14ac:dyDescent="0.25">
      <c r="B963" s="53">
        <v>2887</v>
      </c>
    </row>
    <row r="964" spans="1:2" x14ac:dyDescent="0.25">
      <c r="B964" s="53">
        <v>2888</v>
      </c>
    </row>
    <row r="965" spans="1:2" x14ac:dyDescent="0.25">
      <c r="B965" s="53">
        <v>2889</v>
      </c>
    </row>
    <row r="966" spans="1:2" x14ac:dyDescent="0.25">
      <c r="B966" s="53">
        <v>2890</v>
      </c>
    </row>
    <row r="967" spans="1:2" x14ac:dyDescent="0.25">
      <c r="B967" s="53">
        <v>2891</v>
      </c>
    </row>
    <row r="968" spans="1:2" x14ac:dyDescent="0.25">
      <c r="B968" s="53">
        <v>2892</v>
      </c>
    </row>
    <row r="969" spans="1:2" x14ac:dyDescent="0.25">
      <c r="B969" s="53">
        <v>2893</v>
      </c>
    </row>
    <row r="970" spans="1:2" x14ac:dyDescent="0.25">
      <c r="B970" s="53">
        <v>2894</v>
      </c>
    </row>
    <row r="971" spans="1:2" x14ac:dyDescent="0.25">
      <c r="B971" s="53">
        <v>2895</v>
      </c>
    </row>
    <row r="972" spans="1:2" x14ac:dyDescent="0.25">
      <c r="B972" s="53">
        <v>2896</v>
      </c>
    </row>
    <row r="973" spans="1:2" x14ac:dyDescent="0.25">
      <c r="B973" s="53">
        <v>2897</v>
      </c>
    </row>
    <row r="974" spans="1:2" x14ac:dyDescent="0.25">
      <c r="B974" s="53">
        <v>2898</v>
      </c>
    </row>
    <row r="975" spans="1:2" x14ac:dyDescent="0.25">
      <c r="B975" s="53">
        <v>2899</v>
      </c>
    </row>
    <row r="976" spans="1:2" x14ac:dyDescent="0.25">
      <c r="A976" s="4" t="s">
        <v>14</v>
      </c>
      <c r="B976" s="71">
        <v>2901</v>
      </c>
    </row>
    <row r="977" spans="2:2" x14ac:dyDescent="0.25">
      <c r="B977" s="53">
        <v>2902</v>
      </c>
    </row>
    <row r="978" spans="2:2" x14ac:dyDescent="0.25">
      <c r="B978" s="53">
        <v>2903</v>
      </c>
    </row>
    <row r="979" spans="2:2" x14ac:dyDescent="0.25">
      <c r="B979" s="53">
        <v>2904</v>
      </c>
    </row>
    <row r="980" spans="2:2" x14ac:dyDescent="0.25">
      <c r="B980" s="53">
        <v>2905</v>
      </c>
    </row>
    <row r="981" spans="2:2" x14ac:dyDescent="0.25">
      <c r="B981" s="53">
        <v>2906</v>
      </c>
    </row>
    <row r="982" spans="2:2" x14ac:dyDescent="0.25">
      <c r="B982" s="53">
        <v>2907</v>
      </c>
    </row>
    <row r="983" spans="2:2" x14ac:dyDescent="0.25">
      <c r="B983" s="53">
        <v>2908</v>
      </c>
    </row>
    <row r="984" spans="2:2" x14ac:dyDescent="0.25">
      <c r="B984" s="53">
        <v>2909</v>
      </c>
    </row>
    <row r="985" spans="2:2" x14ac:dyDescent="0.25">
      <c r="B985" s="53">
        <v>2910</v>
      </c>
    </row>
    <row r="986" spans="2:2" x14ac:dyDescent="0.25">
      <c r="B986" s="53">
        <v>2911</v>
      </c>
    </row>
    <row r="987" spans="2:2" x14ac:dyDescent="0.25">
      <c r="B987" s="53">
        <v>2912</v>
      </c>
    </row>
    <row r="988" spans="2:2" x14ac:dyDescent="0.25">
      <c r="B988" s="53">
        <v>2913</v>
      </c>
    </row>
    <row r="989" spans="2:2" x14ac:dyDescent="0.25">
      <c r="B989" s="53">
        <v>2914</v>
      </c>
    </row>
    <row r="990" spans="2:2" x14ac:dyDescent="0.25">
      <c r="B990" s="53">
        <v>2915</v>
      </c>
    </row>
    <row r="991" spans="2:2" x14ac:dyDescent="0.25">
      <c r="B991" s="53">
        <v>2916</v>
      </c>
    </row>
    <row r="992" spans="2:2" x14ac:dyDescent="0.25">
      <c r="B992" s="53">
        <v>2917</v>
      </c>
    </row>
    <row r="993" spans="2:2" x14ac:dyDescent="0.25">
      <c r="B993" s="53">
        <v>2918</v>
      </c>
    </row>
    <row r="994" spans="2:2" x14ac:dyDescent="0.25">
      <c r="B994" s="53">
        <v>2919</v>
      </c>
    </row>
    <row r="995" spans="2:2" x14ac:dyDescent="0.25">
      <c r="B995" s="53">
        <v>2920</v>
      </c>
    </row>
    <row r="996" spans="2:2" x14ac:dyDescent="0.25">
      <c r="B996" s="53">
        <v>2921</v>
      </c>
    </row>
    <row r="997" spans="2:2" x14ac:dyDescent="0.25">
      <c r="B997" s="53">
        <v>2922</v>
      </c>
    </row>
    <row r="998" spans="2:2" x14ac:dyDescent="0.25">
      <c r="B998" s="53">
        <v>2923</v>
      </c>
    </row>
    <row r="999" spans="2:2" x14ac:dyDescent="0.25">
      <c r="B999" s="53">
        <v>2924</v>
      </c>
    </row>
    <row r="1000" spans="2:2" x14ac:dyDescent="0.25">
      <c r="B1000" s="53">
        <v>2925</v>
      </c>
    </row>
    <row r="1001" spans="2:2" x14ac:dyDescent="0.25">
      <c r="B1001" s="53">
        <v>2926</v>
      </c>
    </row>
    <row r="1002" spans="2:2" x14ac:dyDescent="0.25">
      <c r="B1002" s="53">
        <v>2927</v>
      </c>
    </row>
    <row r="1003" spans="2:2" x14ac:dyDescent="0.25">
      <c r="B1003" s="53">
        <v>2928</v>
      </c>
    </row>
    <row r="1004" spans="2:2" x14ac:dyDescent="0.25">
      <c r="B1004" s="53">
        <v>2929</v>
      </c>
    </row>
    <row r="1005" spans="2:2" x14ac:dyDescent="0.25">
      <c r="B1005" s="53">
        <v>2930</v>
      </c>
    </row>
    <row r="1006" spans="2:2" x14ac:dyDescent="0.25">
      <c r="B1006" s="53">
        <v>2931</v>
      </c>
    </row>
    <row r="1007" spans="2:2" x14ac:dyDescent="0.25">
      <c r="B1007" s="53">
        <v>2932</v>
      </c>
    </row>
    <row r="1008" spans="2:2" x14ac:dyDescent="0.25">
      <c r="B1008" s="53">
        <v>2933</v>
      </c>
    </row>
    <row r="1009" spans="2:2" x14ac:dyDescent="0.25">
      <c r="B1009" s="53">
        <v>2934</v>
      </c>
    </row>
    <row r="1010" spans="2:2" x14ac:dyDescent="0.25">
      <c r="B1010" s="53">
        <v>2935</v>
      </c>
    </row>
    <row r="1011" spans="2:2" x14ac:dyDescent="0.25">
      <c r="B1011" s="53">
        <v>2936</v>
      </c>
    </row>
    <row r="1012" spans="2:2" x14ac:dyDescent="0.25">
      <c r="B1012" s="53">
        <v>2937</v>
      </c>
    </row>
    <row r="1013" spans="2:2" x14ac:dyDescent="0.25">
      <c r="B1013" s="53">
        <v>2938</v>
      </c>
    </row>
    <row r="1014" spans="2:2" x14ac:dyDescent="0.25">
      <c r="B1014" s="53">
        <v>2939</v>
      </c>
    </row>
    <row r="1015" spans="2:2" x14ac:dyDescent="0.25">
      <c r="B1015" s="53">
        <v>2940</v>
      </c>
    </row>
    <row r="1016" spans="2:2" x14ac:dyDescent="0.25">
      <c r="B1016" s="53">
        <v>2941</v>
      </c>
    </row>
    <row r="1017" spans="2:2" x14ac:dyDescent="0.25">
      <c r="B1017" s="53">
        <v>2942</v>
      </c>
    </row>
    <row r="1018" spans="2:2" x14ac:dyDescent="0.25">
      <c r="B1018" s="53">
        <v>2943</v>
      </c>
    </row>
    <row r="1019" spans="2:2" x14ac:dyDescent="0.25">
      <c r="B1019" s="53">
        <v>2944</v>
      </c>
    </row>
    <row r="1020" spans="2:2" x14ac:dyDescent="0.25">
      <c r="B1020" s="53">
        <v>2945</v>
      </c>
    </row>
    <row r="1021" spans="2:2" x14ac:dyDescent="0.25">
      <c r="B1021" s="53">
        <v>2946</v>
      </c>
    </row>
    <row r="1022" spans="2:2" x14ac:dyDescent="0.25">
      <c r="B1022" s="53">
        <v>2947</v>
      </c>
    </row>
    <row r="1023" spans="2:2" x14ac:dyDescent="0.25">
      <c r="B1023" s="53">
        <v>2948</v>
      </c>
    </row>
    <row r="1024" spans="2:2" x14ac:dyDescent="0.25">
      <c r="B1024" s="53">
        <v>2949</v>
      </c>
    </row>
    <row r="1025" spans="2:2" x14ac:dyDescent="0.25">
      <c r="B1025" s="53">
        <v>2950</v>
      </c>
    </row>
    <row r="1026" spans="2:2" x14ac:dyDescent="0.25">
      <c r="B1026" s="53">
        <v>2951</v>
      </c>
    </row>
    <row r="1027" spans="2:2" x14ac:dyDescent="0.25">
      <c r="B1027" s="53">
        <v>2952</v>
      </c>
    </row>
    <row r="1028" spans="2:2" x14ac:dyDescent="0.25">
      <c r="B1028" s="53">
        <v>2953</v>
      </c>
    </row>
    <row r="1029" spans="2:2" x14ac:dyDescent="0.25">
      <c r="B1029" s="53">
        <v>2954</v>
      </c>
    </row>
    <row r="1030" spans="2:2" x14ac:dyDescent="0.25">
      <c r="B1030" s="53">
        <v>2955</v>
      </c>
    </row>
    <row r="1031" spans="2:2" x14ac:dyDescent="0.25">
      <c r="B1031" s="53">
        <v>2956</v>
      </c>
    </row>
    <row r="1032" spans="2:2" x14ac:dyDescent="0.25">
      <c r="B1032" s="53">
        <v>2957</v>
      </c>
    </row>
    <row r="1033" spans="2:2" x14ac:dyDescent="0.25">
      <c r="B1033" s="53">
        <v>2958</v>
      </c>
    </row>
    <row r="1034" spans="2:2" x14ac:dyDescent="0.25">
      <c r="B1034" s="53">
        <v>2959</v>
      </c>
    </row>
    <row r="1035" spans="2:2" x14ac:dyDescent="0.25">
      <c r="B1035" s="53">
        <v>2960</v>
      </c>
    </row>
    <row r="1036" spans="2:2" x14ac:dyDescent="0.25">
      <c r="B1036" s="53">
        <v>2961</v>
      </c>
    </row>
    <row r="1037" spans="2:2" x14ac:dyDescent="0.25">
      <c r="B1037" s="53">
        <v>2962</v>
      </c>
    </row>
    <row r="1038" spans="2:2" x14ac:dyDescent="0.25">
      <c r="B1038" s="53">
        <v>2963</v>
      </c>
    </row>
    <row r="1039" spans="2:2" x14ac:dyDescent="0.25">
      <c r="B1039" s="53">
        <v>2964</v>
      </c>
    </row>
    <row r="1040" spans="2:2" x14ac:dyDescent="0.25">
      <c r="B1040" s="53">
        <v>2965</v>
      </c>
    </row>
    <row r="1041" spans="2:2" x14ac:dyDescent="0.25">
      <c r="B1041" s="53">
        <v>2966</v>
      </c>
    </row>
    <row r="1042" spans="2:2" x14ac:dyDescent="0.25">
      <c r="B1042" s="53">
        <v>2967</v>
      </c>
    </row>
    <row r="1043" spans="2:2" x14ac:dyDescent="0.25">
      <c r="B1043" s="53">
        <v>2968</v>
      </c>
    </row>
    <row r="1044" spans="2:2" x14ac:dyDescent="0.25">
      <c r="B1044" s="53">
        <v>2969</v>
      </c>
    </row>
    <row r="1045" spans="2:2" x14ac:dyDescent="0.25">
      <c r="B1045" s="53">
        <v>2970</v>
      </c>
    </row>
    <row r="1046" spans="2:2" x14ac:dyDescent="0.25">
      <c r="B1046" s="53">
        <v>2971</v>
      </c>
    </row>
    <row r="1047" spans="2:2" x14ac:dyDescent="0.25">
      <c r="B1047" s="53">
        <v>2972</v>
      </c>
    </row>
    <row r="1048" spans="2:2" x14ac:dyDescent="0.25">
      <c r="B1048" s="53">
        <v>2973</v>
      </c>
    </row>
    <row r="1049" spans="2:2" x14ac:dyDescent="0.25">
      <c r="B1049" s="53">
        <v>2974</v>
      </c>
    </row>
    <row r="1050" spans="2:2" x14ac:dyDescent="0.25">
      <c r="B1050" s="53">
        <v>2975</v>
      </c>
    </row>
    <row r="1051" spans="2:2" x14ac:dyDescent="0.25">
      <c r="B1051" s="53">
        <v>2976</v>
      </c>
    </row>
    <row r="1052" spans="2:2" x14ac:dyDescent="0.25">
      <c r="B1052" s="53">
        <v>2977</v>
      </c>
    </row>
    <row r="1053" spans="2:2" x14ac:dyDescent="0.25">
      <c r="B1053" s="53">
        <v>2978</v>
      </c>
    </row>
    <row r="1054" spans="2:2" x14ac:dyDescent="0.25">
      <c r="B1054" s="53">
        <v>2979</v>
      </c>
    </row>
    <row r="1055" spans="2:2" x14ac:dyDescent="0.25">
      <c r="B1055" s="53">
        <v>2980</v>
      </c>
    </row>
    <row r="1056" spans="2:2" x14ac:dyDescent="0.25">
      <c r="B1056" s="53">
        <v>2981</v>
      </c>
    </row>
    <row r="1057" spans="2:2" x14ac:dyDescent="0.25">
      <c r="B1057" s="53">
        <v>2982</v>
      </c>
    </row>
    <row r="1058" spans="2:2" x14ac:dyDescent="0.25">
      <c r="B1058" s="53">
        <v>2983</v>
      </c>
    </row>
    <row r="1059" spans="2:2" x14ac:dyDescent="0.25">
      <c r="B1059" s="53">
        <v>2984</v>
      </c>
    </row>
    <row r="1060" spans="2:2" x14ac:dyDescent="0.25">
      <c r="B1060" s="53">
        <v>2985</v>
      </c>
    </row>
    <row r="1061" spans="2:2" x14ac:dyDescent="0.25">
      <c r="B1061" s="53">
        <v>2986</v>
      </c>
    </row>
    <row r="1062" spans="2:2" x14ac:dyDescent="0.25">
      <c r="B1062" s="53">
        <v>2987</v>
      </c>
    </row>
    <row r="1063" spans="2:2" x14ac:dyDescent="0.25">
      <c r="B1063" s="53">
        <v>2988</v>
      </c>
    </row>
    <row r="1064" spans="2:2" x14ac:dyDescent="0.25">
      <c r="B1064" s="53">
        <v>2989</v>
      </c>
    </row>
    <row r="1065" spans="2:2" x14ac:dyDescent="0.25">
      <c r="B1065" s="53">
        <v>2990</v>
      </c>
    </row>
    <row r="1066" spans="2:2" x14ac:dyDescent="0.25">
      <c r="B1066" s="53">
        <v>2991</v>
      </c>
    </row>
    <row r="1067" spans="2:2" x14ac:dyDescent="0.25">
      <c r="B1067" s="53">
        <v>2992</v>
      </c>
    </row>
    <row r="1068" spans="2:2" x14ac:dyDescent="0.25">
      <c r="B1068" s="53">
        <v>2993</v>
      </c>
    </row>
    <row r="1069" spans="2:2" x14ac:dyDescent="0.25">
      <c r="B1069" s="53">
        <v>2994</v>
      </c>
    </row>
    <row r="1070" spans="2:2" x14ac:dyDescent="0.25">
      <c r="B1070" s="53">
        <v>2995</v>
      </c>
    </row>
    <row r="1071" spans="2:2" x14ac:dyDescent="0.25">
      <c r="B1071" s="53">
        <v>2996</v>
      </c>
    </row>
    <row r="1072" spans="2:2" x14ac:dyDescent="0.25">
      <c r="B1072" s="53">
        <v>2997</v>
      </c>
    </row>
    <row r="1073" spans="1:2" x14ac:dyDescent="0.25">
      <c r="B1073" s="53">
        <v>2998</v>
      </c>
    </row>
    <row r="1074" spans="1:2" x14ac:dyDescent="0.25">
      <c r="B1074" s="53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2" x14ac:dyDescent="0.25">
      <c r="B1185" s="1">
        <v>4191</v>
      </c>
    </row>
    <row r="1186" spans="1:2" x14ac:dyDescent="0.25">
      <c r="B1186" s="1">
        <v>4192</v>
      </c>
    </row>
    <row r="1187" spans="1:2" x14ac:dyDescent="0.25">
      <c r="B1187" s="1">
        <v>4193</v>
      </c>
    </row>
    <row r="1188" spans="1:2" x14ac:dyDescent="0.25">
      <c r="B1188" s="1">
        <v>4194</v>
      </c>
    </row>
    <row r="1189" spans="1:2" x14ac:dyDescent="0.25">
      <c r="B1189" s="1">
        <v>4195</v>
      </c>
    </row>
    <row r="1190" spans="1:2" x14ac:dyDescent="0.25">
      <c r="B1190" s="1">
        <v>4196</v>
      </c>
    </row>
    <row r="1191" spans="1:2" x14ac:dyDescent="0.25">
      <c r="A1191" s="17" t="s">
        <v>15</v>
      </c>
      <c r="B1191" s="1">
        <v>5503</v>
      </c>
    </row>
    <row r="1192" spans="1:2" x14ac:dyDescent="0.25">
      <c r="B1192" s="1">
        <v>5507</v>
      </c>
    </row>
    <row r="1193" spans="1:2" x14ac:dyDescent="0.25">
      <c r="B1193" s="1">
        <v>5508</v>
      </c>
    </row>
    <row r="1194" spans="1:2" x14ac:dyDescent="0.25">
      <c r="B1194" s="1">
        <v>5517</v>
      </c>
    </row>
    <row r="1195" spans="1:2" x14ac:dyDescent="0.25">
      <c r="B1195" s="1">
        <v>5518</v>
      </c>
    </row>
    <row r="1196" spans="1:2" x14ac:dyDescent="0.25">
      <c r="B1196" s="1">
        <v>5523</v>
      </c>
    </row>
    <row r="1197" spans="1:2" x14ac:dyDescent="0.25">
      <c r="B1197" s="1">
        <v>5526</v>
      </c>
    </row>
    <row r="1198" spans="1:2" x14ac:dyDescent="0.25">
      <c r="B1198" s="1">
        <v>5528</v>
      </c>
    </row>
    <row r="1199" spans="1:2" x14ac:dyDescent="0.25">
      <c r="B1199" s="1">
        <v>5532</v>
      </c>
    </row>
    <row r="1200" spans="1:2" x14ac:dyDescent="0.25">
      <c r="B1200" s="1">
        <v>5533</v>
      </c>
    </row>
    <row r="1201" spans="1:2" x14ac:dyDescent="0.25">
      <c r="B1201" s="1">
        <v>5535</v>
      </c>
    </row>
    <row r="1202" spans="1:2" x14ac:dyDescent="0.25">
      <c r="B1202" s="1">
        <v>5537</v>
      </c>
    </row>
    <row r="1203" spans="1:2" x14ac:dyDescent="0.25">
      <c r="B1203" s="1">
        <v>5539</v>
      </c>
    </row>
    <row r="1204" spans="1:2" x14ac:dyDescent="0.25">
      <c r="A1204" s="18" t="s">
        <v>34</v>
      </c>
      <c r="B1204" s="1">
        <v>5505</v>
      </c>
    </row>
    <row r="1205" spans="1:2" x14ac:dyDescent="0.25">
      <c r="B1205" s="1">
        <v>5515</v>
      </c>
    </row>
    <row r="1206" spans="1:2" x14ac:dyDescent="0.25">
      <c r="B1206" s="1">
        <v>5519</v>
      </c>
    </row>
    <row r="1207" spans="1:2" x14ac:dyDescent="0.25">
      <c r="B1207" s="1">
        <v>5529</v>
      </c>
    </row>
    <row r="1208" spans="1:2" x14ac:dyDescent="0.25">
      <c r="B1208" s="1">
        <v>5531</v>
      </c>
    </row>
    <row r="1209" spans="1:2" x14ac:dyDescent="0.25">
      <c r="B1209" s="1">
        <v>5540</v>
      </c>
    </row>
    <row r="1210" spans="1:2" x14ac:dyDescent="0.25">
      <c r="A1210" s="65" t="s">
        <v>16</v>
      </c>
      <c r="B1210" s="1">
        <v>6201</v>
      </c>
    </row>
    <row r="1211" spans="1:2" x14ac:dyDescent="0.25">
      <c r="B1211" s="1">
        <v>6202</v>
      </c>
    </row>
    <row r="1212" spans="1:2" x14ac:dyDescent="0.25">
      <c r="B1212" s="1">
        <v>6203</v>
      </c>
    </row>
    <row r="1213" spans="1:2" x14ac:dyDescent="0.25">
      <c r="B1213" s="1">
        <v>6204</v>
      </c>
    </row>
    <row r="1214" spans="1:2" x14ac:dyDescent="0.25">
      <c r="B1214" s="1">
        <v>6205</v>
      </c>
    </row>
    <row r="1215" spans="1:2" x14ac:dyDescent="0.25">
      <c r="B1215" s="1">
        <v>6206</v>
      </c>
    </row>
    <row r="1216" spans="1:2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65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64" t="s">
        <v>21</v>
      </c>
      <c r="B1340" s="1">
        <v>7701</v>
      </c>
      <c r="C1340" s="55" t="s">
        <v>79</v>
      </c>
    </row>
    <row r="1341" spans="1:3" x14ac:dyDescent="0.25">
      <c r="B1341" s="1">
        <v>7702</v>
      </c>
      <c r="C1341" s="55" t="s">
        <v>79</v>
      </c>
    </row>
    <row r="1342" spans="1:3" x14ac:dyDescent="0.25">
      <c r="B1342" s="1">
        <v>7703</v>
      </c>
      <c r="C1342" s="55" t="s">
        <v>79</v>
      </c>
    </row>
    <row r="1343" spans="1:3" x14ac:dyDescent="0.25">
      <c r="B1343" s="1">
        <v>7704</v>
      </c>
      <c r="C1343" s="55"/>
    </row>
    <row r="1344" spans="1:3" x14ac:dyDescent="0.25">
      <c r="B1344" s="1">
        <v>7705</v>
      </c>
      <c r="C1344" s="55"/>
    </row>
    <row r="1345" spans="2:3" x14ac:dyDescent="0.25">
      <c r="B1345" s="1">
        <v>7706</v>
      </c>
      <c r="C1345" s="55"/>
    </row>
    <row r="1346" spans="2:3" x14ac:dyDescent="0.25">
      <c r="B1346" s="1">
        <v>7707</v>
      </c>
      <c r="C1346" s="55" t="s">
        <v>79</v>
      </c>
    </row>
    <row r="1347" spans="2:3" x14ac:dyDescent="0.25">
      <c r="B1347" s="1">
        <v>7708</v>
      </c>
      <c r="C1347" s="55"/>
    </row>
    <row r="1348" spans="2:3" x14ac:dyDescent="0.25">
      <c r="B1348" s="1">
        <v>7709</v>
      </c>
      <c r="C1348" s="55"/>
    </row>
    <row r="1349" spans="2:3" x14ac:dyDescent="0.25">
      <c r="B1349" s="1">
        <v>7710</v>
      </c>
      <c r="C1349" s="55"/>
    </row>
    <row r="1350" spans="2:3" x14ac:dyDescent="0.25">
      <c r="B1350" s="1">
        <v>7711</v>
      </c>
      <c r="C1350" s="55" t="s">
        <v>79</v>
      </c>
    </row>
    <row r="1351" spans="2:3" x14ac:dyDescent="0.25">
      <c r="B1351" s="1">
        <v>7712</v>
      </c>
      <c r="C1351" s="55" t="s">
        <v>79</v>
      </c>
    </row>
    <row r="1352" spans="2:3" x14ac:dyDescent="0.25">
      <c r="B1352" s="1">
        <v>7713</v>
      </c>
      <c r="C1352" s="55"/>
    </row>
    <row r="1353" spans="2:3" x14ac:dyDescent="0.25">
      <c r="B1353" s="1">
        <v>7714</v>
      </c>
      <c r="C1353" s="55" t="s">
        <v>79</v>
      </c>
    </row>
    <row r="1354" spans="2:3" x14ac:dyDescent="0.25">
      <c r="B1354" s="1">
        <v>7715</v>
      </c>
      <c r="C1354" s="55"/>
    </row>
    <row r="1355" spans="2:3" x14ac:dyDescent="0.25">
      <c r="B1355" s="1">
        <v>7716</v>
      </c>
      <c r="C1355" s="55"/>
    </row>
    <row r="1356" spans="2:3" x14ac:dyDescent="0.25">
      <c r="B1356" s="1">
        <v>7717</v>
      </c>
      <c r="C1356" s="55"/>
    </row>
    <row r="1357" spans="2:3" x14ac:dyDescent="0.25">
      <c r="B1357" s="1">
        <v>7718</v>
      </c>
      <c r="C1357" s="55"/>
    </row>
    <row r="1358" spans="2:3" x14ac:dyDescent="0.25">
      <c r="B1358" s="1">
        <v>7719</v>
      </c>
      <c r="C1358" s="55" t="s">
        <v>79</v>
      </c>
    </row>
    <row r="1359" spans="2:3" x14ac:dyDescent="0.25">
      <c r="B1359" s="1">
        <v>7720</v>
      </c>
      <c r="C1359" s="55"/>
    </row>
    <row r="1360" spans="2:3" x14ac:dyDescent="0.25">
      <c r="B1360" s="1">
        <v>7721</v>
      </c>
      <c r="C1360" s="55"/>
    </row>
    <row r="1361" spans="2:3" x14ac:dyDescent="0.25">
      <c r="B1361" s="1">
        <v>7722</v>
      </c>
      <c r="C1361" s="55"/>
    </row>
    <row r="1362" spans="2:3" x14ac:dyDescent="0.25">
      <c r="B1362" s="1">
        <v>7723</v>
      </c>
      <c r="C1362" s="55" t="s">
        <v>79</v>
      </c>
    </row>
    <row r="1363" spans="2:3" x14ac:dyDescent="0.25">
      <c r="B1363" s="1">
        <v>7724</v>
      </c>
      <c r="C1363" s="55" t="s">
        <v>79</v>
      </c>
    </row>
    <row r="1364" spans="2:3" x14ac:dyDescent="0.25">
      <c r="B1364" s="1">
        <v>7725</v>
      </c>
      <c r="C1364" s="55"/>
    </row>
    <row r="1365" spans="2:3" x14ac:dyDescent="0.25">
      <c r="B1365" s="1">
        <v>7726</v>
      </c>
      <c r="C1365" s="55"/>
    </row>
    <row r="1366" spans="2:3" x14ac:dyDescent="0.25">
      <c r="B1366" s="1">
        <v>7727</v>
      </c>
      <c r="C1366" s="55" t="s">
        <v>79</v>
      </c>
    </row>
    <row r="1367" spans="2:3" x14ac:dyDescent="0.25">
      <c r="B1367" s="1">
        <v>7728</v>
      </c>
      <c r="C1367" s="55"/>
    </row>
    <row r="1368" spans="2:3" x14ac:dyDescent="0.25">
      <c r="B1368" s="1">
        <v>7729</v>
      </c>
      <c r="C1368" s="55"/>
    </row>
    <row r="1369" spans="2:3" x14ac:dyDescent="0.25">
      <c r="B1369" s="1">
        <v>7730</v>
      </c>
      <c r="C1369" s="55"/>
    </row>
    <row r="1370" spans="2:3" x14ac:dyDescent="0.25">
      <c r="B1370" s="1">
        <v>7731</v>
      </c>
      <c r="C1370" s="55"/>
    </row>
    <row r="1371" spans="2:3" x14ac:dyDescent="0.25">
      <c r="B1371" s="1">
        <v>7732</v>
      </c>
      <c r="C1371" s="55" t="s">
        <v>75</v>
      </c>
    </row>
    <row r="1372" spans="2:3" x14ac:dyDescent="0.25">
      <c r="B1372" s="1">
        <v>7733</v>
      </c>
      <c r="C1372" s="55" t="s">
        <v>75</v>
      </c>
    </row>
    <row r="1373" spans="2:3" x14ac:dyDescent="0.25">
      <c r="B1373" s="1">
        <v>7734</v>
      </c>
      <c r="C1373" s="55" t="s">
        <v>75</v>
      </c>
    </row>
    <row r="1374" spans="2:3" x14ac:dyDescent="0.25">
      <c r="B1374" s="1">
        <v>7735</v>
      </c>
      <c r="C1374" s="55" t="s">
        <v>75</v>
      </c>
    </row>
    <row r="1375" spans="2:3" x14ac:dyDescent="0.25">
      <c r="B1375" s="1">
        <v>7736</v>
      </c>
      <c r="C1375" s="55" t="s">
        <v>75</v>
      </c>
    </row>
    <row r="1376" spans="2:3" x14ac:dyDescent="0.25">
      <c r="B1376" s="1">
        <v>7737</v>
      </c>
      <c r="C1376" s="55" t="s">
        <v>75</v>
      </c>
    </row>
    <row r="1377" spans="2:3" x14ac:dyDescent="0.25">
      <c r="B1377" s="1">
        <v>7738</v>
      </c>
      <c r="C1377" s="55" t="s">
        <v>75</v>
      </c>
    </row>
    <row r="1378" spans="2:3" x14ac:dyDescent="0.25">
      <c r="B1378" s="1">
        <v>7739</v>
      </c>
      <c r="C1378" s="55" t="s">
        <v>75</v>
      </c>
    </row>
    <row r="1379" spans="2:3" x14ac:dyDescent="0.25">
      <c r="B1379" s="55">
        <v>7740</v>
      </c>
      <c r="C1379" s="55" t="s">
        <v>75</v>
      </c>
    </row>
    <row r="1380" spans="2:3" x14ac:dyDescent="0.25">
      <c r="B1380" s="55">
        <v>7741</v>
      </c>
      <c r="C1380" s="55" t="s">
        <v>75</v>
      </c>
    </row>
    <row r="1381" spans="2:3" x14ac:dyDescent="0.25">
      <c r="B1381" s="55">
        <v>7742</v>
      </c>
      <c r="C1381" s="55" t="s">
        <v>75</v>
      </c>
    </row>
    <row r="1382" spans="2:3" x14ac:dyDescent="0.25">
      <c r="B1382" s="55">
        <v>7743</v>
      </c>
      <c r="C1382" s="55" t="s">
        <v>75</v>
      </c>
    </row>
    <row r="1383" spans="2:3" x14ac:dyDescent="0.25">
      <c r="B1383" s="55">
        <v>7744</v>
      </c>
      <c r="C1383" s="55" t="s">
        <v>75</v>
      </c>
    </row>
    <row r="1384" spans="2:3" x14ac:dyDescent="0.25">
      <c r="B1384" s="55">
        <v>7745</v>
      </c>
      <c r="C1384" s="55" t="s">
        <v>75</v>
      </c>
    </row>
    <row r="1385" spans="2:3" x14ac:dyDescent="0.25">
      <c r="B1385" s="55">
        <v>7746</v>
      </c>
      <c r="C1385" s="55" t="s">
        <v>75</v>
      </c>
    </row>
    <row r="1386" spans="2:3" x14ac:dyDescent="0.25">
      <c r="B1386" s="55">
        <v>7747</v>
      </c>
      <c r="C1386" s="55" t="s">
        <v>75</v>
      </c>
    </row>
    <row r="1387" spans="2:3" x14ac:dyDescent="0.25">
      <c r="B1387" s="55">
        <v>7748</v>
      </c>
      <c r="C1387" s="55" t="s">
        <v>75</v>
      </c>
    </row>
    <row r="1388" spans="2:3" x14ac:dyDescent="0.25">
      <c r="B1388" s="55">
        <v>7749</v>
      </c>
      <c r="C1388" s="55" t="s">
        <v>75</v>
      </c>
    </row>
    <row r="1389" spans="2:3" x14ac:dyDescent="0.25">
      <c r="B1389" s="55">
        <v>7750</v>
      </c>
      <c r="C1389" s="55" t="s">
        <v>75</v>
      </c>
    </row>
    <row r="1390" spans="2:3" x14ac:dyDescent="0.25">
      <c r="B1390" s="55">
        <v>7751</v>
      </c>
      <c r="C1390" s="55" t="s">
        <v>75</v>
      </c>
    </row>
    <row r="1391" spans="2:3" x14ac:dyDescent="0.25">
      <c r="B1391" s="55">
        <v>7752</v>
      </c>
      <c r="C1391" s="55" t="s">
        <v>75</v>
      </c>
    </row>
    <row r="1392" spans="2:3" x14ac:dyDescent="0.25">
      <c r="B1392" s="55">
        <v>7753</v>
      </c>
      <c r="C1392" s="55" t="s">
        <v>75</v>
      </c>
    </row>
    <row r="1393" spans="2:3" x14ac:dyDescent="0.25">
      <c r="B1393" s="55">
        <v>7754</v>
      </c>
      <c r="C1393" s="55" t="s">
        <v>75</v>
      </c>
    </row>
    <row r="1394" spans="2:3" x14ac:dyDescent="0.25">
      <c r="B1394" s="55">
        <v>7755</v>
      </c>
      <c r="C1394" s="55" t="s">
        <v>75</v>
      </c>
    </row>
    <row r="1395" spans="2:3" x14ac:dyDescent="0.25">
      <c r="B1395" s="55">
        <v>7756</v>
      </c>
      <c r="C1395" s="55" t="s">
        <v>75</v>
      </c>
    </row>
    <row r="1396" spans="2:3" x14ac:dyDescent="0.25">
      <c r="B1396" s="55">
        <v>7757</v>
      </c>
      <c r="C1396" s="55" t="s">
        <v>75</v>
      </c>
    </row>
    <row r="1397" spans="2:3" x14ac:dyDescent="0.25">
      <c r="B1397" s="55">
        <v>7758</v>
      </c>
      <c r="C1397" s="55" t="s">
        <v>75</v>
      </c>
    </row>
    <row r="1398" spans="2:3" x14ac:dyDescent="0.25">
      <c r="B1398" s="55">
        <v>7759</v>
      </c>
      <c r="C1398" s="55" t="s">
        <v>75</v>
      </c>
    </row>
    <row r="1399" spans="2:3" x14ac:dyDescent="0.25">
      <c r="B1399" s="55">
        <v>7760</v>
      </c>
      <c r="C1399" s="55" t="s">
        <v>75</v>
      </c>
    </row>
    <row r="1400" spans="2:3" x14ac:dyDescent="0.25">
      <c r="B1400" s="55">
        <v>7761</v>
      </c>
      <c r="C1400" s="55" t="s">
        <v>75</v>
      </c>
    </row>
    <row r="1401" spans="2:3" x14ac:dyDescent="0.25">
      <c r="B1401" s="55">
        <v>7762</v>
      </c>
      <c r="C1401" s="55" t="s">
        <v>75</v>
      </c>
    </row>
    <row r="1402" spans="2:3" x14ac:dyDescent="0.25">
      <c r="B1402" s="55">
        <v>7763</v>
      </c>
      <c r="C1402" s="55" t="s">
        <v>75</v>
      </c>
    </row>
    <row r="1403" spans="2:3" x14ac:dyDescent="0.25">
      <c r="B1403" s="55">
        <v>7764</v>
      </c>
      <c r="C1403" s="55" t="s">
        <v>75</v>
      </c>
    </row>
    <row r="1404" spans="2:3" x14ac:dyDescent="0.25">
      <c r="B1404" s="55">
        <v>7765</v>
      </c>
      <c r="C1404" s="55" t="s">
        <v>75</v>
      </c>
    </row>
    <row r="1405" spans="2:3" x14ac:dyDescent="0.25">
      <c r="B1405" s="55">
        <v>7766</v>
      </c>
      <c r="C1405" s="55" t="s">
        <v>75</v>
      </c>
    </row>
    <row r="1406" spans="2:3" x14ac:dyDescent="0.25">
      <c r="B1406" s="55">
        <v>7767</v>
      </c>
      <c r="C1406" s="55" t="s">
        <v>79</v>
      </c>
    </row>
    <row r="1407" spans="2:3" x14ac:dyDescent="0.25">
      <c r="B1407" s="55">
        <v>7768</v>
      </c>
      <c r="C1407" s="55" t="s">
        <v>79</v>
      </c>
    </row>
    <row r="1408" spans="2:3" x14ac:dyDescent="0.25">
      <c r="B1408" s="55">
        <v>7769</v>
      </c>
      <c r="C1408" s="55"/>
    </row>
    <row r="1409" spans="2:3" x14ac:dyDescent="0.25">
      <c r="B1409" s="1">
        <v>7770</v>
      </c>
      <c r="C1409" s="55" t="s">
        <v>79</v>
      </c>
    </row>
    <row r="1410" spans="2:3" x14ac:dyDescent="0.25">
      <c r="B1410" s="1">
        <v>7771</v>
      </c>
      <c r="C1410" s="55"/>
    </row>
    <row r="1411" spans="2:3" x14ac:dyDescent="0.25">
      <c r="B1411" s="1">
        <v>7772</v>
      </c>
      <c r="C1411" s="55"/>
    </row>
    <row r="1412" spans="2:3" x14ac:dyDescent="0.25">
      <c r="B1412" s="1">
        <v>7773</v>
      </c>
      <c r="C1412" s="55"/>
    </row>
    <row r="1413" spans="2:3" x14ac:dyDescent="0.25">
      <c r="B1413" s="1">
        <v>7774</v>
      </c>
      <c r="C1413" s="55"/>
    </row>
    <row r="1414" spans="2:3" x14ac:dyDescent="0.25">
      <c r="B1414" s="1">
        <v>7775</v>
      </c>
      <c r="C1414" s="55"/>
    </row>
    <row r="1415" spans="2:3" x14ac:dyDescent="0.25">
      <c r="B1415" s="1">
        <v>7776</v>
      </c>
      <c r="C1415" s="55"/>
    </row>
    <row r="1416" spans="2:3" x14ac:dyDescent="0.25">
      <c r="B1416" s="1">
        <v>7777</v>
      </c>
      <c r="C1416" s="55"/>
    </row>
    <row r="1417" spans="2:3" x14ac:dyDescent="0.25">
      <c r="B1417" s="1">
        <v>7778</v>
      </c>
      <c r="C1417" s="55"/>
    </row>
    <row r="1418" spans="2:3" x14ac:dyDescent="0.25">
      <c r="B1418" s="1">
        <v>7779</v>
      </c>
      <c r="C1418" s="55"/>
    </row>
    <row r="1419" spans="2:3" x14ac:dyDescent="0.25">
      <c r="B1419" s="1">
        <v>7780</v>
      </c>
      <c r="C1419" s="55"/>
    </row>
    <row r="1420" spans="2:3" x14ac:dyDescent="0.25">
      <c r="B1420" s="1">
        <v>7781</v>
      </c>
      <c r="C1420" s="55"/>
    </row>
    <row r="1421" spans="2:3" x14ac:dyDescent="0.25">
      <c r="B1421" s="1">
        <v>7782</v>
      </c>
      <c r="C1421" s="55"/>
    </row>
    <row r="1422" spans="2:3" x14ac:dyDescent="0.25">
      <c r="B1422" s="1">
        <v>7783</v>
      </c>
      <c r="C1422" s="55" t="s">
        <v>79</v>
      </c>
    </row>
    <row r="1423" spans="2:3" x14ac:dyDescent="0.25">
      <c r="B1423" s="1">
        <v>7784</v>
      </c>
      <c r="C1423" s="55"/>
    </row>
    <row r="1424" spans="2:3" x14ac:dyDescent="0.25">
      <c r="B1424" s="1">
        <v>7785</v>
      </c>
      <c r="C1424" s="55" t="s">
        <v>79</v>
      </c>
    </row>
    <row r="1425" spans="1:3" x14ac:dyDescent="0.25">
      <c r="B1425" s="1">
        <v>7786</v>
      </c>
      <c r="C1425" s="55" t="s">
        <v>79</v>
      </c>
    </row>
    <row r="1426" spans="1:3" x14ac:dyDescent="0.25">
      <c r="B1426" s="1">
        <v>7787</v>
      </c>
      <c r="C1426" s="55"/>
    </row>
    <row r="1427" spans="1:3" x14ac:dyDescent="0.25">
      <c r="B1427" s="1">
        <v>7788</v>
      </c>
      <c r="C1427" s="55"/>
    </row>
    <row r="1428" spans="1:3" x14ac:dyDescent="0.25">
      <c r="B1428" s="1">
        <v>7789</v>
      </c>
      <c r="C1428" s="55" t="s">
        <v>79</v>
      </c>
    </row>
    <row r="1429" spans="1:3" x14ac:dyDescent="0.25">
      <c r="B1429" s="1">
        <v>7790</v>
      </c>
      <c r="C1429" s="55"/>
    </row>
    <row r="1430" spans="1:3" x14ac:dyDescent="0.25">
      <c r="B1430" s="1">
        <v>7791</v>
      </c>
      <c r="C1430" s="55"/>
    </row>
    <row r="1431" spans="1:3" x14ac:dyDescent="0.25">
      <c r="B1431" s="1">
        <v>7792</v>
      </c>
      <c r="C1431" s="55"/>
    </row>
    <row r="1432" spans="1:3" x14ac:dyDescent="0.25">
      <c r="B1432" s="1">
        <v>7793</v>
      </c>
      <c r="C1432" s="55"/>
    </row>
    <row r="1433" spans="1:3" x14ac:dyDescent="0.25">
      <c r="B1433" s="1">
        <v>7794</v>
      </c>
      <c r="C1433" s="55"/>
    </row>
    <row r="1434" spans="1:3" x14ac:dyDescent="0.25">
      <c r="B1434" s="1">
        <v>7795</v>
      </c>
      <c r="C1434" s="55"/>
    </row>
    <row r="1435" spans="1:3" x14ac:dyDescent="0.25">
      <c r="B1435" s="1">
        <v>7796</v>
      </c>
      <c r="C1435" s="55" t="s">
        <v>76</v>
      </c>
    </row>
    <row r="1436" spans="1:3" x14ac:dyDescent="0.25">
      <c r="B1436" s="1">
        <v>7797</v>
      </c>
      <c r="C1436" s="55"/>
    </row>
    <row r="1437" spans="1:3" x14ac:dyDescent="0.25">
      <c r="B1437" s="1">
        <v>7798</v>
      </c>
      <c r="C1437" s="55"/>
    </row>
    <row r="1438" spans="1:3" x14ac:dyDescent="0.25">
      <c r="B1438" s="1">
        <v>7799</v>
      </c>
      <c r="C1438" s="55" t="s">
        <v>76</v>
      </c>
    </row>
    <row r="1439" spans="1:3" x14ac:dyDescent="0.25">
      <c r="A1439" s="64" t="s">
        <v>20</v>
      </c>
      <c r="B1439" s="1">
        <v>7800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5" t="s">
        <v>79</v>
      </c>
    </row>
    <row r="1450" spans="2:3" x14ac:dyDescent="0.25">
      <c r="B1450" s="1">
        <v>7811</v>
      </c>
      <c r="C1450" s="55" t="s">
        <v>79</v>
      </c>
    </row>
    <row r="1451" spans="2:3" x14ac:dyDescent="0.25">
      <c r="B1451" s="1">
        <v>7812</v>
      </c>
      <c r="C1451" s="55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5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5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5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5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5" t="s">
        <v>79</v>
      </c>
    </row>
    <row r="1477" spans="2:3" x14ac:dyDescent="0.25">
      <c r="B1477" s="1">
        <v>7838</v>
      </c>
      <c r="C1477" s="55" t="s">
        <v>79</v>
      </c>
    </row>
    <row r="1478" spans="2:3" x14ac:dyDescent="0.25">
      <c r="B1478" s="1">
        <v>7839</v>
      </c>
      <c r="C1478" s="55" t="s">
        <v>79</v>
      </c>
    </row>
    <row r="1479" spans="2:3" x14ac:dyDescent="0.25">
      <c r="B1479" s="1">
        <v>7840</v>
      </c>
      <c r="C1479" s="55" t="s">
        <v>79</v>
      </c>
    </row>
    <row r="1480" spans="2:3" x14ac:dyDescent="0.25">
      <c r="B1480" s="1">
        <v>7841</v>
      </c>
      <c r="C1480" s="55" t="s">
        <v>79</v>
      </c>
    </row>
    <row r="1481" spans="2:3" x14ac:dyDescent="0.25">
      <c r="B1481" s="1">
        <v>7842</v>
      </c>
      <c r="C1481" s="55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5" t="s">
        <v>79</v>
      </c>
    </row>
    <row r="1484" spans="2:3" x14ac:dyDescent="0.25">
      <c r="B1484" s="1">
        <v>7845</v>
      </c>
      <c r="C1484" s="55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5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5" t="s">
        <v>79</v>
      </c>
    </row>
    <row r="1506" spans="1:3" x14ac:dyDescent="0.25">
      <c r="B1506" s="1">
        <v>7867</v>
      </c>
      <c r="C1506" s="55" t="s">
        <v>79</v>
      </c>
    </row>
    <row r="1507" spans="1:3" x14ac:dyDescent="0.25">
      <c r="B1507" s="1">
        <v>7868</v>
      </c>
      <c r="C1507" s="55" t="s">
        <v>79</v>
      </c>
    </row>
    <row r="1508" spans="1:3" x14ac:dyDescent="0.25">
      <c r="B1508" s="1">
        <v>7869</v>
      </c>
      <c r="C1508" s="55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</row>
    <row r="1511" spans="1:3" x14ac:dyDescent="0.25">
      <c r="B1511" s="1">
        <v>8002</v>
      </c>
    </row>
    <row r="1512" spans="1:3" x14ac:dyDescent="0.25">
      <c r="B1512" s="1">
        <v>8003</v>
      </c>
    </row>
    <row r="1513" spans="1:3" x14ac:dyDescent="0.25">
      <c r="B1513" s="1">
        <v>8004</v>
      </c>
    </row>
    <row r="1514" spans="1:3" x14ac:dyDescent="0.25">
      <c r="B1514" s="1">
        <v>8005</v>
      </c>
    </row>
    <row r="1515" spans="1:3" x14ac:dyDescent="0.25">
      <c r="B1515" s="1">
        <v>8006</v>
      </c>
    </row>
    <row r="1516" spans="1:3" x14ac:dyDescent="0.25">
      <c r="B1516" s="1">
        <v>8007</v>
      </c>
    </row>
    <row r="1517" spans="1:3" x14ac:dyDescent="0.25">
      <c r="B1517" s="1">
        <v>8008</v>
      </c>
    </row>
    <row r="1518" spans="1:3" x14ac:dyDescent="0.25">
      <c r="B1518" s="1">
        <v>8009</v>
      </c>
    </row>
    <row r="1519" spans="1:3" x14ac:dyDescent="0.25">
      <c r="B1519" s="1">
        <v>8010</v>
      </c>
    </row>
    <row r="1520" spans="1:3" x14ac:dyDescent="0.25">
      <c r="B1520" s="1">
        <v>8011</v>
      </c>
    </row>
    <row r="1521" spans="2:2" x14ac:dyDescent="0.25">
      <c r="B1521" s="1">
        <v>8012</v>
      </c>
    </row>
    <row r="1522" spans="2:2" x14ac:dyDescent="0.25">
      <c r="B1522" s="1">
        <v>8013</v>
      </c>
    </row>
    <row r="1523" spans="2:2" x14ac:dyDescent="0.25">
      <c r="B1523" s="1">
        <v>8014</v>
      </c>
    </row>
    <row r="1524" spans="2:2" x14ac:dyDescent="0.25">
      <c r="B1524" s="1">
        <v>8015</v>
      </c>
    </row>
    <row r="1525" spans="2:2" x14ac:dyDescent="0.25">
      <c r="B1525" s="1">
        <v>8016</v>
      </c>
    </row>
    <row r="1526" spans="2:2" x14ac:dyDescent="0.25">
      <c r="B1526" s="1">
        <v>8017</v>
      </c>
    </row>
    <row r="1527" spans="2:2" x14ac:dyDescent="0.25">
      <c r="B1527" s="1">
        <v>8018</v>
      </c>
    </row>
    <row r="1528" spans="2:2" x14ac:dyDescent="0.25">
      <c r="B1528" s="1">
        <v>8019</v>
      </c>
    </row>
    <row r="1529" spans="2:2" x14ac:dyDescent="0.25">
      <c r="B1529" s="1">
        <v>8020</v>
      </c>
    </row>
    <row r="1530" spans="2:2" x14ac:dyDescent="0.25">
      <c r="B1530" s="1">
        <v>8021</v>
      </c>
    </row>
    <row r="1531" spans="2:2" x14ac:dyDescent="0.25">
      <c r="B1531" s="1">
        <v>8022</v>
      </c>
    </row>
    <row r="1532" spans="2:2" x14ac:dyDescent="0.25">
      <c r="B1532" s="1">
        <v>8023</v>
      </c>
    </row>
    <row r="1533" spans="2:2" x14ac:dyDescent="0.25">
      <c r="B1533" s="1">
        <v>8024</v>
      </c>
    </row>
    <row r="1534" spans="2:2" x14ac:dyDescent="0.25">
      <c r="B1534" s="1">
        <v>8025</v>
      </c>
    </row>
    <row r="1535" spans="2:2" x14ac:dyDescent="0.25">
      <c r="B1535" s="1">
        <v>8026</v>
      </c>
    </row>
    <row r="1536" spans="2:2" x14ac:dyDescent="0.25">
      <c r="B1536" s="1">
        <v>8027</v>
      </c>
    </row>
    <row r="1537" spans="2:2" x14ac:dyDescent="0.25">
      <c r="B1537" s="1">
        <v>8028</v>
      </c>
    </row>
    <row r="1538" spans="2:2" x14ac:dyDescent="0.25">
      <c r="B1538" s="1">
        <v>8029</v>
      </c>
    </row>
    <row r="1539" spans="2:2" x14ac:dyDescent="0.25">
      <c r="B1539" s="1">
        <v>8030</v>
      </c>
    </row>
    <row r="1540" spans="2:2" x14ac:dyDescent="0.25">
      <c r="B1540" s="1">
        <v>8031</v>
      </c>
    </row>
    <row r="1541" spans="2:2" x14ac:dyDescent="0.25">
      <c r="B1541" s="1">
        <v>8032</v>
      </c>
    </row>
    <row r="1542" spans="2:2" x14ac:dyDescent="0.25">
      <c r="B1542" s="1">
        <v>8033</v>
      </c>
    </row>
    <row r="1543" spans="2:2" x14ac:dyDescent="0.25">
      <c r="B1543" s="1">
        <v>8034</v>
      </c>
    </row>
    <row r="1544" spans="2:2" x14ac:dyDescent="0.25">
      <c r="B1544" s="1">
        <v>8035</v>
      </c>
    </row>
    <row r="1545" spans="2:2" x14ac:dyDescent="0.25">
      <c r="B1545" s="1">
        <v>8036</v>
      </c>
    </row>
    <row r="1546" spans="2:2" x14ac:dyDescent="0.25">
      <c r="B1546" s="1">
        <v>8037</v>
      </c>
    </row>
    <row r="1547" spans="2:2" x14ac:dyDescent="0.25">
      <c r="B1547" s="1">
        <v>8038</v>
      </c>
    </row>
    <row r="1548" spans="2:2" x14ac:dyDescent="0.25">
      <c r="B1548" s="1">
        <v>8039</v>
      </c>
    </row>
    <row r="1549" spans="2:2" x14ac:dyDescent="0.25">
      <c r="B1549" s="1">
        <v>8040</v>
      </c>
    </row>
    <row r="1550" spans="2:2" x14ac:dyDescent="0.25">
      <c r="B1550" s="1">
        <v>8041</v>
      </c>
    </row>
    <row r="1551" spans="2:2" x14ac:dyDescent="0.25">
      <c r="B1551" s="1">
        <v>8042</v>
      </c>
    </row>
    <row r="1552" spans="2:2" x14ac:dyDescent="0.25">
      <c r="B1552" s="1">
        <v>8043</v>
      </c>
    </row>
    <row r="1553" spans="2:2" x14ac:dyDescent="0.25">
      <c r="B1553" s="1">
        <v>8044</v>
      </c>
    </row>
    <row r="1554" spans="2:2" x14ac:dyDescent="0.25">
      <c r="B1554" s="1">
        <v>8045</v>
      </c>
    </row>
    <row r="1555" spans="2:2" x14ac:dyDescent="0.25">
      <c r="B1555" s="1">
        <v>8046</v>
      </c>
    </row>
    <row r="1556" spans="2:2" x14ac:dyDescent="0.25">
      <c r="B1556" s="1">
        <v>8047</v>
      </c>
    </row>
    <row r="1557" spans="2:2" x14ac:dyDescent="0.25">
      <c r="B1557" s="1">
        <v>8048</v>
      </c>
    </row>
    <row r="1558" spans="2:2" x14ac:dyDescent="0.25">
      <c r="B1558" s="1">
        <v>8049</v>
      </c>
    </row>
    <row r="1559" spans="2:2" x14ac:dyDescent="0.25">
      <c r="B1559" s="1">
        <v>8050</v>
      </c>
    </row>
    <row r="1560" spans="2:2" x14ac:dyDescent="0.25">
      <c r="B1560" s="1">
        <v>8051</v>
      </c>
    </row>
    <row r="1561" spans="2:2" x14ac:dyDescent="0.25">
      <c r="B1561" s="1">
        <v>8052</v>
      </c>
    </row>
    <row r="1562" spans="2:2" x14ac:dyDescent="0.25">
      <c r="B1562" s="1">
        <v>8053</v>
      </c>
    </row>
    <row r="1563" spans="2:2" x14ac:dyDescent="0.25">
      <c r="B1563" s="1">
        <v>8054</v>
      </c>
    </row>
    <row r="1564" spans="2:2" x14ac:dyDescent="0.25">
      <c r="B1564" s="1">
        <v>8055</v>
      </c>
    </row>
    <row r="1565" spans="2:2" x14ac:dyDescent="0.25">
      <c r="B1565" s="1">
        <v>8056</v>
      </c>
    </row>
    <row r="1566" spans="2:2" x14ac:dyDescent="0.25">
      <c r="B1566" s="1">
        <v>8057</v>
      </c>
    </row>
    <row r="1567" spans="2:2" x14ac:dyDescent="0.25">
      <c r="B1567" s="1">
        <v>8058</v>
      </c>
    </row>
    <row r="1568" spans="2:2" x14ac:dyDescent="0.25">
      <c r="B1568" s="1">
        <v>8059</v>
      </c>
    </row>
    <row r="1569" spans="2:2" x14ac:dyDescent="0.25">
      <c r="B1569" s="1">
        <v>8060</v>
      </c>
    </row>
    <row r="1570" spans="2:2" x14ac:dyDescent="0.25">
      <c r="B1570" s="1">
        <v>8061</v>
      </c>
    </row>
    <row r="1571" spans="2:2" x14ac:dyDescent="0.25">
      <c r="B1571" s="1">
        <v>8062</v>
      </c>
    </row>
    <row r="1572" spans="2:2" x14ac:dyDescent="0.25">
      <c r="B1572" s="1">
        <v>8063</v>
      </c>
    </row>
    <row r="1573" spans="2:2" x14ac:dyDescent="0.25">
      <c r="B1573" s="1">
        <v>8064</v>
      </c>
    </row>
    <row r="1574" spans="2:2" x14ac:dyDescent="0.25">
      <c r="B1574" s="1">
        <v>8065</v>
      </c>
    </row>
    <row r="1575" spans="2:2" x14ac:dyDescent="0.25">
      <c r="B1575" s="1">
        <v>8066</v>
      </c>
    </row>
    <row r="1576" spans="2:2" x14ac:dyDescent="0.25">
      <c r="B1576" s="1">
        <v>8067</v>
      </c>
    </row>
    <row r="1577" spans="2:2" x14ac:dyDescent="0.25">
      <c r="B1577" s="1">
        <v>8068</v>
      </c>
    </row>
    <row r="1578" spans="2:2" x14ac:dyDescent="0.25">
      <c r="B1578" s="1">
        <v>8069</v>
      </c>
    </row>
    <row r="1579" spans="2:2" x14ac:dyDescent="0.25">
      <c r="B1579" s="1">
        <v>8070</v>
      </c>
    </row>
    <row r="1580" spans="2:2" x14ac:dyDescent="0.25">
      <c r="B1580" s="1">
        <v>8071</v>
      </c>
    </row>
    <row r="1581" spans="2:2" x14ac:dyDescent="0.25">
      <c r="B1581" s="1">
        <v>8072</v>
      </c>
    </row>
    <row r="1582" spans="2:2" x14ac:dyDescent="0.25">
      <c r="B1582" s="1">
        <v>8073</v>
      </c>
    </row>
    <row r="1583" spans="2:2" x14ac:dyDescent="0.25">
      <c r="B1583" s="1">
        <v>8074</v>
      </c>
    </row>
    <row r="1584" spans="2:2" x14ac:dyDescent="0.25">
      <c r="B1584" s="1">
        <v>8075</v>
      </c>
    </row>
    <row r="1585" spans="2:2" x14ac:dyDescent="0.25">
      <c r="B1585" s="1">
        <v>8076</v>
      </c>
    </row>
    <row r="1586" spans="2:2" x14ac:dyDescent="0.25">
      <c r="B1586" s="1">
        <v>8077</v>
      </c>
    </row>
    <row r="1587" spans="2:2" x14ac:dyDescent="0.25">
      <c r="B1587" s="1">
        <v>8078</v>
      </c>
    </row>
    <row r="1588" spans="2:2" x14ac:dyDescent="0.25">
      <c r="B1588" s="1">
        <v>8079</v>
      </c>
    </row>
    <row r="1589" spans="2:2" x14ac:dyDescent="0.25">
      <c r="B1589" s="1">
        <v>8080</v>
      </c>
    </row>
    <row r="1590" spans="2:2" x14ac:dyDescent="0.25">
      <c r="B1590" s="1">
        <v>8081</v>
      </c>
    </row>
    <row r="1591" spans="2:2" x14ac:dyDescent="0.25">
      <c r="B1591" s="1">
        <v>8082</v>
      </c>
    </row>
    <row r="1592" spans="2:2" x14ac:dyDescent="0.25">
      <c r="B1592" s="1">
        <v>8083</v>
      </c>
    </row>
    <row r="1593" spans="2:2" x14ac:dyDescent="0.25">
      <c r="B1593" s="1">
        <v>8084</v>
      </c>
    </row>
    <row r="1594" spans="2:2" x14ac:dyDescent="0.25">
      <c r="B1594" s="1">
        <v>8085</v>
      </c>
    </row>
    <row r="1595" spans="2:2" x14ac:dyDescent="0.25">
      <c r="B1595" s="1">
        <v>8086</v>
      </c>
    </row>
    <row r="1596" spans="2:2" x14ac:dyDescent="0.25">
      <c r="B1596" s="1">
        <v>8087</v>
      </c>
    </row>
    <row r="1597" spans="2:2" x14ac:dyDescent="0.25">
      <c r="B1597" s="1">
        <v>8088</v>
      </c>
    </row>
    <row r="1598" spans="2:2" x14ac:dyDescent="0.25">
      <c r="B1598" s="1">
        <v>8089</v>
      </c>
    </row>
    <row r="1599" spans="2:2" x14ac:dyDescent="0.25">
      <c r="B1599" s="1">
        <v>8090</v>
      </c>
    </row>
    <row r="1600" spans="2:2" x14ac:dyDescent="0.25">
      <c r="B1600" s="1">
        <v>8091</v>
      </c>
    </row>
    <row r="1601" spans="2:2" x14ac:dyDescent="0.25">
      <c r="B1601" s="1">
        <v>8092</v>
      </c>
    </row>
    <row r="1602" spans="2:2" x14ac:dyDescent="0.25">
      <c r="B1602" s="1">
        <v>8093</v>
      </c>
    </row>
    <row r="1603" spans="2:2" x14ac:dyDescent="0.25">
      <c r="B1603" s="1">
        <v>8094</v>
      </c>
    </row>
    <row r="1604" spans="2:2" x14ac:dyDescent="0.25">
      <c r="B1604" s="1">
        <v>8095</v>
      </c>
    </row>
    <row r="1605" spans="2:2" x14ac:dyDescent="0.25">
      <c r="B1605" s="1">
        <v>8096</v>
      </c>
    </row>
    <row r="1606" spans="2:2" x14ac:dyDescent="0.25">
      <c r="B1606" s="1">
        <v>8097</v>
      </c>
    </row>
    <row r="1607" spans="2:2" x14ac:dyDescent="0.25">
      <c r="B1607" s="1">
        <v>8098</v>
      </c>
    </row>
    <row r="1608" spans="2:2" x14ac:dyDescent="0.25">
      <c r="B1608" s="1">
        <v>8099</v>
      </c>
    </row>
    <row r="1609" spans="2:2" x14ac:dyDescent="0.25">
      <c r="B1609" s="1">
        <v>8100</v>
      </c>
    </row>
    <row r="1610" spans="2:2" x14ac:dyDescent="0.25">
      <c r="B1610" s="1">
        <v>8101</v>
      </c>
    </row>
    <row r="1611" spans="2:2" x14ac:dyDescent="0.25">
      <c r="B1611" s="1">
        <v>8102</v>
      </c>
    </row>
    <row r="1612" spans="2:2" x14ac:dyDescent="0.25">
      <c r="B1612" s="1">
        <v>8103</v>
      </c>
    </row>
    <row r="1613" spans="2:2" x14ac:dyDescent="0.25">
      <c r="B1613" s="1">
        <v>8104</v>
      </c>
    </row>
    <row r="1614" spans="2:2" x14ac:dyDescent="0.25">
      <c r="B1614" s="1">
        <v>8105</v>
      </c>
    </row>
    <row r="1615" spans="2:2" x14ac:dyDescent="0.25">
      <c r="B1615" s="1">
        <v>8106</v>
      </c>
    </row>
    <row r="1616" spans="2:2" x14ac:dyDescent="0.25">
      <c r="B1616" s="1">
        <v>8107</v>
      </c>
    </row>
    <row r="1617" spans="2:2" x14ac:dyDescent="0.25">
      <c r="B1617" s="1">
        <v>8108</v>
      </c>
    </row>
    <row r="1618" spans="2:2" x14ac:dyDescent="0.25">
      <c r="B1618" s="1">
        <v>8109</v>
      </c>
    </row>
    <row r="1619" spans="2:2" x14ac:dyDescent="0.25">
      <c r="B1619" s="1">
        <v>8110</v>
      </c>
    </row>
    <row r="1620" spans="2:2" x14ac:dyDescent="0.25">
      <c r="B1620" s="1">
        <v>8111</v>
      </c>
    </row>
    <row r="1621" spans="2:2" x14ac:dyDescent="0.25">
      <c r="B1621" s="1">
        <v>8112</v>
      </c>
    </row>
    <row r="1622" spans="2:2" x14ac:dyDescent="0.25">
      <c r="B1622" s="1">
        <v>8113</v>
      </c>
    </row>
    <row r="1623" spans="2:2" x14ac:dyDescent="0.25">
      <c r="B1623" s="1">
        <v>8114</v>
      </c>
    </row>
    <row r="1624" spans="2:2" x14ac:dyDescent="0.25">
      <c r="B1624" s="1">
        <v>8115</v>
      </c>
    </row>
    <row r="1625" spans="2:2" x14ac:dyDescent="0.25">
      <c r="B1625" s="1">
        <v>8116</v>
      </c>
    </row>
    <row r="1626" spans="2:2" x14ac:dyDescent="0.25">
      <c r="B1626" s="1">
        <v>8117</v>
      </c>
    </row>
    <row r="1627" spans="2:2" x14ac:dyDescent="0.25">
      <c r="B1627" s="1">
        <v>8118</v>
      </c>
    </row>
    <row r="1628" spans="2:2" x14ac:dyDescent="0.25">
      <c r="B1628" s="1">
        <v>8119</v>
      </c>
    </row>
    <row r="1629" spans="2:2" x14ac:dyDescent="0.25">
      <c r="B1629" s="1">
        <v>8120</v>
      </c>
    </row>
    <row r="1630" spans="2:2" x14ac:dyDescent="0.25">
      <c r="B1630" s="1">
        <v>8121</v>
      </c>
    </row>
    <row r="1631" spans="2:2" x14ac:dyDescent="0.25">
      <c r="B1631" s="1">
        <v>8122</v>
      </c>
    </row>
    <row r="1632" spans="2:2" x14ac:dyDescent="0.25">
      <c r="B1632" s="1">
        <v>8123</v>
      </c>
    </row>
    <row r="1633" spans="2:2" x14ac:dyDescent="0.25">
      <c r="B1633" s="1">
        <v>8124</v>
      </c>
    </row>
    <row r="1634" spans="2:2" x14ac:dyDescent="0.25">
      <c r="B1634" s="1">
        <v>8125</v>
      </c>
    </row>
    <row r="1635" spans="2:2" x14ac:dyDescent="0.25">
      <c r="B1635" s="1">
        <v>8126</v>
      </c>
    </row>
    <row r="1636" spans="2:2" x14ac:dyDescent="0.25">
      <c r="B1636" s="1">
        <v>8127</v>
      </c>
    </row>
    <row r="1637" spans="2:2" x14ac:dyDescent="0.25">
      <c r="B1637" s="1">
        <v>8128</v>
      </c>
    </row>
    <row r="1638" spans="2:2" x14ac:dyDescent="0.25">
      <c r="B1638" s="1">
        <v>8129</v>
      </c>
    </row>
    <row r="1639" spans="2:2" x14ac:dyDescent="0.25">
      <c r="B1639" s="1">
        <v>8130</v>
      </c>
    </row>
    <row r="1640" spans="2:2" x14ac:dyDescent="0.25">
      <c r="B1640" s="1">
        <v>8131</v>
      </c>
    </row>
    <row r="1641" spans="2:2" x14ac:dyDescent="0.25">
      <c r="B1641" s="1">
        <v>8132</v>
      </c>
    </row>
    <row r="1642" spans="2:2" x14ac:dyDescent="0.25">
      <c r="B1642" s="1">
        <v>8133</v>
      </c>
    </row>
    <row r="1643" spans="2:2" x14ac:dyDescent="0.25">
      <c r="B1643" s="1">
        <v>8134</v>
      </c>
    </row>
    <row r="1644" spans="2:2" x14ac:dyDescent="0.25">
      <c r="B1644" s="1">
        <v>8135</v>
      </c>
    </row>
    <row r="1645" spans="2:2" x14ac:dyDescent="0.25">
      <c r="B1645" s="1">
        <v>8136</v>
      </c>
    </row>
    <row r="1646" spans="2:2" x14ac:dyDescent="0.25">
      <c r="B1646" s="1">
        <v>8137</v>
      </c>
    </row>
    <row r="1647" spans="2:2" x14ac:dyDescent="0.25">
      <c r="B1647" s="1">
        <v>8138</v>
      </c>
    </row>
    <row r="1648" spans="2:2" x14ac:dyDescent="0.25">
      <c r="B1648" s="1">
        <v>8139</v>
      </c>
    </row>
    <row r="1649" spans="2:2" x14ac:dyDescent="0.25">
      <c r="B1649" s="1">
        <v>8140</v>
      </c>
    </row>
    <row r="1650" spans="2:2" x14ac:dyDescent="0.25">
      <c r="B1650" s="1">
        <v>8141</v>
      </c>
    </row>
    <row r="1651" spans="2:2" x14ac:dyDescent="0.25">
      <c r="B1651" s="1">
        <v>8142</v>
      </c>
    </row>
    <row r="1652" spans="2:2" x14ac:dyDescent="0.25">
      <c r="B1652" s="1">
        <v>8143</v>
      </c>
    </row>
    <row r="1653" spans="2:2" x14ac:dyDescent="0.25">
      <c r="B1653" s="1">
        <v>8144</v>
      </c>
    </row>
    <row r="1654" spans="2:2" x14ac:dyDescent="0.25">
      <c r="B1654" s="1">
        <v>8145</v>
      </c>
    </row>
    <row r="1655" spans="2:2" x14ac:dyDescent="0.25">
      <c r="B1655" s="1">
        <v>8146</v>
      </c>
    </row>
    <row r="1656" spans="2:2" x14ac:dyDescent="0.25">
      <c r="B1656" s="1">
        <v>8147</v>
      </c>
    </row>
    <row r="1657" spans="2:2" x14ac:dyDescent="0.25">
      <c r="B1657" s="1">
        <v>8148</v>
      </c>
    </row>
    <row r="1658" spans="2:2" x14ac:dyDescent="0.25">
      <c r="B1658" s="1">
        <v>8149</v>
      </c>
    </row>
    <row r="1659" spans="2:2" x14ac:dyDescent="0.25">
      <c r="B1659" s="1">
        <v>8150</v>
      </c>
    </row>
    <row r="1660" spans="2:2" x14ac:dyDescent="0.25">
      <c r="B1660" s="1">
        <v>8151</v>
      </c>
    </row>
    <row r="1661" spans="2:2" x14ac:dyDescent="0.25">
      <c r="B1661" s="1">
        <v>8152</v>
      </c>
    </row>
    <row r="1662" spans="2:2" x14ac:dyDescent="0.25">
      <c r="B1662" s="1">
        <v>8153</v>
      </c>
    </row>
    <row r="1663" spans="2:2" x14ac:dyDescent="0.25">
      <c r="B1663" s="1">
        <v>8154</v>
      </c>
    </row>
    <row r="1664" spans="2:2" x14ac:dyDescent="0.25">
      <c r="B1664" s="1">
        <v>8155</v>
      </c>
    </row>
    <row r="1665" spans="2:2" x14ac:dyDescent="0.25">
      <c r="B1665" s="1">
        <v>8156</v>
      </c>
    </row>
    <row r="1666" spans="2:2" x14ac:dyDescent="0.25">
      <c r="B1666" s="1">
        <v>8157</v>
      </c>
    </row>
    <row r="1667" spans="2:2" x14ac:dyDescent="0.25">
      <c r="B1667" s="1">
        <v>8158</v>
      </c>
    </row>
    <row r="1668" spans="2:2" x14ac:dyDescent="0.25">
      <c r="B1668" s="1">
        <v>8159</v>
      </c>
    </row>
    <row r="1669" spans="2:2" x14ac:dyDescent="0.25">
      <c r="B1669" s="1">
        <v>8160</v>
      </c>
    </row>
    <row r="1670" spans="2:2" x14ac:dyDescent="0.25">
      <c r="B1670" s="1">
        <v>8161</v>
      </c>
    </row>
    <row r="1671" spans="2:2" x14ac:dyDescent="0.25">
      <c r="B1671" s="1">
        <v>8162</v>
      </c>
    </row>
    <row r="1672" spans="2:2" x14ac:dyDescent="0.25">
      <c r="B1672" s="1">
        <v>8163</v>
      </c>
    </row>
    <row r="1673" spans="2:2" x14ac:dyDescent="0.25">
      <c r="B1673" s="1">
        <v>8164</v>
      </c>
    </row>
    <row r="1674" spans="2:2" x14ac:dyDescent="0.25">
      <c r="B1674" s="1">
        <v>8165</v>
      </c>
    </row>
    <row r="1675" spans="2:2" x14ac:dyDescent="0.25">
      <c r="B1675" s="1">
        <v>8166</v>
      </c>
    </row>
    <row r="1676" spans="2:2" x14ac:dyDescent="0.25">
      <c r="B1676" s="1">
        <v>8167</v>
      </c>
    </row>
    <row r="1677" spans="2:2" x14ac:dyDescent="0.25">
      <c r="B1677" s="1">
        <v>8168</v>
      </c>
    </row>
    <row r="1678" spans="2:2" x14ac:dyDescent="0.25">
      <c r="B1678" s="1">
        <v>8169</v>
      </c>
    </row>
    <row r="1679" spans="2:2" x14ac:dyDescent="0.25">
      <c r="B1679" s="1">
        <v>8170</v>
      </c>
    </row>
    <row r="1680" spans="2:2" x14ac:dyDescent="0.25">
      <c r="B1680" s="1">
        <v>8171</v>
      </c>
    </row>
    <row r="1681" spans="2:2" x14ac:dyDescent="0.25">
      <c r="B1681" s="1">
        <v>8172</v>
      </c>
    </row>
    <row r="1682" spans="2:2" x14ac:dyDescent="0.25">
      <c r="B1682" s="1">
        <v>8173</v>
      </c>
    </row>
    <row r="1683" spans="2:2" x14ac:dyDescent="0.25">
      <c r="B1683" s="1">
        <v>8174</v>
      </c>
    </row>
    <row r="1684" spans="2:2" x14ac:dyDescent="0.25">
      <c r="B1684" s="1">
        <v>8175</v>
      </c>
    </row>
    <row r="1685" spans="2:2" x14ac:dyDescent="0.25">
      <c r="B1685" s="1">
        <v>8176</v>
      </c>
    </row>
    <row r="1686" spans="2:2" x14ac:dyDescent="0.25">
      <c r="B1686" s="1">
        <v>8177</v>
      </c>
    </row>
    <row r="1687" spans="2:2" x14ac:dyDescent="0.25">
      <c r="B1687" s="1">
        <v>8178</v>
      </c>
    </row>
    <row r="1688" spans="2:2" x14ac:dyDescent="0.25">
      <c r="B1688" s="1">
        <v>8179</v>
      </c>
    </row>
    <row r="1689" spans="2:2" x14ac:dyDescent="0.25">
      <c r="B1689" s="1">
        <v>8180</v>
      </c>
    </row>
    <row r="1690" spans="2:2" x14ac:dyDescent="0.25">
      <c r="B1690" s="1">
        <v>8181</v>
      </c>
    </row>
    <row r="1691" spans="2:2" x14ac:dyDescent="0.25">
      <c r="B1691" s="1">
        <v>8182</v>
      </c>
    </row>
    <row r="1692" spans="2:2" x14ac:dyDescent="0.25">
      <c r="B1692" s="1">
        <v>8183</v>
      </c>
    </row>
    <row r="1693" spans="2:2" x14ac:dyDescent="0.25">
      <c r="B1693" s="1">
        <v>8184</v>
      </c>
    </row>
    <row r="1694" spans="2:2" x14ac:dyDescent="0.25">
      <c r="B1694" s="1">
        <v>8185</v>
      </c>
    </row>
    <row r="1695" spans="2:2" x14ac:dyDescent="0.25">
      <c r="B1695" s="1">
        <v>8186</v>
      </c>
    </row>
    <row r="1696" spans="2:2" x14ac:dyDescent="0.25">
      <c r="B1696" s="1">
        <v>8187</v>
      </c>
    </row>
    <row r="1697" spans="2:2" x14ac:dyDescent="0.25">
      <c r="B1697" s="1">
        <v>8188</v>
      </c>
    </row>
    <row r="1698" spans="2:2" x14ac:dyDescent="0.25">
      <c r="B1698" s="1">
        <v>8189</v>
      </c>
    </row>
    <row r="1699" spans="2:2" x14ac:dyDescent="0.25">
      <c r="B1699" s="1">
        <v>8190</v>
      </c>
    </row>
    <row r="1700" spans="2:2" x14ac:dyDescent="0.25">
      <c r="B1700" s="1">
        <v>8191</v>
      </c>
    </row>
    <row r="1701" spans="2:2" x14ac:dyDescent="0.25">
      <c r="B1701" s="1">
        <v>8192</v>
      </c>
    </row>
    <row r="1702" spans="2:2" x14ac:dyDescent="0.25">
      <c r="B1702" s="1">
        <v>8193</v>
      </c>
    </row>
    <row r="1703" spans="2:2" x14ac:dyDescent="0.25">
      <c r="B1703" s="1">
        <v>8194</v>
      </c>
    </row>
    <row r="1704" spans="2:2" x14ac:dyDescent="0.25">
      <c r="B1704" s="1">
        <v>8195</v>
      </c>
    </row>
    <row r="1705" spans="2:2" x14ac:dyDescent="0.25">
      <c r="B1705" s="1">
        <v>8196</v>
      </c>
    </row>
    <row r="1706" spans="2:2" x14ac:dyDescent="0.25">
      <c r="B1706" s="1">
        <v>8197</v>
      </c>
    </row>
    <row r="1707" spans="2:2" x14ac:dyDescent="0.25">
      <c r="B1707" s="1">
        <v>8198</v>
      </c>
    </row>
    <row r="1708" spans="2:2" x14ac:dyDescent="0.25">
      <c r="B1708" s="1">
        <v>8199</v>
      </c>
    </row>
    <row r="1709" spans="2:2" x14ac:dyDescent="0.25">
      <c r="B1709" s="1">
        <v>8200</v>
      </c>
    </row>
    <row r="1710" spans="2:2" x14ac:dyDescent="0.25">
      <c r="B1710" s="1">
        <v>8201</v>
      </c>
    </row>
    <row r="1711" spans="2:2" x14ac:dyDescent="0.25">
      <c r="B1711" s="1">
        <v>8202</v>
      </c>
    </row>
    <row r="1712" spans="2:2" x14ac:dyDescent="0.25">
      <c r="B1712" s="1">
        <v>8203</v>
      </c>
    </row>
    <row r="1713" spans="1:3" x14ac:dyDescent="0.25">
      <c r="B1713" s="1">
        <v>8204</v>
      </c>
    </row>
    <row r="1714" spans="1:3" x14ac:dyDescent="0.25">
      <c r="B1714" s="1">
        <v>8205</v>
      </c>
    </row>
    <row r="1715" spans="1:3" x14ac:dyDescent="0.25">
      <c r="B1715" s="1">
        <v>8206</v>
      </c>
    </row>
    <row r="1716" spans="1:3" x14ac:dyDescent="0.25">
      <c r="B1716" s="1">
        <v>8207</v>
      </c>
    </row>
    <row r="1717" spans="1:3" x14ac:dyDescent="0.25">
      <c r="B1717" s="1">
        <v>8208</v>
      </c>
    </row>
    <row r="1718" spans="1:3" x14ac:dyDescent="0.25">
      <c r="B1718" s="1">
        <v>8209</v>
      </c>
    </row>
    <row r="1719" spans="1:3" x14ac:dyDescent="0.25">
      <c r="B1719" s="1">
        <v>8210</v>
      </c>
    </row>
    <row r="1720" spans="1:3" x14ac:dyDescent="0.25">
      <c r="A1720" s="66" t="s">
        <v>18</v>
      </c>
      <c r="B1720" s="1">
        <v>8221</v>
      </c>
      <c r="C1720" s="1" t="s">
        <v>78</v>
      </c>
    </row>
    <row r="1721" spans="1:3" x14ac:dyDescent="0.25">
      <c r="B1721" s="1">
        <v>8223</v>
      </c>
      <c r="C1721" s="1" t="s">
        <v>78</v>
      </c>
    </row>
    <row r="1722" spans="1:3" x14ac:dyDescent="0.25">
      <c r="A1722" s="8" t="s">
        <v>19</v>
      </c>
      <c r="B1722" s="1">
        <v>9146</v>
      </c>
    </row>
    <row r="1723" spans="1:3" x14ac:dyDescent="0.25">
      <c r="B1723" s="1">
        <v>9156</v>
      </c>
    </row>
    <row r="1724" spans="1:3" x14ac:dyDescent="0.25">
      <c r="B1724" s="1">
        <v>9158</v>
      </c>
    </row>
    <row r="1725" spans="1:3" x14ac:dyDescent="0.25">
      <c r="A1725" s="78" t="s">
        <v>88</v>
      </c>
      <c r="B1725" s="73">
        <v>9710</v>
      </c>
    </row>
    <row r="1726" spans="1:3" x14ac:dyDescent="0.25">
      <c r="B1726" s="73">
        <v>9713</v>
      </c>
    </row>
    <row r="1727" spans="1:3" x14ac:dyDescent="0.25">
      <c r="A1727" s="6" t="s">
        <v>24</v>
      </c>
      <c r="B1727" s="1">
        <v>11601</v>
      </c>
      <c r="C1727" s="1" t="s">
        <v>108</v>
      </c>
    </row>
    <row r="1728" spans="1:3" x14ac:dyDescent="0.25">
      <c r="B1728" s="1">
        <v>11602</v>
      </c>
      <c r="C1728" s="1" t="s">
        <v>108</v>
      </c>
    </row>
    <row r="1729" spans="2:3" x14ac:dyDescent="0.25">
      <c r="B1729" s="1">
        <v>11603</v>
      </c>
      <c r="C1729" s="1" t="s">
        <v>108</v>
      </c>
    </row>
    <row r="1730" spans="2:3" x14ac:dyDescent="0.25">
      <c r="B1730" s="1">
        <v>11604</v>
      </c>
      <c r="C1730" s="1" t="s">
        <v>108</v>
      </c>
    </row>
    <row r="1731" spans="2:3" x14ac:dyDescent="0.25">
      <c r="B1731" s="1">
        <v>11605</v>
      </c>
      <c r="C1731" s="1" t="s">
        <v>108</v>
      </c>
    </row>
    <row r="1732" spans="2:3" x14ac:dyDescent="0.25">
      <c r="B1732" s="1">
        <v>11606</v>
      </c>
      <c r="C1732" s="1" t="s">
        <v>108</v>
      </c>
    </row>
    <row r="1733" spans="2:3" x14ac:dyDescent="0.25">
      <c r="B1733" s="1">
        <v>11607</v>
      </c>
      <c r="C1733" s="1" t="s">
        <v>108</v>
      </c>
    </row>
    <row r="1734" spans="2:3" x14ac:dyDescent="0.25">
      <c r="B1734" s="1">
        <v>11608</v>
      </c>
      <c r="C1734" s="1" t="s">
        <v>108</v>
      </c>
    </row>
    <row r="1735" spans="2:3" x14ac:dyDescent="0.25">
      <c r="B1735" s="1">
        <v>11609</v>
      </c>
      <c r="C1735" s="1" t="s">
        <v>108</v>
      </c>
    </row>
    <row r="1736" spans="2:3" x14ac:dyDescent="0.25">
      <c r="B1736" s="1">
        <v>11610</v>
      </c>
      <c r="C1736" s="1" t="s">
        <v>108</v>
      </c>
    </row>
    <row r="1737" spans="2:3" x14ac:dyDescent="0.25">
      <c r="B1737" s="1">
        <v>11611</v>
      </c>
      <c r="C1737" s="1" t="s">
        <v>108</v>
      </c>
    </row>
    <row r="1738" spans="2:3" x14ac:dyDescent="0.25">
      <c r="B1738" s="1">
        <v>11612</v>
      </c>
      <c r="C1738" s="1" t="s">
        <v>108</v>
      </c>
    </row>
    <row r="1739" spans="2:3" x14ac:dyDescent="0.25">
      <c r="B1739" s="1">
        <v>11613</v>
      </c>
      <c r="C1739" s="1" t="s">
        <v>108</v>
      </c>
    </row>
    <row r="1740" spans="2:3" x14ac:dyDescent="0.25">
      <c r="B1740" s="1">
        <v>11614</v>
      </c>
      <c r="C1740" s="1" t="s">
        <v>108</v>
      </c>
    </row>
    <row r="1741" spans="2:3" x14ac:dyDescent="0.25">
      <c r="B1741" s="1">
        <v>11615</v>
      </c>
      <c r="C1741" s="1" t="s">
        <v>108</v>
      </c>
    </row>
    <row r="1742" spans="2:3" x14ac:dyDescent="0.25">
      <c r="B1742" s="1">
        <v>11616</v>
      </c>
      <c r="C1742" s="1" t="s">
        <v>108</v>
      </c>
    </row>
    <row r="1743" spans="2:3" x14ac:dyDescent="0.25">
      <c r="B1743" s="1">
        <v>11617</v>
      </c>
      <c r="C1743" s="1" t="s">
        <v>108</v>
      </c>
    </row>
    <row r="1744" spans="2:3" x14ac:dyDescent="0.25">
      <c r="B1744" s="1">
        <v>11618</v>
      </c>
      <c r="C1744" s="1" t="s">
        <v>108</v>
      </c>
    </row>
    <row r="1745" spans="2:3" x14ac:dyDescent="0.25">
      <c r="B1745" s="1">
        <v>11619</v>
      </c>
      <c r="C1745" s="1" t="s">
        <v>108</v>
      </c>
    </row>
    <row r="1746" spans="2:3" x14ac:dyDescent="0.25">
      <c r="B1746" s="1">
        <v>11620</v>
      </c>
      <c r="C1746" s="1" t="s">
        <v>108</v>
      </c>
    </row>
    <row r="1747" spans="2:3" x14ac:dyDescent="0.25">
      <c r="B1747" s="1">
        <v>12601</v>
      </c>
      <c r="C1747" s="1" t="s">
        <v>109</v>
      </c>
    </row>
    <row r="1748" spans="2:3" x14ac:dyDescent="0.25">
      <c r="B1748" s="1">
        <v>12602</v>
      </c>
      <c r="C1748" s="1" t="s">
        <v>109</v>
      </c>
    </row>
    <row r="1749" spans="2:3" x14ac:dyDescent="0.25">
      <c r="B1749" s="1">
        <v>12603</v>
      </c>
      <c r="C1749" s="1" t="s">
        <v>109</v>
      </c>
    </row>
    <row r="1750" spans="2:3" x14ac:dyDescent="0.25">
      <c r="B1750" s="1">
        <v>12604</v>
      </c>
      <c r="C1750" s="1" t="s">
        <v>109</v>
      </c>
    </row>
    <row r="1751" spans="2:3" x14ac:dyDescent="0.25">
      <c r="B1751" s="1">
        <v>12605</v>
      </c>
      <c r="C1751" s="1" t="s">
        <v>109</v>
      </c>
    </row>
    <row r="1752" spans="2:3" x14ac:dyDescent="0.25">
      <c r="B1752" s="1">
        <v>12606</v>
      </c>
      <c r="C1752" s="1" t="s">
        <v>109</v>
      </c>
    </row>
    <row r="1753" spans="2:3" x14ac:dyDescent="0.25">
      <c r="B1753" s="1">
        <v>12607</v>
      </c>
      <c r="C1753" s="1" t="s">
        <v>109</v>
      </c>
    </row>
    <row r="1754" spans="2:3" x14ac:dyDescent="0.25">
      <c r="B1754" s="1">
        <v>12608</v>
      </c>
      <c r="C1754" s="1" t="s">
        <v>109</v>
      </c>
    </row>
    <row r="1755" spans="2:3" x14ac:dyDescent="0.25">
      <c r="B1755" s="1">
        <v>12609</v>
      </c>
      <c r="C1755" s="1" t="s">
        <v>109</v>
      </c>
    </row>
    <row r="1756" spans="2:3" x14ac:dyDescent="0.25">
      <c r="B1756" s="1">
        <v>12610</v>
      </c>
      <c r="C1756" s="1" t="s">
        <v>109</v>
      </c>
    </row>
    <row r="1757" spans="2:3" x14ac:dyDescent="0.25">
      <c r="B1757" s="1">
        <v>12611</v>
      </c>
      <c r="C1757" s="1" t="s">
        <v>109</v>
      </c>
    </row>
    <row r="1758" spans="2:3" x14ac:dyDescent="0.25">
      <c r="B1758" s="1">
        <v>12612</v>
      </c>
      <c r="C1758" s="1" t="s">
        <v>109</v>
      </c>
    </row>
    <row r="1759" spans="2:3" x14ac:dyDescent="0.25">
      <c r="B1759" s="1">
        <v>12613</v>
      </c>
      <c r="C1759" s="1" t="s">
        <v>109</v>
      </c>
    </row>
    <row r="1760" spans="2:3" x14ac:dyDescent="0.25">
      <c r="B1760" s="1">
        <v>12614</v>
      </c>
      <c r="C1760" s="1" t="s">
        <v>109</v>
      </c>
    </row>
    <row r="1761" spans="2:3" x14ac:dyDescent="0.25">
      <c r="B1761" s="1">
        <v>12615</v>
      </c>
      <c r="C1761" s="1" t="s">
        <v>109</v>
      </c>
    </row>
    <row r="1762" spans="2:3" x14ac:dyDescent="0.25">
      <c r="B1762" s="1">
        <v>12616</v>
      </c>
      <c r="C1762" s="1" t="s">
        <v>109</v>
      </c>
    </row>
    <row r="1763" spans="2:3" x14ac:dyDescent="0.25">
      <c r="B1763" s="1">
        <v>12617</v>
      </c>
      <c r="C1763" s="1" t="s">
        <v>109</v>
      </c>
    </row>
    <row r="1764" spans="2:3" x14ac:dyDescent="0.25">
      <c r="B1764" s="1">
        <v>12618</v>
      </c>
      <c r="C1764" s="1" t="s">
        <v>109</v>
      </c>
    </row>
    <row r="1765" spans="2:3" x14ac:dyDescent="0.25">
      <c r="B1765" s="1">
        <v>12619</v>
      </c>
      <c r="C1765" s="1" t="s">
        <v>109</v>
      </c>
    </row>
    <row r="1766" spans="2:3" x14ac:dyDescent="0.25">
      <c r="B1766" s="1">
        <v>12620</v>
      </c>
      <c r="C1766" s="1" t="s">
        <v>109</v>
      </c>
    </row>
    <row r="1767" spans="2:3" x14ac:dyDescent="0.25">
      <c r="B1767" s="1">
        <v>12621</v>
      </c>
      <c r="C1767" s="1" t="s">
        <v>109</v>
      </c>
    </row>
    <row r="1768" spans="2:3" x14ac:dyDescent="0.25">
      <c r="B1768" s="1">
        <v>12622</v>
      </c>
      <c r="C1768" s="1" t="s">
        <v>109</v>
      </c>
    </row>
    <row r="1769" spans="2:3" x14ac:dyDescent="0.25">
      <c r="B1769" s="1">
        <v>12623</v>
      </c>
      <c r="C1769" s="1" t="s">
        <v>109</v>
      </c>
    </row>
    <row r="1770" spans="2:3" x14ac:dyDescent="0.25">
      <c r="B1770" s="1">
        <v>12624</v>
      </c>
      <c r="C1770" s="1" t="s">
        <v>109</v>
      </c>
    </row>
    <row r="1771" spans="2:3" x14ac:dyDescent="0.25">
      <c r="B1771" s="1">
        <v>12625</v>
      </c>
      <c r="C1771" s="1" t="s">
        <v>109</v>
      </c>
    </row>
    <row r="1772" spans="2:3" x14ac:dyDescent="0.25">
      <c r="B1772" s="1">
        <v>12626</v>
      </c>
      <c r="C1772" s="1" t="s">
        <v>109</v>
      </c>
    </row>
    <row r="1773" spans="2:3" x14ac:dyDescent="0.25">
      <c r="B1773" s="1">
        <v>12627</v>
      </c>
      <c r="C1773" s="1" t="s">
        <v>109</v>
      </c>
    </row>
    <row r="1774" spans="2:3" x14ac:dyDescent="0.25">
      <c r="B1774" s="1">
        <v>12628</v>
      </c>
      <c r="C1774" s="1" t="s">
        <v>109</v>
      </c>
    </row>
    <row r="1775" spans="2:3" x14ac:dyDescent="0.25">
      <c r="B1775" s="1">
        <v>12629</v>
      </c>
      <c r="C1775" s="1" t="s">
        <v>109</v>
      </c>
    </row>
    <row r="1776" spans="2:3" x14ac:dyDescent="0.25">
      <c r="B1776" s="1">
        <v>12630</v>
      </c>
      <c r="C1776" s="1" t="s">
        <v>109</v>
      </c>
    </row>
    <row r="1777" spans="2:3" x14ac:dyDescent="0.25">
      <c r="B1777" s="1">
        <v>12631</v>
      </c>
      <c r="C1777" s="1" t="s">
        <v>109</v>
      </c>
    </row>
    <row r="1778" spans="2:3" x14ac:dyDescent="0.25">
      <c r="B1778" s="1">
        <v>12632</v>
      </c>
      <c r="C1778" s="1" t="s">
        <v>109</v>
      </c>
    </row>
    <row r="1779" spans="2:3" x14ac:dyDescent="0.25">
      <c r="B1779" s="1">
        <v>12633</v>
      </c>
      <c r="C1779" s="1" t="s">
        <v>109</v>
      </c>
    </row>
    <row r="1780" spans="2:3" x14ac:dyDescent="0.25">
      <c r="B1780" s="1">
        <v>12634</v>
      </c>
      <c r="C1780" s="1" t="s">
        <v>109</v>
      </c>
    </row>
    <row r="1781" spans="2:3" x14ac:dyDescent="0.25">
      <c r="B1781" s="1">
        <v>12635</v>
      </c>
      <c r="C1781" s="1" t="s">
        <v>109</v>
      </c>
    </row>
    <row r="1782" spans="2:3" x14ac:dyDescent="0.25">
      <c r="B1782" s="1">
        <v>12636</v>
      </c>
      <c r="C1782" s="1" t="s">
        <v>109</v>
      </c>
    </row>
    <row r="1783" spans="2:3" x14ac:dyDescent="0.25">
      <c r="B1783" s="1">
        <v>12637</v>
      </c>
      <c r="C1783" s="1" t="s">
        <v>109</v>
      </c>
    </row>
    <row r="1784" spans="2:3" x14ac:dyDescent="0.25">
      <c r="B1784" s="1">
        <v>12638</v>
      </c>
      <c r="C1784" s="1" t="s">
        <v>109</v>
      </c>
    </row>
    <row r="1785" spans="2:3" x14ac:dyDescent="0.25">
      <c r="B1785" s="1">
        <v>12639</v>
      </c>
      <c r="C1785" s="1" t="s">
        <v>109</v>
      </c>
    </row>
    <row r="1786" spans="2:3" x14ac:dyDescent="0.25">
      <c r="B1786" s="1">
        <v>12640</v>
      </c>
      <c r="C1786" s="1" t="s">
        <v>109</v>
      </c>
    </row>
    <row r="1787" spans="2:3" x14ac:dyDescent="0.25">
      <c r="B1787" s="1">
        <v>12641</v>
      </c>
      <c r="C1787" s="1" t="s">
        <v>109</v>
      </c>
    </row>
    <row r="1788" spans="2:3" x14ac:dyDescent="0.25">
      <c r="B1788" s="1">
        <v>12642</v>
      </c>
      <c r="C1788" s="1" t="s">
        <v>109</v>
      </c>
    </row>
    <row r="1789" spans="2:3" x14ac:dyDescent="0.25">
      <c r="B1789" s="1">
        <v>12643</v>
      </c>
      <c r="C1789" s="1" t="s">
        <v>109</v>
      </c>
    </row>
    <row r="1790" spans="2:3" x14ac:dyDescent="0.25">
      <c r="B1790" s="1">
        <v>12644</v>
      </c>
      <c r="C1790" s="1" t="s">
        <v>109</v>
      </c>
    </row>
    <row r="1791" spans="2:3" x14ac:dyDescent="0.25">
      <c r="B1791" s="1">
        <v>12645</v>
      </c>
      <c r="C1791" s="1" t="s">
        <v>109</v>
      </c>
    </row>
    <row r="1792" spans="2:3" x14ac:dyDescent="0.25">
      <c r="B1792" s="1">
        <v>12646</v>
      </c>
      <c r="C1792" s="1" t="s">
        <v>109</v>
      </c>
    </row>
    <row r="1793" spans="2:3" x14ac:dyDescent="0.25">
      <c r="B1793" s="1">
        <v>12647</v>
      </c>
      <c r="C1793" s="1" t="s">
        <v>109</v>
      </c>
    </row>
    <row r="1794" spans="2:3" x14ac:dyDescent="0.25">
      <c r="B1794" s="1">
        <v>12648</v>
      </c>
      <c r="C1794" s="1" t="s">
        <v>109</v>
      </c>
    </row>
    <row r="1795" spans="2:3" x14ac:dyDescent="0.25">
      <c r="B1795" s="1">
        <v>12649</v>
      </c>
      <c r="C1795" s="1" t="s">
        <v>109</v>
      </c>
    </row>
    <row r="1796" spans="2:3" x14ac:dyDescent="0.25">
      <c r="B1796" s="1">
        <v>12650</v>
      </c>
      <c r="C1796" s="1" t="s">
        <v>109</v>
      </c>
    </row>
    <row r="1797" spans="2:3" x14ac:dyDescent="0.25">
      <c r="B1797" s="1">
        <v>12651</v>
      </c>
      <c r="C1797" s="1" t="s">
        <v>109</v>
      </c>
    </row>
    <row r="1798" spans="2:3" x14ac:dyDescent="0.25">
      <c r="B1798" s="1">
        <v>12652</v>
      </c>
      <c r="C1798" s="1" t="s">
        <v>109</v>
      </c>
    </row>
    <row r="1799" spans="2:3" x14ac:dyDescent="0.25">
      <c r="B1799" s="1">
        <v>12653</v>
      </c>
      <c r="C1799" s="1" t="s">
        <v>109</v>
      </c>
    </row>
    <row r="1800" spans="2:3" x14ac:dyDescent="0.25">
      <c r="B1800" s="1">
        <v>12654</v>
      </c>
      <c r="C1800" s="1" t="s">
        <v>109</v>
      </c>
    </row>
    <row r="1801" spans="2:3" x14ac:dyDescent="0.25">
      <c r="B1801" s="1">
        <v>12655</v>
      </c>
      <c r="C1801" s="1" t="s">
        <v>109</v>
      </c>
    </row>
    <row r="1802" spans="2:3" x14ac:dyDescent="0.25">
      <c r="B1802" s="1">
        <v>12656</v>
      </c>
      <c r="C1802" s="1" t="s">
        <v>109</v>
      </c>
    </row>
    <row r="1803" spans="2:3" x14ac:dyDescent="0.25">
      <c r="B1803" s="1">
        <v>12657</v>
      </c>
      <c r="C1803" s="1" t="s">
        <v>109</v>
      </c>
    </row>
    <row r="1804" spans="2:3" x14ac:dyDescent="0.25">
      <c r="B1804" s="1">
        <v>12658</v>
      </c>
      <c r="C1804" s="1" t="s">
        <v>109</v>
      </c>
    </row>
    <row r="1805" spans="2:3" x14ac:dyDescent="0.25">
      <c r="B1805" s="1">
        <v>12659</v>
      </c>
      <c r="C1805" s="1" t="s">
        <v>109</v>
      </c>
    </row>
    <row r="1806" spans="2:3" x14ac:dyDescent="0.25">
      <c r="B1806" s="1">
        <v>14601</v>
      </c>
      <c r="C1806" s="1" t="s">
        <v>109</v>
      </c>
    </row>
    <row r="1807" spans="2:3" x14ac:dyDescent="0.25">
      <c r="B1807" s="1">
        <v>14602</v>
      </c>
      <c r="C1807" s="1" t="s">
        <v>109</v>
      </c>
    </row>
    <row r="1808" spans="2:3" x14ac:dyDescent="0.25">
      <c r="B1808" s="1">
        <v>14603</v>
      </c>
      <c r="C1808" s="1" t="s">
        <v>109</v>
      </c>
    </row>
    <row r="1809" spans="1:3" x14ac:dyDescent="0.25">
      <c r="B1809" s="1">
        <v>14604</v>
      </c>
      <c r="C1809" s="1" t="s">
        <v>109</v>
      </c>
    </row>
    <row r="1810" spans="1:3" x14ac:dyDescent="0.25">
      <c r="B1810" s="1">
        <v>14605</v>
      </c>
      <c r="C1810" s="1" t="s">
        <v>109</v>
      </c>
    </row>
    <row r="1811" spans="1:3" x14ac:dyDescent="0.25">
      <c r="B1811" s="1">
        <v>14606</v>
      </c>
      <c r="C1811" s="1" t="s">
        <v>109</v>
      </c>
    </row>
    <row r="1812" spans="1:3" x14ac:dyDescent="0.25">
      <c r="B1812" s="1">
        <v>14607</v>
      </c>
      <c r="C1812" s="1" t="s">
        <v>109</v>
      </c>
    </row>
    <row r="1813" spans="1:3" x14ac:dyDescent="0.25">
      <c r="B1813" s="1">
        <v>14608</v>
      </c>
      <c r="C1813" s="1" t="s">
        <v>109</v>
      </c>
    </row>
    <row r="1814" spans="1:3" x14ac:dyDescent="0.25">
      <c r="B1814" s="1">
        <v>14609</v>
      </c>
      <c r="C1814" s="1" t="s">
        <v>109</v>
      </c>
    </row>
    <row r="1815" spans="1:3" x14ac:dyDescent="0.25">
      <c r="B1815" s="1">
        <v>14610</v>
      </c>
      <c r="C1815" s="1" t="s">
        <v>109</v>
      </c>
    </row>
    <row r="1816" spans="1:3" x14ac:dyDescent="0.25">
      <c r="B1816" s="1">
        <v>14611</v>
      </c>
      <c r="C1816" s="1" t="s">
        <v>109</v>
      </c>
    </row>
    <row r="1817" spans="1:3" x14ac:dyDescent="0.25">
      <c r="B1817" s="1">
        <v>14612</v>
      </c>
      <c r="C1817" s="1" t="s">
        <v>109</v>
      </c>
    </row>
    <row r="1818" spans="1:3" x14ac:dyDescent="0.25">
      <c r="B1818" s="1">
        <v>14613</v>
      </c>
      <c r="C1818" s="1" t="s">
        <v>109</v>
      </c>
    </row>
    <row r="1819" spans="1:3" x14ac:dyDescent="0.25">
      <c r="B1819" s="1">
        <v>14614</v>
      </c>
      <c r="C1819" s="1" t="s">
        <v>109</v>
      </c>
    </row>
    <row r="1820" spans="1:3" x14ac:dyDescent="0.25">
      <c r="B1820" s="1">
        <v>14615</v>
      </c>
      <c r="C1820" s="1" t="s">
        <v>109</v>
      </c>
    </row>
    <row r="1821" spans="1:3" x14ac:dyDescent="0.25">
      <c r="A1821" s="6" t="s">
        <v>25</v>
      </c>
      <c r="B1821" s="1">
        <v>11701</v>
      </c>
      <c r="C1821" s="1" t="s">
        <v>110</v>
      </c>
    </row>
    <row r="1822" spans="1:3" x14ac:dyDescent="0.25">
      <c r="B1822" s="1">
        <v>11702</v>
      </c>
      <c r="C1822" s="1" t="s">
        <v>110</v>
      </c>
    </row>
    <row r="1823" spans="1:3" x14ac:dyDescent="0.25">
      <c r="B1823" s="1">
        <v>11703</v>
      </c>
      <c r="C1823" s="1" t="s">
        <v>110</v>
      </c>
    </row>
    <row r="1824" spans="1:3" x14ac:dyDescent="0.25">
      <c r="B1824" s="1">
        <v>11704</v>
      </c>
      <c r="C1824" s="1" t="s">
        <v>110</v>
      </c>
    </row>
    <row r="1825" spans="2:3" x14ac:dyDescent="0.25">
      <c r="B1825" s="1">
        <v>11705</v>
      </c>
      <c r="C1825" s="1" t="s">
        <v>110</v>
      </c>
    </row>
    <row r="1826" spans="2:3" x14ac:dyDescent="0.25">
      <c r="B1826" s="1">
        <v>11706</v>
      </c>
      <c r="C1826" s="1" t="s">
        <v>110</v>
      </c>
    </row>
    <row r="1827" spans="2:3" x14ac:dyDescent="0.25">
      <c r="B1827" s="1">
        <v>11707</v>
      </c>
      <c r="C1827" s="1" t="s">
        <v>110</v>
      </c>
    </row>
    <row r="1828" spans="2:3" x14ac:dyDescent="0.25">
      <c r="B1828" s="1">
        <v>11708</v>
      </c>
      <c r="C1828" s="1" t="s">
        <v>110</v>
      </c>
    </row>
    <row r="1829" spans="2:3" x14ac:dyDescent="0.25">
      <c r="B1829" s="1">
        <v>11709</v>
      </c>
      <c r="C1829" s="1" t="s">
        <v>110</v>
      </c>
    </row>
    <row r="1830" spans="2:3" x14ac:dyDescent="0.25">
      <c r="B1830" s="1">
        <v>11710</v>
      </c>
      <c r="C1830" s="1" t="s">
        <v>110</v>
      </c>
    </row>
    <row r="1831" spans="2:3" x14ac:dyDescent="0.25">
      <c r="B1831" s="1">
        <v>11711</v>
      </c>
      <c r="C1831" s="1" t="s">
        <v>110</v>
      </c>
    </row>
    <row r="1832" spans="2:3" x14ac:dyDescent="0.25">
      <c r="B1832" s="1">
        <v>11712</v>
      </c>
      <c r="C1832" s="1" t="s">
        <v>110</v>
      </c>
    </row>
    <row r="1833" spans="2:3" x14ac:dyDescent="0.25">
      <c r="B1833" s="1">
        <v>11713</v>
      </c>
      <c r="C1833" s="1" t="s">
        <v>110</v>
      </c>
    </row>
    <row r="1834" spans="2:3" x14ac:dyDescent="0.25">
      <c r="B1834" s="1">
        <v>11714</v>
      </c>
      <c r="C1834" s="1" t="s">
        <v>110</v>
      </c>
    </row>
    <row r="1835" spans="2:3" x14ac:dyDescent="0.25">
      <c r="B1835" s="1">
        <v>11715</v>
      </c>
      <c r="C1835" s="1" t="s">
        <v>110</v>
      </c>
    </row>
    <row r="1836" spans="2:3" x14ac:dyDescent="0.25">
      <c r="B1836" s="1">
        <v>12701</v>
      </c>
      <c r="C1836" s="1" t="s">
        <v>131</v>
      </c>
    </row>
    <row r="1837" spans="2:3" x14ac:dyDescent="0.25">
      <c r="B1837" s="1">
        <v>12702</v>
      </c>
      <c r="C1837" s="1" t="s">
        <v>131</v>
      </c>
    </row>
    <row r="1838" spans="2:3" x14ac:dyDescent="0.25">
      <c r="B1838" s="1">
        <v>12703</v>
      </c>
      <c r="C1838" s="1" t="s">
        <v>131</v>
      </c>
    </row>
    <row r="1839" spans="2:3" x14ac:dyDescent="0.25">
      <c r="B1839" s="1">
        <v>12704</v>
      </c>
      <c r="C1839" s="1" t="s">
        <v>131</v>
      </c>
    </row>
    <row r="1840" spans="2:3" x14ac:dyDescent="0.25">
      <c r="B1840" s="1">
        <v>12705</v>
      </c>
      <c r="C1840" s="1" t="s">
        <v>131</v>
      </c>
    </row>
    <row r="1841" spans="2:3" x14ac:dyDescent="0.25">
      <c r="B1841" s="1">
        <v>12706</v>
      </c>
      <c r="C1841" s="1" t="s">
        <v>131</v>
      </c>
    </row>
    <row r="1842" spans="2:3" x14ac:dyDescent="0.25">
      <c r="B1842" s="1">
        <v>12707</v>
      </c>
      <c r="C1842" s="1" t="s">
        <v>131</v>
      </c>
    </row>
    <row r="1843" spans="2:3" x14ac:dyDescent="0.25">
      <c r="B1843" s="1">
        <v>12708</v>
      </c>
      <c r="C1843" s="1" t="s">
        <v>131</v>
      </c>
    </row>
    <row r="1844" spans="2:3" x14ac:dyDescent="0.25">
      <c r="B1844" s="1">
        <v>12709</v>
      </c>
      <c r="C1844" s="1" t="s">
        <v>131</v>
      </c>
    </row>
    <row r="1845" spans="2:3" x14ac:dyDescent="0.25">
      <c r="B1845" s="1">
        <v>12710</v>
      </c>
      <c r="C1845" s="1" t="s">
        <v>131</v>
      </c>
    </row>
    <row r="1846" spans="2:3" x14ac:dyDescent="0.25">
      <c r="B1846" s="1">
        <v>12711</v>
      </c>
      <c r="C1846" s="1" t="s">
        <v>131</v>
      </c>
    </row>
    <row r="1847" spans="2:3" x14ac:dyDescent="0.25">
      <c r="B1847" s="1">
        <v>12712</v>
      </c>
      <c r="C1847" s="1" t="s">
        <v>131</v>
      </c>
    </row>
    <row r="1848" spans="2:3" x14ac:dyDescent="0.25">
      <c r="B1848" s="1">
        <v>12713</v>
      </c>
      <c r="C1848" s="1" t="s">
        <v>131</v>
      </c>
    </row>
    <row r="1849" spans="2:3" x14ac:dyDescent="0.25">
      <c r="B1849" s="1">
        <v>12714</v>
      </c>
      <c r="C1849" s="1" t="s">
        <v>131</v>
      </c>
    </row>
    <row r="1850" spans="2:3" x14ac:dyDescent="0.25">
      <c r="B1850" s="1">
        <v>12715</v>
      </c>
      <c r="C1850" s="1" t="s">
        <v>131</v>
      </c>
    </row>
    <row r="1851" spans="2:3" x14ac:dyDescent="0.25">
      <c r="B1851" s="1">
        <v>12716</v>
      </c>
      <c r="C1851" s="1" t="s">
        <v>131</v>
      </c>
    </row>
    <row r="1852" spans="2:3" x14ac:dyDescent="0.25">
      <c r="B1852" s="1">
        <v>12717</v>
      </c>
      <c r="C1852" s="1" t="s">
        <v>131</v>
      </c>
    </row>
    <row r="1853" spans="2:3" x14ac:dyDescent="0.25">
      <c r="B1853" s="1">
        <v>12718</v>
      </c>
      <c r="C1853" s="1" t="s">
        <v>131</v>
      </c>
    </row>
    <row r="1854" spans="2:3" x14ac:dyDescent="0.25">
      <c r="B1854" s="1">
        <v>12719</v>
      </c>
      <c r="C1854" s="1" t="s">
        <v>131</v>
      </c>
    </row>
    <row r="1855" spans="2:3" x14ac:dyDescent="0.25">
      <c r="B1855" s="1">
        <v>12720</v>
      </c>
      <c r="C1855" s="1" t="s">
        <v>131</v>
      </c>
    </row>
    <row r="1856" spans="2:3" x14ac:dyDescent="0.25">
      <c r="B1856" s="1">
        <v>12721</v>
      </c>
      <c r="C1856" s="1" t="s">
        <v>131</v>
      </c>
    </row>
    <row r="1857" spans="2:3" x14ac:dyDescent="0.25">
      <c r="B1857" s="1">
        <v>12722</v>
      </c>
      <c r="C1857" s="1" t="s">
        <v>131</v>
      </c>
    </row>
    <row r="1858" spans="2:3" x14ac:dyDescent="0.25">
      <c r="B1858" s="1">
        <v>12723</v>
      </c>
      <c r="C1858" s="1" t="s">
        <v>131</v>
      </c>
    </row>
    <row r="1859" spans="2:3" x14ac:dyDescent="0.25">
      <c r="B1859" s="1">
        <v>12724</v>
      </c>
      <c r="C1859" s="1" t="s">
        <v>131</v>
      </c>
    </row>
    <row r="1860" spans="2:3" x14ac:dyDescent="0.25">
      <c r="B1860" s="1">
        <v>12725</v>
      </c>
      <c r="C1860" s="1" t="s">
        <v>131</v>
      </c>
    </row>
    <row r="1861" spans="2:3" x14ac:dyDescent="0.25">
      <c r="B1861" s="1">
        <v>12726</v>
      </c>
      <c r="C1861" s="1" t="s">
        <v>131</v>
      </c>
    </row>
    <row r="1862" spans="2:3" x14ac:dyDescent="0.25">
      <c r="B1862" s="1">
        <v>12727</v>
      </c>
      <c r="C1862" s="1" t="s">
        <v>131</v>
      </c>
    </row>
    <row r="1863" spans="2:3" x14ac:dyDescent="0.25">
      <c r="B1863" s="1">
        <v>12728</v>
      </c>
      <c r="C1863" s="1" t="s">
        <v>131</v>
      </c>
    </row>
    <row r="1864" spans="2:3" x14ac:dyDescent="0.25">
      <c r="B1864" s="1">
        <v>12729</v>
      </c>
      <c r="C1864" s="1" t="s">
        <v>131</v>
      </c>
    </row>
    <row r="1865" spans="2:3" x14ac:dyDescent="0.25">
      <c r="B1865" s="1">
        <v>12730</v>
      </c>
      <c r="C1865" s="1" t="s">
        <v>131</v>
      </c>
    </row>
    <row r="1866" spans="2:3" x14ac:dyDescent="0.25">
      <c r="B1866" s="1">
        <v>12731</v>
      </c>
      <c r="C1866" s="1" t="s">
        <v>131</v>
      </c>
    </row>
    <row r="1867" spans="2:3" x14ac:dyDescent="0.25">
      <c r="B1867" s="1">
        <v>12732</v>
      </c>
      <c r="C1867" s="1" t="s">
        <v>131</v>
      </c>
    </row>
    <row r="1868" spans="2:3" x14ac:dyDescent="0.25">
      <c r="B1868" s="1">
        <v>12733</v>
      </c>
      <c r="C1868" s="1" t="s">
        <v>131</v>
      </c>
    </row>
    <row r="1869" spans="2:3" x14ac:dyDescent="0.25">
      <c r="B1869" s="1">
        <v>12734</v>
      </c>
      <c r="C1869" s="1" t="s">
        <v>131</v>
      </c>
    </row>
    <row r="1870" spans="2:3" x14ac:dyDescent="0.25">
      <c r="B1870" s="1">
        <v>12735</v>
      </c>
      <c r="C1870" s="1" t="s">
        <v>131</v>
      </c>
    </row>
    <row r="1871" spans="2:3" x14ac:dyDescent="0.25">
      <c r="B1871" s="1">
        <v>12736</v>
      </c>
      <c r="C1871" s="1" t="s">
        <v>131</v>
      </c>
    </row>
    <row r="1872" spans="2:3" x14ac:dyDescent="0.25">
      <c r="B1872" s="1">
        <v>12737</v>
      </c>
      <c r="C1872" s="1" t="s">
        <v>131</v>
      </c>
    </row>
    <row r="1873" spans="2:3" x14ac:dyDescent="0.25">
      <c r="B1873" s="1">
        <v>12738</v>
      </c>
      <c r="C1873" s="1" t="s">
        <v>131</v>
      </c>
    </row>
    <row r="1874" spans="2:3" x14ac:dyDescent="0.25">
      <c r="B1874" s="1">
        <v>12739</v>
      </c>
      <c r="C1874" s="1" t="s">
        <v>131</v>
      </c>
    </row>
    <row r="1875" spans="2:3" x14ac:dyDescent="0.25">
      <c r="B1875" s="1">
        <v>12740</v>
      </c>
      <c r="C1875" s="1" t="s">
        <v>131</v>
      </c>
    </row>
    <row r="1876" spans="2:3" x14ac:dyDescent="0.25">
      <c r="B1876" s="1">
        <v>12741</v>
      </c>
      <c r="C1876" s="1" t="s">
        <v>131</v>
      </c>
    </row>
    <row r="1877" spans="2:3" x14ac:dyDescent="0.25">
      <c r="B1877" s="1">
        <v>12742</v>
      </c>
      <c r="C1877" s="1" t="s">
        <v>131</v>
      </c>
    </row>
    <row r="1878" spans="2:3" x14ac:dyDescent="0.25">
      <c r="B1878" s="1">
        <v>12743</v>
      </c>
      <c r="C1878" s="1" t="s">
        <v>131</v>
      </c>
    </row>
    <row r="1879" spans="2:3" x14ac:dyDescent="0.25">
      <c r="B1879" s="1">
        <v>12744</v>
      </c>
      <c r="C1879" s="1" t="s">
        <v>131</v>
      </c>
    </row>
    <row r="1880" spans="2:3" x14ac:dyDescent="0.25">
      <c r="B1880" s="1">
        <v>12745</v>
      </c>
      <c r="C1880" s="1" t="s">
        <v>131</v>
      </c>
    </row>
    <row r="1881" spans="2:3" x14ac:dyDescent="0.25">
      <c r="B1881" s="1">
        <v>12746</v>
      </c>
      <c r="C1881" s="1" t="s">
        <v>131</v>
      </c>
    </row>
    <row r="1882" spans="2:3" x14ac:dyDescent="0.25">
      <c r="B1882" s="1">
        <v>12747</v>
      </c>
      <c r="C1882" s="1" t="s">
        <v>131</v>
      </c>
    </row>
    <row r="1883" spans="2:3" x14ac:dyDescent="0.25">
      <c r="B1883" s="1">
        <v>12748</v>
      </c>
      <c r="C1883" s="1" t="s">
        <v>131</v>
      </c>
    </row>
    <row r="1884" spans="2:3" x14ac:dyDescent="0.25">
      <c r="B1884" s="1">
        <v>12749</v>
      </c>
      <c r="C1884" s="1" t="s">
        <v>131</v>
      </c>
    </row>
    <row r="1885" spans="2:3" x14ac:dyDescent="0.25">
      <c r="B1885" s="1">
        <v>12750</v>
      </c>
      <c r="C1885" s="1" t="s">
        <v>131</v>
      </c>
    </row>
    <row r="1886" spans="2:3" x14ac:dyDescent="0.25">
      <c r="B1886" s="1">
        <v>12751</v>
      </c>
      <c r="C1886" s="1" t="s">
        <v>131</v>
      </c>
    </row>
    <row r="1887" spans="2:3" x14ac:dyDescent="0.25">
      <c r="B1887" s="1">
        <v>12752</v>
      </c>
      <c r="C1887" s="1" t="s">
        <v>131</v>
      </c>
    </row>
    <row r="1888" spans="2:3" x14ac:dyDescent="0.25">
      <c r="B1888" s="1">
        <v>12753</v>
      </c>
      <c r="C1888" s="1" t="s">
        <v>131</v>
      </c>
    </row>
    <row r="1889" spans="2:3" x14ac:dyDescent="0.25">
      <c r="B1889" s="1">
        <v>12754</v>
      </c>
      <c r="C1889" s="1" t="s">
        <v>131</v>
      </c>
    </row>
    <row r="1890" spans="2:3" x14ac:dyDescent="0.25">
      <c r="B1890" s="1">
        <v>12755</v>
      </c>
      <c r="C1890" s="1" t="s">
        <v>131</v>
      </c>
    </row>
    <row r="1891" spans="2:3" x14ac:dyDescent="0.25">
      <c r="B1891" s="1">
        <v>12756</v>
      </c>
      <c r="C1891" s="1" t="s">
        <v>131</v>
      </c>
    </row>
    <row r="1892" spans="2:3" x14ac:dyDescent="0.25">
      <c r="B1892" s="1">
        <v>12757</v>
      </c>
      <c r="C1892" s="1" t="s">
        <v>131</v>
      </c>
    </row>
    <row r="1893" spans="2:3" x14ac:dyDescent="0.25">
      <c r="B1893" s="1">
        <v>12758</v>
      </c>
      <c r="C1893" s="1" t="s">
        <v>131</v>
      </c>
    </row>
    <row r="1894" spans="2:3" x14ac:dyDescent="0.25">
      <c r="B1894" s="1">
        <v>12759</v>
      </c>
      <c r="C1894" s="1" t="s">
        <v>131</v>
      </c>
    </row>
    <row r="1895" spans="2:3" x14ac:dyDescent="0.25">
      <c r="B1895" s="1">
        <v>12760</v>
      </c>
      <c r="C1895" s="1" t="s">
        <v>131</v>
      </c>
    </row>
    <row r="1896" spans="2:3" x14ac:dyDescent="0.25">
      <c r="B1896" s="1">
        <v>12761</v>
      </c>
      <c r="C1896" s="1" t="s">
        <v>131</v>
      </c>
    </row>
    <row r="1897" spans="2:3" x14ac:dyDescent="0.25">
      <c r="B1897" s="1">
        <v>12762</v>
      </c>
      <c r="C1897" s="1" t="s">
        <v>131</v>
      </c>
    </row>
    <row r="1898" spans="2:3" x14ac:dyDescent="0.25">
      <c r="B1898" s="1">
        <v>12763</v>
      </c>
      <c r="C1898" s="1" t="s">
        <v>131</v>
      </c>
    </row>
    <row r="1899" spans="2:3" x14ac:dyDescent="0.25">
      <c r="B1899" s="1">
        <v>12764</v>
      </c>
      <c r="C1899" s="1" t="s">
        <v>131</v>
      </c>
    </row>
    <row r="1900" spans="2:3" x14ac:dyDescent="0.25">
      <c r="B1900" s="1">
        <v>12765</v>
      </c>
      <c r="C1900" s="1" t="s">
        <v>131</v>
      </c>
    </row>
    <row r="1901" spans="2:3" x14ac:dyDescent="0.25">
      <c r="B1901" s="1">
        <v>12766</v>
      </c>
      <c r="C1901" s="1" t="s">
        <v>131</v>
      </c>
    </row>
    <row r="1902" spans="2:3" x14ac:dyDescent="0.25">
      <c r="B1902" s="1">
        <v>12767</v>
      </c>
      <c r="C1902" s="1" t="s">
        <v>131</v>
      </c>
    </row>
    <row r="1903" spans="2:3" x14ac:dyDescent="0.25">
      <c r="B1903" s="1">
        <v>12768</v>
      </c>
      <c r="C1903" s="1" t="s">
        <v>131</v>
      </c>
    </row>
    <row r="1904" spans="2:3" x14ac:dyDescent="0.25">
      <c r="B1904" s="1">
        <v>12769</v>
      </c>
      <c r="C1904" s="1" t="s">
        <v>131</v>
      </c>
    </row>
    <row r="1905" spans="1:3" x14ac:dyDescent="0.25">
      <c r="B1905" s="1">
        <v>12770</v>
      </c>
      <c r="C1905" s="1" t="s">
        <v>131</v>
      </c>
    </row>
    <row r="1906" spans="1:3" x14ac:dyDescent="0.25">
      <c r="B1906" s="1">
        <v>12771</v>
      </c>
      <c r="C1906" s="1" t="s">
        <v>131</v>
      </c>
    </row>
    <row r="1907" spans="1:3" x14ac:dyDescent="0.25">
      <c r="B1907" s="1">
        <v>12772</v>
      </c>
      <c r="C1907" s="1" t="s">
        <v>131</v>
      </c>
    </row>
    <row r="1908" spans="1:3" x14ac:dyDescent="0.25">
      <c r="B1908" s="1">
        <v>12773</v>
      </c>
      <c r="C1908" s="1" t="s">
        <v>131</v>
      </c>
    </row>
    <row r="1909" spans="1:3" x14ac:dyDescent="0.25">
      <c r="B1909" s="1">
        <v>12774</v>
      </c>
      <c r="C1909" s="1" t="s">
        <v>131</v>
      </c>
    </row>
    <row r="1910" spans="1:3" x14ac:dyDescent="0.25">
      <c r="B1910" s="1">
        <v>12775</v>
      </c>
      <c r="C1910" s="1" t="s">
        <v>131</v>
      </c>
    </row>
    <row r="1911" spans="1:3" x14ac:dyDescent="0.25">
      <c r="B1911" s="1">
        <v>12776</v>
      </c>
      <c r="C1911" s="1" t="s">
        <v>131</v>
      </c>
    </row>
    <row r="1912" spans="1:3" x14ac:dyDescent="0.25">
      <c r="B1912" s="1">
        <v>12777</v>
      </c>
      <c r="C1912" s="1" t="s">
        <v>131</v>
      </c>
    </row>
    <row r="1913" spans="1:3" x14ac:dyDescent="0.25">
      <c r="B1913" s="1">
        <v>12778</v>
      </c>
      <c r="C1913" s="1" t="s">
        <v>131</v>
      </c>
    </row>
    <row r="1914" spans="1:3" x14ac:dyDescent="0.25">
      <c r="B1914" s="1">
        <v>12779</v>
      </c>
      <c r="C1914" s="1" t="s">
        <v>131</v>
      </c>
    </row>
    <row r="1915" spans="1:3" x14ac:dyDescent="0.25">
      <c r="B1915" s="1">
        <v>12780</v>
      </c>
      <c r="C1915" s="1" t="s">
        <v>132</v>
      </c>
    </row>
    <row r="1916" spans="1:3" x14ac:dyDescent="0.25">
      <c r="A1916" s="6" t="s">
        <v>26</v>
      </c>
      <c r="B1916" s="1">
        <v>11801</v>
      </c>
      <c r="C1916" s="1" t="s">
        <v>130</v>
      </c>
    </row>
    <row r="1917" spans="1:3" x14ac:dyDescent="0.25">
      <c r="B1917" s="1">
        <v>11802</v>
      </c>
      <c r="C1917" s="1" t="s">
        <v>130</v>
      </c>
    </row>
    <row r="1918" spans="1:3" x14ac:dyDescent="0.25">
      <c r="B1918" s="1">
        <v>11803</v>
      </c>
      <c r="C1918" s="1" t="s">
        <v>130</v>
      </c>
    </row>
    <row r="1919" spans="1:3" x14ac:dyDescent="0.25">
      <c r="B1919" s="1">
        <v>11804</v>
      </c>
      <c r="C1919" s="1" t="s">
        <v>130</v>
      </c>
    </row>
    <row r="1920" spans="1:3" x14ac:dyDescent="0.25">
      <c r="B1920" s="1">
        <v>11805</v>
      </c>
      <c r="C1920" s="1" t="s">
        <v>130</v>
      </c>
    </row>
    <row r="1921" spans="2:3" x14ac:dyDescent="0.25">
      <c r="B1921" s="1">
        <v>11806</v>
      </c>
      <c r="C1921" s="1" t="s">
        <v>130</v>
      </c>
    </row>
    <row r="1922" spans="2:3" x14ac:dyDescent="0.25">
      <c r="B1922" s="1">
        <v>11807</v>
      </c>
      <c r="C1922" s="1" t="s">
        <v>130</v>
      </c>
    </row>
    <row r="1923" spans="2:3" x14ac:dyDescent="0.25">
      <c r="B1923" s="1">
        <v>11808</v>
      </c>
      <c r="C1923" s="1" t="s">
        <v>130</v>
      </c>
    </row>
    <row r="1924" spans="2:3" x14ac:dyDescent="0.25">
      <c r="B1924" s="1">
        <v>11809</v>
      </c>
      <c r="C1924" s="1" t="s">
        <v>130</v>
      </c>
    </row>
    <row r="1925" spans="2:3" x14ac:dyDescent="0.25">
      <c r="B1925" s="1">
        <v>11810</v>
      </c>
      <c r="C1925" s="1" t="s">
        <v>130</v>
      </c>
    </row>
    <row r="1926" spans="2:3" x14ac:dyDescent="0.25">
      <c r="B1926" s="1">
        <v>11811</v>
      </c>
      <c r="C1926" s="1" t="s">
        <v>130</v>
      </c>
    </row>
    <row r="1927" spans="2:3" x14ac:dyDescent="0.25">
      <c r="B1927" s="1">
        <v>11812</v>
      </c>
      <c r="C1927" s="1" t="s">
        <v>130</v>
      </c>
    </row>
    <row r="1928" spans="2:3" x14ac:dyDescent="0.25">
      <c r="B1928" s="1">
        <v>11813</v>
      </c>
      <c r="C1928" s="1" t="s">
        <v>130</v>
      </c>
    </row>
    <row r="1929" spans="2:3" x14ac:dyDescent="0.25">
      <c r="B1929" s="1">
        <v>11814</v>
      </c>
      <c r="C1929" s="1" t="s">
        <v>130</v>
      </c>
    </row>
    <row r="1930" spans="2:3" x14ac:dyDescent="0.25">
      <c r="B1930" s="1">
        <v>11815</v>
      </c>
      <c r="C1930" s="1" t="s">
        <v>130</v>
      </c>
    </row>
    <row r="1931" spans="2:3" x14ac:dyDescent="0.25">
      <c r="B1931" s="1">
        <v>11816</v>
      </c>
      <c r="C1931" s="1" t="s">
        <v>130</v>
      </c>
    </row>
    <row r="1932" spans="2:3" x14ac:dyDescent="0.25">
      <c r="B1932" s="1">
        <v>11817</v>
      </c>
      <c r="C1932" s="1" t="s">
        <v>130</v>
      </c>
    </row>
    <row r="1933" spans="2:3" x14ac:dyDescent="0.25">
      <c r="B1933" s="1">
        <v>11818</v>
      </c>
      <c r="C1933" s="1" t="s">
        <v>130</v>
      </c>
    </row>
    <row r="1934" spans="2:3" x14ac:dyDescent="0.25">
      <c r="B1934" s="1">
        <v>11819</v>
      </c>
      <c r="C1934" s="1" t="s">
        <v>130</v>
      </c>
    </row>
    <row r="1935" spans="2:3" x14ac:dyDescent="0.25">
      <c r="B1935" s="1">
        <v>11820</v>
      </c>
      <c r="C1935" s="1" t="s">
        <v>130</v>
      </c>
    </row>
    <row r="1936" spans="2:3" x14ac:dyDescent="0.25">
      <c r="B1936" s="1">
        <v>11821</v>
      </c>
      <c r="C1936" s="1" t="s">
        <v>130</v>
      </c>
    </row>
    <row r="1937" spans="2:3" x14ac:dyDescent="0.25">
      <c r="B1937" s="1">
        <v>11822</v>
      </c>
      <c r="C1937" s="1" t="s">
        <v>130</v>
      </c>
    </row>
    <row r="1938" spans="2:3" x14ac:dyDescent="0.25">
      <c r="B1938" s="1">
        <v>11823</v>
      </c>
      <c r="C1938" s="1" t="s">
        <v>130</v>
      </c>
    </row>
    <row r="1939" spans="2:3" x14ac:dyDescent="0.25">
      <c r="B1939" s="1">
        <v>11824</v>
      </c>
      <c r="C1939" s="1" t="s">
        <v>130</v>
      </c>
    </row>
    <row r="1940" spans="2:3" x14ac:dyDescent="0.25">
      <c r="B1940" s="1">
        <v>11825</v>
      </c>
      <c r="C1940" s="1" t="s">
        <v>130</v>
      </c>
    </row>
    <row r="1941" spans="2:3" x14ac:dyDescent="0.25">
      <c r="B1941" s="1">
        <v>11826</v>
      </c>
      <c r="C1941" s="1" t="s">
        <v>130</v>
      </c>
    </row>
    <row r="1942" spans="2:3" x14ac:dyDescent="0.25">
      <c r="B1942" s="1">
        <v>11827</v>
      </c>
      <c r="C1942" s="1" t="s">
        <v>130</v>
      </c>
    </row>
    <row r="1943" spans="2:3" x14ac:dyDescent="0.25">
      <c r="B1943" s="1">
        <v>11828</v>
      </c>
      <c r="C1943" s="1" t="s">
        <v>130</v>
      </c>
    </row>
    <row r="1944" spans="2:3" x14ac:dyDescent="0.25">
      <c r="B1944" s="1">
        <v>11829</v>
      </c>
      <c r="C1944" s="1" t="s">
        <v>130</v>
      </c>
    </row>
    <row r="1945" spans="2:3" x14ac:dyDescent="0.25">
      <c r="B1945" s="1">
        <v>11830</v>
      </c>
      <c r="C1945" s="1" t="s">
        <v>130</v>
      </c>
    </row>
    <row r="1946" spans="2:3" x14ac:dyDescent="0.25">
      <c r="B1946" s="1">
        <v>11831</v>
      </c>
      <c r="C1946" s="1" t="s">
        <v>130</v>
      </c>
    </row>
    <row r="1947" spans="2:3" x14ac:dyDescent="0.25">
      <c r="B1947" s="1">
        <v>11832</v>
      </c>
      <c r="C1947" s="1" t="s">
        <v>130</v>
      </c>
    </row>
    <row r="1948" spans="2:3" x14ac:dyDescent="0.25">
      <c r="B1948" s="1">
        <v>11833</v>
      </c>
      <c r="C1948" s="1" t="s">
        <v>130</v>
      </c>
    </row>
    <row r="1949" spans="2:3" x14ac:dyDescent="0.25">
      <c r="B1949" s="1">
        <v>11834</v>
      </c>
      <c r="C1949" s="1" t="s">
        <v>130</v>
      </c>
    </row>
    <row r="1950" spans="2:3" x14ac:dyDescent="0.25">
      <c r="B1950" s="1">
        <v>11835</v>
      </c>
      <c r="C1950" s="1" t="s">
        <v>130</v>
      </c>
    </row>
    <row r="1951" spans="2:3" x14ac:dyDescent="0.25">
      <c r="B1951" s="1">
        <v>11836</v>
      </c>
      <c r="C1951" s="1" t="s">
        <v>130</v>
      </c>
    </row>
    <row r="1952" spans="2:3" x14ac:dyDescent="0.25">
      <c r="B1952" s="1">
        <v>12801</v>
      </c>
      <c r="C1952" s="1" t="s">
        <v>129</v>
      </c>
    </row>
    <row r="1953" spans="2:3" x14ac:dyDescent="0.25">
      <c r="B1953" s="1">
        <v>12802</v>
      </c>
      <c r="C1953" s="1" t="s">
        <v>129</v>
      </c>
    </row>
    <row r="1954" spans="2:3" x14ac:dyDescent="0.25">
      <c r="B1954" s="1">
        <v>12803</v>
      </c>
      <c r="C1954" s="1" t="s">
        <v>129</v>
      </c>
    </row>
    <row r="1955" spans="2:3" x14ac:dyDescent="0.25">
      <c r="B1955" s="1">
        <v>12804</v>
      </c>
      <c r="C1955" s="1" t="s">
        <v>129</v>
      </c>
    </row>
    <row r="1956" spans="2:3" x14ac:dyDescent="0.25">
      <c r="B1956" s="1">
        <v>12805</v>
      </c>
      <c r="C1956" s="1" t="s">
        <v>129</v>
      </c>
    </row>
    <row r="1957" spans="2:3" x14ac:dyDescent="0.25">
      <c r="B1957" s="1">
        <v>12806</v>
      </c>
      <c r="C1957" s="1" t="s">
        <v>129</v>
      </c>
    </row>
    <row r="1958" spans="2:3" x14ac:dyDescent="0.25">
      <c r="B1958" s="1">
        <v>12807</v>
      </c>
      <c r="C1958" s="1" t="s">
        <v>129</v>
      </c>
    </row>
    <row r="1959" spans="2:3" x14ac:dyDescent="0.25">
      <c r="B1959" s="1">
        <v>12808</v>
      </c>
      <c r="C1959" s="1" t="s">
        <v>129</v>
      </c>
    </row>
    <row r="1960" spans="2:3" x14ac:dyDescent="0.25">
      <c r="B1960" s="1">
        <v>12809</v>
      </c>
      <c r="C1960" s="1" t="s">
        <v>129</v>
      </c>
    </row>
    <row r="1961" spans="2:3" x14ac:dyDescent="0.25">
      <c r="B1961" s="1">
        <v>12810</v>
      </c>
      <c r="C1961" s="1" t="s">
        <v>129</v>
      </c>
    </row>
    <row r="1962" spans="2:3" x14ac:dyDescent="0.25">
      <c r="B1962" s="1">
        <v>12811</v>
      </c>
      <c r="C1962" s="1" t="s">
        <v>129</v>
      </c>
    </row>
    <row r="1963" spans="2:3" x14ac:dyDescent="0.25">
      <c r="B1963" s="1">
        <v>12812</v>
      </c>
      <c r="C1963" s="1" t="s">
        <v>129</v>
      </c>
    </row>
    <row r="1964" spans="2:3" x14ac:dyDescent="0.25">
      <c r="B1964" s="1">
        <v>12813</v>
      </c>
      <c r="C1964" s="1" t="s">
        <v>129</v>
      </c>
    </row>
    <row r="1965" spans="2:3" x14ac:dyDescent="0.25">
      <c r="B1965" s="1">
        <v>12814</v>
      </c>
      <c r="C1965" s="1" t="s">
        <v>129</v>
      </c>
    </row>
    <row r="1966" spans="2:3" x14ac:dyDescent="0.25">
      <c r="B1966" s="1">
        <v>12815</v>
      </c>
      <c r="C1966" s="1" t="s">
        <v>129</v>
      </c>
    </row>
    <row r="1967" spans="2:3" x14ac:dyDescent="0.25">
      <c r="B1967" s="1">
        <v>12816</v>
      </c>
      <c r="C1967" s="1" t="s">
        <v>129</v>
      </c>
    </row>
    <row r="1968" spans="2:3" x14ac:dyDescent="0.25">
      <c r="B1968" s="1">
        <v>12817</v>
      </c>
      <c r="C1968" s="1" t="s">
        <v>129</v>
      </c>
    </row>
    <row r="1969" spans="2:3" x14ac:dyDescent="0.25">
      <c r="B1969" s="1">
        <v>12818</v>
      </c>
      <c r="C1969" s="1" t="s">
        <v>129</v>
      </c>
    </row>
    <row r="1970" spans="2:3" x14ac:dyDescent="0.25">
      <c r="B1970" s="1">
        <v>12819</v>
      </c>
      <c r="C1970" s="1" t="s">
        <v>129</v>
      </c>
    </row>
    <row r="1971" spans="2:3" x14ac:dyDescent="0.25">
      <c r="B1971" s="1">
        <v>12820</v>
      </c>
      <c r="C1971" s="1" t="s">
        <v>129</v>
      </c>
    </row>
    <row r="1972" spans="2:3" x14ac:dyDescent="0.25">
      <c r="B1972" s="1">
        <v>12821</v>
      </c>
      <c r="C1972" s="1" t="s">
        <v>129</v>
      </c>
    </row>
    <row r="1973" spans="2:3" x14ac:dyDescent="0.25">
      <c r="B1973" s="1">
        <v>12822</v>
      </c>
      <c r="C1973" s="1" t="s">
        <v>129</v>
      </c>
    </row>
    <row r="1974" spans="2:3" x14ac:dyDescent="0.25">
      <c r="B1974" s="1">
        <v>12823</v>
      </c>
      <c r="C1974" s="1" t="s">
        <v>129</v>
      </c>
    </row>
    <row r="1975" spans="2:3" x14ac:dyDescent="0.25">
      <c r="B1975" s="1">
        <v>12824</v>
      </c>
      <c r="C1975" s="1" t="s">
        <v>129</v>
      </c>
    </row>
    <row r="1976" spans="2:3" x14ac:dyDescent="0.25">
      <c r="B1976" s="1">
        <v>12825</v>
      </c>
      <c r="C1976" s="1" t="s">
        <v>129</v>
      </c>
    </row>
    <row r="1977" spans="2:3" x14ac:dyDescent="0.25">
      <c r="B1977" s="1">
        <v>12826</v>
      </c>
      <c r="C1977" s="1" t="s">
        <v>129</v>
      </c>
    </row>
    <row r="1978" spans="2:3" x14ac:dyDescent="0.25">
      <c r="B1978" s="1">
        <v>12827</v>
      </c>
      <c r="C1978" s="1" t="s">
        <v>129</v>
      </c>
    </row>
    <row r="1979" spans="2:3" x14ac:dyDescent="0.25">
      <c r="B1979" s="1">
        <v>12828</v>
      </c>
      <c r="C1979" s="1" t="s">
        <v>129</v>
      </c>
    </row>
    <row r="1980" spans="2:3" x14ac:dyDescent="0.25">
      <c r="B1980" s="1">
        <v>12829</v>
      </c>
      <c r="C1980" s="1" t="s">
        <v>129</v>
      </c>
    </row>
    <row r="1981" spans="2:3" x14ac:dyDescent="0.25">
      <c r="B1981" s="1">
        <v>12830</v>
      </c>
      <c r="C1981" s="1" t="s">
        <v>129</v>
      </c>
    </row>
    <row r="1982" spans="2:3" x14ac:dyDescent="0.25">
      <c r="B1982" s="1">
        <v>12831</v>
      </c>
      <c r="C1982" s="1" t="s">
        <v>129</v>
      </c>
    </row>
    <row r="1983" spans="2:3" x14ac:dyDescent="0.25">
      <c r="B1983" s="1">
        <v>12832</v>
      </c>
      <c r="C1983" s="1" t="s">
        <v>129</v>
      </c>
    </row>
    <row r="1984" spans="2:3" x14ac:dyDescent="0.25">
      <c r="B1984" s="1">
        <v>12833</v>
      </c>
      <c r="C1984" s="1" t="s">
        <v>129</v>
      </c>
    </row>
    <row r="1985" spans="2:3" x14ac:dyDescent="0.25">
      <c r="B1985" s="1">
        <v>12834</v>
      </c>
      <c r="C1985" s="1" t="s">
        <v>129</v>
      </c>
    </row>
    <row r="1986" spans="2:3" x14ac:dyDescent="0.25">
      <c r="B1986" s="1">
        <v>12835</v>
      </c>
      <c r="C1986" s="1" t="s">
        <v>129</v>
      </c>
    </row>
    <row r="1987" spans="2:3" x14ac:dyDescent="0.25">
      <c r="B1987" s="1">
        <v>12836</v>
      </c>
      <c r="C1987" s="1" t="s">
        <v>129</v>
      </c>
    </row>
    <row r="1988" spans="2:3" x14ac:dyDescent="0.25">
      <c r="B1988" s="1">
        <v>12837</v>
      </c>
      <c r="C1988" s="1" t="s">
        <v>129</v>
      </c>
    </row>
    <row r="1989" spans="2:3" x14ac:dyDescent="0.25">
      <c r="B1989" s="1">
        <v>12838</v>
      </c>
      <c r="C1989" s="1" t="s">
        <v>129</v>
      </c>
    </row>
    <row r="1990" spans="2:3" x14ac:dyDescent="0.25">
      <c r="B1990" s="1">
        <v>12839</v>
      </c>
      <c r="C1990" s="1" t="s">
        <v>129</v>
      </c>
    </row>
    <row r="1991" spans="2:3" x14ac:dyDescent="0.25">
      <c r="B1991" s="1">
        <v>12840</v>
      </c>
      <c r="C1991" s="1" t="s">
        <v>129</v>
      </c>
    </row>
    <row r="1992" spans="2:3" x14ac:dyDescent="0.25">
      <c r="B1992" s="1">
        <v>12841</v>
      </c>
      <c r="C1992" s="1" t="s">
        <v>129</v>
      </c>
    </row>
    <row r="1993" spans="2:3" x14ac:dyDescent="0.25">
      <c r="B1993" s="1">
        <v>12842</v>
      </c>
      <c r="C1993" s="1" t="s">
        <v>129</v>
      </c>
    </row>
    <row r="1994" spans="2:3" x14ac:dyDescent="0.25">
      <c r="B1994" s="1">
        <v>12843</v>
      </c>
      <c r="C1994" s="1" t="s">
        <v>129</v>
      </c>
    </row>
    <row r="1995" spans="2:3" x14ac:dyDescent="0.25">
      <c r="B1995" s="1">
        <v>12844</v>
      </c>
      <c r="C1995" s="1" t="s">
        <v>129</v>
      </c>
    </row>
    <row r="1996" spans="2:3" x14ac:dyDescent="0.25">
      <c r="B1996" s="1">
        <v>12845</v>
      </c>
      <c r="C1996" s="1" t="s">
        <v>129</v>
      </c>
    </row>
    <row r="1997" spans="2:3" x14ac:dyDescent="0.25">
      <c r="B1997" s="1">
        <v>12846</v>
      </c>
      <c r="C1997" s="1" t="s">
        <v>129</v>
      </c>
    </row>
    <row r="1998" spans="2:3" x14ac:dyDescent="0.25">
      <c r="B1998" s="1">
        <v>12847</v>
      </c>
      <c r="C1998" s="1" t="s">
        <v>129</v>
      </c>
    </row>
    <row r="1999" spans="2:3" x14ac:dyDescent="0.25">
      <c r="B1999" s="1">
        <v>12848</v>
      </c>
      <c r="C1999" s="1" t="s">
        <v>129</v>
      </c>
    </row>
    <row r="2000" spans="2:3" x14ac:dyDescent="0.25">
      <c r="B2000" s="1">
        <v>12849</v>
      </c>
      <c r="C2000" s="1" t="s">
        <v>129</v>
      </c>
    </row>
    <row r="2001" spans="2:3" x14ac:dyDescent="0.25">
      <c r="B2001" s="1">
        <v>12850</v>
      </c>
      <c r="C2001" s="1" t="s">
        <v>129</v>
      </c>
    </row>
    <row r="2002" spans="2:3" x14ac:dyDescent="0.25">
      <c r="B2002" s="1">
        <v>12851</v>
      </c>
      <c r="C2002" s="1" t="s">
        <v>129</v>
      </c>
    </row>
    <row r="2003" spans="2:3" x14ac:dyDescent="0.25">
      <c r="B2003" s="1">
        <v>12852</v>
      </c>
      <c r="C2003" s="1" t="s">
        <v>129</v>
      </c>
    </row>
    <row r="2004" spans="2:3" x14ac:dyDescent="0.25">
      <c r="B2004" s="1">
        <v>12853</v>
      </c>
      <c r="C2004" s="1" t="s">
        <v>129</v>
      </c>
    </row>
    <row r="2005" spans="2:3" x14ac:dyDescent="0.25">
      <c r="B2005" s="1">
        <v>12854</v>
      </c>
      <c r="C2005" s="1" t="s">
        <v>129</v>
      </c>
    </row>
    <row r="2006" spans="2:3" x14ac:dyDescent="0.25">
      <c r="B2006" s="1">
        <v>12855</v>
      </c>
      <c r="C2006" s="1" t="s">
        <v>129</v>
      </c>
    </row>
    <row r="2007" spans="2:3" x14ac:dyDescent="0.25">
      <c r="B2007" s="1">
        <v>12856</v>
      </c>
      <c r="C2007" s="1" t="s">
        <v>129</v>
      </c>
    </row>
    <row r="2008" spans="2:3" x14ac:dyDescent="0.25">
      <c r="B2008" s="1">
        <v>12857</v>
      </c>
      <c r="C2008" s="1" t="s">
        <v>129</v>
      </c>
    </row>
    <row r="2009" spans="2:3" x14ac:dyDescent="0.25">
      <c r="B2009" s="1">
        <v>12858</v>
      </c>
      <c r="C2009" s="1" t="s">
        <v>129</v>
      </c>
    </row>
    <row r="2010" spans="2:3" x14ac:dyDescent="0.25">
      <c r="B2010" s="1">
        <v>12859</v>
      </c>
      <c r="C2010" s="1" t="s">
        <v>129</v>
      </c>
    </row>
    <row r="2011" spans="2:3" x14ac:dyDescent="0.25">
      <c r="B2011" s="1">
        <v>12860</v>
      </c>
      <c r="C2011" s="1" t="s">
        <v>129</v>
      </c>
    </row>
    <row r="2012" spans="2:3" x14ac:dyDescent="0.25">
      <c r="B2012" s="1">
        <v>12861</v>
      </c>
      <c r="C2012" s="1" t="s">
        <v>129</v>
      </c>
    </row>
    <row r="2013" spans="2:3" x14ac:dyDescent="0.25">
      <c r="B2013" s="1">
        <v>12862</v>
      </c>
      <c r="C2013" s="1" t="s">
        <v>129</v>
      </c>
    </row>
    <row r="2014" spans="2:3" x14ac:dyDescent="0.25">
      <c r="B2014" s="1">
        <v>12863</v>
      </c>
      <c r="C2014" s="1" t="s">
        <v>129</v>
      </c>
    </row>
    <row r="2015" spans="2:3" x14ac:dyDescent="0.25">
      <c r="B2015" s="1">
        <v>12864</v>
      </c>
      <c r="C2015" s="1" t="s">
        <v>129</v>
      </c>
    </row>
    <row r="2016" spans="2:3" x14ac:dyDescent="0.25">
      <c r="B2016" s="1">
        <v>12865</v>
      </c>
      <c r="C2016" s="1" t="s">
        <v>129</v>
      </c>
    </row>
    <row r="2017" spans="2:3" x14ac:dyDescent="0.25">
      <c r="B2017" s="1">
        <v>12866</v>
      </c>
      <c r="C2017" s="1" t="s">
        <v>129</v>
      </c>
    </row>
    <row r="2018" spans="2:3" x14ac:dyDescent="0.25">
      <c r="B2018" s="1">
        <v>12867</v>
      </c>
      <c r="C2018" s="1" t="s">
        <v>129</v>
      </c>
    </row>
    <row r="2019" spans="2:3" x14ac:dyDescent="0.25">
      <c r="B2019" s="1">
        <v>12868</v>
      </c>
      <c r="C2019" s="1" t="s">
        <v>129</v>
      </c>
    </row>
    <row r="2020" spans="2:3" x14ac:dyDescent="0.25">
      <c r="B2020" s="1">
        <v>12869</v>
      </c>
      <c r="C2020" s="1" t="s">
        <v>129</v>
      </c>
    </row>
    <row r="2021" spans="2:3" x14ac:dyDescent="0.25">
      <c r="B2021" s="1">
        <v>12870</v>
      </c>
      <c r="C2021" s="1" t="s">
        <v>129</v>
      </c>
    </row>
    <row r="2022" spans="2:3" x14ac:dyDescent="0.25">
      <c r="B2022" s="1">
        <v>12871</v>
      </c>
      <c r="C2022" s="1" t="s">
        <v>129</v>
      </c>
    </row>
    <row r="2023" spans="2:3" x14ac:dyDescent="0.25">
      <c r="B2023" s="1">
        <v>12872</v>
      </c>
      <c r="C2023" s="1" t="s">
        <v>129</v>
      </c>
    </row>
    <row r="2024" spans="2:3" x14ac:dyDescent="0.25">
      <c r="B2024" s="1">
        <v>12873</v>
      </c>
      <c r="C2024" s="1" t="s">
        <v>129</v>
      </c>
    </row>
    <row r="2025" spans="2:3" x14ac:dyDescent="0.25">
      <c r="B2025" s="1">
        <v>12874</v>
      </c>
      <c r="C2025" s="1" t="s">
        <v>129</v>
      </c>
    </row>
    <row r="2026" spans="2:3" x14ac:dyDescent="0.25">
      <c r="B2026" s="1">
        <v>12875</v>
      </c>
      <c r="C2026" s="1" t="s">
        <v>129</v>
      </c>
    </row>
    <row r="2027" spans="2:3" x14ac:dyDescent="0.25">
      <c r="B2027" s="1">
        <v>12876</v>
      </c>
      <c r="C2027" s="1" t="s">
        <v>129</v>
      </c>
    </row>
    <row r="2028" spans="2:3" x14ac:dyDescent="0.25">
      <c r="B2028" s="1">
        <v>12877</v>
      </c>
      <c r="C2028" s="1" t="s">
        <v>129</v>
      </c>
    </row>
    <row r="2029" spans="2:3" x14ac:dyDescent="0.25">
      <c r="B2029" s="1">
        <v>12878</v>
      </c>
      <c r="C2029" s="1" t="s">
        <v>129</v>
      </c>
    </row>
    <row r="2030" spans="2:3" x14ac:dyDescent="0.25">
      <c r="B2030" s="1">
        <v>12879</v>
      </c>
      <c r="C2030" s="1" t="s">
        <v>129</v>
      </c>
    </row>
    <row r="2031" spans="2:3" x14ac:dyDescent="0.25">
      <c r="B2031" s="1">
        <v>12880</v>
      </c>
      <c r="C2031" s="1" t="s">
        <v>129</v>
      </c>
    </row>
    <row r="2032" spans="2:3" x14ac:dyDescent="0.25">
      <c r="B2032" s="1">
        <v>12881</v>
      </c>
      <c r="C2032" s="1" t="s">
        <v>129</v>
      </c>
    </row>
    <row r="2033" spans="2:3" x14ac:dyDescent="0.25">
      <c r="B2033" s="1">
        <v>12882</v>
      </c>
      <c r="C2033" s="1" t="s">
        <v>129</v>
      </c>
    </row>
    <row r="2034" spans="2:3" x14ac:dyDescent="0.25">
      <c r="B2034" s="1">
        <v>12883</v>
      </c>
      <c r="C2034" s="1" t="s">
        <v>129</v>
      </c>
    </row>
    <row r="2035" spans="2:3" x14ac:dyDescent="0.25">
      <c r="B2035" s="1">
        <v>12884</v>
      </c>
      <c r="C2035" s="1" t="s">
        <v>129</v>
      </c>
    </row>
    <row r="2036" spans="2:3" x14ac:dyDescent="0.25">
      <c r="B2036" s="1">
        <v>12885</v>
      </c>
      <c r="C2036" s="1" t="s">
        <v>129</v>
      </c>
    </row>
    <row r="2037" spans="2:3" x14ac:dyDescent="0.25">
      <c r="B2037" s="1">
        <v>12886</v>
      </c>
      <c r="C2037" s="1" t="s">
        <v>129</v>
      </c>
    </row>
    <row r="2038" spans="2:3" x14ac:dyDescent="0.25">
      <c r="B2038" s="1">
        <v>12887</v>
      </c>
      <c r="C2038" s="1" t="s">
        <v>129</v>
      </c>
    </row>
    <row r="2039" spans="2:3" x14ac:dyDescent="0.25">
      <c r="B2039" s="1">
        <v>12888</v>
      </c>
      <c r="C2039" s="1" t="s">
        <v>129</v>
      </c>
    </row>
    <row r="2040" spans="2:3" x14ac:dyDescent="0.25">
      <c r="B2040" s="1">
        <v>12889</v>
      </c>
      <c r="C2040" s="1" t="s">
        <v>129</v>
      </c>
    </row>
    <row r="2041" spans="2:3" x14ac:dyDescent="0.25">
      <c r="B2041" s="1">
        <v>12890</v>
      </c>
      <c r="C2041" s="1" t="s">
        <v>129</v>
      </c>
    </row>
    <row r="2042" spans="2:3" x14ac:dyDescent="0.25">
      <c r="B2042" s="1">
        <v>12891</v>
      </c>
      <c r="C2042" s="1" t="s">
        <v>129</v>
      </c>
    </row>
    <row r="2043" spans="2:3" x14ac:dyDescent="0.25">
      <c r="B2043" s="1">
        <v>12892</v>
      </c>
      <c r="C2043" s="1" t="s">
        <v>129</v>
      </c>
    </row>
    <row r="2044" spans="2:3" x14ac:dyDescent="0.25">
      <c r="B2044" s="1">
        <v>12893</v>
      </c>
      <c r="C2044" s="1" t="s">
        <v>129</v>
      </c>
    </row>
    <row r="2045" spans="2:3" x14ac:dyDescent="0.25">
      <c r="B2045" s="1">
        <v>12894</v>
      </c>
      <c r="C2045" s="1" t="s">
        <v>129</v>
      </c>
    </row>
    <row r="2046" spans="2:3" x14ac:dyDescent="0.25">
      <c r="B2046" s="1">
        <v>12895</v>
      </c>
      <c r="C2046" s="1" t="s">
        <v>129</v>
      </c>
    </row>
    <row r="2047" spans="2:3" x14ac:dyDescent="0.25">
      <c r="B2047" s="1">
        <v>12896</v>
      </c>
      <c r="C2047" s="1" t="s">
        <v>129</v>
      </c>
    </row>
    <row r="2048" spans="2:3" x14ac:dyDescent="0.25">
      <c r="B2048" s="1">
        <v>12897</v>
      </c>
      <c r="C2048" s="1" t="s">
        <v>129</v>
      </c>
    </row>
    <row r="2049" spans="1:3" x14ac:dyDescent="0.25">
      <c r="B2049" s="1">
        <v>12898</v>
      </c>
      <c r="C2049" s="1" t="s">
        <v>129</v>
      </c>
    </row>
    <row r="2050" spans="1:3" x14ac:dyDescent="0.25">
      <c r="B2050" s="1">
        <v>12899</v>
      </c>
      <c r="C2050" s="1" t="s">
        <v>129</v>
      </c>
    </row>
    <row r="2051" spans="1:3" x14ac:dyDescent="0.25">
      <c r="B2051" s="1">
        <v>12900</v>
      </c>
      <c r="C2051" s="1" t="s">
        <v>129</v>
      </c>
    </row>
    <row r="2052" spans="1:3" x14ac:dyDescent="0.25">
      <c r="B2052" s="1">
        <v>12901</v>
      </c>
      <c r="C2052" s="1" t="s">
        <v>129</v>
      </c>
    </row>
    <row r="2053" spans="1:3" x14ac:dyDescent="0.25">
      <c r="B2053" s="1">
        <v>12902</v>
      </c>
      <c r="C2053" s="1" t="s">
        <v>129</v>
      </c>
    </row>
    <row r="2054" spans="1:3" x14ac:dyDescent="0.25">
      <c r="B2054" s="1">
        <v>12903</v>
      </c>
      <c r="C2054" s="1" t="s">
        <v>129</v>
      </c>
    </row>
    <row r="2055" spans="1:3" x14ac:dyDescent="0.25">
      <c r="B2055" s="1">
        <v>12904</v>
      </c>
      <c r="C2055" s="1" t="s">
        <v>129</v>
      </c>
    </row>
    <row r="2056" spans="1:3" x14ac:dyDescent="0.25">
      <c r="B2056" s="1">
        <v>12905</v>
      </c>
      <c r="C2056" s="1" t="s">
        <v>129</v>
      </c>
    </row>
    <row r="2057" spans="1:3" x14ac:dyDescent="0.25">
      <c r="B2057" s="1">
        <v>12906</v>
      </c>
      <c r="C2057" s="1" t="s">
        <v>129</v>
      </c>
    </row>
    <row r="2058" spans="1:3" x14ac:dyDescent="0.25">
      <c r="A2058" s="6" t="s">
        <v>27</v>
      </c>
      <c r="B2058" s="1">
        <v>19801</v>
      </c>
      <c r="C2058" s="1" t="s">
        <v>128</v>
      </c>
    </row>
    <row r="2059" spans="1:3" x14ac:dyDescent="0.25">
      <c r="B2059" s="1">
        <v>19802</v>
      </c>
      <c r="C2059" s="1" t="s">
        <v>128</v>
      </c>
    </row>
    <row r="2060" spans="1:3" x14ac:dyDescent="0.25">
      <c r="B2060" s="1">
        <v>19803</v>
      </c>
      <c r="C2060" s="1" t="s">
        <v>128</v>
      </c>
    </row>
    <row r="2061" spans="1:3" x14ac:dyDescent="0.25">
      <c r="B2061" s="1">
        <v>19804</v>
      </c>
      <c r="C2061" s="1" t="s">
        <v>128</v>
      </c>
    </row>
    <row r="2062" spans="1:3" x14ac:dyDescent="0.25">
      <c r="B2062" s="1">
        <v>19805</v>
      </c>
      <c r="C2062" s="1" t="s">
        <v>128</v>
      </c>
    </row>
    <row r="2063" spans="1:3" x14ac:dyDescent="0.25">
      <c r="B2063" s="1">
        <v>19806</v>
      </c>
      <c r="C2063" s="1" t="s">
        <v>128</v>
      </c>
    </row>
    <row r="2064" spans="1:3" x14ac:dyDescent="0.25">
      <c r="B2064" s="1">
        <v>19807</v>
      </c>
      <c r="C2064" s="1" t="s">
        <v>128</v>
      </c>
    </row>
    <row r="2065" spans="1:3" x14ac:dyDescent="0.25">
      <c r="B2065" s="1">
        <v>19808</v>
      </c>
      <c r="C2065" s="1" t="s">
        <v>128</v>
      </c>
    </row>
    <row r="2066" spans="1:3" x14ac:dyDescent="0.25">
      <c r="B2066" s="1">
        <v>19809</v>
      </c>
      <c r="C2066" s="1" t="s">
        <v>128</v>
      </c>
    </row>
    <row r="2067" spans="1:3" x14ac:dyDescent="0.25">
      <c r="B2067" s="1">
        <v>19810</v>
      </c>
      <c r="C2067" s="1" t="s">
        <v>128</v>
      </c>
    </row>
    <row r="2068" spans="1:3" x14ac:dyDescent="0.25">
      <c r="B2068" s="1">
        <v>19811</v>
      </c>
      <c r="C2068" s="1" t="s">
        <v>128</v>
      </c>
    </row>
    <row r="2069" spans="1:3" x14ac:dyDescent="0.25">
      <c r="B2069" s="1">
        <v>19812</v>
      </c>
      <c r="C2069" s="1" t="s">
        <v>128</v>
      </c>
    </row>
    <row r="2070" spans="1:3" x14ac:dyDescent="0.25">
      <c r="B2070" s="1">
        <v>19813</v>
      </c>
      <c r="C2070" s="1" t="s">
        <v>128</v>
      </c>
    </row>
    <row r="2071" spans="1:3" x14ac:dyDescent="0.25">
      <c r="B2071" s="1">
        <v>19814</v>
      </c>
      <c r="C2071" s="1" t="s">
        <v>128</v>
      </c>
    </row>
    <row r="2072" spans="1:3" x14ac:dyDescent="0.25">
      <c r="B2072" s="1">
        <v>19815</v>
      </c>
      <c r="C2072" s="1" t="s">
        <v>128</v>
      </c>
    </row>
    <row r="2073" spans="1:3" x14ac:dyDescent="0.25">
      <c r="B2073" s="1">
        <v>19816</v>
      </c>
      <c r="C2073" s="1" t="s">
        <v>128</v>
      </c>
    </row>
    <row r="2074" spans="1:3" x14ac:dyDescent="0.25">
      <c r="B2074" s="1">
        <v>19817</v>
      </c>
      <c r="C2074" s="1" t="s">
        <v>128</v>
      </c>
    </row>
    <row r="2075" spans="1:3" x14ac:dyDescent="0.25">
      <c r="B2075" s="1">
        <v>19818</v>
      </c>
      <c r="C2075" s="1" t="s">
        <v>128</v>
      </c>
    </row>
    <row r="2076" spans="1:3" x14ac:dyDescent="0.25">
      <c r="B2076" s="1">
        <v>19819</v>
      </c>
      <c r="C2076" s="1" t="s">
        <v>128</v>
      </c>
    </row>
    <row r="2077" spans="1:3" x14ac:dyDescent="0.25">
      <c r="B2077" s="1">
        <v>19820</v>
      </c>
      <c r="C2077" s="1" t="s">
        <v>128</v>
      </c>
    </row>
    <row r="2078" spans="1:3" x14ac:dyDescent="0.25">
      <c r="B2078" s="1">
        <v>19821</v>
      </c>
      <c r="C2078" s="1" t="s">
        <v>128</v>
      </c>
    </row>
    <row r="2079" spans="1:3" x14ac:dyDescent="0.25">
      <c r="A2079" s="6" t="s">
        <v>28</v>
      </c>
      <c r="B2079" s="1">
        <v>51001</v>
      </c>
      <c r="C2079" s="1" t="s">
        <v>127</v>
      </c>
    </row>
    <row r="2080" spans="1:3" x14ac:dyDescent="0.25">
      <c r="B2080" s="1">
        <v>51002</v>
      </c>
      <c r="C2080" s="1" t="s">
        <v>127</v>
      </c>
    </row>
    <row r="2081" spans="2:3" x14ac:dyDescent="0.25">
      <c r="B2081" s="1">
        <v>51003</v>
      </c>
      <c r="C2081" s="1" t="s">
        <v>127</v>
      </c>
    </row>
    <row r="2082" spans="2:3" x14ac:dyDescent="0.25">
      <c r="B2082" s="1">
        <v>51004</v>
      </c>
      <c r="C2082" s="1" t="s">
        <v>127</v>
      </c>
    </row>
    <row r="2083" spans="2:3" x14ac:dyDescent="0.25">
      <c r="B2083" s="1">
        <v>51005</v>
      </c>
      <c r="C2083" s="1" t="s">
        <v>127</v>
      </c>
    </row>
    <row r="2084" spans="2:3" x14ac:dyDescent="0.25">
      <c r="B2084" s="1">
        <v>51006</v>
      </c>
      <c r="C2084" s="1" t="s">
        <v>127</v>
      </c>
    </row>
    <row r="2085" spans="2:3" x14ac:dyDescent="0.25">
      <c r="B2085" s="1">
        <v>51007</v>
      </c>
      <c r="C2085" s="1" t="s">
        <v>127</v>
      </c>
    </row>
    <row r="2086" spans="2:3" x14ac:dyDescent="0.25">
      <c r="B2086" s="1">
        <v>51008</v>
      </c>
      <c r="C2086" s="1" t="s">
        <v>127</v>
      </c>
    </row>
    <row r="2087" spans="2:3" x14ac:dyDescent="0.25">
      <c r="B2087" s="1">
        <v>51009</v>
      </c>
      <c r="C2087" s="1" t="s">
        <v>127</v>
      </c>
    </row>
    <row r="2088" spans="2:3" x14ac:dyDescent="0.25">
      <c r="B2088" s="1">
        <v>51010</v>
      </c>
      <c r="C2088" s="1" t="s">
        <v>127</v>
      </c>
    </row>
    <row r="2089" spans="2:3" x14ac:dyDescent="0.25">
      <c r="B2089" s="1">
        <v>51011</v>
      </c>
      <c r="C2089" s="1" t="s">
        <v>127</v>
      </c>
    </row>
    <row r="2090" spans="2:3" x14ac:dyDescent="0.25">
      <c r="B2090" s="1">
        <v>51012</v>
      </c>
      <c r="C2090" s="1" t="s">
        <v>127</v>
      </c>
    </row>
    <row r="2091" spans="2:3" x14ac:dyDescent="0.25">
      <c r="B2091" s="1">
        <v>51013</v>
      </c>
      <c r="C2091" s="1" t="s">
        <v>127</v>
      </c>
    </row>
    <row r="2092" spans="2:3" x14ac:dyDescent="0.25">
      <c r="B2092" s="1">
        <v>51014</v>
      </c>
      <c r="C2092" s="1" t="s">
        <v>127</v>
      </c>
    </row>
    <row r="2093" spans="2:3" x14ac:dyDescent="0.25">
      <c r="B2093" s="1">
        <v>51015</v>
      </c>
      <c r="C2093" s="1" t="s">
        <v>127</v>
      </c>
    </row>
    <row r="2094" spans="2:3" x14ac:dyDescent="0.25">
      <c r="B2094" s="1">
        <v>51016</v>
      </c>
      <c r="C2094" s="1" t="s">
        <v>127</v>
      </c>
    </row>
    <row r="2095" spans="2:3" x14ac:dyDescent="0.25">
      <c r="B2095" s="1">
        <v>51017</v>
      </c>
      <c r="C2095" s="1" t="s">
        <v>127</v>
      </c>
    </row>
    <row r="2096" spans="2:3" x14ac:dyDescent="0.25">
      <c r="B2096" s="1">
        <v>51018</v>
      </c>
      <c r="C2096" s="1" t="s">
        <v>127</v>
      </c>
    </row>
    <row r="2097" spans="2:3" x14ac:dyDescent="0.25">
      <c r="B2097" s="1">
        <v>51019</v>
      </c>
      <c r="C2097" s="1" t="s">
        <v>127</v>
      </c>
    </row>
    <row r="2098" spans="2:3" x14ac:dyDescent="0.25">
      <c r="B2098" s="1">
        <v>51020</v>
      </c>
      <c r="C2098" s="1" t="s">
        <v>127</v>
      </c>
    </row>
    <row r="2099" spans="2:3" x14ac:dyDescent="0.25">
      <c r="B2099" s="1">
        <v>51021</v>
      </c>
      <c r="C2099" s="1" t="s">
        <v>127</v>
      </c>
    </row>
    <row r="2100" spans="2:3" x14ac:dyDescent="0.25">
      <c r="B2100" s="1">
        <v>51022</v>
      </c>
      <c r="C2100" s="1" t="s">
        <v>127</v>
      </c>
    </row>
    <row r="2101" spans="2:3" x14ac:dyDescent="0.25">
      <c r="B2101" s="1">
        <v>51023</v>
      </c>
      <c r="C2101" s="1" t="s">
        <v>127</v>
      </c>
    </row>
    <row r="2102" spans="2:3" x14ac:dyDescent="0.25">
      <c r="B2102" s="1">
        <v>51024</v>
      </c>
      <c r="C2102" s="1" t="s">
        <v>127</v>
      </c>
    </row>
    <row r="2103" spans="2:3" x14ac:dyDescent="0.25">
      <c r="B2103" s="1">
        <v>51025</v>
      </c>
      <c r="C2103" s="1" t="s">
        <v>127</v>
      </c>
    </row>
    <row r="2104" spans="2:3" x14ac:dyDescent="0.25">
      <c r="B2104" s="1">
        <v>51026</v>
      </c>
      <c r="C2104" s="1" t="s">
        <v>127</v>
      </c>
    </row>
    <row r="2105" spans="2:3" x14ac:dyDescent="0.25">
      <c r="B2105" s="1">
        <v>51027</v>
      </c>
      <c r="C2105" s="1" t="s">
        <v>127</v>
      </c>
    </row>
    <row r="2106" spans="2:3" x14ac:dyDescent="0.25">
      <c r="B2106" s="1">
        <v>51028</v>
      </c>
      <c r="C2106" s="1" t="s">
        <v>127</v>
      </c>
    </row>
    <row r="2107" spans="2:3" x14ac:dyDescent="0.25">
      <c r="B2107" s="1">
        <v>51029</v>
      </c>
      <c r="C2107" s="1" t="s">
        <v>127</v>
      </c>
    </row>
    <row r="2108" spans="2:3" x14ac:dyDescent="0.25">
      <c r="B2108" s="1">
        <v>51030</v>
      </c>
      <c r="C2108" s="1" t="s">
        <v>127</v>
      </c>
    </row>
    <row r="2109" spans="2:3" x14ac:dyDescent="0.25">
      <c r="B2109" s="1">
        <v>51031</v>
      </c>
      <c r="C2109" s="1" t="s">
        <v>127</v>
      </c>
    </row>
    <row r="2110" spans="2:3" x14ac:dyDescent="0.25">
      <c r="B2110" s="1">
        <v>51032</v>
      </c>
      <c r="C2110" s="1" t="s">
        <v>127</v>
      </c>
    </row>
    <row r="2111" spans="2:3" x14ac:dyDescent="0.25">
      <c r="B2111" s="1">
        <v>51033</v>
      </c>
      <c r="C2111" s="1" t="s">
        <v>127</v>
      </c>
    </row>
    <row r="2112" spans="2:3" x14ac:dyDescent="0.25">
      <c r="B2112" s="1">
        <v>51034</v>
      </c>
      <c r="C2112" s="1" t="s">
        <v>127</v>
      </c>
    </row>
    <row r="2113" spans="2:3" x14ac:dyDescent="0.25">
      <c r="B2113" s="1">
        <v>51035</v>
      </c>
      <c r="C2113" s="1" t="s">
        <v>127</v>
      </c>
    </row>
    <row r="2114" spans="2:3" x14ac:dyDescent="0.25">
      <c r="B2114" s="1">
        <v>51036</v>
      </c>
      <c r="C2114" s="1" t="s">
        <v>127</v>
      </c>
    </row>
    <row r="2115" spans="2:3" x14ac:dyDescent="0.25">
      <c r="B2115" s="1">
        <v>51037</v>
      </c>
      <c r="C2115" s="1" t="s">
        <v>127</v>
      </c>
    </row>
    <row r="2116" spans="2:3" x14ac:dyDescent="0.25">
      <c r="B2116" s="1">
        <v>51038</v>
      </c>
      <c r="C2116" s="1" t="s">
        <v>127</v>
      </c>
    </row>
    <row r="2117" spans="2:3" x14ac:dyDescent="0.25">
      <c r="B2117" s="1">
        <v>51039</v>
      </c>
      <c r="C2117" s="1" t="s">
        <v>127</v>
      </c>
    </row>
    <row r="2118" spans="2:3" x14ac:dyDescent="0.25">
      <c r="B2118" s="1">
        <v>51040</v>
      </c>
      <c r="C2118" s="1" t="s">
        <v>127</v>
      </c>
    </row>
    <row r="2119" spans="2:3" x14ac:dyDescent="0.25">
      <c r="B2119" s="1">
        <v>51041</v>
      </c>
      <c r="C2119" s="1" t="s">
        <v>127</v>
      </c>
    </row>
    <row r="2120" spans="2:3" x14ac:dyDescent="0.25">
      <c r="B2120" s="1">
        <v>51042</v>
      </c>
      <c r="C2120" s="1" t="s">
        <v>127</v>
      </c>
    </row>
    <row r="2121" spans="2:3" x14ac:dyDescent="0.25">
      <c r="B2121" s="1">
        <v>51043</v>
      </c>
      <c r="C2121" s="1" t="s">
        <v>127</v>
      </c>
    </row>
    <row r="2122" spans="2:3" x14ac:dyDescent="0.25">
      <c r="B2122" s="1">
        <v>51044</v>
      </c>
      <c r="C2122" s="1" t="s">
        <v>127</v>
      </c>
    </row>
    <row r="2123" spans="2:3" x14ac:dyDescent="0.25">
      <c r="B2123" s="1">
        <v>51045</v>
      </c>
      <c r="C2123" s="1" t="s">
        <v>127</v>
      </c>
    </row>
    <row r="2124" spans="2:3" x14ac:dyDescent="0.25">
      <c r="B2124" s="1">
        <v>51046</v>
      </c>
      <c r="C2124" s="1" t="s">
        <v>127</v>
      </c>
    </row>
    <row r="2125" spans="2:3" x14ac:dyDescent="0.25">
      <c r="B2125" s="1">
        <v>51047</v>
      </c>
      <c r="C2125" s="1" t="s">
        <v>127</v>
      </c>
    </row>
    <row r="2126" spans="2:3" x14ac:dyDescent="0.25">
      <c r="B2126" s="1">
        <v>51048</v>
      </c>
      <c r="C2126" s="1" t="s">
        <v>127</v>
      </c>
    </row>
    <row r="2127" spans="2:3" x14ac:dyDescent="0.25">
      <c r="B2127" s="1">
        <v>51049</v>
      </c>
      <c r="C2127" s="1" t="s">
        <v>127</v>
      </c>
    </row>
    <row r="2128" spans="2:3" x14ac:dyDescent="0.25">
      <c r="B2128" s="1">
        <v>51050</v>
      </c>
      <c r="C2128" s="1" t="s">
        <v>127</v>
      </c>
    </row>
    <row r="2129" spans="2:3" x14ac:dyDescent="0.25">
      <c r="B2129" s="1">
        <v>52001</v>
      </c>
      <c r="C2129" s="1" t="s">
        <v>126</v>
      </c>
    </row>
    <row r="2130" spans="2:3" x14ac:dyDescent="0.25">
      <c r="B2130" s="1">
        <v>52002</v>
      </c>
      <c r="C2130" s="1" t="s">
        <v>126</v>
      </c>
    </row>
    <row r="2131" spans="2:3" x14ac:dyDescent="0.25">
      <c r="B2131" s="1">
        <v>52003</v>
      </c>
      <c r="C2131" s="1" t="s">
        <v>126</v>
      </c>
    </row>
    <row r="2132" spans="2:3" x14ac:dyDescent="0.25">
      <c r="B2132" s="1">
        <v>52004</v>
      </c>
      <c r="C2132" s="1" t="s">
        <v>126</v>
      </c>
    </row>
    <row r="2133" spans="2:3" x14ac:dyDescent="0.25">
      <c r="B2133" s="1">
        <v>52005</v>
      </c>
      <c r="C2133" s="1" t="s">
        <v>126</v>
      </c>
    </row>
    <row r="2134" spans="2:3" x14ac:dyDescent="0.25">
      <c r="B2134" s="1">
        <v>52006</v>
      </c>
      <c r="C2134" s="1" t="s">
        <v>126</v>
      </c>
    </row>
    <row r="2135" spans="2:3" x14ac:dyDescent="0.25">
      <c r="B2135" s="1">
        <v>52007</v>
      </c>
      <c r="C2135" s="1" t="s">
        <v>126</v>
      </c>
    </row>
    <row r="2136" spans="2:3" x14ac:dyDescent="0.25">
      <c r="B2136" s="1">
        <v>52008</v>
      </c>
      <c r="C2136" s="1" t="s">
        <v>126</v>
      </c>
    </row>
    <row r="2137" spans="2:3" x14ac:dyDescent="0.25">
      <c r="B2137" s="1">
        <v>52009</v>
      </c>
      <c r="C2137" s="1" t="s">
        <v>126</v>
      </c>
    </row>
    <row r="2138" spans="2:3" x14ac:dyDescent="0.25">
      <c r="B2138" s="1">
        <v>52010</v>
      </c>
      <c r="C2138" s="1" t="s">
        <v>126</v>
      </c>
    </row>
    <row r="2139" spans="2:3" x14ac:dyDescent="0.25">
      <c r="B2139" s="1">
        <v>52011</v>
      </c>
      <c r="C2139" s="1" t="s">
        <v>126</v>
      </c>
    </row>
    <row r="2140" spans="2:3" x14ac:dyDescent="0.25">
      <c r="B2140" s="1">
        <v>52012</v>
      </c>
      <c r="C2140" s="1" t="s">
        <v>126</v>
      </c>
    </row>
    <row r="2141" spans="2:3" x14ac:dyDescent="0.25">
      <c r="B2141" s="1">
        <v>52013</v>
      </c>
      <c r="C2141" s="1" t="s">
        <v>126</v>
      </c>
    </row>
    <row r="2142" spans="2:3" x14ac:dyDescent="0.25">
      <c r="B2142" s="1">
        <v>52014</v>
      </c>
      <c r="C2142" s="1" t="s">
        <v>126</v>
      </c>
    </row>
    <row r="2143" spans="2:3" x14ac:dyDescent="0.25">
      <c r="B2143" s="1">
        <v>52015</v>
      </c>
      <c r="C2143" s="1" t="s">
        <v>126</v>
      </c>
    </row>
    <row r="2144" spans="2:3" x14ac:dyDescent="0.25">
      <c r="B2144" s="1">
        <v>52016</v>
      </c>
      <c r="C2144" s="1" t="s">
        <v>126</v>
      </c>
    </row>
    <row r="2145" spans="2:3" x14ac:dyDescent="0.25">
      <c r="B2145" s="1">
        <v>52017</v>
      </c>
      <c r="C2145" s="1" t="s">
        <v>126</v>
      </c>
    </row>
    <row r="2146" spans="2:3" x14ac:dyDescent="0.25">
      <c r="B2146" s="1">
        <v>52018</v>
      </c>
      <c r="C2146" s="1" t="s">
        <v>126</v>
      </c>
    </row>
    <row r="2147" spans="2:3" x14ac:dyDescent="0.25">
      <c r="B2147" s="1">
        <v>52019</v>
      </c>
      <c r="C2147" s="1" t="s">
        <v>126</v>
      </c>
    </row>
    <row r="2148" spans="2:3" x14ac:dyDescent="0.25">
      <c r="B2148" s="1">
        <v>52020</v>
      </c>
      <c r="C2148" s="1" t="s">
        <v>126</v>
      </c>
    </row>
    <row r="2149" spans="2:3" x14ac:dyDescent="0.25">
      <c r="B2149" s="1">
        <v>52021</v>
      </c>
      <c r="C2149" s="1" t="s">
        <v>126</v>
      </c>
    </row>
    <row r="2150" spans="2:3" x14ac:dyDescent="0.25">
      <c r="B2150" s="1">
        <v>52022</v>
      </c>
      <c r="C2150" s="1" t="s">
        <v>126</v>
      </c>
    </row>
    <row r="2151" spans="2:3" x14ac:dyDescent="0.25">
      <c r="B2151" s="1">
        <v>52023</v>
      </c>
      <c r="C2151" s="1" t="s">
        <v>126</v>
      </c>
    </row>
    <row r="2152" spans="2:3" x14ac:dyDescent="0.25">
      <c r="B2152" s="1">
        <v>52024</v>
      </c>
      <c r="C2152" s="1" t="s">
        <v>126</v>
      </c>
    </row>
    <row r="2153" spans="2:3" x14ac:dyDescent="0.25">
      <c r="B2153" s="1">
        <v>52025</v>
      </c>
      <c r="C2153" s="1" t="s">
        <v>126</v>
      </c>
    </row>
    <row r="2154" spans="2:3" x14ac:dyDescent="0.25">
      <c r="B2154" s="1">
        <v>52026</v>
      </c>
      <c r="C2154" s="1" t="s">
        <v>126</v>
      </c>
    </row>
    <row r="2155" spans="2:3" x14ac:dyDescent="0.25">
      <c r="B2155" s="1">
        <v>52027</v>
      </c>
      <c r="C2155" s="1" t="s">
        <v>126</v>
      </c>
    </row>
    <row r="2156" spans="2:3" x14ac:dyDescent="0.25">
      <c r="B2156" s="1">
        <v>52028</v>
      </c>
      <c r="C2156" s="1" t="s">
        <v>126</v>
      </c>
    </row>
    <row r="2157" spans="2:3" x14ac:dyDescent="0.25">
      <c r="B2157" s="1">
        <v>52029</v>
      </c>
      <c r="C2157" s="1" t="s">
        <v>126</v>
      </c>
    </row>
    <row r="2158" spans="2:3" x14ac:dyDescent="0.25">
      <c r="B2158" s="1">
        <v>52030</v>
      </c>
      <c r="C2158" s="1" t="s">
        <v>126</v>
      </c>
    </row>
    <row r="2159" spans="2:3" x14ac:dyDescent="0.25">
      <c r="B2159" s="1">
        <v>52031</v>
      </c>
      <c r="C2159" s="1" t="s">
        <v>126</v>
      </c>
    </row>
    <row r="2160" spans="2:3" x14ac:dyDescent="0.25">
      <c r="B2160" s="1">
        <v>52032</v>
      </c>
      <c r="C2160" s="1" t="s">
        <v>126</v>
      </c>
    </row>
    <row r="2161" spans="2:3" x14ac:dyDescent="0.25">
      <c r="B2161" s="1">
        <v>52033</v>
      </c>
      <c r="C2161" s="1" t="s">
        <v>126</v>
      </c>
    </row>
    <row r="2162" spans="2:3" x14ac:dyDescent="0.25">
      <c r="B2162" s="1">
        <v>52034</v>
      </c>
      <c r="C2162" s="1" t="s">
        <v>126</v>
      </c>
    </row>
    <row r="2163" spans="2:3" x14ac:dyDescent="0.25">
      <c r="B2163" s="1">
        <v>52035</v>
      </c>
      <c r="C2163" s="1" t="s">
        <v>126</v>
      </c>
    </row>
    <row r="2164" spans="2:3" x14ac:dyDescent="0.25">
      <c r="B2164" s="1">
        <v>52036</v>
      </c>
      <c r="C2164" s="1" t="s">
        <v>126</v>
      </c>
    </row>
    <row r="2165" spans="2:3" x14ac:dyDescent="0.25">
      <c r="B2165" s="1">
        <v>52037</v>
      </c>
      <c r="C2165" s="1" t="s">
        <v>126</v>
      </c>
    </row>
    <row r="2166" spans="2:3" x14ac:dyDescent="0.25">
      <c r="B2166" s="1">
        <v>52038</v>
      </c>
      <c r="C2166" s="1" t="s">
        <v>126</v>
      </c>
    </row>
    <row r="2167" spans="2:3" x14ac:dyDescent="0.25">
      <c r="B2167" s="1">
        <v>52039</v>
      </c>
      <c r="C2167" s="1" t="s">
        <v>126</v>
      </c>
    </row>
    <row r="2168" spans="2:3" x14ac:dyDescent="0.25">
      <c r="B2168" s="1">
        <v>52040</v>
      </c>
      <c r="C2168" s="1" t="s">
        <v>126</v>
      </c>
    </row>
    <row r="2169" spans="2:3" x14ac:dyDescent="0.25">
      <c r="B2169" s="1">
        <v>52041</v>
      </c>
      <c r="C2169" s="1" t="s">
        <v>126</v>
      </c>
    </row>
    <row r="2170" spans="2:3" x14ac:dyDescent="0.25">
      <c r="B2170" s="1">
        <v>52042</v>
      </c>
      <c r="C2170" s="1" t="s">
        <v>126</v>
      </c>
    </row>
    <row r="2171" spans="2:3" x14ac:dyDescent="0.25">
      <c r="B2171" s="1">
        <v>52043</v>
      </c>
      <c r="C2171" s="1" t="s">
        <v>126</v>
      </c>
    </row>
    <row r="2172" spans="2:3" x14ac:dyDescent="0.25">
      <c r="B2172" s="1">
        <v>52044</v>
      </c>
      <c r="C2172" s="1" t="s">
        <v>126</v>
      </c>
    </row>
    <row r="2173" spans="2:3" x14ac:dyDescent="0.25">
      <c r="B2173" s="1">
        <v>52045</v>
      </c>
      <c r="C2173" s="1" t="s">
        <v>126</v>
      </c>
    </row>
    <row r="2174" spans="2:3" x14ac:dyDescent="0.25">
      <c r="B2174" s="1">
        <v>52046</v>
      </c>
      <c r="C2174" s="1" t="s">
        <v>126</v>
      </c>
    </row>
    <row r="2175" spans="2:3" x14ac:dyDescent="0.25">
      <c r="B2175" s="1">
        <v>52047</v>
      </c>
      <c r="C2175" s="1" t="s">
        <v>126</v>
      </c>
    </row>
    <row r="2176" spans="2:3" x14ac:dyDescent="0.25">
      <c r="B2176" s="1">
        <v>52048</v>
      </c>
      <c r="C2176" s="1" t="s">
        <v>126</v>
      </c>
    </row>
    <row r="2177" spans="2:3" x14ac:dyDescent="0.25">
      <c r="B2177" s="1">
        <v>52049</v>
      </c>
      <c r="C2177" s="1" t="s">
        <v>126</v>
      </c>
    </row>
    <row r="2178" spans="2:3" x14ac:dyDescent="0.25">
      <c r="B2178" s="1">
        <v>52050</v>
      </c>
      <c r="C2178" s="1" t="s">
        <v>126</v>
      </c>
    </row>
    <row r="2179" spans="2:3" x14ac:dyDescent="0.25">
      <c r="B2179" s="1">
        <v>52051</v>
      </c>
      <c r="C2179" s="1" t="s">
        <v>126</v>
      </c>
    </row>
    <row r="2180" spans="2:3" x14ac:dyDescent="0.25">
      <c r="B2180" s="1">
        <v>52052</v>
      </c>
      <c r="C2180" s="1" t="s">
        <v>126</v>
      </c>
    </row>
    <row r="2181" spans="2:3" x14ac:dyDescent="0.25">
      <c r="B2181" s="1">
        <v>52053</v>
      </c>
      <c r="C2181" s="1" t="s">
        <v>126</v>
      </c>
    </row>
    <row r="2182" spans="2:3" x14ac:dyDescent="0.25">
      <c r="B2182" s="1">
        <v>52054</v>
      </c>
      <c r="C2182" s="1" t="s">
        <v>126</v>
      </c>
    </row>
    <row r="2183" spans="2:3" x14ac:dyDescent="0.25">
      <c r="B2183" s="1">
        <v>52055</v>
      </c>
      <c r="C2183" s="1" t="s">
        <v>126</v>
      </c>
    </row>
    <row r="2184" spans="2:3" x14ac:dyDescent="0.25">
      <c r="B2184" s="1">
        <v>52056</v>
      </c>
      <c r="C2184" s="1" t="s">
        <v>126</v>
      </c>
    </row>
    <row r="2185" spans="2:3" x14ac:dyDescent="0.25">
      <c r="B2185" s="1">
        <v>52057</v>
      </c>
      <c r="C2185" s="1" t="s">
        <v>126</v>
      </c>
    </row>
    <row r="2186" spans="2:3" x14ac:dyDescent="0.25">
      <c r="B2186" s="1">
        <v>52058</v>
      </c>
      <c r="C2186" s="1" t="s">
        <v>126</v>
      </c>
    </row>
    <row r="2187" spans="2:3" x14ac:dyDescent="0.25">
      <c r="B2187" s="1">
        <v>52059</v>
      </c>
      <c r="C2187" s="1" t="s">
        <v>126</v>
      </c>
    </row>
    <row r="2188" spans="2:3" x14ac:dyDescent="0.25">
      <c r="B2188" s="1">
        <v>52060</v>
      </c>
      <c r="C2188" s="1" t="s">
        <v>126</v>
      </c>
    </row>
    <row r="2189" spans="2:3" x14ac:dyDescent="0.25">
      <c r="B2189" s="1">
        <v>52061</v>
      </c>
      <c r="C2189" s="1" t="s">
        <v>126</v>
      </c>
    </row>
    <row r="2190" spans="2:3" x14ac:dyDescent="0.25">
      <c r="B2190" s="1">
        <v>52062</v>
      </c>
      <c r="C2190" s="1" t="s">
        <v>126</v>
      </c>
    </row>
    <row r="2191" spans="2:3" x14ac:dyDescent="0.25">
      <c r="B2191" s="1">
        <v>52063</v>
      </c>
      <c r="C2191" s="1" t="s">
        <v>126</v>
      </c>
    </row>
    <row r="2192" spans="2:3" x14ac:dyDescent="0.25">
      <c r="B2192" s="1">
        <v>52064</v>
      </c>
      <c r="C2192" s="1" t="s">
        <v>126</v>
      </c>
    </row>
    <row r="2193" spans="2:3" x14ac:dyDescent="0.25">
      <c r="B2193" s="1">
        <v>52065</v>
      </c>
      <c r="C2193" s="1" t="s">
        <v>126</v>
      </c>
    </row>
    <row r="2194" spans="2:3" x14ac:dyDescent="0.25">
      <c r="B2194" s="1">
        <v>52066</v>
      </c>
      <c r="C2194" s="1" t="s">
        <v>126</v>
      </c>
    </row>
    <row r="2195" spans="2:3" x14ac:dyDescent="0.25">
      <c r="B2195" s="1">
        <v>52067</v>
      </c>
      <c r="C2195" s="1" t="s">
        <v>126</v>
      </c>
    </row>
    <row r="2196" spans="2:3" x14ac:dyDescent="0.25">
      <c r="B2196" s="1">
        <v>52068</v>
      </c>
      <c r="C2196" s="1" t="s">
        <v>126</v>
      </c>
    </row>
    <row r="2197" spans="2:3" x14ac:dyDescent="0.25">
      <c r="B2197" s="1">
        <v>52069</v>
      </c>
      <c r="C2197" s="1" t="s">
        <v>126</v>
      </c>
    </row>
    <row r="2198" spans="2:3" x14ac:dyDescent="0.25">
      <c r="B2198" s="1">
        <v>52070</v>
      </c>
      <c r="C2198" s="1" t="s">
        <v>126</v>
      </c>
    </row>
    <row r="2199" spans="2:3" x14ac:dyDescent="0.25">
      <c r="B2199" s="1">
        <v>52071</v>
      </c>
      <c r="C2199" s="1" t="s">
        <v>126</v>
      </c>
    </row>
    <row r="2200" spans="2:3" x14ac:dyDescent="0.25">
      <c r="B2200" s="1">
        <v>52072</v>
      </c>
      <c r="C2200" s="1" t="s">
        <v>126</v>
      </c>
    </row>
    <row r="2201" spans="2:3" x14ac:dyDescent="0.25">
      <c r="B2201" s="1">
        <v>52073</v>
      </c>
      <c r="C2201" s="1" t="s">
        <v>126</v>
      </c>
    </row>
    <row r="2202" spans="2:3" x14ac:dyDescent="0.25">
      <c r="B2202" s="1">
        <v>52074</v>
      </c>
      <c r="C2202" s="1" t="s">
        <v>126</v>
      </c>
    </row>
    <row r="2203" spans="2:3" x14ac:dyDescent="0.25">
      <c r="B2203" s="1">
        <v>52075</v>
      </c>
      <c r="C2203" s="1" t="s">
        <v>126</v>
      </c>
    </row>
    <row r="2204" spans="2:3" x14ac:dyDescent="0.25">
      <c r="B2204" s="1">
        <v>52076</v>
      </c>
      <c r="C2204" s="1" t="s">
        <v>126</v>
      </c>
    </row>
    <row r="2205" spans="2:3" x14ac:dyDescent="0.25">
      <c r="B2205" s="1">
        <v>52077</v>
      </c>
      <c r="C2205" s="1" t="s">
        <v>126</v>
      </c>
    </row>
    <row r="2206" spans="2:3" x14ac:dyDescent="0.25">
      <c r="B2206" s="1">
        <v>52078</v>
      </c>
      <c r="C2206" s="1" t="s">
        <v>126</v>
      </c>
    </row>
    <row r="2207" spans="2:3" x14ac:dyDescent="0.25">
      <c r="B2207" s="1">
        <v>52079</v>
      </c>
      <c r="C2207" s="1" t="s">
        <v>126</v>
      </c>
    </row>
    <row r="2208" spans="2:3" x14ac:dyDescent="0.25">
      <c r="B2208" s="1">
        <v>52080</v>
      </c>
      <c r="C2208" s="1" t="s">
        <v>126</v>
      </c>
    </row>
    <row r="2209" spans="2:3" x14ac:dyDescent="0.25">
      <c r="B2209" s="1">
        <v>52081</v>
      </c>
      <c r="C2209" s="1" t="s">
        <v>126</v>
      </c>
    </row>
    <row r="2210" spans="2:3" x14ac:dyDescent="0.25">
      <c r="B2210" s="1">
        <v>52082</v>
      </c>
      <c r="C2210" s="1" t="s">
        <v>126</v>
      </c>
    </row>
    <row r="2211" spans="2:3" x14ac:dyDescent="0.25">
      <c r="B2211" s="1">
        <v>52083</v>
      </c>
      <c r="C2211" s="1" t="s">
        <v>126</v>
      </c>
    </row>
    <row r="2212" spans="2:3" x14ac:dyDescent="0.25">
      <c r="B2212" s="1">
        <v>52084</v>
      </c>
      <c r="C2212" s="1" t="s">
        <v>126</v>
      </c>
    </row>
    <row r="2213" spans="2:3" x14ac:dyDescent="0.25">
      <c r="B2213" s="1">
        <v>52085</v>
      </c>
      <c r="C2213" s="1" t="s">
        <v>126</v>
      </c>
    </row>
    <row r="2214" spans="2:3" x14ac:dyDescent="0.25">
      <c r="B2214" s="1">
        <v>52086</v>
      </c>
      <c r="C2214" s="1" t="s">
        <v>126</v>
      </c>
    </row>
    <row r="2215" spans="2:3" x14ac:dyDescent="0.25">
      <c r="B2215" s="1">
        <v>52087</v>
      </c>
      <c r="C2215" s="1" t="s">
        <v>126</v>
      </c>
    </row>
    <row r="2216" spans="2:3" x14ac:dyDescent="0.25">
      <c r="B2216" s="1">
        <v>52088</v>
      </c>
      <c r="C2216" s="1" t="s">
        <v>126</v>
      </c>
    </row>
    <row r="2217" spans="2:3" x14ac:dyDescent="0.25">
      <c r="B2217" s="1">
        <v>52089</v>
      </c>
      <c r="C2217" s="1" t="s">
        <v>126</v>
      </c>
    </row>
    <row r="2218" spans="2:3" x14ac:dyDescent="0.25">
      <c r="B2218" s="1">
        <v>52090</v>
      </c>
      <c r="C2218" s="1" t="s">
        <v>126</v>
      </c>
    </row>
    <row r="2219" spans="2:3" x14ac:dyDescent="0.25">
      <c r="B2219" s="1">
        <v>52091</v>
      </c>
      <c r="C2219" s="1" t="s">
        <v>126</v>
      </c>
    </row>
    <row r="2220" spans="2:3" x14ac:dyDescent="0.25">
      <c r="B2220" s="1">
        <v>52092</v>
      </c>
      <c r="C2220" s="1" t="s">
        <v>126</v>
      </c>
    </row>
    <row r="2221" spans="2:3" x14ac:dyDescent="0.25">
      <c r="B2221" s="1">
        <v>52093</v>
      </c>
      <c r="C2221" s="1" t="s">
        <v>126</v>
      </c>
    </row>
    <row r="2222" spans="2:3" x14ac:dyDescent="0.25">
      <c r="B2222" s="1">
        <v>52094</v>
      </c>
      <c r="C2222" s="1" t="s">
        <v>126</v>
      </c>
    </row>
    <row r="2223" spans="2:3" x14ac:dyDescent="0.25">
      <c r="B2223" s="1">
        <v>52095</v>
      </c>
      <c r="C2223" s="1" t="s">
        <v>126</v>
      </c>
    </row>
    <row r="2224" spans="2:3" x14ac:dyDescent="0.25">
      <c r="B2224" s="1">
        <v>52096</v>
      </c>
      <c r="C2224" s="1" t="s">
        <v>126</v>
      </c>
    </row>
    <row r="2225" spans="2:3" x14ac:dyDescent="0.25">
      <c r="B2225" s="1">
        <v>52097</v>
      </c>
      <c r="C2225" s="1" t="s">
        <v>126</v>
      </c>
    </row>
    <row r="2226" spans="2:3" x14ac:dyDescent="0.25">
      <c r="B2226" s="1">
        <v>52098</v>
      </c>
      <c r="C2226" s="1" t="s">
        <v>126</v>
      </c>
    </row>
    <row r="2227" spans="2:3" x14ac:dyDescent="0.25">
      <c r="B2227" s="1">
        <v>52099</v>
      </c>
      <c r="C2227" s="1" t="s">
        <v>126</v>
      </c>
    </row>
    <row r="2228" spans="2:3" x14ac:dyDescent="0.25">
      <c r="B2228" s="1">
        <v>52100</v>
      </c>
      <c r="C2228" s="1" t="s">
        <v>126</v>
      </c>
    </row>
    <row r="2229" spans="2:3" x14ac:dyDescent="0.25">
      <c r="B2229" s="1">
        <v>52101</v>
      </c>
      <c r="C2229" s="1" t="s">
        <v>126</v>
      </c>
    </row>
    <row r="2230" spans="2:3" x14ac:dyDescent="0.25">
      <c r="B2230" s="1">
        <v>52102</v>
      </c>
      <c r="C2230" s="1" t="s">
        <v>126</v>
      </c>
    </row>
    <row r="2231" spans="2:3" x14ac:dyDescent="0.25">
      <c r="B2231" s="1">
        <v>52103</v>
      </c>
      <c r="C2231" s="1" t="s">
        <v>126</v>
      </c>
    </row>
    <row r="2232" spans="2:3" x14ac:dyDescent="0.25">
      <c r="B2232" s="1">
        <v>52104</v>
      </c>
      <c r="C2232" s="1" t="s">
        <v>126</v>
      </c>
    </row>
    <row r="2233" spans="2:3" x14ac:dyDescent="0.25">
      <c r="B2233" s="1">
        <v>52105</v>
      </c>
      <c r="C2233" s="1" t="s">
        <v>126</v>
      </c>
    </row>
    <row r="2234" spans="2:3" x14ac:dyDescent="0.25">
      <c r="B2234" s="1">
        <v>52106</v>
      </c>
      <c r="C2234" s="1" t="s">
        <v>126</v>
      </c>
    </row>
    <row r="2235" spans="2:3" x14ac:dyDescent="0.25">
      <c r="B2235" s="1">
        <v>52107</v>
      </c>
      <c r="C2235" s="1" t="s">
        <v>126</v>
      </c>
    </row>
    <row r="2236" spans="2:3" x14ac:dyDescent="0.25">
      <c r="B2236" s="1">
        <v>52108</v>
      </c>
      <c r="C2236" s="1" t="s">
        <v>126</v>
      </c>
    </row>
    <row r="2237" spans="2:3" x14ac:dyDescent="0.25">
      <c r="B2237" s="1">
        <v>52109</v>
      </c>
      <c r="C2237" s="1" t="s">
        <v>126</v>
      </c>
    </row>
    <row r="2238" spans="2:3" x14ac:dyDescent="0.25">
      <c r="B2238" s="1">
        <v>52110</v>
      </c>
      <c r="C2238" s="1" t="s">
        <v>126</v>
      </c>
    </row>
    <row r="2239" spans="2:3" x14ac:dyDescent="0.25">
      <c r="B2239" s="1">
        <v>52111</v>
      </c>
      <c r="C2239" s="1" t="s">
        <v>126</v>
      </c>
    </row>
    <row r="2240" spans="2:3" x14ac:dyDescent="0.25">
      <c r="B2240" s="1">
        <v>52112</v>
      </c>
      <c r="C2240" s="1" t="s">
        <v>126</v>
      </c>
    </row>
    <row r="2241" spans="2:3" x14ac:dyDescent="0.25">
      <c r="B2241" s="1">
        <v>52113</v>
      </c>
      <c r="C2241" s="1" t="s">
        <v>126</v>
      </c>
    </row>
    <row r="2242" spans="2:3" x14ac:dyDescent="0.25">
      <c r="B2242" s="1">
        <v>52114</v>
      </c>
      <c r="C2242" s="1" t="s">
        <v>126</v>
      </c>
    </row>
    <row r="2243" spans="2:3" x14ac:dyDescent="0.25">
      <c r="B2243" s="1">
        <v>52115</v>
      </c>
      <c r="C2243" s="1" t="s">
        <v>126</v>
      </c>
    </row>
    <row r="2244" spans="2:3" x14ac:dyDescent="0.25">
      <c r="B2244" s="1">
        <v>52116</v>
      </c>
      <c r="C2244" s="1" t="s">
        <v>126</v>
      </c>
    </row>
    <row r="2245" spans="2:3" x14ac:dyDescent="0.25">
      <c r="B2245" s="1">
        <v>52117</v>
      </c>
      <c r="C2245" s="1" t="s">
        <v>126</v>
      </c>
    </row>
    <row r="2246" spans="2:3" x14ac:dyDescent="0.25">
      <c r="B2246" s="1">
        <v>52118</v>
      </c>
      <c r="C2246" s="1" t="s">
        <v>126</v>
      </c>
    </row>
    <row r="2247" spans="2:3" x14ac:dyDescent="0.25">
      <c r="B2247" s="1">
        <v>52119</v>
      </c>
      <c r="C2247" s="1" t="s">
        <v>126</v>
      </c>
    </row>
    <row r="2248" spans="2:3" x14ac:dyDescent="0.25">
      <c r="B2248" s="1">
        <v>52120</v>
      </c>
      <c r="C2248" s="1" t="s">
        <v>126</v>
      </c>
    </row>
    <row r="2249" spans="2:3" x14ac:dyDescent="0.25">
      <c r="B2249" s="1">
        <v>52121</v>
      </c>
      <c r="C2249" s="1" t="s">
        <v>126</v>
      </c>
    </row>
    <row r="2250" spans="2:3" x14ac:dyDescent="0.25">
      <c r="B2250" s="1">
        <v>52122</v>
      </c>
      <c r="C2250" s="1" t="s">
        <v>126</v>
      </c>
    </row>
    <row r="2251" spans="2:3" x14ac:dyDescent="0.25">
      <c r="B2251" s="1">
        <v>52123</v>
      </c>
      <c r="C2251" s="1" t="s">
        <v>126</v>
      </c>
    </row>
    <row r="2252" spans="2:3" x14ac:dyDescent="0.25">
      <c r="B2252" s="1">
        <v>52124</v>
      </c>
      <c r="C2252" s="1" t="s">
        <v>126</v>
      </c>
    </row>
    <row r="2253" spans="2:3" x14ac:dyDescent="0.25">
      <c r="B2253" s="1">
        <v>52125</v>
      </c>
      <c r="C2253" s="1" t="s">
        <v>126</v>
      </c>
    </row>
    <row r="2254" spans="2:3" x14ac:dyDescent="0.25">
      <c r="B2254" s="1">
        <v>52126</v>
      </c>
      <c r="C2254" s="1" t="s">
        <v>126</v>
      </c>
    </row>
    <row r="2255" spans="2:3" x14ac:dyDescent="0.25">
      <c r="B2255" s="1">
        <v>52127</v>
      </c>
      <c r="C2255" s="1" t="s">
        <v>126</v>
      </c>
    </row>
    <row r="2256" spans="2:3" x14ac:dyDescent="0.25">
      <c r="B2256" s="1">
        <v>52128</v>
      </c>
      <c r="C2256" s="1" t="s">
        <v>126</v>
      </c>
    </row>
    <row r="2257" spans="2:3" x14ac:dyDescent="0.25">
      <c r="B2257" s="1">
        <v>52129</v>
      </c>
      <c r="C2257" s="1" t="s">
        <v>126</v>
      </c>
    </row>
    <row r="2258" spans="2:3" x14ac:dyDescent="0.25">
      <c r="B2258" s="1">
        <v>52130</v>
      </c>
      <c r="C2258" s="1" t="s">
        <v>126</v>
      </c>
    </row>
    <row r="2259" spans="2:3" x14ac:dyDescent="0.25">
      <c r="B2259" s="1">
        <v>52131</v>
      </c>
      <c r="C2259" s="1" t="s">
        <v>126</v>
      </c>
    </row>
    <row r="2260" spans="2:3" x14ac:dyDescent="0.25">
      <c r="B2260" s="1">
        <v>52132</v>
      </c>
      <c r="C2260" s="1" t="s">
        <v>126</v>
      </c>
    </row>
    <row r="2261" spans="2:3" x14ac:dyDescent="0.25">
      <c r="B2261" s="1">
        <v>52133</v>
      </c>
      <c r="C2261" s="1" t="s">
        <v>126</v>
      </c>
    </row>
    <row r="2262" spans="2:3" x14ac:dyDescent="0.25">
      <c r="B2262" s="1">
        <v>52134</v>
      </c>
      <c r="C2262" s="1" t="s">
        <v>126</v>
      </c>
    </row>
    <row r="2263" spans="2:3" x14ac:dyDescent="0.25">
      <c r="B2263" s="1">
        <v>52135</v>
      </c>
      <c r="C2263" s="1" t="s">
        <v>126</v>
      </c>
    </row>
    <row r="2264" spans="2:3" x14ac:dyDescent="0.25">
      <c r="B2264" s="1">
        <v>52136</v>
      </c>
      <c r="C2264" s="1" t="s">
        <v>126</v>
      </c>
    </row>
    <row r="2265" spans="2:3" x14ac:dyDescent="0.25">
      <c r="B2265" s="1">
        <v>52137</v>
      </c>
      <c r="C2265" s="1" t="s">
        <v>126</v>
      </c>
    </row>
    <row r="2266" spans="2:3" x14ac:dyDescent="0.25">
      <c r="B2266" s="1">
        <v>52138</v>
      </c>
      <c r="C2266" s="1" t="s">
        <v>126</v>
      </c>
    </row>
    <row r="2267" spans="2:3" x14ac:dyDescent="0.25">
      <c r="B2267" s="1">
        <v>52139</v>
      </c>
      <c r="C2267" s="1" t="s">
        <v>126</v>
      </c>
    </row>
    <row r="2268" spans="2:3" x14ac:dyDescent="0.25">
      <c r="B2268" s="1">
        <v>52140</v>
      </c>
      <c r="C2268" s="1" t="s">
        <v>126</v>
      </c>
    </row>
    <row r="2269" spans="2:3" x14ac:dyDescent="0.25">
      <c r="B2269" s="1">
        <v>52141</v>
      </c>
      <c r="C2269" s="1" t="s">
        <v>126</v>
      </c>
    </row>
    <row r="2270" spans="2:3" x14ac:dyDescent="0.25">
      <c r="B2270" s="1">
        <v>52142</v>
      </c>
      <c r="C2270" s="1" t="s">
        <v>126</v>
      </c>
    </row>
    <row r="2271" spans="2:3" x14ac:dyDescent="0.25">
      <c r="B2271" s="1">
        <v>52143</v>
      </c>
      <c r="C2271" s="1" t="s">
        <v>126</v>
      </c>
    </row>
    <row r="2272" spans="2:3" x14ac:dyDescent="0.25">
      <c r="B2272" s="1">
        <v>52144</v>
      </c>
      <c r="C2272" s="1" t="s">
        <v>126</v>
      </c>
    </row>
    <row r="2273" spans="2:3" x14ac:dyDescent="0.25">
      <c r="B2273" s="1">
        <v>52145</v>
      </c>
      <c r="C2273" s="1" t="s">
        <v>126</v>
      </c>
    </row>
    <row r="2274" spans="2:3" x14ac:dyDescent="0.25">
      <c r="B2274" s="1">
        <v>52146</v>
      </c>
      <c r="C2274" s="1" t="s">
        <v>126</v>
      </c>
    </row>
    <row r="2275" spans="2:3" x14ac:dyDescent="0.25">
      <c r="B2275" s="1">
        <v>52147</v>
      </c>
      <c r="C2275" s="1" t="s">
        <v>126</v>
      </c>
    </row>
    <row r="2276" spans="2:3" x14ac:dyDescent="0.25">
      <c r="B2276" s="1">
        <v>52148</v>
      </c>
      <c r="C2276" s="1" t="s">
        <v>126</v>
      </c>
    </row>
    <row r="2277" spans="2:3" x14ac:dyDescent="0.25">
      <c r="B2277" s="1">
        <v>52149</v>
      </c>
      <c r="C2277" s="1" t="s">
        <v>126</v>
      </c>
    </row>
    <row r="2278" spans="2:3" x14ac:dyDescent="0.25">
      <c r="B2278" s="1">
        <v>52150</v>
      </c>
      <c r="C2278" s="1" t="s">
        <v>126</v>
      </c>
    </row>
    <row r="2279" spans="2:3" x14ac:dyDescent="0.25">
      <c r="B2279" s="1">
        <v>52151</v>
      </c>
      <c r="C2279" s="1" t="s">
        <v>126</v>
      </c>
    </row>
    <row r="2280" spans="2:3" x14ac:dyDescent="0.25">
      <c r="B2280" s="1">
        <v>52152</v>
      </c>
      <c r="C2280" s="1" t="s">
        <v>126</v>
      </c>
    </row>
    <row r="2281" spans="2:3" x14ac:dyDescent="0.25">
      <c r="B2281" s="1">
        <v>52153</v>
      </c>
      <c r="C2281" s="1" t="s">
        <v>126</v>
      </c>
    </row>
    <row r="2282" spans="2:3" x14ac:dyDescent="0.25">
      <c r="B2282" s="1">
        <v>52154</v>
      </c>
      <c r="C2282" s="1" t="s">
        <v>126</v>
      </c>
    </row>
    <row r="2283" spans="2:3" x14ac:dyDescent="0.25">
      <c r="B2283" s="1">
        <v>52155</v>
      </c>
      <c r="C2283" s="1" t="s">
        <v>126</v>
      </c>
    </row>
    <row r="2284" spans="2:3" x14ac:dyDescent="0.25">
      <c r="B2284" s="1">
        <v>52156</v>
      </c>
      <c r="C2284" s="1" t="s">
        <v>126</v>
      </c>
    </row>
    <row r="2285" spans="2:3" x14ac:dyDescent="0.25">
      <c r="B2285" s="1">
        <v>52157</v>
      </c>
      <c r="C2285" s="1" t="s">
        <v>126</v>
      </c>
    </row>
    <row r="2286" spans="2:3" x14ac:dyDescent="0.25">
      <c r="B2286" s="1">
        <v>52158</v>
      </c>
      <c r="C2286" s="1" t="s">
        <v>126</v>
      </c>
    </row>
    <row r="2287" spans="2:3" x14ac:dyDescent="0.25">
      <c r="B2287" s="1">
        <v>52159</v>
      </c>
      <c r="C2287" s="1" t="s">
        <v>126</v>
      </c>
    </row>
    <row r="2288" spans="2:3" x14ac:dyDescent="0.25">
      <c r="B2288" s="1">
        <v>52160</v>
      </c>
      <c r="C2288" s="1" t="s">
        <v>126</v>
      </c>
    </row>
    <row r="2289" spans="2:3" x14ac:dyDescent="0.25">
      <c r="B2289" s="1">
        <v>52161</v>
      </c>
      <c r="C2289" s="1" t="s">
        <v>126</v>
      </c>
    </row>
    <row r="2290" spans="2:3" x14ac:dyDescent="0.25">
      <c r="B2290" s="1">
        <v>52162</v>
      </c>
      <c r="C2290" s="1" t="s">
        <v>126</v>
      </c>
    </row>
    <row r="2291" spans="2:3" x14ac:dyDescent="0.25">
      <c r="B2291" s="1">
        <v>52163</v>
      </c>
      <c r="C2291" s="1" t="s">
        <v>126</v>
      </c>
    </row>
    <row r="2292" spans="2:3" x14ac:dyDescent="0.25">
      <c r="B2292" s="1">
        <v>52164</v>
      </c>
      <c r="C2292" s="1" t="s">
        <v>126</v>
      </c>
    </row>
    <row r="2293" spans="2:3" x14ac:dyDescent="0.25">
      <c r="B2293" s="1">
        <v>52165</v>
      </c>
      <c r="C2293" s="1" t="s">
        <v>126</v>
      </c>
    </row>
    <row r="2294" spans="2:3" x14ac:dyDescent="0.25">
      <c r="B2294" s="1">
        <v>52166</v>
      </c>
      <c r="C2294" s="1" t="s">
        <v>126</v>
      </c>
    </row>
    <row r="2295" spans="2:3" x14ac:dyDescent="0.25">
      <c r="B2295" s="1">
        <v>52167</v>
      </c>
      <c r="C2295" s="1" t="s">
        <v>126</v>
      </c>
    </row>
    <row r="2296" spans="2:3" x14ac:dyDescent="0.25">
      <c r="B2296" s="1">
        <v>52168</v>
      </c>
      <c r="C2296" s="1" t="s">
        <v>126</v>
      </c>
    </row>
    <row r="2297" spans="2:3" x14ac:dyDescent="0.25">
      <c r="B2297" s="1">
        <v>52169</v>
      </c>
      <c r="C2297" s="1" t="s">
        <v>126</v>
      </c>
    </row>
    <row r="2298" spans="2:3" x14ac:dyDescent="0.25">
      <c r="B2298" s="1">
        <v>52170</v>
      </c>
      <c r="C2298" s="1" t="s">
        <v>126</v>
      </c>
    </row>
    <row r="2299" spans="2:3" x14ac:dyDescent="0.25">
      <c r="B2299" s="1">
        <v>52171</v>
      </c>
      <c r="C2299" s="1" t="s">
        <v>126</v>
      </c>
    </row>
    <row r="2300" spans="2:3" x14ac:dyDescent="0.25">
      <c r="B2300" s="1">
        <v>52172</v>
      </c>
      <c r="C2300" s="1" t="s">
        <v>126</v>
      </c>
    </row>
    <row r="2301" spans="2:3" x14ac:dyDescent="0.25">
      <c r="B2301" s="1">
        <v>52173</v>
      </c>
      <c r="C2301" s="1" t="s">
        <v>126</v>
      </c>
    </row>
    <row r="2302" spans="2:3" x14ac:dyDescent="0.25">
      <c r="B2302" s="1">
        <v>52174</v>
      </c>
      <c r="C2302" s="1" t="s">
        <v>126</v>
      </c>
    </row>
    <row r="2303" spans="2:3" x14ac:dyDescent="0.25">
      <c r="B2303" s="1">
        <v>52175</v>
      </c>
      <c r="C2303" s="1" t="s">
        <v>126</v>
      </c>
    </row>
    <row r="2304" spans="2:3" x14ac:dyDescent="0.25">
      <c r="B2304" s="1">
        <v>52176</v>
      </c>
      <c r="C2304" s="1" t="s">
        <v>126</v>
      </c>
    </row>
    <row r="2305" spans="2:3" x14ac:dyDescent="0.25">
      <c r="B2305" s="1">
        <v>52177</v>
      </c>
      <c r="C2305" s="1" t="s">
        <v>126</v>
      </c>
    </row>
    <row r="2306" spans="2:3" x14ac:dyDescent="0.25">
      <c r="B2306" s="1">
        <v>52178</v>
      </c>
      <c r="C2306" s="1" t="s">
        <v>126</v>
      </c>
    </row>
    <row r="2307" spans="2:3" x14ac:dyDescent="0.25">
      <c r="B2307" s="1">
        <v>52179</v>
      </c>
      <c r="C2307" s="1" t="s">
        <v>126</v>
      </c>
    </row>
    <row r="2308" spans="2:3" x14ac:dyDescent="0.25">
      <c r="B2308" s="1">
        <v>52180</v>
      </c>
      <c r="C2308" s="1" t="s">
        <v>126</v>
      </c>
    </row>
    <row r="2309" spans="2:3" x14ac:dyDescent="0.25">
      <c r="B2309" s="1">
        <v>52181</v>
      </c>
      <c r="C2309" s="1" t="s">
        <v>126</v>
      </c>
    </row>
    <row r="2310" spans="2:3" x14ac:dyDescent="0.25">
      <c r="B2310" s="1">
        <v>52182</v>
      </c>
      <c r="C2310" s="1" t="s">
        <v>126</v>
      </c>
    </row>
    <row r="2311" spans="2:3" x14ac:dyDescent="0.25">
      <c r="B2311" s="1">
        <v>52183</v>
      </c>
      <c r="C2311" s="1" t="s">
        <v>126</v>
      </c>
    </row>
    <row r="2312" spans="2:3" x14ac:dyDescent="0.25">
      <c r="B2312" s="1">
        <v>52184</v>
      </c>
      <c r="C2312" s="1" t="s">
        <v>126</v>
      </c>
    </row>
    <row r="2313" spans="2:3" x14ac:dyDescent="0.25">
      <c r="B2313" s="1">
        <v>52185</v>
      </c>
      <c r="C2313" s="1" t="s">
        <v>126</v>
      </c>
    </row>
    <row r="2314" spans="2:3" x14ac:dyDescent="0.25">
      <c r="B2314" s="1">
        <v>52186</v>
      </c>
      <c r="C2314" s="1" t="s">
        <v>126</v>
      </c>
    </row>
    <row r="2315" spans="2:3" x14ac:dyDescent="0.25">
      <c r="B2315" s="1">
        <v>52187</v>
      </c>
      <c r="C2315" s="1" t="s">
        <v>126</v>
      </c>
    </row>
    <row r="2316" spans="2:3" x14ac:dyDescent="0.25">
      <c r="B2316" s="1">
        <v>52188</v>
      </c>
      <c r="C2316" s="1" t="s">
        <v>126</v>
      </c>
    </row>
    <row r="2317" spans="2:3" x14ac:dyDescent="0.25">
      <c r="B2317" s="1">
        <v>52189</v>
      </c>
      <c r="C2317" s="1" t="s">
        <v>126</v>
      </c>
    </row>
    <row r="2318" spans="2:3" x14ac:dyDescent="0.25">
      <c r="B2318" s="1">
        <v>52190</v>
      </c>
      <c r="C2318" s="1" t="s">
        <v>126</v>
      </c>
    </row>
    <row r="2319" spans="2:3" x14ac:dyDescent="0.25">
      <c r="B2319" s="1">
        <v>52191</v>
      </c>
      <c r="C2319" s="1" t="s">
        <v>126</v>
      </c>
    </row>
    <row r="2320" spans="2:3" x14ac:dyDescent="0.25">
      <c r="B2320" s="1">
        <v>52192</v>
      </c>
      <c r="C2320" s="1" t="s">
        <v>126</v>
      </c>
    </row>
    <row r="2321" spans="2:3" x14ac:dyDescent="0.25">
      <c r="B2321" s="1">
        <v>52193</v>
      </c>
      <c r="C2321" s="1" t="s">
        <v>126</v>
      </c>
    </row>
    <row r="2322" spans="2:3" x14ac:dyDescent="0.25">
      <c r="B2322" s="1">
        <v>52194</v>
      </c>
      <c r="C2322" s="1" t="s">
        <v>126</v>
      </c>
    </row>
    <row r="2323" spans="2:3" x14ac:dyDescent="0.25">
      <c r="B2323" s="1">
        <v>52195</v>
      </c>
      <c r="C2323" s="1" t="s">
        <v>126</v>
      </c>
    </row>
    <row r="2324" spans="2:3" x14ac:dyDescent="0.25">
      <c r="B2324" s="1">
        <v>52196</v>
      </c>
      <c r="C2324" s="1" t="s">
        <v>126</v>
      </c>
    </row>
    <row r="2325" spans="2:3" x14ac:dyDescent="0.25">
      <c r="B2325" s="1">
        <v>52197</v>
      </c>
      <c r="C2325" s="1" t="s">
        <v>126</v>
      </c>
    </row>
    <row r="2326" spans="2:3" x14ac:dyDescent="0.25">
      <c r="B2326" s="1">
        <v>52198</v>
      </c>
      <c r="C2326" s="1" t="s">
        <v>126</v>
      </c>
    </row>
    <row r="2327" spans="2:3" x14ac:dyDescent="0.25">
      <c r="B2327" s="1">
        <v>52199</v>
      </c>
      <c r="C2327" s="1" t="s">
        <v>126</v>
      </c>
    </row>
    <row r="2328" spans="2:3" x14ac:dyDescent="0.25">
      <c r="B2328" s="1">
        <v>52200</v>
      </c>
      <c r="C2328" s="1" t="s">
        <v>126</v>
      </c>
    </row>
    <row r="2329" spans="2:3" x14ac:dyDescent="0.25">
      <c r="B2329" s="1">
        <v>52201</v>
      </c>
      <c r="C2329" s="1" t="s">
        <v>126</v>
      </c>
    </row>
    <row r="2330" spans="2:3" x14ac:dyDescent="0.25">
      <c r="B2330" s="1">
        <v>52202</v>
      </c>
      <c r="C2330" s="1" t="s">
        <v>126</v>
      </c>
    </row>
    <row r="2331" spans="2:3" x14ac:dyDescent="0.25">
      <c r="B2331" s="1">
        <v>52203</v>
      </c>
      <c r="C2331" s="1" t="s">
        <v>126</v>
      </c>
    </row>
    <row r="2332" spans="2:3" x14ac:dyDescent="0.25">
      <c r="B2332" s="1">
        <v>52204</v>
      </c>
      <c r="C2332" s="1" t="s">
        <v>126</v>
      </c>
    </row>
    <row r="2333" spans="2:3" x14ac:dyDescent="0.25">
      <c r="B2333" s="1">
        <v>52205</v>
      </c>
      <c r="C2333" s="1" t="s">
        <v>126</v>
      </c>
    </row>
    <row r="2334" spans="2:3" x14ac:dyDescent="0.25">
      <c r="B2334" s="1">
        <v>52206</v>
      </c>
      <c r="C2334" s="1" t="s">
        <v>126</v>
      </c>
    </row>
    <row r="2335" spans="2:3" x14ac:dyDescent="0.25">
      <c r="B2335" s="1">
        <v>52207</v>
      </c>
      <c r="C2335" s="1" t="s">
        <v>126</v>
      </c>
    </row>
    <row r="2336" spans="2:3" x14ac:dyDescent="0.25">
      <c r="B2336" s="1">
        <v>52208</v>
      </c>
      <c r="C2336" s="1" t="s">
        <v>126</v>
      </c>
    </row>
    <row r="2337" spans="2:3" x14ac:dyDescent="0.25">
      <c r="B2337" s="1">
        <v>52209</v>
      </c>
      <c r="C2337" s="1" t="s">
        <v>126</v>
      </c>
    </row>
    <row r="2338" spans="2:3" x14ac:dyDescent="0.25">
      <c r="B2338" s="1">
        <v>52210</v>
      </c>
      <c r="C2338" s="1" t="s">
        <v>126</v>
      </c>
    </row>
    <row r="2339" spans="2:3" x14ac:dyDescent="0.25">
      <c r="B2339" s="1">
        <v>52211</v>
      </c>
      <c r="C2339" s="1" t="s">
        <v>126</v>
      </c>
    </row>
    <row r="2340" spans="2:3" x14ac:dyDescent="0.25">
      <c r="B2340" s="1">
        <v>52212</v>
      </c>
      <c r="C2340" s="1" t="s">
        <v>126</v>
      </c>
    </row>
    <row r="2341" spans="2:3" x14ac:dyDescent="0.25">
      <c r="B2341" s="1">
        <v>52213</v>
      </c>
      <c r="C2341" s="1" t="s">
        <v>126</v>
      </c>
    </row>
    <row r="2342" spans="2:3" x14ac:dyDescent="0.25">
      <c r="B2342" s="1">
        <v>52214</v>
      </c>
      <c r="C2342" s="1" t="s">
        <v>126</v>
      </c>
    </row>
    <row r="2343" spans="2:3" x14ac:dyDescent="0.25">
      <c r="B2343" s="1">
        <v>52215</v>
      </c>
      <c r="C2343" s="1" t="s">
        <v>126</v>
      </c>
    </row>
    <row r="2344" spans="2:3" x14ac:dyDescent="0.25">
      <c r="B2344" s="1">
        <v>52216</v>
      </c>
      <c r="C2344" s="1" t="s">
        <v>126</v>
      </c>
    </row>
    <row r="2345" spans="2:3" x14ac:dyDescent="0.25">
      <c r="B2345" s="1">
        <v>52217</v>
      </c>
      <c r="C2345" s="1" t="s">
        <v>126</v>
      </c>
    </row>
    <row r="2346" spans="2:3" x14ac:dyDescent="0.25">
      <c r="B2346" s="1">
        <v>52218</v>
      </c>
      <c r="C2346" s="1" t="s">
        <v>126</v>
      </c>
    </row>
    <row r="2347" spans="2:3" x14ac:dyDescent="0.25">
      <c r="B2347" s="1">
        <v>52219</v>
      </c>
      <c r="C2347" s="1" t="s">
        <v>126</v>
      </c>
    </row>
    <row r="2348" spans="2:3" x14ac:dyDescent="0.25">
      <c r="B2348" s="1">
        <v>52220</v>
      </c>
      <c r="C2348" s="1" t="s">
        <v>126</v>
      </c>
    </row>
    <row r="2349" spans="2:3" x14ac:dyDescent="0.25">
      <c r="B2349" s="1">
        <v>52221</v>
      </c>
      <c r="C2349" s="1" t="s">
        <v>126</v>
      </c>
    </row>
    <row r="2350" spans="2:3" x14ac:dyDescent="0.25">
      <c r="B2350" s="1">
        <v>52222</v>
      </c>
      <c r="C2350" s="1" t="s">
        <v>126</v>
      </c>
    </row>
    <row r="2351" spans="2:3" x14ac:dyDescent="0.25">
      <c r="B2351" s="1">
        <v>52223</v>
      </c>
      <c r="C2351" s="1" t="s">
        <v>126</v>
      </c>
    </row>
    <row r="2352" spans="2:3" x14ac:dyDescent="0.25">
      <c r="B2352" s="1">
        <v>52224</v>
      </c>
      <c r="C2352" s="1" t="s">
        <v>126</v>
      </c>
    </row>
    <row r="2353" spans="2:3" x14ac:dyDescent="0.25">
      <c r="B2353" s="1">
        <v>52225</v>
      </c>
      <c r="C2353" s="1" t="s">
        <v>126</v>
      </c>
    </row>
    <row r="2354" spans="2:3" x14ac:dyDescent="0.25">
      <c r="B2354" s="1">
        <v>52226</v>
      </c>
      <c r="C2354" s="1" t="s">
        <v>126</v>
      </c>
    </row>
    <row r="2355" spans="2:3" x14ac:dyDescent="0.25">
      <c r="B2355" s="1">
        <v>52227</v>
      </c>
      <c r="C2355" s="1" t="s">
        <v>126</v>
      </c>
    </row>
    <row r="2356" spans="2:3" x14ac:dyDescent="0.25">
      <c r="B2356" s="1">
        <v>52228</v>
      </c>
      <c r="C2356" s="1" t="s">
        <v>126</v>
      </c>
    </row>
    <row r="2357" spans="2:3" x14ac:dyDescent="0.25">
      <c r="B2357" s="1">
        <v>52229</v>
      </c>
      <c r="C2357" s="1" t="s">
        <v>126</v>
      </c>
    </row>
    <row r="2358" spans="2:3" x14ac:dyDescent="0.25">
      <c r="B2358" s="1">
        <v>52230</v>
      </c>
      <c r="C2358" s="1" t="s">
        <v>126</v>
      </c>
    </row>
    <row r="2359" spans="2:3" x14ac:dyDescent="0.25">
      <c r="B2359" s="1">
        <v>52231</v>
      </c>
      <c r="C2359" s="1" t="s">
        <v>126</v>
      </c>
    </row>
    <row r="2360" spans="2:3" x14ac:dyDescent="0.25">
      <c r="B2360" s="1">
        <v>52232</v>
      </c>
      <c r="C2360" s="1" t="s">
        <v>126</v>
      </c>
    </row>
    <row r="2361" spans="2:3" x14ac:dyDescent="0.25">
      <c r="B2361" s="1">
        <v>52233</v>
      </c>
      <c r="C2361" s="1" t="s">
        <v>126</v>
      </c>
    </row>
    <row r="2362" spans="2:3" x14ac:dyDescent="0.25">
      <c r="B2362" s="1">
        <v>52234</v>
      </c>
      <c r="C2362" s="1" t="s">
        <v>126</v>
      </c>
    </row>
    <row r="2363" spans="2:3" x14ac:dyDescent="0.25">
      <c r="B2363" s="1">
        <v>52235</v>
      </c>
      <c r="C2363" s="1" t="s">
        <v>126</v>
      </c>
    </row>
    <row r="2364" spans="2:3" x14ac:dyDescent="0.25">
      <c r="B2364" s="1">
        <v>52236</v>
      </c>
      <c r="C2364" s="1" t="s">
        <v>126</v>
      </c>
    </row>
    <row r="2365" spans="2:3" x14ac:dyDescent="0.25">
      <c r="B2365" s="1">
        <v>52237</v>
      </c>
      <c r="C2365" s="1" t="s">
        <v>126</v>
      </c>
    </row>
    <row r="2366" spans="2:3" x14ac:dyDescent="0.25">
      <c r="B2366" s="1">
        <v>52238</v>
      </c>
      <c r="C2366" s="1" t="s">
        <v>126</v>
      </c>
    </row>
    <row r="2367" spans="2:3" x14ac:dyDescent="0.25">
      <c r="B2367" s="1">
        <v>52239</v>
      </c>
      <c r="C2367" s="1" t="s">
        <v>126</v>
      </c>
    </row>
    <row r="2368" spans="2:3" x14ac:dyDescent="0.25">
      <c r="B2368" s="1">
        <v>52240</v>
      </c>
      <c r="C2368" s="1" t="s">
        <v>126</v>
      </c>
    </row>
    <row r="2369" spans="2:3" x14ac:dyDescent="0.25">
      <c r="B2369" s="1">
        <v>52241</v>
      </c>
      <c r="C2369" s="1" t="s">
        <v>126</v>
      </c>
    </row>
    <row r="2370" spans="2:3" x14ac:dyDescent="0.25">
      <c r="B2370" s="1">
        <v>52242</v>
      </c>
      <c r="C2370" s="1" t="s">
        <v>126</v>
      </c>
    </row>
    <row r="2371" spans="2:3" x14ac:dyDescent="0.25">
      <c r="B2371" s="1">
        <v>52243</v>
      </c>
      <c r="C2371" s="1" t="s">
        <v>126</v>
      </c>
    </row>
    <row r="2372" spans="2:3" x14ac:dyDescent="0.25">
      <c r="B2372" s="1">
        <v>52244</v>
      </c>
      <c r="C2372" s="1" t="s">
        <v>126</v>
      </c>
    </row>
    <row r="2373" spans="2:3" x14ac:dyDescent="0.25">
      <c r="B2373" s="1">
        <v>52245</v>
      </c>
      <c r="C2373" s="1" t="s">
        <v>126</v>
      </c>
    </row>
    <row r="2374" spans="2:3" x14ac:dyDescent="0.25">
      <c r="B2374" s="1">
        <v>52246</v>
      </c>
      <c r="C2374" s="1" t="s">
        <v>126</v>
      </c>
    </row>
    <row r="2375" spans="2:3" x14ac:dyDescent="0.25">
      <c r="B2375" s="1">
        <v>52247</v>
      </c>
      <c r="C2375" s="1" t="s">
        <v>126</v>
      </c>
    </row>
    <row r="2376" spans="2:3" x14ac:dyDescent="0.25">
      <c r="B2376" s="1">
        <v>52248</v>
      </c>
      <c r="C2376" s="1" t="s">
        <v>126</v>
      </c>
    </row>
    <row r="2377" spans="2:3" x14ac:dyDescent="0.25">
      <c r="B2377" s="1">
        <v>52249</v>
      </c>
      <c r="C2377" s="1" t="s">
        <v>126</v>
      </c>
    </row>
    <row r="2378" spans="2:3" x14ac:dyDescent="0.25">
      <c r="B2378" s="1">
        <v>52250</v>
      </c>
      <c r="C2378" s="1" t="s">
        <v>126</v>
      </c>
    </row>
    <row r="2379" spans="2:3" x14ac:dyDescent="0.25">
      <c r="B2379" s="1">
        <v>52251</v>
      </c>
      <c r="C2379" s="1" t="s">
        <v>126</v>
      </c>
    </row>
    <row r="2380" spans="2:3" x14ac:dyDescent="0.25">
      <c r="B2380" s="1">
        <v>52252</v>
      </c>
      <c r="C2380" s="1" t="s">
        <v>126</v>
      </c>
    </row>
    <row r="2381" spans="2:3" x14ac:dyDescent="0.25">
      <c r="B2381" s="1">
        <v>52253</v>
      </c>
      <c r="C2381" s="1" t="s">
        <v>126</v>
      </c>
    </row>
    <row r="2382" spans="2:3" x14ac:dyDescent="0.25">
      <c r="B2382" s="1">
        <v>52254</v>
      </c>
      <c r="C2382" s="1" t="s">
        <v>126</v>
      </c>
    </row>
    <row r="2383" spans="2:3" x14ac:dyDescent="0.25">
      <c r="B2383" s="1">
        <v>52255</v>
      </c>
      <c r="C2383" s="1" t="s">
        <v>126</v>
      </c>
    </row>
    <row r="2384" spans="2:3" x14ac:dyDescent="0.25">
      <c r="B2384" s="1">
        <v>52256</v>
      </c>
      <c r="C2384" s="1" t="s">
        <v>126</v>
      </c>
    </row>
    <row r="2385" spans="2:3" x14ac:dyDescent="0.25">
      <c r="B2385" s="1">
        <v>52257</v>
      </c>
      <c r="C2385" s="1" t="s">
        <v>126</v>
      </c>
    </row>
    <row r="2386" spans="2:3" x14ac:dyDescent="0.25">
      <c r="B2386" s="1">
        <v>52258</v>
      </c>
      <c r="C2386" s="1" t="s">
        <v>126</v>
      </c>
    </row>
    <row r="2387" spans="2:3" x14ac:dyDescent="0.25">
      <c r="B2387" s="1">
        <v>52259</v>
      </c>
      <c r="C2387" s="1" t="s">
        <v>126</v>
      </c>
    </row>
    <row r="2388" spans="2:3" x14ac:dyDescent="0.25">
      <c r="B2388" s="1">
        <v>52260</v>
      </c>
      <c r="C2388" s="1" t="s">
        <v>126</v>
      </c>
    </row>
    <row r="2389" spans="2:3" x14ac:dyDescent="0.25">
      <c r="B2389" s="1">
        <v>52261</v>
      </c>
      <c r="C2389" s="1" t="s">
        <v>126</v>
      </c>
    </row>
    <row r="2390" spans="2:3" x14ac:dyDescent="0.25">
      <c r="B2390" s="1">
        <v>52262</v>
      </c>
      <c r="C2390" s="1" t="s">
        <v>126</v>
      </c>
    </row>
    <row r="2391" spans="2:3" x14ac:dyDescent="0.25">
      <c r="B2391" s="1">
        <v>52263</v>
      </c>
      <c r="C2391" s="1" t="s">
        <v>126</v>
      </c>
    </row>
    <row r="2392" spans="2:3" x14ac:dyDescent="0.25">
      <c r="B2392" s="1">
        <v>52264</v>
      </c>
      <c r="C2392" s="1" t="s">
        <v>126</v>
      </c>
    </row>
    <row r="2393" spans="2:3" x14ac:dyDescent="0.25">
      <c r="B2393" s="1">
        <v>52265</v>
      </c>
      <c r="C2393" s="1" t="s">
        <v>126</v>
      </c>
    </row>
    <row r="2394" spans="2:3" x14ac:dyDescent="0.25">
      <c r="B2394" s="1">
        <v>52266</v>
      </c>
      <c r="C2394" s="1" t="s">
        <v>126</v>
      </c>
    </row>
    <row r="2395" spans="2:3" x14ac:dyDescent="0.25">
      <c r="B2395" s="1">
        <v>52267</v>
      </c>
      <c r="C2395" s="1" t="s">
        <v>126</v>
      </c>
    </row>
    <row r="2396" spans="2:3" x14ac:dyDescent="0.25">
      <c r="B2396" s="1">
        <v>52268</v>
      </c>
      <c r="C2396" s="1" t="s">
        <v>126</v>
      </c>
    </row>
    <row r="2397" spans="2:3" x14ac:dyDescent="0.25">
      <c r="B2397" s="1">
        <v>52269</v>
      </c>
      <c r="C2397" s="1" t="s">
        <v>126</v>
      </c>
    </row>
    <row r="2398" spans="2:3" x14ac:dyDescent="0.25">
      <c r="B2398" s="1">
        <v>52270</v>
      </c>
      <c r="C2398" s="1" t="s">
        <v>126</v>
      </c>
    </row>
    <row r="2399" spans="2:3" x14ac:dyDescent="0.25">
      <c r="B2399" s="1">
        <v>52271</v>
      </c>
      <c r="C2399" s="1" t="s">
        <v>126</v>
      </c>
    </row>
    <row r="2400" spans="2:3" x14ac:dyDescent="0.25">
      <c r="B2400" s="1">
        <v>52272</v>
      </c>
      <c r="C2400" s="1" t="s">
        <v>126</v>
      </c>
    </row>
    <row r="2401" spans="2:3" x14ac:dyDescent="0.25">
      <c r="B2401" s="1">
        <v>52273</v>
      </c>
      <c r="C2401" s="1" t="s">
        <v>126</v>
      </c>
    </row>
    <row r="2402" spans="2:3" x14ac:dyDescent="0.25">
      <c r="B2402" s="1">
        <v>52274</v>
      </c>
      <c r="C2402" s="1" t="s">
        <v>126</v>
      </c>
    </row>
    <row r="2403" spans="2:3" x14ac:dyDescent="0.25">
      <c r="B2403" s="1">
        <v>52275</v>
      </c>
      <c r="C2403" s="1" t="s">
        <v>126</v>
      </c>
    </row>
    <row r="2404" spans="2:3" x14ac:dyDescent="0.25">
      <c r="B2404" s="1">
        <v>52276</v>
      </c>
      <c r="C2404" s="1" t="s">
        <v>126</v>
      </c>
    </row>
    <row r="2405" spans="2:3" x14ac:dyDescent="0.25">
      <c r="B2405" s="1">
        <v>52277</v>
      </c>
      <c r="C2405" s="1" t="s">
        <v>126</v>
      </c>
    </row>
    <row r="2406" spans="2:3" x14ac:dyDescent="0.25">
      <c r="B2406" s="1">
        <v>52278</v>
      </c>
      <c r="C2406" s="1" t="s">
        <v>126</v>
      </c>
    </row>
    <row r="2407" spans="2:3" x14ac:dyDescent="0.25">
      <c r="B2407" s="1">
        <v>52279</v>
      </c>
      <c r="C2407" s="1" t="s">
        <v>126</v>
      </c>
    </row>
    <row r="2408" spans="2:3" x14ac:dyDescent="0.25">
      <c r="B2408" s="1">
        <v>52280</v>
      </c>
      <c r="C2408" s="1" t="s">
        <v>126</v>
      </c>
    </row>
    <row r="2409" spans="2:3" x14ac:dyDescent="0.25">
      <c r="B2409" s="1">
        <v>52281</v>
      </c>
      <c r="C2409" s="1" t="s">
        <v>126</v>
      </c>
    </row>
    <row r="2410" spans="2:3" x14ac:dyDescent="0.25">
      <c r="B2410" s="1">
        <v>52282</v>
      </c>
      <c r="C2410" s="1" t="s">
        <v>126</v>
      </c>
    </row>
    <row r="2411" spans="2:3" x14ac:dyDescent="0.25">
      <c r="B2411" s="1">
        <v>52283</v>
      </c>
      <c r="C2411" s="1" t="s">
        <v>126</v>
      </c>
    </row>
    <row r="2412" spans="2:3" x14ac:dyDescent="0.25">
      <c r="B2412" s="1">
        <v>52284</v>
      </c>
      <c r="C2412" s="1" t="s">
        <v>126</v>
      </c>
    </row>
    <row r="2413" spans="2:3" x14ac:dyDescent="0.25">
      <c r="B2413" s="1">
        <v>52285</v>
      </c>
      <c r="C2413" s="1" t="s">
        <v>126</v>
      </c>
    </row>
    <row r="2414" spans="2:3" x14ac:dyDescent="0.25">
      <c r="B2414" s="1">
        <v>52286</v>
      </c>
      <c r="C2414" s="1" t="s">
        <v>126</v>
      </c>
    </row>
    <row r="2415" spans="2:3" x14ac:dyDescent="0.25">
      <c r="B2415" s="1">
        <v>52287</v>
      </c>
      <c r="C2415" s="1" t="s">
        <v>126</v>
      </c>
    </row>
    <row r="2416" spans="2:3" x14ac:dyDescent="0.25">
      <c r="B2416" s="1">
        <v>52288</v>
      </c>
      <c r="C2416" s="1" t="s">
        <v>126</v>
      </c>
    </row>
    <row r="2417" spans="2:3" x14ac:dyDescent="0.25">
      <c r="B2417" s="1">
        <v>52289</v>
      </c>
      <c r="C2417" s="1" t="s">
        <v>126</v>
      </c>
    </row>
    <row r="2418" spans="2:3" x14ac:dyDescent="0.25">
      <c r="B2418" s="1">
        <v>52290</v>
      </c>
      <c r="C2418" s="1" t="s">
        <v>126</v>
      </c>
    </row>
    <row r="2419" spans="2:3" x14ac:dyDescent="0.25">
      <c r="B2419" s="1">
        <v>52291</v>
      </c>
      <c r="C2419" s="1" t="s">
        <v>126</v>
      </c>
    </row>
    <row r="2420" spans="2:3" x14ac:dyDescent="0.25">
      <c r="B2420" s="1">
        <v>52292</v>
      </c>
      <c r="C2420" s="1" t="s">
        <v>126</v>
      </c>
    </row>
    <row r="2421" spans="2:3" x14ac:dyDescent="0.25">
      <c r="B2421" s="1">
        <v>52293</v>
      </c>
      <c r="C2421" s="1" t="s">
        <v>126</v>
      </c>
    </row>
    <row r="2422" spans="2:3" x14ac:dyDescent="0.25">
      <c r="B2422" s="1">
        <v>52294</v>
      </c>
      <c r="C2422" s="1" t="s">
        <v>126</v>
      </c>
    </row>
    <row r="2423" spans="2:3" x14ac:dyDescent="0.25">
      <c r="B2423" s="1">
        <v>52295</v>
      </c>
      <c r="C2423" s="1" t="s">
        <v>126</v>
      </c>
    </row>
    <row r="2424" spans="2:3" x14ac:dyDescent="0.25">
      <c r="B2424" s="1">
        <v>52296</v>
      </c>
      <c r="C2424" s="1" t="s">
        <v>126</v>
      </c>
    </row>
    <row r="2425" spans="2:3" x14ac:dyDescent="0.25">
      <c r="B2425" s="1">
        <v>52297</v>
      </c>
      <c r="C2425" s="1" t="s">
        <v>126</v>
      </c>
    </row>
    <row r="2426" spans="2:3" x14ac:dyDescent="0.25">
      <c r="B2426" s="1">
        <v>52298</v>
      </c>
      <c r="C2426" s="1" t="s">
        <v>126</v>
      </c>
    </row>
    <row r="2427" spans="2:3" x14ac:dyDescent="0.25">
      <c r="B2427" s="1">
        <v>52299</v>
      </c>
      <c r="C2427" s="1" t="s">
        <v>126</v>
      </c>
    </row>
    <row r="2428" spans="2:3" x14ac:dyDescent="0.25">
      <c r="B2428" s="1">
        <v>52300</v>
      </c>
      <c r="C2428" s="1" t="s">
        <v>126</v>
      </c>
    </row>
    <row r="2429" spans="2:3" x14ac:dyDescent="0.25">
      <c r="B2429" s="1">
        <v>52301</v>
      </c>
      <c r="C2429" s="1" t="s">
        <v>126</v>
      </c>
    </row>
    <row r="2430" spans="2:3" x14ac:dyDescent="0.25">
      <c r="B2430" s="1">
        <v>52302</v>
      </c>
      <c r="C2430" s="1" t="s">
        <v>126</v>
      </c>
    </row>
    <row r="2431" spans="2:3" x14ac:dyDescent="0.25">
      <c r="B2431" s="1">
        <v>52303</v>
      </c>
      <c r="C2431" s="1" t="s">
        <v>126</v>
      </c>
    </row>
    <row r="2432" spans="2:3" x14ac:dyDescent="0.25">
      <c r="B2432" s="1">
        <v>52304</v>
      </c>
      <c r="C2432" s="1" t="s">
        <v>126</v>
      </c>
    </row>
    <row r="2433" spans="2:3" x14ac:dyDescent="0.25">
      <c r="B2433" s="1">
        <v>52305</v>
      </c>
      <c r="C2433" s="1" t="s">
        <v>126</v>
      </c>
    </row>
    <row r="2434" spans="2:3" x14ac:dyDescent="0.25">
      <c r="B2434" s="1">
        <v>52306</v>
      </c>
      <c r="C2434" s="1" t="s">
        <v>126</v>
      </c>
    </row>
    <row r="2435" spans="2:3" x14ac:dyDescent="0.25">
      <c r="B2435" s="1">
        <v>52307</v>
      </c>
      <c r="C2435" s="1" t="s">
        <v>126</v>
      </c>
    </row>
    <row r="2436" spans="2:3" x14ac:dyDescent="0.25">
      <c r="B2436" s="1">
        <v>52308</v>
      </c>
      <c r="C2436" s="1" t="s">
        <v>126</v>
      </c>
    </row>
    <row r="2437" spans="2:3" x14ac:dyDescent="0.25">
      <c r="B2437" s="1">
        <v>52309</v>
      </c>
      <c r="C2437" s="1" t="s">
        <v>126</v>
      </c>
    </row>
    <row r="2438" spans="2:3" x14ac:dyDescent="0.25">
      <c r="B2438" s="1">
        <v>52310</v>
      </c>
      <c r="C2438" s="1" t="s">
        <v>126</v>
      </c>
    </row>
    <row r="2439" spans="2:3" x14ac:dyDescent="0.25">
      <c r="B2439" s="1">
        <v>52311</v>
      </c>
      <c r="C2439" s="1" t="s">
        <v>126</v>
      </c>
    </row>
    <row r="2440" spans="2:3" x14ac:dyDescent="0.25">
      <c r="B2440" s="1">
        <v>52312</v>
      </c>
      <c r="C2440" s="1" t="s">
        <v>126</v>
      </c>
    </row>
    <row r="2441" spans="2:3" x14ac:dyDescent="0.25">
      <c r="B2441" s="1">
        <v>52313</v>
      </c>
      <c r="C2441" s="1" t="s">
        <v>126</v>
      </c>
    </row>
    <row r="2442" spans="2:3" x14ac:dyDescent="0.25">
      <c r="B2442" s="1">
        <v>52314</v>
      </c>
      <c r="C2442" s="1" t="s">
        <v>126</v>
      </c>
    </row>
    <row r="2443" spans="2:3" x14ac:dyDescent="0.25">
      <c r="B2443" s="1">
        <v>52315</v>
      </c>
      <c r="C2443" s="1" t="s">
        <v>126</v>
      </c>
    </row>
    <row r="2444" spans="2:3" x14ac:dyDescent="0.25">
      <c r="B2444" s="1">
        <v>52316</v>
      </c>
      <c r="C2444" s="1" t="s">
        <v>126</v>
      </c>
    </row>
    <row r="2445" spans="2:3" x14ac:dyDescent="0.25">
      <c r="B2445" s="1">
        <v>52317</v>
      </c>
      <c r="C2445" s="1" t="s">
        <v>126</v>
      </c>
    </row>
    <row r="2446" spans="2:3" x14ac:dyDescent="0.25">
      <c r="B2446" s="1">
        <v>52318</v>
      </c>
      <c r="C2446" s="1" t="s">
        <v>126</v>
      </c>
    </row>
    <row r="2447" spans="2:3" x14ac:dyDescent="0.25">
      <c r="B2447" s="1">
        <v>52319</v>
      </c>
      <c r="C2447" s="1" t="s">
        <v>126</v>
      </c>
    </row>
    <row r="2448" spans="2:3" x14ac:dyDescent="0.25">
      <c r="B2448" s="1">
        <v>52320</v>
      </c>
      <c r="C2448" s="1" t="s">
        <v>126</v>
      </c>
    </row>
    <row r="2449" spans="2:3" x14ac:dyDescent="0.25">
      <c r="B2449" s="1">
        <v>52321</v>
      </c>
      <c r="C2449" s="1" t="s">
        <v>126</v>
      </c>
    </row>
    <row r="2450" spans="2:3" x14ac:dyDescent="0.25">
      <c r="B2450" s="1">
        <v>52322</v>
      </c>
      <c r="C2450" s="1" t="s">
        <v>126</v>
      </c>
    </row>
    <row r="2451" spans="2:3" x14ac:dyDescent="0.25">
      <c r="B2451" s="1">
        <v>52323</v>
      </c>
      <c r="C2451" s="1" t="s">
        <v>126</v>
      </c>
    </row>
    <row r="2452" spans="2:3" x14ac:dyDescent="0.25">
      <c r="B2452" s="1">
        <v>52324</v>
      </c>
      <c r="C2452" s="1" t="s">
        <v>126</v>
      </c>
    </row>
    <row r="2453" spans="2:3" x14ac:dyDescent="0.25">
      <c r="B2453" s="1">
        <v>52325</v>
      </c>
      <c r="C2453" s="1" t="s">
        <v>126</v>
      </c>
    </row>
    <row r="2454" spans="2:3" x14ac:dyDescent="0.25">
      <c r="B2454" s="1">
        <v>52326</v>
      </c>
      <c r="C2454" s="1" t="s">
        <v>126</v>
      </c>
    </row>
    <row r="2455" spans="2:3" x14ac:dyDescent="0.25">
      <c r="B2455" s="1">
        <v>52327</v>
      </c>
      <c r="C2455" s="1" t="s">
        <v>126</v>
      </c>
    </row>
    <row r="2456" spans="2:3" x14ac:dyDescent="0.25">
      <c r="B2456" s="1">
        <v>52328</v>
      </c>
      <c r="C2456" s="1" t="s">
        <v>126</v>
      </c>
    </row>
    <row r="2457" spans="2:3" x14ac:dyDescent="0.25">
      <c r="B2457" s="1">
        <v>52329</v>
      </c>
      <c r="C2457" s="1" t="s">
        <v>126</v>
      </c>
    </row>
    <row r="2458" spans="2:3" x14ac:dyDescent="0.25">
      <c r="B2458" s="1">
        <v>52330</v>
      </c>
      <c r="C2458" s="1" t="s">
        <v>126</v>
      </c>
    </row>
    <row r="2459" spans="2:3" x14ac:dyDescent="0.25">
      <c r="B2459" s="1">
        <v>52331</v>
      </c>
      <c r="C2459" s="1" t="s">
        <v>126</v>
      </c>
    </row>
    <row r="2460" spans="2:3" x14ac:dyDescent="0.25">
      <c r="B2460" s="1">
        <v>52332</v>
      </c>
      <c r="C2460" s="1" t="s">
        <v>126</v>
      </c>
    </row>
    <row r="2461" spans="2:3" x14ac:dyDescent="0.25">
      <c r="B2461" s="1">
        <v>52333</v>
      </c>
      <c r="C2461" s="1" t="s">
        <v>126</v>
      </c>
    </row>
    <row r="2462" spans="2:3" x14ac:dyDescent="0.25">
      <c r="B2462" s="1">
        <v>52334</v>
      </c>
      <c r="C2462" s="1" t="s">
        <v>126</v>
      </c>
    </row>
    <row r="2463" spans="2:3" x14ac:dyDescent="0.25">
      <c r="B2463" s="1">
        <v>52335</v>
      </c>
      <c r="C2463" s="1" t="s">
        <v>126</v>
      </c>
    </row>
    <row r="2464" spans="2:3" x14ac:dyDescent="0.25">
      <c r="B2464" s="1">
        <v>52336</v>
      </c>
      <c r="C2464" s="1" t="s">
        <v>126</v>
      </c>
    </row>
    <row r="2465" spans="2:3" x14ac:dyDescent="0.25">
      <c r="B2465" s="1">
        <v>52337</v>
      </c>
      <c r="C2465" s="1" t="s">
        <v>126</v>
      </c>
    </row>
    <row r="2466" spans="2:3" x14ac:dyDescent="0.25">
      <c r="B2466" s="1">
        <v>52338</v>
      </c>
      <c r="C2466" s="1" t="s">
        <v>126</v>
      </c>
    </row>
    <row r="2467" spans="2:3" x14ac:dyDescent="0.25">
      <c r="B2467" s="1">
        <v>52339</v>
      </c>
      <c r="C2467" s="1" t="s">
        <v>126</v>
      </c>
    </row>
    <row r="2468" spans="2:3" x14ac:dyDescent="0.25">
      <c r="B2468" s="1">
        <v>52340</v>
      </c>
      <c r="C2468" s="1" t="s">
        <v>126</v>
      </c>
    </row>
    <row r="2469" spans="2:3" x14ac:dyDescent="0.25">
      <c r="B2469" s="1">
        <v>52341</v>
      </c>
      <c r="C2469" s="1" t="s">
        <v>126</v>
      </c>
    </row>
    <row r="2470" spans="2:3" x14ac:dyDescent="0.25">
      <c r="B2470" s="1">
        <v>52342</v>
      </c>
      <c r="C2470" s="1" t="s">
        <v>126</v>
      </c>
    </row>
    <row r="2471" spans="2:3" x14ac:dyDescent="0.25">
      <c r="B2471" s="1">
        <v>52343</v>
      </c>
      <c r="C2471" s="1" t="s">
        <v>126</v>
      </c>
    </row>
    <row r="2472" spans="2:3" x14ac:dyDescent="0.25">
      <c r="B2472" s="1">
        <v>52344</v>
      </c>
      <c r="C2472" s="1" t="s">
        <v>126</v>
      </c>
    </row>
    <row r="2473" spans="2:3" x14ac:dyDescent="0.25">
      <c r="B2473" s="1">
        <v>52345</v>
      </c>
      <c r="C2473" s="1" t="s">
        <v>126</v>
      </c>
    </row>
    <row r="2474" spans="2:3" x14ac:dyDescent="0.25">
      <c r="B2474" s="1">
        <v>52346</v>
      </c>
      <c r="C2474" s="1" t="s">
        <v>126</v>
      </c>
    </row>
    <row r="2475" spans="2:3" x14ac:dyDescent="0.25">
      <c r="B2475" s="1">
        <v>52347</v>
      </c>
      <c r="C2475" s="1" t="s">
        <v>126</v>
      </c>
    </row>
    <row r="2476" spans="2:3" x14ac:dyDescent="0.25">
      <c r="B2476" s="1">
        <v>52348</v>
      </c>
      <c r="C2476" s="1" t="s">
        <v>126</v>
      </c>
    </row>
    <row r="2477" spans="2:3" x14ac:dyDescent="0.25">
      <c r="B2477" s="1">
        <v>52349</v>
      </c>
      <c r="C2477" s="1" t="s">
        <v>126</v>
      </c>
    </row>
    <row r="2478" spans="2:3" x14ac:dyDescent="0.25">
      <c r="B2478" s="1">
        <v>52350</v>
      </c>
      <c r="C2478" s="1" t="s">
        <v>126</v>
      </c>
    </row>
    <row r="2479" spans="2:3" x14ac:dyDescent="0.25">
      <c r="B2479" s="1">
        <v>52351</v>
      </c>
      <c r="C2479" s="1" t="s">
        <v>126</v>
      </c>
    </row>
    <row r="2480" spans="2:3" x14ac:dyDescent="0.25">
      <c r="B2480" s="1">
        <v>52352</v>
      </c>
      <c r="C2480" s="1" t="s">
        <v>126</v>
      </c>
    </row>
    <row r="2481" spans="2:3" x14ac:dyDescent="0.25">
      <c r="B2481" s="1">
        <v>52353</v>
      </c>
      <c r="C2481" s="1" t="s">
        <v>126</v>
      </c>
    </row>
    <row r="2482" spans="2:3" x14ac:dyDescent="0.25">
      <c r="B2482" s="1">
        <v>52354</v>
      </c>
      <c r="C2482" s="1" t="s">
        <v>126</v>
      </c>
    </row>
    <row r="2483" spans="2:3" x14ac:dyDescent="0.25">
      <c r="B2483" s="1">
        <v>52355</v>
      </c>
      <c r="C2483" s="1" t="s">
        <v>126</v>
      </c>
    </row>
    <row r="2484" spans="2:3" x14ac:dyDescent="0.25">
      <c r="B2484" s="1">
        <v>52356</v>
      </c>
      <c r="C2484" s="1" t="s">
        <v>126</v>
      </c>
    </row>
    <row r="2485" spans="2:3" x14ac:dyDescent="0.25">
      <c r="B2485" s="1">
        <v>52357</v>
      </c>
      <c r="C2485" s="1" t="s">
        <v>126</v>
      </c>
    </row>
    <row r="2486" spans="2:3" x14ac:dyDescent="0.25">
      <c r="B2486" s="1">
        <v>52358</v>
      </c>
      <c r="C2486" s="1" t="s">
        <v>126</v>
      </c>
    </row>
    <row r="2487" spans="2:3" x14ac:dyDescent="0.25">
      <c r="B2487" s="1">
        <v>52359</v>
      </c>
      <c r="C2487" s="1" t="s">
        <v>126</v>
      </c>
    </row>
    <row r="2488" spans="2:3" x14ac:dyDescent="0.25">
      <c r="B2488" s="1">
        <v>52360</v>
      </c>
      <c r="C2488" s="1" t="s">
        <v>126</v>
      </c>
    </row>
    <row r="2489" spans="2:3" x14ac:dyDescent="0.25">
      <c r="B2489" s="1">
        <v>52361</v>
      </c>
      <c r="C2489" s="1" t="s">
        <v>126</v>
      </c>
    </row>
    <row r="2490" spans="2:3" x14ac:dyDescent="0.25">
      <c r="B2490" s="1">
        <v>52362</v>
      </c>
      <c r="C2490" s="1" t="s">
        <v>126</v>
      </c>
    </row>
    <row r="2491" spans="2:3" x14ac:dyDescent="0.25">
      <c r="B2491" s="1">
        <v>52363</v>
      </c>
      <c r="C2491" s="1" t="s">
        <v>126</v>
      </c>
    </row>
    <row r="2492" spans="2:3" x14ac:dyDescent="0.25">
      <c r="B2492" s="1">
        <v>52364</v>
      </c>
      <c r="C2492" s="1" t="s">
        <v>126</v>
      </c>
    </row>
    <row r="2493" spans="2:3" x14ac:dyDescent="0.25">
      <c r="B2493" s="1">
        <v>52365</v>
      </c>
      <c r="C2493" s="1" t="s">
        <v>126</v>
      </c>
    </row>
    <row r="2494" spans="2:3" x14ac:dyDescent="0.25">
      <c r="B2494" s="1">
        <v>52366</v>
      </c>
      <c r="C2494" s="1" t="s">
        <v>126</v>
      </c>
    </row>
    <row r="2495" spans="2:3" x14ac:dyDescent="0.25">
      <c r="B2495" s="1">
        <v>52367</v>
      </c>
      <c r="C2495" s="1" t="s">
        <v>126</v>
      </c>
    </row>
    <row r="2496" spans="2:3" x14ac:dyDescent="0.25">
      <c r="B2496" s="1">
        <v>52368</v>
      </c>
      <c r="C2496" s="1" t="s">
        <v>126</v>
      </c>
    </row>
    <row r="2497" spans="2:3" x14ac:dyDescent="0.25">
      <c r="B2497" s="1">
        <v>52369</v>
      </c>
      <c r="C2497" s="1" t="s">
        <v>126</v>
      </c>
    </row>
    <row r="2498" spans="2:3" x14ac:dyDescent="0.25">
      <c r="B2498" s="1">
        <v>52370</v>
      </c>
      <c r="C2498" s="1" t="s">
        <v>126</v>
      </c>
    </row>
    <row r="2499" spans="2:3" x14ac:dyDescent="0.25">
      <c r="B2499" s="1">
        <v>52371</v>
      </c>
      <c r="C2499" s="1" t="s">
        <v>126</v>
      </c>
    </row>
    <row r="2500" spans="2:3" x14ac:dyDescent="0.25">
      <c r="B2500" s="1">
        <v>52372</v>
      </c>
      <c r="C2500" s="1" t="s">
        <v>126</v>
      </c>
    </row>
    <row r="2501" spans="2:3" x14ac:dyDescent="0.25">
      <c r="B2501" s="1">
        <v>52373</v>
      </c>
      <c r="C2501" s="1" t="s">
        <v>126</v>
      </c>
    </row>
    <row r="2502" spans="2:3" x14ac:dyDescent="0.25">
      <c r="B2502" s="1">
        <v>52374</v>
      </c>
      <c r="C2502" s="1" t="s">
        <v>126</v>
      </c>
    </row>
    <row r="2503" spans="2:3" x14ac:dyDescent="0.25">
      <c r="B2503" s="1">
        <v>52375</v>
      </c>
      <c r="C2503" s="1" t="s">
        <v>126</v>
      </c>
    </row>
    <row r="2504" spans="2:3" x14ac:dyDescent="0.25">
      <c r="B2504" s="1">
        <v>52376</v>
      </c>
      <c r="C2504" s="1" t="s">
        <v>126</v>
      </c>
    </row>
    <row r="2505" spans="2:3" x14ac:dyDescent="0.25">
      <c r="B2505" s="1">
        <v>52377</v>
      </c>
      <c r="C2505" s="1" t="s">
        <v>126</v>
      </c>
    </row>
    <row r="2506" spans="2:3" x14ac:dyDescent="0.25">
      <c r="B2506" s="1">
        <v>52378</v>
      </c>
      <c r="C2506" s="1" t="s">
        <v>126</v>
      </c>
    </row>
    <row r="2507" spans="2:3" x14ac:dyDescent="0.25">
      <c r="B2507" s="1">
        <v>52379</v>
      </c>
      <c r="C2507" s="1" t="s">
        <v>126</v>
      </c>
    </row>
    <row r="2508" spans="2:3" x14ac:dyDescent="0.25">
      <c r="B2508" s="1">
        <v>52380</v>
      </c>
      <c r="C2508" s="1" t="s">
        <v>126</v>
      </c>
    </row>
    <row r="2509" spans="2:3" x14ac:dyDescent="0.25">
      <c r="B2509" s="1">
        <v>52381</v>
      </c>
      <c r="C2509" s="1" t="s">
        <v>126</v>
      </c>
    </row>
    <row r="2510" spans="2:3" x14ac:dyDescent="0.25">
      <c r="B2510" s="1">
        <v>52382</v>
      </c>
      <c r="C2510" s="1" t="s">
        <v>126</v>
      </c>
    </row>
    <row r="2511" spans="2:3" x14ac:dyDescent="0.25">
      <c r="B2511" s="1">
        <v>52383</v>
      </c>
      <c r="C2511" s="1" t="s">
        <v>126</v>
      </c>
    </row>
    <row r="2512" spans="2:3" x14ac:dyDescent="0.25">
      <c r="B2512" s="1">
        <v>52384</v>
      </c>
      <c r="C2512" s="1" t="s">
        <v>126</v>
      </c>
    </row>
    <row r="2513" spans="2:3" x14ac:dyDescent="0.25">
      <c r="B2513" s="1">
        <v>52385</v>
      </c>
      <c r="C2513" s="1" t="s">
        <v>126</v>
      </c>
    </row>
    <row r="2514" spans="2:3" x14ac:dyDescent="0.25">
      <c r="B2514" s="1">
        <v>52386</v>
      </c>
      <c r="C2514" s="1" t="s">
        <v>126</v>
      </c>
    </row>
    <row r="2515" spans="2:3" x14ac:dyDescent="0.25">
      <c r="B2515" s="1">
        <v>52387</v>
      </c>
      <c r="C2515" s="1" t="s">
        <v>126</v>
      </c>
    </row>
    <row r="2516" spans="2:3" x14ac:dyDescent="0.25">
      <c r="B2516" s="1">
        <v>52388</v>
      </c>
      <c r="C2516" s="1" t="s">
        <v>126</v>
      </c>
    </row>
    <row r="2517" spans="2:3" x14ac:dyDescent="0.25">
      <c r="B2517" s="1">
        <v>52389</v>
      </c>
      <c r="C2517" s="1" t="s">
        <v>126</v>
      </c>
    </row>
    <row r="2518" spans="2:3" x14ac:dyDescent="0.25">
      <c r="B2518" s="1">
        <v>52390</v>
      </c>
      <c r="C2518" s="1" t="s">
        <v>126</v>
      </c>
    </row>
    <row r="2519" spans="2:3" x14ac:dyDescent="0.25">
      <c r="B2519" s="1">
        <v>52391</v>
      </c>
      <c r="C2519" s="1" t="s">
        <v>126</v>
      </c>
    </row>
    <row r="2520" spans="2:3" x14ac:dyDescent="0.25">
      <c r="B2520" s="1">
        <v>52392</v>
      </c>
      <c r="C2520" s="1" t="s">
        <v>126</v>
      </c>
    </row>
    <row r="2521" spans="2:3" x14ac:dyDescent="0.25">
      <c r="B2521" s="1">
        <v>52393</v>
      </c>
      <c r="C2521" s="1" t="s">
        <v>126</v>
      </c>
    </row>
    <row r="2522" spans="2:3" x14ac:dyDescent="0.25">
      <c r="B2522" s="1">
        <v>52394</v>
      </c>
      <c r="C2522" s="1" t="s">
        <v>126</v>
      </c>
    </row>
    <row r="2523" spans="2:3" x14ac:dyDescent="0.25">
      <c r="B2523" s="1">
        <v>52395</v>
      </c>
      <c r="C2523" s="1" t="s">
        <v>126</v>
      </c>
    </row>
    <row r="2524" spans="2:3" x14ac:dyDescent="0.25">
      <c r="B2524" s="1">
        <v>52396</v>
      </c>
      <c r="C2524" s="1" t="s">
        <v>126</v>
      </c>
    </row>
    <row r="2525" spans="2:3" x14ac:dyDescent="0.25">
      <c r="B2525" s="1">
        <v>52397</v>
      </c>
      <c r="C2525" s="1" t="s">
        <v>126</v>
      </c>
    </row>
    <row r="2526" spans="2:3" x14ac:dyDescent="0.25">
      <c r="B2526" s="1">
        <v>52398</v>
      </c>
      <c r="C2526" s="1" t="s">
        <v>126</v>
      </c>
    </row>
    <row r="2527" spans="2:3" x14ac:dyDescent="0.25">
      <c r="B2527" s="1">
        <v>52399</v>
      </c>
      <c r="C2527" s="1" t="s">
        <v>126</v>
      </c>
    </row>
    <row r="2528" spans="2:3" x14ac:dyDescent="0.25">
      <c r="B2528" s="1">
        <v>52400</v>
      </c>
      <c r="C2528" s="1" t="s">
        <v>126</v>
      </c>
    </row>
    <row r="2529" spans="2:3" x14ac:dyDescent="0.25">
      <c r="B2529" s="1">
        <v>52401</v>
      </c>
      <c r="C2529" s="1" t="s">
        <v>126</v>
      </c>
    </row>
    <row r="2530" spans="2:3" x14ac:dyDescent="0.25">
      <c r="B2530" s="1">
        <v>52402</v>
      </c>
      <c r="C2530" s="1" t="s">
        <v>126</v>
      </c>
    </row>
    <row r="2531" spans="2:3" x14ac:dyDescent="0.25">
      <c r="B2531" s="1">
        <v>52403</v>
      </c>
      <c r="C2531" s="1" t="s">
        <v>126</v>
      </c>
    </row>
    <row r="2532" spans="2:3" x14ac:dyDescent="0.25">
      <c r="B2532" s="1">
        <v>52404</v>
      </c>
      <c r="C2532" s="1" t="s">
        <v>126</v>
      </c>
    </row>
    <row r="2533" spans="2:3" x14ac:dyDescent="0.25">
      <c r="B2533" s="1">
        <v>52405</v>
      </c>
      <c r="C2533" s="1" t="s">
        <v>126</v>
      </c>
    </row>
    <row r="2534" spans="2:3" x14ac:dyDescent="0.25">
      <c r="B2534" s="1">
        <v>52406</v>
      </c>
      <c r="C2534" s="1" t="s">
        <v>126</v>
      </c>
    </row>
    <row r="2535" spans="2:3" x14ac:dyDescent="0.25">
      <c r="B2535" s="1">
        <v>52407</v>
      </c>
      <c r="C2535" s="1" t="s">
        <v>126</v>
      </c>
    </row>
    <row r="2536" spans="2:3" x14ac:dyDescent="0.25">
      <c r="B2536" s="1">
        <v>52408</v>
      </c>
      <c r="C2536" s="1" t="s">
        <v>126</v>
      </c>
    </row>
    <row r="2537" spans="2:3" x14ac:dyDescent="0.25">
      <c r="B2537" s="1">
        <v>52409</v>
      </c>
      <c r="C2537" s="1" t="s">
        <v>126</v>
      </c>
    </row>
    <row r="2538" spans="2:3" x14ac:dyDescent="0.25">
      <c r="B2538" s="1">
        <v>52410</v>
      </c>
      <c r="C2538" s="1" t="s">
        <v>126</v>
      </c>
    </row>
    <row r="2539" spans="2:3" x14ac:dyDescent="0.25">
      <c r="B2539" s="1">
        <v>52411</v>
      </c>
      <c r="C2539" s="1" t="s">
        <v>126</v>
      </c>
    </row>
    <row r="2540" spans="2:3" x14ac:dyDescent="0.25">
      <c r="B2540" s="1">
        <v>52412</v>
      </c>
      <c r="C2540" s="1" t="s">
        <v>126</v>
      </c>
    </row>
    <row r="2541" spans="2:3" x14ac:dyDescent="0.25">
      <c r="B2541" s="1">
        <v>52413</v>
      </c>
      <c r="C2541" s="1" t="s">
        <v>126</v>
      </c>
    </row>
    <row r="2542" spans="2:3" x14ac:dyDescent="0.25">
      <c r="B2542" s="1">
        <v>52414</v>
      </c>
      <c r="C2542" s="1" t="s">
        <v>126</v>
      </c>
    </row>
    <row r="2543" spans="2:3" x14ac:dyDescent="0.25">
      <c r="B2543" s="1">
        <v>52415</v>
      </c>
      <c r="C2543" s="1" t="s">
        <v>126</v>
      </c>
    </row>
    <row r="2544" spans="2:3" x14ac:dyDescent="0.25">
      <c r="B2544" s="1">
        <v>52416</v>
      </c>
      <c r="C2544" s="1" t="s">
        <v>126</v>
      </c>
    </row>
    <row r="2545" spans="2:3" x14ac:dyDescent="0.25">
      <c r="B2545" s="1">
        <v>52417</v>
      </c>
      <c r="C2545" s="1" t="s">
        <v>126</v>
      </c>
    </row>
    <row r="2546" spans="2:3" x14ac:dyDescent="0.25">
      <c r="B2546" s="1">
        <v>52418</v>
      </c>
      <c r="C2546" s="1" t="s">
        <v>126</v>
      </c>
    </row>
    <row r="2547" spans="2:3" x14ac:dyDescent="0.25">
      <c r="B2547" s="1">
        <v>52419</v>
      </c>
      <c r="C2547" s="1" t="s">
        <v>126</v>
      </c>
    </row>
    <row r="2548" spans="2:3" x14ac:dyDescent="0.25">
      <c r="B2548" s="1">
        <v>52420</v>
      </c>
      <c r="C2548" s="1" t="s">
        <v>126</v>
      </c>
    </row>
    <row r="2549" spans="2:3" x14ac:dyDescent="0.25">
      <c r="B2549" s="1">
        <v>52421</v>
      </c>
      <c r="C2549" s="1" t="s">
        <v>126</v>
      </c>
    </row>
    <row r="2550" spans="2:3" x14ac:dyDescent="0.25">
      <c r="B2550" s="1">
        <v>52422</v>
      </c>
      <c r="C2550" s="1" t="s">
        <v>126</v>
      </c>
    </row>
    <row r="2551" spans="2:3" x14ac:dyDescent="0.25">
      <c r="B2551" s="1">
        <v>52423</v>
      </c>
      <c r="C2551" s="1" t="s">
        <v>126</v>
      </c>
    </row>
    <row r="2552" spans="2:3" x14ac:dyDescent="0.25">
      <c r="B2552" s="1">
        <v>52424</v>
      </c>
      <c r="C2552" s="1" t="s">
        <v>126</v>
      </c>
    </row>
    <row r="2553" spans="2:3" x14ac:dyDescent="0.25">
      <c r="B2553" s="1">
        <v>52425</v>
      </c>
      <c r="C2553" s="1" t="s">
        <v>126</v>
      </c>
    </row>
    <row r="2554" spans="2:3" x14ac:dyDescent="0.25">
      <c r="B2554" s="1">
        <v>52426</v>
      </c>
      <c r="C2554" s="1" t="s">
        <v>126</v>
      </c>
    </row>
    <row r="2555" spans="2:3" x14ac:dyDescent="0.25">
      <c r="B2555" s="1">
        <v>52427</v>
      </c>
      <c r="C2555" s="1" t="s">
        <v>126</v>
      </c>
    </row>
    <row r="2556" spans="2:3" x14ac:dyDescent="0.25">
      <c r="B2556" s="1">
        <v>52428</v>
      </c>
      <c r="C2556" s="1" t="s">
        <v>126</v>
      </c>
    </row>
    <row r="2557" spans="2:3" x14ac:dyDescent="0.25">
      <c r="B2557" s="1">
        <v>52429</v>
      </c>
      <c r="C2557" s="1" t="s">
        <v>126</v>
      </c>
    </row>
    <row r="2558" spans="2:3" x14ac:dyDescent="0.25">
      <c r="B2558" s="1">
        <v>52430</v>
      </c>
      <c r="C2558" s="1" t="s">
        <v>126</v>
      </c>
    </row>
    <row r="2559" spans="2:3" x14ac:dyDescent="0.25">
      <c r="B2559" s="1">
        <v>58001</v>
      </c>
      <c r="C2559" s="1" t="s">
        <v>125</v>
      </c>
    </row>
    <row r="2560" spans="2:3" x14ac:dyDescent="0.25">
      <c r="B2560" s="1">
        <v>58002</v>
      </c>
      <c r="C2560" s="1" t="s">
        <v>125</v>
      </c>
    </row>
    <row r="2561" spans="2:3" x14ac:dyDescent="0.25">
      <c r="B2561" s="1">
        <v>58003</v>
      </c>
      <c r="C2561" s="1" t="s">
        <v>125</v>
      </c>
    </row>
    <row r="2562" spans="2:3" x14ac:dyDescent="0.25">
      <c r="B2562" s="1">
        <v>58004</v>
      </c>
      <c r="C2562" s="1" t="s">
        <v>125</v>
      </c>
    </row>
    <row r="2563" spans="2:3" x14ac:dyDescent="0.25">
      <c r="B2563" s="1">
        <v>58005</v>
      </c>
      <c r="C2563" s="1" t="s">
        <v>125</v>
      </c>
    </row>
    <row r="2564" spans="2:3" x14ac:dyDescent="0.25">
      <c r="B2564" s="1">
        <v>58006</v>
      </c>
      <c r="C2564" s="1" t="s">
        <v>125</v>
      </c>
    </row>
    <row r="2565" spans="2:3" x14ac:dyDescent="0.25">
      <c r="B2565" s="1">
        <v>58007</v>
      </c>
      <c r="C2565" s="1" t="s">
        <v>125</v>
      </c>
    </row>
    <row r="2566" spans="2:3" x14ac:dyDescent="0.25">
      <c r="B2566" s="1">
        <v>58008</v>
      </c>
      <c r="C2566" s="1" t="s">
        <v>125</v>
      </c>
    </row>
    <row r="2567" spans="2:3" x14ac:dyDescent="0.25">
      <c r="B2567" s="1">
        <v>58009</v>
      </c>
      <c r="C2567" s="1" t="s">
        <v>125</v>
      </c>
    </row>
    <row r="2568" spans="2:3" x14ac:dyDescent="0.25">
      <c r="B2568" s="1">
        <v>58010</v>
      </c>
      <c r="C2568" s="1" t="s">
        <v>125</v>
      </c>
    </row>
    <row r="2569" spans="2:3" x14ac:dyDescent="0.25">
      <c r="B2569" s="1">
        <v>58011</v>
      </c>
      <c r="C2569" s="1" t="s">
        <v>125</v>
      </c>
    </row>
    <row r="2570" spans="2:3" x14ac:dyDescent="0.25">
      <c r="B2570" s="1">
        <v>58012</v>
      </c>
      <c r="C2570" s="1" t="s">
        <v>125</v>
      </c>
    </row>
    <row r="2571" spans="2:3" x14ac:dyDescent="0.25">
      <c r="B2571" s="1">
        <v>58013</v>
      </c>
      <c r="C2571" s="1" t="s">
        <v>125</v>
      </c>
    </row>
    <row r="2572" spans="2:3" x14ac:dyDescent="0.25">
      <c r="B2572" s="1">
        <v>58014</v>
      </c>
      <c r="C2572" s="1" t="s">
        <v>125</v>
      </c>
    </row>
    <row r="2573" spans="2:3" x14ac:dyDescent="0.25">
      <c r="B2573" s="1">
        <v>58015</v>
      </c>
      <c r="C2573" s="1" t="s">
        <v>125</v>
      </c>
    </row>
    <row r="2574" spans="2:3" x14ac:dyDescent="0.25">
      <c r="B2574" s="1">
        <v>58016</v>
      </c>
      <c r="C2574" s="1" t="s">
        <v>125</v>
      </c>
    </row>
    <row r="2575" spans="2:3" x14ac:dyDescent="0.25">
      <c r="B2575" s="1">
        <v>58017</v>
      </c>
      <c r="C2575" s="1" t="s">
        <v>125</v>
      </c>
    </row>
    <row r="2576" spans="2:3" x14ac:dyDescent="0.25">
      <c r="B2576" s="1">
        <v>58018</v>
      </c>
      <c r="C2576" s="1" t="s">
        <v>125</v>
      </c>
    </row>
    <row r="2577" spans="2:3" x14ac:dyDescent="0.25">
      <c r="B2577" s="1">
        <v>58019</v>
      </c>
      <c r="C2577" s="1" t="s">
        <v>125</v>
      </c>
    </row>
    <row r="2578" spans="2:3" x14ac:dyDescent="0.25">
      <c r="B2578" s="1">
        <v>58020</v>
      </c>
      <c r="C2578" s="1" t="s">
        <v>125</v>
      </c>
    </row>
    <row r="2579" spans="2:3" x14ac:dyDescent="0.25">
      <c r="B2579" s="1">
        <v>58021</v>
      </c>
      <c r="C2579" s="1" t="s">
        <v>125</v>
      </c>
    </row>
    <row r="2580" spans="2:3" x14ac:dyDescent="0.25">
      <c r="B2580" s="1">
        <v>58022</v>
      </c>
      <c r="C2580" s="1" t="s">
        <v>125</v>
      </c>
    </row>
    <row r="2581" spans="2:3" x14ac:dyDescent="0.25">
      <c r="B2581" s="1">
        <v>58023</v>
      </c>
      <c r="C2581" s="1" t="s">
        <v>125</v>
      </c>
    </row>
    <row r="2582" spans="2:3" x14ac:dyDescent="0.25">
      <c r="B2582" s="1">
        <v>58024</v>
      </c>
      <c r="C2582" s="1" t="s">
        <v>125</v>
      </c>
    </row>
    <row r="2583" spans="2:3" x14ac:dyDescent="0.25">
      <c r="B2583" s="1">
        <v>58025</v>
      </c>
      <c r="C2583" s="1" t="s">
        <v>125</v>
      </c>
    </row>
    <row r="2584" spans="2:3" x14ac:dyDescent="0.25">
      <c r="B2584" s="1">
        <v>58026</v>
      </c>
      <c r="C2584" s="1" t="s">
        <v>125</v>
      </c>
    </row>
    <row r="2585" spans="2:3" x14ac:dyDescent="0.25">
      <c r="B2585" s="1">
        <v>58027</v>
      </c>
      <c r="C2585" s="1" t="s">
        <v>125</v>
      </c>
    </row>
    <row r="2586" spans="2:3" x14ac:dyDescent="0.25">
      <c r="B2586" s="1">
        <v>58028</v>
      </c>
      <c r="C2586" s="1" t="s">
        <v>125</v>
      </c>
    </row>
    <row r="2587" spans="2:3" x14ac:dyDescent="0.25">
      <c r="B2587" s="1">
        <v>58029</v>
      </c>
      <c r="C2587" s="1" t="s">
        <v>125</v>
      </c>
    </row>
    <row r="2588" spans="2:3" x14ac:dyDescent="0.25">
      <c r="B2588" s="1">
        <v>58030</v>
      </c>
      <c r="C2588" s="1" t="s">
        <v>125</v>
      </c>
    </row>
    <row r="2589" spans="2:3" x14ac:dyDescent="0.25">
      <c r="B2589" s="1">
        <v>58031</v>
      </c>
      <c r="C2589" s="1" t="s">
        <v>125</v>
      </c>
    </row>
    <row r="2590" spans="2:3" x14ac:dyDescent="0.25">
      <c r="B2590" s="1">
        <v>58032</v>
      </c>
      <c r="C2590" s="1" t="s">
        <v>125</v>
      </c>
    </row>
    <row r="2591" spans="2:3" x14ac:dyDescent="0.25">
      <c r="B2591" s="1">
        <v>58033</v>
      </c>
      <c r="C2591" s="1" t="s">
        <v>125</v>
      </c>
    </row>
    <row r="2592" spans="2:3" x14ac:dyDescent="0.25">
      <c r="B2592" s="1">
        <v>59901</v>
      </c>
      <c r="C2592" s="1" t="s">
        <v>125</v>
      </c>
    </row>
    <row r="2593" spans="2:3" x14ac:dyDescent="0.25">
      <c r="B2593" s="1">
        <v>59902</v>
      </c>
      <c r="C2593" s="1" t="s">
        <v>125</v>
      </c>
    </row>
    <row r="2594" spans="2:3" x14ac:dyDescent="0.25">
      <c r="B2594" s="1">
        <v>59903</v>
      </c>
      <c r="C2594" s="1" t="s">
        <v>125</v>
      </c>
    </row>
    <row r="2595" spans="2:3" x14ac:dyDescent="0.25">
      <c r="B2595" s="1">
        <v>59904</v>
      </c>
      <c r="C2595" s="1" t="s">
        <v>125</v>
      </c>
    </row>
    <row r="2596" spans="2:3" x14ac:dyDescent="0.25">
      <c r="B2596" s="1">
        <v>59905</v>
      </c>
      <c r="C2596" s="1" t="s">
        <v>125</v>
      </c>
    </row>
    <row r="2597" spans="2:3" x14ac:dyDescent="0.25">
      <c r="B2597" s="1">
        <v>59906</v>
      </c>
      <c r="C2597" s="1" t="s">
        <v>125</v>
      </c>
    </row>
    <row r="2598" spans="2:3" x14ac:dyDescent="0.25">
      <c r="B2598" s="1">
        <v>59907</v>
      </c>
      <c r="C2598" s="1" t="s">
        <v>125</v>
      </c>
    </row>
    <row r="2599" spans="2:3" x14ac:dyDescent="0.25">
      <c r="B2599" s="1">
        <v>59908</v>
      </c>
      <c r="C2599" s="1" t="s">
        <v>125</v>
      </c>
    </row>
    <row r="2600" spans="2:3" x14ac:dyDescent="0.25">
      <c r="B2600" s="1">
        <v>59909</v>
      </c>
      <c r="C2600" s="1" t="s">
        <v>125</v>
      </c>
    </row>
    <row r="2601" spans="2:3" x14ac:dyDescent="0.25">
      <c r="B2601" s="1">
        <v>59910</v>
      </c>
      <c r="C2601" s="1" t="s">
        <v>125</v>
      </c>
    </row>
    <row r="2602" spans="2:3" x14ac:dyDescent="0.25">
      <c r="B2602" s="1">
        <v>59911</v>
      </c>
      <c r="C2602" s="1" t="s">
        <v>125</v>
      </c>
    </row>
    <row r="2603" spans="2:3" x14ac:dyDescent="0.25">
      <c r="B2603" s="1">
        <v>59912</v>
      </c>
      <c r="C2603" s="1" t="s">
        <v>125</v>
      </c>
    </row>
    <row r="2604" spans="2:3" x14ac:dyDescent="0.25">
      <c r="B2604" s="1">
        <v>59913</v>
      </c>
      <c r="C2604" s="1" t="s">
        <v>125</v>
      </c>
    </row>
    <row r="2605" spans="2:3" x14ac:dyDescent="0.25">
      <c r="B2605" s="1">
        <v>59914</v>
      </c>
      <c r="C2605" s="1" t="s">
        <v>125</v>
      </c>
    </row>
    <row r="2606" spans="2:3" x14ac:dyDescent="0.25">
      <c r="B2606" s="1">
        <v>59915</v>
      </c>
      <c r="C2606" s="1" t="s">
        <v>125</v>
      </c>
    </row>
    <row r="2607" spans="2:3" x14ac:dyDescent="0.25">
      <c r="B2607" s="1">
        <v>59916</v>
      </c>
      <c r="C2607" s="1" t="s">
        <v>125</v>
      </c>
    </row>
    <row r="2608" spans="2:3" x14ac:dyDescent="0.25">
      <c r="B2608" s="1">
        <v>59917</v>
      </c>
      <c r="C2608" s="1" t="s">
        <v>125</v>
      </c>
    </row>
    <row r="2609" spans="2:3" x14ac:dyDescent="0.25">
      <c r="B2609" s="1">
        <v>59918</v>
      </c>
      <c r="C2609" s="1" t="s">
        <v>125</v>
      </c>
    </row>
    <row r="2610" spans="2:3" x14ac:dyDescent="0.25">
      <c r="B2610" s="1">
        <v>59919</v>
      </c>
      <c r="C2610" s="1" t="s">
        <v>125</v>
      </c>
    </row>
    <row r="2611" spans="2:3" x14ac:dyDescent="0.25">
      <c r="B2611" s="1">
        <v>59920</v>
      </c>
      <c r="C2611" s="1" t="s">
        <v>125</v>
      </c>
    </row>
    <row r="2612" spans="2:3" x14ac:dyDescent="0.25">
      <c r="B2612" s="1">
        <v>59921</v>
      </c>
      <c r="C2612" s="1" t="s">
        <v>125</v>
      </c>
    </row>
    <row r="2613" spans="2:3" x14ac:dyDescent="0.25">
      <c r="B2613" s="1">
        <v>59922</v>
      </c>
      <c r="C2613" s="1" t="s">
        <v>125</v>
      </c>
    </row>
    <row r="2614" spans="2:3" x14ac:dyDescent="0.25">
      <c r="B2614" s="1">
        <v>59923</v>
      </c>
      <c r="C2614" s="1" t="s">
        <v>125</v>
      </c>
    </row>
    <row r="2615" spans="2:3" x14ac:dyDescent="0.25">
      <c r="B2615" s="1">
        <v>59924</v>
      </c>
      <c r="C2615" s="1" t="s">
        <v>125</v>
      </c>
    </row>
    <row r="2616" spans="2:3" x14ac:dyDescent="0.25">
      <c r="B2616" s="1">
        <v>59925</v>
      </c>
      <c r="C2616" s="1" t="s">
        <v>125</v>
      </c>
    </row>
    <row r="2617" spans="2:3" x14ac:dyDescent="0.25">
      <c r="B2617" s="1">
        <v>59926</v>
      </c>
      <c r="C2617" s="1" t="s">
        <v>125</v>
      </c>
    </row>
    <row r="2618" spans="2:3" x14ac:dyDescent="0.25">
      <c r="B2618" s="1">
        <v>59927</v>
      </c>
      <c r="C2618" s="1" t="s">
        <v>125</v>
      </c>
    </row>
    <row r="2619" spans="2:3" x14ac:dyDescent="0.25">
      <c r="B2619" s="1">
        <v>59928</v>
      </c>
      <c r="C2619" s="1" t="s">
        <v>125</v>
      </c>
    </row>
    <row r="2620" spans="2:3" x14ac:dyDescent="0.25">
      <c r="B2620" s="1">
        <v>59929</v>
      </c>
      <c r="C2620" s="1" t="s">
        <v>125</v>
      </c>
    </row>
    <row r="2621" spans="2:3" x14ac:dyDescent="0.25">
      <c r="B2621" s="1">
        <v>59930</v>
      </c>
      <c r="C2621" s="1" t="s">
        <v>125</v>
      </c>
    </row>
    <row r="2622" spans="2:3" x14ac:dyDescent="0.25">
      <c r="B2622" s="1">
        <v>59931</v>
      </c>
      <c r="C2622" s="1" t="s">
        <v>125</v>
      </c>
    </row>
    <row r="2623" spans="2:3" x14ac:dyDescent="0.25">
      <c r="B2623" s="1">
        <v>59932</v>
      </c>
      <c r="C2623" s="1" t="s">
        <v>125</v>
      </c>
    </row>
    <row r="2624" spans="2:3" x14ac:dyDescent="0.25">
      <c r="B2624" s="1">
        <v>59933</v>
      </c>
      <c r="C2624" s="1" t="s">
        <v>125</v>
      </c>
    </row>
    <row r="2625" spans="1:3" x14ac:dyDescent="0.25">
      <c r="B2625" s="1">
        <v>59934</v>
      </c>
      <c r="C2625" s="1" t="s">
        <v>125</v>
      </c>
    </row>
    <row r="2626" spans="1:3" x14ac:dyDescent="0.25">
      <c r="B2626" s="1">
        <v>59935</v>
      </c>
      <c r="C2626" s="1" t="s">
        <v>125</v>
      </c>
    </row>
    <row r="2627" spans="1:3" x14ac:dyDescent="0.25">
      <c r="A2627" s="6" t="s">
        <v>29</v>
      </c>
      <c r="B2627" s="1">
        <v>58034</v>
      </c>
      <c r="C2627" s="1" t="s">
        <v>124</v>
      </c>
    </row>
    <row r="2628" spans="1:3" x14ac:dyDescent="0.25">
      <c r="B2628" s="1">
        <v>58035</v>
      </c>
      <c r="C2628" s="1" t="s">
        <v>124</v>
      </c>
    </row>
    <row r="2629" spans="1:3" x14ac:dyDescent="0.25">
      <c r="B2629" s="1">
        <v>58036</v>
      </c>
      <c r="C2629" s="1" t="s">
        <v>124</v>
      </c>
    </row>
    <row r="2630" spans="1:3" x14ac:dyDescent="0.25">
      <c r="B2630" s="1">
        <v>58037</v>
      </c>
      <c r="C2630" s="1" t="s">
        <v>124</v>
      </c>
    </row>
    <row r="2631" spans="1:3" x14ac:dyDescent="0.25">
      <c r="B2631" s="1">
        <v>58038</v>
      </c>
      <c r="C2631" s="1" t="s">
        <v>124</v>
      </c>
    </row>
    <row r="2632" spans="1:3" x14ac:dyDescent="0.25">
      <c r="B2632" s="1">
        <v>58039</v>
      </c>
      <c r="C2632" s="1" t="s">
        <v>124</v>
      </c>
    </row>
    <row r="2633" spans="1:3" x14ac:dyDescent="0.25">
      <c r="B2633" s="1">
        <v>58040</v>
      </c>
      <c r="C2633" s="1" t="s">
        <v>124</v>
      </c>
    </row>
    <row r="2634" spans="1:3" x14ac:dyDescent="0.25">
      <c r="B2634" s="1">
        <v>58041</v>
      </c>
      <c r="C2634" s="1" t="s">
        <v>124</v>
      </c>
    </row>
    <row r="2635" spans="1:3" x14ac:dyDescent="0.25">
      <c r="B2635" s="1">
        <v>58042</v>
      </c>
      <c r="C2635" s="1" t="s">
        <v>124</v>
      </c>
    </row>
    <row r="2636" spans="1:3" x14ac:dyDescent="0.25">
      <c r="B2636" s="1">
        <v>58043</v>
      </c>
      <c r="C2636" s="1" t="s">
        <v>124</v>
      </c>
    </row>
    <row r="2637" spans="1:3" x14ac:dyDescent="0.25">
      <c r="B2637" s="1">
        <v>58044</v>
      </c>
      <c r="C2637" s="1" t="s">
        <v>124</v>
      </c>
    </row>
    <row r="2638" spans="1:3" x14ac:dyDescent="0.25">
      <c r="B2638" s="1">
        <v>58045</v>
      </c>
      <c r="C2638" s="1" t="s">
        <v>124</v>
      </c>
    </row>
    <row r="2639" spans="1:3" x14ac:dyDescent="0.25">
      <c r="B2639" s="1">
        <v>58046</v>
      </c>
      <c r="C2639" s="1" t="s">
        <v>124</v>
      </c>
    </row>
    <row r="2640" spans="1:3" x14ac:dyDescent="0.25">
      <c r="B2640" s="1">
        <v>58047</v>
      </c>
      <c r="C2640" s="1" t="s">
        <v>124</v>
      </c>
    </row>
    <row r="2641" spans="2:3" x14ac:dyDescent="0.25">
      <c r="B2641" s="1">
        <v>58048</v>
      </c>
      <c r="C2641" s="1" t="s">
        <v>124</v>
      </c>
    </row>
    <row r="2642" spans="2:3" x14ac:dyDescent="0.25">
      <c r="B2642" s="1">
        <v>58049</v>
      </c>
      <c r="C2642" s="1" t="s">
        <v>124</v>
      </c>
    </row>
    <row r="2643" spans="2:3" x14ac:dyDescent="0.25">
      <c r="B2643" s="1">
        <v>58050</v>
      </c>
      <c r="C2643" s="1" t="s">
        <v>124</v>
      </c>
    </row>
    <row r="2644" spans="2:3" x14ac:dyDescent="0.25">
      <c r="B2644" s="1">
        <v>58051</v>
      </c>
      <c r="C2644" s="1" t="s">
        <v>124</v>
      </c>
    </row>
    <row r="2645" spans="2:3" x14ac:dyDescent="0.25">
      <c r="B2645" s="1">
        <v>58052</v>
      </c>
      <c r="C2645" s="1" t="s">
        <v>124</v>
      </c>
    </row>
    <row r="2646" spans="2:3" x14ac:dyDescent="0.25">
      <c r="B2646" s="1">
        <v>58053</v>
      </c>
      <c r="C2646" s="1" t="s">
        <v>124</v>
      </c>
    </row>
    <row r="2647" spans="2:3" x14ac:dyDescent="0.25">
      <c r="B2647" s="1">
        <v>58054</v>
      </c>
      <c r="C2647" s="1" t="s">
        <v>124</v>
      </c>
    </row>
    <row r="2648" spans="2:3" x14ac:dyDescent="0.25">
      <c r="B2648" s="1">
        <v>58055</v>
      </c>
      <c r="C2648" s="1" t="s">
        <v>124</v>
      </c>
    </row>
    <row r="2649" spans="2:3" x14ac:dyDescent="0.25">
      <c r="B2649" s="1">
        <v>58056</v>
      </c>
      <c r="C2649" s="1" t="s">
        <v>124</v>
      </c>
    </row>
    <row r="2650" spans="2:3" x14ac:dyDescent="0.25">
      <c r="B2650" s="1">
        <v>58057</v>
      </c>
      <c r="C2650" s="1" t="s">
        <v>124</v>
      </c>
    </row>
    <row r="2651" spans="2:3" x14ac:dyDescent="0.25">
      <c r="B2651" s="1">
        <v>58058</v>
      </c>
      <c r="C2651" s="1" t="s">
        <v>124</v>
      </c>
    </row>
    <row r="2652" spans="2:3" x14ac:dyDescent="0.25">
      <c r="B2652" s="1">
        <v>58059</v>
      </c>
      <c r="C2652" s="1" t="s">
        <v>124</v>
      </c>
    </row>
    <row r="2653" spans="2:3" x14ac:dyDescent="0.25">
      <c r="B2653" s="1">
        <v>58060</v>
      </c>
      <c r="C2653" s="1" t="s">
        <v>124</v>
      </c>
    </row>
    <row r="2654" spans="2:3" x14ac:dyDescent="0.25">
      <c r="B2654" s="1">
        <v>58061</v>
      </c>
      <c r="C2654" s="1" t="s">
        <v>124</v>
      </c>
    </row>
    <row r="2655" spans="2:3" x14ac:dyDescent="0.25">
      <c r="B2655" s="1">
        <v>58062</v>
      </c>
      <c r="C2655" s="1" t="s">
        <v>124</v>
      </c>
    </row>
    <row r="2656" spans="2:3" x14ac:dyDescent="0.25">
      <c r="B2656" s="1">
        <v>58063</v>
      </c>
      <c r="C2656" s="1" t="s">
        <v>124</v>
      </c>
    </row>
    <row r="2657" spans="1:3" x14ac:dyDescent="0.25">
      <c r="B2657" s="1">
        <v>58064</v>
      </c>
      <c r="C2657" s="1" t="s">
        <v>124</v>
      </c>
    </row>
    <row r="2658" spans="1:3" x14ac:dyDescent="0.25">
      <c r="B2658" s="1">
        <v>58065</v>
      </c>
      <c r="C2658" s="1" t="s">
        <v>124</v>
      </c>
    </row>
    <row r="2659" spans="1:3" x14ac:dyDescent="0.25">
      <c r="A2659" s="6" t="s">
        <v>30</v>
      </c>
      <c r="B2659" s="1">
        <v>52501</v>
      </c>
      <c r="C2659" s="1" t="s">
        <v>122</v>
      </c>
    </row>
    <row r="2660" spans="1:3" x14ac:dyDescent="0.25">
      <c r="B2660" s="1">
        <v>52502</v>
      </c>
      <c r="C2660" s="1" t="s">
        <v>122</v>
      </c>
    </row>
    <row r="2661" spans="1:3" x14ac:dyDescent="0.25">
      <c r="B2661" s="1">
        <v>52503</v>
      </c>
      <c r="C2661" s="1" t="s">
        <v>122</v>
      </c>
    </row>
    <row r="2662" spans="1:3" x14ac:dyDescent="0.25">
      <c r="B2662" s="1">
        <v>52504</v>
      </c>
      <c r="C2662" s="1" t="s">
        <v>122</v>
      </c>
    </row>
    <row r="2663" spans="1:3" x14ac:dyDescent="0.25">
      <c r="B2663" s="1">
        <v>52505</v>
      </c>
      <c r="C2663" s="1" t="s">
        <v>122</v>
      </c>
    </row>
    <row r="2664" spans="1:3" x14ac:dyDescent="0.25">
      <c r="B2664" s="1">
        <v>52506</v>
      </c>
      <c r="C2664" s="1" t="s">
        <v>122</v>
      </c>
    </row>
    <row r="2665" spans="1:3" x14ac:dyDescent="0.25">
      <c r="B2665" s="1">
        <v>52507</v>
      </c>
      <c r="C2665" s="1" t="s">
        <v>122</v>
      </c>
    </row>
    <row r="2666" spans="1:3" x14ac:dyDescent="0.25">
      <c r="B2666" s="1">
        <v>52508</v>
      </c>
      <c r="C2666" s="1" t="s">
        <v>122</v>
      </c>
    </row>
    <row r="2667" spans="1:3" x14ac:dyDescent="0.25">
      <c r="B2667" s="1">
        <v>52509</v>
      </c>
      <c r="C2667" s="1" t="s">
        <v>122</v>
      </c>
    </row>
    <row r="2668" spans="1:3" x14ac:dyDescent="0.25">
      <c r="B2668" s="1">
        <v>52510</v>
      </c>
      <c r="C2668" s="1" t="s">
        <v>122</v>
      </c>
    </row>
    <row r="2669" spans="1:3" x14ac:dyDescent="0.25">
      <c r="B2669" s="1">
        <v>52511</v>
      </c>
      <c r="C2669" s="1" t="s">
        <v>122</v>
      </c>
    </row>
    <row r="2670" spans="1:3" x14ac:dyDescent="0.25">
      <c r="B2670" s="1">
        <v>52512</v>
      </c>
      <c r="C2670" s="1" t="s">
        <v>122</v>
      </c>
    </row>
    <row r="2671" spans="1:3" x14ac:dyDescent="0.25">
      <c r="B2671" s="1">
        <v>52513</v>
      </c>
      <c r="C2671" s="1" t="s">
        <v>122</v>
      </c>
    </row>
    <row r="2672" spans="1:3" x14ac:dyDescent="0.25">
      <c r="B2672" s="1">
        <v>52514</v>
      </c>
      <c r="C2672" s="1" t="s">
        <v>122</v>
      </c>
    </row>
    <row r="2673" spans="2:3" x14ac:dyDescent="0.25">
      <c r="B2673" s="1">
        <v>52515</v>
      </c>
      <c r="C2673" s="1" t="s">
        <v>122</v>
      </c>
    </row>
    <row r="2674" spans="2:3" x14ac:dyDescent="0.25">
      <c r="B2674" s="1">
        <v>52516</v>
      </c>
      <c r="C2674" s="1" t="s">
        <v>122</v>
      </c>
    </row>
    <row r="2675" spans="2:3" x14ac:dyDescent="0.25">
      <c r="B2675" s="1">
        <v>52517</v>
      </c>
      <c r="C2675" s="1" t="s">
        <v>122</v>
      </c>
    </row>
    <row r="2676" spans="2:3" x14ac:dyDescent="0.25">
      <c r="B2676" s="1">
        <v>52518</v>
      </c>
      <c r="C2676" s="1" t="s">
        <v>122</v>
      </c>
    </row>
    <row r="2677" spans="2:3" x14ac:dyDescent="0.25">
      <c r="B2677" s="1">
        <v>52519</v>
      </c>
      <c r="C2677" s="1" t="s">
        <v>122</v>
      </c>
    </row>
    <row r="2678" spans="2:3" x14ac:dyDescent="0.25">
      <c r="B2678" s="1">
        <v>52520</v>
      </c>
      <c r="C2678" s="1" t="s">
        <v>122</v>
      </c>
    </row>
    <row r="2679" spans="2:3" x14ac:dyDescent="0.25">
      <c r="B2679" s="1">
        <v>52521</v>
      </c>
      <c r="C2679" s="1" t="s">
        <v>122</v>
      </c>
    </row>
    <row r="2680" spans="2:3" x14ac:dyDescent="0.25">
      <c r="B2680" s="1">
        <v>52522</v>
      </c>
      <c r="C2680" s="1" t="s">
        <v>122</v>
      </c>
    </row>
    <row r="2681" spans="2:3" x14ac:dyDescent="0.25">
      <c r="B2681" s="1">
        <v>52523</v>
      </c>
      <c r="C2681" s="1" t="s">
        <v>122</v>
      </c>
    </row>
    <row r="2682" spans="2:3" x14ac:dyDescent="0.25">
      <c r="B2682" s="1">
        <v>52524</v>
      </c>
      <c r="C2682" s="1" t="s">
        <v>122</v>
      </c>
    </row>
    <row r="2683" spans="2:3" x14ac:dyDescent="0.25">
      <c r="B2683" s="1">
        <v>52525</v>
      </c>
      <c r="C2683" s="1" t="s">
        <v>122</v>
      </c>
    </row>
    <row r="2684" spans="2:3" x14ac:dyDescent="0.25">
      <c r="B2684" s="1">
        <v>52526</v>
      </c>
      <c r="C2684" s="1" t="s">
        <v>122</v>
      </c>
    </row>
    <row r="2685" spans="2:3" x14ac:dyDescent="0.25">
      <c r="B2685" s="1">
        <v>52527</v>
      </c>
      <c r="C2685" s="1" t="s">
        <v>122</v>
      </c>
    </row>
    <row r="2686" spans="2:3" x14ac:dyDescent="0.25">
      <c r="B2686" s="1">
        <v>52528</v>
      </c>
      <c r="C2686" s="1" t="s">
        <v>122</v>
      </c>
    </row>
    <row r="2687" spans="2:3" x14ac:dyDescent="0.25">
      <c r="B2687" s="1">
        <v>52529</v>
      </c>
      <c r="C2687" s="1" t="s">
        <v>122</v>
      </c>
    </row>
    <row r="2688" spans="2:3" x14ac:dyDescent="0.25">
      <c r="B2688" s="1">
        <v>52530</v>
      </c>
      <c r="C2688" s="1" t="s">
        <v>122</v>
      </c>
    </row>
    <row r="2689" spans="2:3" x14ac:dyDescent="0.25">
      <c r="B2689" s="1">
        <v>52531</v>
      </c>
      <c r="C2689" s="1" t="s">
        <v>122</v>
      </c>
    </row>
    <row r="2690" spans="2:3" x14ac:dyDescent="0.25">
      <c r="B2690" s="1">
        <v>52532</v>
      </c>
      <c r="C2690" s="1" t="s">
        <v>122</v>
      </c>
    </row>
    <row r="2691" spans="2:3" x14ac:dyDescent="0.25">
      <c r="B2691" s="1">
        <v>52533</v>
      </c>
      <c r="C2691" s="1" t="s">
        <v>122</v>
      </c>
    </row>
    <row r="2692" spans="2:3" x14ac:dyDescent="0.25">
      <c r="B2692" s="1">
        <v>52534</v>
      </c>
      <c r="C2692" s="1" t="s">
        <v>122</v>
      </c>
    </row>
    <row r="2693" spans="2:3" x14ac:dyDescent="0.25">
      <c r="B2693" s="1">
        <v>52535</v>
      </c>
      <c r="C2693" s="1" t="s">
        <v>122</v>
      </c>
    </row>
    <row r="2694" spans="2:3" x14ac:dyDescent="0.25">
      <c r="B2694" s="1">
        <v>52536</v>
      </c>
      <c r="C2694" s="1" t="s">
        <v>122</v>
      </c>
    </row>
    <row r="2695" spans="2:3" x14ac:dyDescent="0.25">
      <c r="B2695" s="1">
        <v>52537</v>
      </c>
      <c r="C2695" s="1" t="s">
        <v>122</v>
      </c>
    </row>
    <row r="2696" spans="2:3" x14ac:dyDescent="0.25">
      <c r="B2696" s="1">
        <v>52538</v>
      </c>
      <c r="C2696" s="1" t="s">
        <v>122</v>
      </c>
    </row>
    <row r="2697" spans="2:3" x14ac:dyDescent="0.25">
      <c r="B2697" s="1">
        <v>52539</v>
      </c>
      <c r="C2697" s="1" t="s">
        <v>122</v>
      </c>
    </row>
    <row r="2698" spans="2:3" x14ac:dyDescent="0.25">
      <c r="B2698" s="1">
        <v>52540</v>
      </c>
      <c r="C2698" s="1" t="s">
        <v>122</v>
      </c>
    </row>
    <row r="2699" spans="2:3" x14ac:dyDescent="0.25">
      <c r="B2699" s="1">
        <v>52541</v>
      </c>
      <c r="C2699" s="1" t="s">
        <v>122</v>
      </c>
    </row>
    <row r="2700" spans="2:3" x14ac:dyDescent="0.25">
      <c r="B2700" s="1">
        <v>52542</v>
      </c>
      <c r="C2700" s="1" t="s">
        <v>122</v>
      </c>
    </row>
    <row r="2701" spans="2:3" x14ac:dyDescent="0.25">
      <c r="B2701" s="1">
        <v>52543</v>
      </c>
      <c r="C2701" s="1" t="s">
        <v>122</v>
      </c>
    </row>
    <row r="2702" spans="2:3" x14ac:dyDescent="0.25">
      <c r="B2702" s="1">
        <v>52544</v>
      </c>
      <c r="C2702" s="1" t="s">
        <v>122</v>
      </c>
    </row>
    <row r="2703" spans="2:3" x14ac:dyDescent="0.25">
      <c r="B2703" s="1">
        <v>52545</v>
      </c>
      <c r="C2703" s="1" t="s">
        <v>122</v>
      </c>
    </row>
    <row r="2704" spans="2:3" x14ac:dyDescent="0.25">
      <c r="B2704" s="1">
        <v>52546</v>
      </c>
      <c r="C2704" s="1" t="s">
        <v>122</v>
      </c>
    </row>
    <row r="2705" spans="2:3" x14ac:dyDescent="0.25">
      <c r="B2705" s="1">
        <v>52547</v>
      </c>
      <c r="C2705" s="1" t="s">
        <v>122</v>
      </c>
    </row>
    <row r="2706" spans="2:3" x14ac:dyDescent="0.25">
      <c r="B2706" s="1">
        <v>52548</v>
      </c>
      <c r="C2706" s="1" t="s">
        <v>122</v>
      </c>
    </row>
    <row r="2707" spans="2:3" x14ac:dyDescent="0.25">
      <c r="B2707" s="1">
        <v>52549</v>
      </c>
      <c r="C2707" s="1" t="s">
        <v>122</v>
      </c>
    </row>
    <row r="2708" spans="2:3" x14ac:dyDescent="0.25">
      <c r="B2708" s="1">
        <v>52550</v>
      </c>
      <c r="C2708" s="1" t="s">
        <v>122</v>
      </c>
    </row>
    <row r="2709" spans="2:3" x14ac:dyDescent="0.25">
      <c r="B2709" s="1">
        <v>52551</v>
      </c>
      <c r="C2709" s="1" t="s">
        <v>122</v>
      </c>
    </row>
    <row r="2710" spans="2:3" x14ac:dyDescent="0.25">
      <c r="B2710" s="1">
        <v>52552</v>
      </c>
      <c r="C2710" s="1" t="s">
        <v>122</v>
      </c>
    </row>
    <row r="2711" spans="2:3" x14ac:dyDescent="0.25">
      <c r="B2711" s="1">
        <v>52553</v>
      </c>
      <c r="C2711" s="1" t="s">
        <v>122</v>
      </c>
    </row>
    <row r="2712" spans="2:3" x14ac:dyDescent="0.25">
      <c r="B2712" s="1">
        <v>52554</v>
      </c>
      <c r="C2712" s="1" t="s">
        <v>122</v>
      </c>
    </row>
    <row r="2713" spans="2:3" x14ac:dyDescent="0.25">
      <c r="B2713" s="1">
        <v>52555</v>
      </c>
      <c r="C2713" s="1" t="s">
        <v>122</v>
      </c>
    </row>
    <row r="2714" spans="2:3" x14ac:dyDescent="0.25">
      <c r="B2714" s="1">
        <v>52556</v>
      </c>
      <c r="C2714" s="1" t="s">
        <v>122</v>
      </c>
    </row>
    <row r="2715" spans="2:3" x14ac:dyDescent="0.25">
      <c r="B2715" s="1">
        <v>52557</v>
      </c>
      <c r="C2715" s="1" t="s">
        <v>122</v>
      </c>
    </row>
    <row r="2716" spans="2:3" x14ac:dyDescent="0.25">
      <c r="B2716" s="1">
        <v>52558</v>
      </c>
      <c r="C2716" s="1" t="s">
        <v>122</v>
      </c>
    </row>
    <row r="2717" spans="2:3" x14ac:dyDescent="0.25">
      <c r="B2717" s="1">
        <v>52559</v>
      </c>
      <c r="C2717" s="1" t="s">
        <v>122</v>
      </c>
    </row>
    <row r="2718" spans="2:3" x14ac:dyDescent="0.25">
      <c r="B2718" s="1">
        <v>52560</v>
      </c>
      <c r="C2718" s="1" t="s">
        <v>122</v>
      </c>
    </row>
    <row r="2719" spans="2:3" x14ac:dyDescent="0.25">
      <c r="B2719" s="1">
        <v>52561</v>
      </c>
      <c r="C2719" s="1" t="s">
        <v>122</v>
      </c>
    </row>
    <row r="2720" spans="2:3" x14ac:dyDescent="0.25">
      <c r="B2720" s="1">
        <v>52562</v>
      </c>
      <c r="C2720" s="1" t="s">
        <v>122</v>
      </c>
    </row>
    <row r="2721" spans="2:3" x14ac:dyDescent="0.25">
      <c r="B2721" s="1">
        <v>52563</v>
      </c>
      <c r="C2721" s="1" t="s">
        <v>122</v>
      </c>
    </row>
    <row r="2722" spans="2:3" x14ac:dyDescent="0.25">
      <c r="B2722" s="1">
        <v>52564</v>
      </c>
      <c r="C2722" s="1" t="s">
        <v>122</v>
      </c>
    </row>
    <row r="2723" spans="2:3" x14ac:dyDescent="0.25">
      <c r="B2723" s="1">
        <v>52565</v>
      </c>
      <c r="C2723" s="1" t="s">
        <v>122</v>
      </c>
    </row>
    <row r="2724" spans="2:3" x14ac:dyDescent="0.25">
      <c r="B2724" s="1">
        <v>52566</v>
      </c>
      <c r="C2724" s="1" t="s">
        <v>122</v>
      </c>
    </row>
    <row r="2725" spans="2:3" x14ac:dyDescent="0.25">
      <c r="B2725" s="1">
        <v>52567</v>
      </c>
      <c r="C2725" s="1" t="s">
        <v>122</v>
      </c>
    </row>
    <row r="2726" spans="2:3" x14ac:dyDescent="0.25">
      <c r="B2726" s="1">
        <v>52568</v>
      </c>
      <c r="C2726" s="1" t="s">
        <v>122</v>
      </c>
    </row>
    <row r="2727" spans="2:3" x14ac:dyDescent="0.25">
      <c r="B2727" s="1">
        <v>52569</v>
      </c>
      <c r="C2727" s="1" t="s">
        <v>122</v>
      </c>
    </row>
    <row r="2728" spans="2:3" x14ac:dyDescent="0.25">
      <c r="B2728" s="1">
        <v>52570</v>
      </c>
      <c r="C2728" s="1" t="s">
        <v>122</v>
      </c>
    </row>
    <row r="2729" spans="2:3" x14ac:dyDescent="0.25">
      <c r="B2729" s="1">
        <v>52571</v>
      </c>
      <c r="C2729" s="1" t="s">
        <v>122</v>
      </c>
    </row>
    <row r="2730" spans="2:3" x14ac:dyDescent="0.25">
      <c r="B2730" s="1">
        <v>52572</v>
      </c>
      <c r="C2730" s="1" t="s">
        <v>122</v>
      </c>
    </row>
    <row r="2731" spans="2:3" x14ac:dyDescent="0.25">
      <c r="B2731" s="1">
        <v>52573</v>
      </c>
      <c r="C2731" s="1" t="s">
        <v>122</v>
      </c>
    </row>
    <row r="2732" spans="2:3" x14ac:dyDescent="0.25">
      <c r="B2732" s="1">
        <v>52574</v>
      </c>
      <c r="C2732" s="1" t="s">
        <v>122</v>
      </c>
    </row>
    <row r="2733" spans="2:3" x14ac:dyDescent="0.25">
      <c r="B2733" s="1">
        <v>52575</v>
      </c>
      <c r="C2733" s="1" t="s">
        <v>122</v>
      </c>
    </row>
    <row r="2734" spans="2:3" x14ac:dyDescent="0.25">
      <c r="B2734" s="1">
        <v>52576</v>
      </c>
      <c r="C2734" s="1" t="s">
        <v>122</v>
      </c>
    </row>
    <row r="2735" spans="2:3" x14ac:dyDescent="0.25">
      <c r="B2735" s="1">
        <v>52577</v>
      </c>
      <c r="C2735" s="1" t="s">
        <v>122</v>
      </c>
    </row>
    <row r="2736" spans="2:3" x14ac:dyDescent="0.25">
      <c r="B2736" s="1">
        <v>52578</v>
      </c>
      <c r="C2736" s="1" t="s">
        <v>122</v>
      </c>
    </row>
    <row r="2737" spans="2:3" x14ac:dyDescent="0.25">
      <c r="B2737" s="1">
        <v>52579</v>
      </c>
      <c r="C2737" s="1" t="s">
        <v>122</v>
      </c>
    </row>
    <row r="2738" spans="2:3" x14ac:dyDescent="0.25">
      <c r="B2738" s="1">
        <v>52580</v>
      </c>
      <c r="C2738" s="1" t="s">
        <v>122</v>
      </c>
    </row>
    <row r="2739" spans="2:3" x14ac:dyDescent="0.25">
      <c r="B2739" s="1">
        <v>52581</v>
      </c>
      <c r="C2739" s="1" t="s">
        <v>122</v>
      </c>
    </row>
    <row r="2740" spans="2:3" x14ac:dyDescent="0.25">
      <c r="B2740" s="1">
        <v>52582</v>
      </c>
      <c r="C2740" s="1" t="s">
        <v>122</v>
      </c>
    </row>
    <row r="2741" spans="2:3" x14ac:dyDescent="0.25">
      <c r="B2741" s="1">
        <v>52583</v>
      </c>
      <c r="C2741" s="1" t="s">
        <v>122</v>
      </c>
    </row>
    <row r="2742" spans="2:3" x14ac:dyDescent="0.25">
      <c r="B2742" s="1">
        <v>52584</v>
      </c>
      <c r="C2742" s="1" t="s">
        <v>122</v>
      </c>
    </row>
    <row r="2743" spans="2:3" x14ac:dyDescent="0.25">
      <c r="B2743" s="1">
        <v>52585</v>
      </c>
      <c r="C2743" s="1" t="s">
        <v>122</v>
      </c>
    </row>
    <row r="2744" spans="2:3" x14ac:dyDescent="0.25">
      <c r="B2744" s="1">
        <v>52586</v>
      </c>
      <c r="C2744" s="1" t="s">
        <v>122</v>
      </c>
    </row>
    <row r="2745" spans="2:3" x14ac:dyDescent="0.25">
      <c r="B2745" s="1">
        <v>52587</v>
      </c>
      <c r="C2745" s="1" t="s">
        <v>122</v>
      </c>
    </row>
    <row r="2746" spans="2:3" x14ac:dyDescent="0.25">
      <c r="B2746" s="1">
        <v>52588</v>
      </c>
      <c r="C2746" s="1" t="s">
        <v>122</v>
      </c>
    </row>
    <row r="2747" spans="2:3" x14ac:dyDescent="0.25">
      <c r="B2747" s="1">
        <v>52589</v>
      </c>
      <c r="C2747" s="1" t="s">
        <v>122</v>
      </c>
    </row>
    <row r="2748" spans="2:3" x14ac:dyDescent="0.25">
      <c r="B2748" s="1">
        <v>52590</v>
      </c>
      <c r="C2748" s="1" t="s">
        <v>122</v>
      </c>
    </row>
    <row r="2749" spans="2:3" x14ac:dyDescent="0.25">
      <c r="B2749" s="1">
        <v>52591</v>
      </c>
      <c r="C2749" s="1" t="s">
        <v>122</v>
      </c>
    </row>
    <row r="2750" spans="2:3" x14ac:dyDescent="0.25">
      <c r="B2750" s="1">
        <v>52592</v>
      </c>
      <c r="C2750" s="1" t="s">
        <v>122</v>
      </c>
    </row>
    <row r="2751" spans="2:3" x14ac:dyDescent="0.25">
      <c r="B2751" s="1">
        <v>52593</v>
      </c>
      <c r="C2751" s="1" t="s">
        <v>122</v>
      </c>
    </row>
    <row r="2752" spans="2:3" x14ac:dyDescent="0.25">
      <c r="B2752" s="1">
        <v>52594</v>
      </c>
      <c r="C2752" s="1" t="s">
        <v>122</v>
      </c>
    </row>
    <row r="2753" spans="1:3" x14ac:dyDescent="0.25">
      <c r="B2753" s="1">
        <v>52595</v>
      </c>
      <c r="C2753" s="1" t="s">
        <v>122</v>
      </c>
    </row>
    <row r="2754" spans="1:3" x14ac:dyDescent="0.25">
      <c r="B2754" s="1">
        <v>52596</v>
      </c>
      <c r="C2754" s="1" t="s">
        <v>122</v>
      </c>
    </row>
    <row r="2755" spans="1:3" x14ac:dyDescent="0.25">
      <c r="B2755" s="1">
        <v>52597</v>
      </c>
      <c r="C2755" s="1" t="s">
        <v>122</v>
      </c>
    </row>
    <row r="2756" spans="1:3" x14ac:dyDescent="0.25">
      <c r="B2756" s="1">
        <v>52598</v>
      </c>
      <c r="C2756" s="1" t="s">
        <v>122</v>
      </c>
    </row>
    <row r="2757" spans="1:3" x14ac:dyDescent="0.25">
      <c r="B2757" s="1">
        <v>52599</v>
      </c>
      <c r="C2757" s="1" t="s">
        <v>122</v>
      </c>
    </row>
    <row r="2758" spans="1:3" x14ac:dyDescent="0.25">
      <c r="B2758" s="1">
        <v>52600</v>
      </c>
      <c r="C2758" s="1" t="s">
        <v>122</v>
      </c>
    </row>
    <row r="2759" spans="1:3" x14ac:dyDescent="0.25">
      <c r="A2759" s="73"/>
      <c r="B2759" s="1">
        <v>53501</v>
      </c>
      <c r="C2759" s="1" t="s">
        <v>123</v>
      </c>
    </row>
    <row r="2760" spans="1:3" x14ac:dyDescent="0.25">
      <c r="B2760" s="1">
        <v>53502</v>
      </c>
      <c r="C2760" s="1" t="s">
        <v>123</v>
      </c>
    </row>
    <row r="2761" spans="1:3" x14ac:dyDescent="0.25">
      <c r="B2761" s="1">
        <v>53503</v>
      </c>
      <c r="C2761" s="1" t="s">
        <v>123</v>
      </c>
    </row>
    <row r="2762" spans="1:3" x14ac:dyDescent="0.25">
      <c r="B2762" s="1">
        <v>53504</v>
      </c>
      <c r="C2762" s="1" t="s">
        <v>123</v>
      </c>
    </row>
    <row r="2763" spans="1:3" x14ac:dyDescent="0.25">
      <c r="B2763" s="1">
        <v>53505</v>
      </c>
      <c r="C2763" s="1" t="s">
        <v>123</v>
      </c>
    </row>
    <row r="2764" spans="1:3" x14ac:dyDescent="0.25">
      <c r="B2764" s="1">
        <v>53506</v>
      </c>
      <c r="C2764" s="1" t="s">
        <v>123</v>
      </c>
    </row>
    <row r="2765" spans="1:3" x14ac:dyDescent="0.25">
      <c r="B2765" s="1">
        <v>53507</v>
      </c>
      <c r="C2765" s="1" t="s">
        <v>123</v>
      </c>
    </row>
    <row r="2766" spans="1:3" x14ac:dyDescent="0.25">
      <c r="B2766" s="1">
        <v>53508</v>
      </c>
      <c r="C2766" s="1" t="s">
        <v>123</v>
      </c>
    </row>
    <row r="2767" spans="1:3" x14ac:dyDescent="0.25">
      <c r="B2767" s="1">
        <v>53509</v>
      </c>
      <c r="C2767" s="1" t="s">
        <v>123</v>
      </c>
    </row>
    <row r="2768" spans="1:3" x14ac:dyDescent="0.25">
      <c r="B2768" s="1">
        <v>53510</v>
      </c>
      <c r="C2768" s="1" t="s">
        <v>123</v>
      </c>
    </row>
    <row r="2769" spans="1:3" x14ac:dyDescent="0.25">
      <c r="B2769" s="1">
        <v>53511</v>
      </c>
      <c r="C2769" s="1" t="s">
        <v>123</v>
      </c>
    </row>
    <row r="2770" spans="1:3" x14ac:dyDescent="0.25">
      <c r="B2770" s="1">
        <v>53512</v>
      </c>
      <c r="C2770" s="1" t="s">
        <v>123</v>
      </c>
    </row>
    <row r="2771" spans="1:3" x14ac:dyDescent="0.25">
      <c r="B2771" s="1">
        <v>53513</v>
      </c>
      <c r="C2771" s="1" t="s">
        <v>123</v>
      </c>
    </row>
    <row r="2772" spans="1:3" x14ac:dyDescent="0.25">
      <c r="B2772" s="1">
        <v>53514</v>
      </c>
      <c r="C2772" s="1" t="s">
        <v>123</v>
      </c>
    </row>
    <row r="2773" spans="1:3" x14ac:dyDescent="0.25">
      <c r="B2773" s="1">
        <v>53515</v>
      </c>
      <c r="C2773" s="1" t="s">
        <v>123</v>
      </c>
    </row>
    <row r="2774" spans="1:3" x14ac:dyDescent="0.25">
      <c r="A2774" s="6" t="s">
        <v>31</v>
      </c>
      <c r="B2774" s="1">
        <v>59951</v>
      </c>
      <c r="C2774" s="1" t="s">
        <v>121</v>
      </c>
    </row>
    <row r="2775" spans="1:3" x14ac:dyDescent="0.25">
      <c r="B2775" s="1">
        <v>59952</v>
      </c>
      <c r="C2775" s="1" t="s">
        <v>121</v>
      </c>
    </row>
    <row r="2776" spans="1:3" x14ac:dyDescent="0.25">
      <c r="B2776" s="1">
        <v>59953</v>
      </c>
      <c r="C2776" s="1" t="s">
        <v>121</v>
      </c>
    </row>
    <row r="2777" spans="1:3" x14ac:dyDescent="0.25">
      <c r="B2777" s="1">
        <v>59954</v>
      </c>
      <c r="C2777" s="1" t="s">
        <v>121</v>
      </c>
    </row>
    <row r="2778" spans="1:3" x14ac:dyDescent="0.25">
      <c r="B2778" s="1">
        <v>59955</v>
      </c>
      <c r="C2778" s="1" t="s">
        <v>121</v>
      </c>
    </row>
    <row r="2779" spans="1:3" x14ac:dyDescent="0.25">
      <c r="B2779" s="1">
        <v>59956</v>
      </c>
      <c r="C2779" s="1" t="s">
        <v>121</v>
      </c>
    </row>
    <row r="2780" spans="1:3" x14ac:dyDescent="0.25">
      <c r="B2780" s="1">
        <v>59957</v>
      </c>
      <c r="C2780" s="1" t="s">
        <v>121</v>
      </c>
    </row>
    <row r="2781" spans="1:3" x14ac:dyDescent="0.25">
      <c r="B2781" s="1">
        <v>59958</v>
      </c>
      <c r="C2781" s="1" t="s">
        <v>121</v>
      </c>
    </row>
    <row r="2782" spans="1:3" x14ac:dyDescent="0.25">
      <c r="B2782" s="1">
        <v>59959</v>
      </c>
      <c r="C2782" s="1" t="s">
        <v>121</v>
      </c>
    </row>
    <row r="2783" spans="1:3" x14ac:dyDescent="0.25">
      <c r="B2783" s="1">
        <v>59960</v>
      </c>
      <c r="C2783" s="1" t="s">
        <v>121</v>
      </c>
    </row>
    <row r="2784" spans="1:3" x14ac:dyDescent="0.25">
      <c r="B2784" s="1">
        <v>59961</v>
      </c>
      <c r="C2784" s="1" t="s">
        <v>121</v>
      </c>
    </row>
    <row r="2785" spans="1:3" x14ac:dyDescent="0.25">
      <c r="B2785" s="1">
        <v>59962</v>
      </c>
      <c r="C2785" s="1" t="s">
        <v>121</v>
      </c>
    </row>
    <row r="2786" spans="1:3" x14ac:dyDescent="0.25">
      <c r="B2786" s="1">
        <v>59963</v>
      </c>
      <c r="C2786" s="1" t="s">
        <v>121</v>
      </c>
    </row>
    <row r="2787" spans="1:3" x14ac:dyDescent="0.25">
      <c r="B2787" s="1">
        <v>59964</v>
      </c>
      <c r="C2787" s="1" t="s">
        <v>121</v>
      </c>
    </row>
    <row r="2788" spans="1:3" x14ac:dyDescent="0.25">
      <c r="B2788" s="1">
        <v>59965</v>
      </c>
      <c r="C2788" s="1" t="s">
        <v>121</v>
      </c>
    </row>
    <row r="2789" spans="1:3" x14ac:dyDescent="0.25">
      <c r="B2789" s="1">
        <v>59966</v>
      </c>
      <c r="C2789" s="1" t="s">
        <v>121</v>
      </c>
    </row>
    <row r="2790" spans="1:3" x14ac:dyDescent="0.25">
      <c r="B2790" s="1">
        <v>59967</v>
      </c>
      <c r="C2790" s="1" t="s">
        <v>121</v>
      </c>
    </row>
    <row r="2791" spans="1:3" x14ac:dyDescent="0.25">
      <c r="B2791" s="1">
        <v>59968</v>
      </c>
      <c r="C2791" s="1" t="s">
        <v>121</v>
      </c>
    </row>
    <row r="2792" spans="1:3" x14ac:dyDescent="0.25">
      <c r="A2792" s="6" t="s">
        <v>32</v>
      </c>
      <c r="B2792" s="1">
        <v>61001</v>
      </c>
      <c r="C2792" s="1" t="s">
        <v>118</v>
      </c>
    </row>
    <row r="2793" spans="1:3" x14ac:dyDescent="0.25">
      <c r="B2793" s="1">
        <v>61002</v>
      </c>
      <c r="C2793" s="1" t="s">
        <v>118</v>
      </c>
    </row>
    <row r="2794" spans="1:3" x14ac:dyDescent="0.25">
      <c r="B2794" s="1">
        <v>61003</v>
      </c>
      <c r="C2794" s="1" t="s">
        <v>118</v>
      </c>
    </row>
    <row r="2795" spans="1:3" x14ac:dyDescent="0.25">
      <c r="B2795" s="1">
        <v>61004</v>
      </c>
      <c r="C2795" s="1" t="s">
        <v>118</v>
      </c>
    </row>
    <row r="2796" spans="1:3" x14ac:dyDescent="0.25">
      <c r="B2796" s="1">
        <v>61005</v>
      </c>
      <c r="C2796" s="1" t="s">
        <v>118</v>
      </c>
    </row>
    <row r="2797" spans="1:3" x14ac:dyDescent="0.25">
      <c r="B2797" s="1">
        <v>61006</v>
      </c>
      <c r="C2797" s="1" t="s">
        <v>118</v>
      </c>
    </row>
    <row r="2798" spans="1:3" x14ac:dyDescent="0.25">
      <c r="B2798" s="1">
        <v>61007</v>
      </c>
      <c r="C2798" s="1" t="s">
        <v>118</v>
      </c>
    </row>
    <row r="2799" spans="1:3" x14ac:dyDescent="0.25">
      <c r="B2799" s="1">
        <v>61008</v>
      </c>
      <c r="C2799" s="1" t="s">
        <v>118</v>
      </c>
    </row>
    <row r="2800" spans="1:3" x14ac:dyDescent="0.25">
      <c r="B2800" s="1">
        <v>61009</v>
      </c>
      <c r="C2800" s="1" t="s">
        <v>118</v>
      </c>
    </row>
    <row r="2801" spans="2:3" x14ac:dyDescent="0.25">
      <c r="B2801" s="1">
        <v>61010</v>
      </c>
      <c r="C2801" s="1" t="s">
        <v>118</v>
      </c>
    </row>
    <row r="2802" spans="2:3" x14ac:dyDescent="0.25">
      <c r="B2802" s="1">
        <v>61011</v>
      </c>
      <c r="C2802" s="1" t="s">
        <v>118</v>
      </c>
    </row>
    <row r="2803" spans="2:3" x14ac:dyDescent="0.25">
      <c r="B2803" s="1">
        <v>61012</v>
      </c>
      <c r="C2803" s="1" t="s">
        <v>118</v>
      </c>
    </row>
    <row r="2804" spans="2:3" x14ac:dyDescent="0.25">
      <c r="B2804" s="1">
        <v>61013</v>
      </c>
      <c r="C2804" s="1" t="s">
        <v>118</v>
      </c>
    </row>
    <row r="2805" spans="2:3" x14ac:dyDescent="0.25">
      <c r="B2805" s="1">
        <v>61014</v>
      </c>
      <c r="C2805" s="1" t="s">
        <v>118</v>
      </c>
    </row>
    <row r="2806" spans="2:3" x14ac:dyDescent="0.25">
      <c r="B2806" s="1">
        <v>61015</v>
      </c>
      <c r="C2806" s="1" t="s">
        <v>118</v>
      </c>
    </row>
    <row r="2807" spans="2:3" x14ac:dyDescent="0.25">
      <c r="B2807" s="1">
        <v>61016</v>
      </c>
      <c r="C2807" s="1" t="s">
        <v>118</v>
      </c>
    </row>
    <row r="2808" spans="2:3" x14ac:dyDescent="0.25">
      <c r="B2808" s="1">
        <v>61017</v>
      </c>
      <c r="C2808" s="1" t="s">
        <v>118</v>
      </c>
    </row>
    <row r="2809" spans="2:3" x14ac:dyDescent="0.25">
      <c r="B2809" s="1">
        <v>61018</v>
      </c>
      <c r="C2809" s="1" t="s">
        <v>118</v>
      </c>
    </row>
    <row r="2810" spans="2:3" x14ac:dyDescent="0.25">
      <c r="B2810" s="1">
        <v>61019</v>
      </c>
      <c r="C2810" s="1" t="s">
        <v>118</v>
      </c>
    </row>
    <row r="2811" spans="2:3" x14ac:dyDescent="0.25">
      <c r="B2811" s="1">
        <v>61020</v>
      </c>
      <c r="C2811" s="1" t="s">
        <v>118</v>
      </c>
    </row>
    <row r="2812" spans="2:3" x14ac:dyDescent="0.25">
      <c r="B2812" s="1">
        <v>61021</v>
      </c>
      <c r="C2812" s="1" t="s">
        <v>118</v>
      </c>
    </row>
    <row r="2813" spans="2:3" x14ac:dyDescent="0.25">
      <c r="B2813" s="1">
        <v>61022</v>
      </c>
      <c r="C2813" s="1" t="s">
        <v>118</v>
      </c>
    </row>
    <row r="2814" spans="2:3" x14ac:dyDescent="0.25">
      <c r="B2814" s="1">
        <v>61023</v>
      </c>
      <c r="C2814" s="1" t="s">
        <v>118</v>
      </c>
    </row>
    <row r="2815" spans="2:3" x14ac:dyDescent="0.25">
      <c r="B2815" s="1">
        <v>61024</v>
      </c>
      <c r="C2815" s="1" t="s">
        <v>118</v>
      </c>
    </row>
    <row r="2816" spans="2:3" x14ac:dyDescent="0.25">
      <c r="B2816" s="1">
        <v>61025</v>
      </c>
      <c r="C2816" s="1" t="s">
        <v>118</v>
      </c>
    </row>
    <row r="2817" spans="2:3" x14ac:dyDescent="0.25">
      <c r="B2817" s="1">
        <v>61026</v>
      </c>
      <c r="C2817" s="1" t="s">
        <v>118</v>
      </c>
    </row>
    <row r="2818" spans="2:3" x14ac:dyDescent="0.25">
      <c r="B2818" s="1">
        <v>61027</v>
      </c>
      <c r="C2818" s="1" t="s">
        <v>118</v>
      </c>
    </row>
    <row r="2819" spans="2:3" x14ac:dyDescent="0.25">
      <c r="B2819" s="1">
        <v>61028</v>
      </c>
      <c r="C2819" s="1" t="s">
        <v>118</v>
      </c>
    </row>
    <row r="2820" spans="2:3" x14ac:dyDescent="0.25">
      <c r="B2820" s="1">
        <v>61029</v>
      </c>
      <c r="C2820" s="1" t="s">
        <v>118</v>
      </c>
    </row>
    <row r="2821" spans="2:3" x14ac:dyDescent="0.25">
      <c r="B2821" s="1">
        <v>61030</v>
      </c>
      <c r="C2821" s="1" t="s">
        <v>118</v>
      </c>
    </row>
    <row r="2822" spans="2:3" x14ac:dyDescent="0.25">
      <c r="B2822" s="1">
        <v>61031</v>
      </c>
      <c r="C2822" s="1" t="s">
        <v>118</v>
      </c>
    </row>
    <row r="2823" spans="2:3" x14ac:dyDescent="0.25">
      <c r="B2823" s="1">
        <v>61032</v>
      </c>
      <c r="C2823" s="1" t="s">
        <v>118</v>
      </c>
    </row>
    <row r="2824" spans="2:3" x14ac:dyDescent="0.25">
      <c r="B2824" s="1">
        <v>61033</v>
      </c>
      <c r="C2824" s="1" t="s">
        <v>118</v>
      </c>
    </row>
    <row r="2825" spans="2:3" x14ac:dyDescent="0.25">
      <c r="B2825" s="1">
        <v>61034</v>
      </c>
      <c r="C2825" s="1" t="s">
        <v>118</v>
      </c>
    </row>
    <row r="2826" spans="2:3" x14ac:dyDescent="0.25">
      <c r="B2826" s="1">
        <v>61035</v>
      </c>
      <c r="C2826" s="1" t="s">
        <v>118</v>
      </c>
    </row>
    <row r="2827" spans="2:3" x14ac:dyDescent="0.25">
      <c r="B2827" s="1">
        <v>61036</v>
      </c>
      <c r="C2827" s="1" t="s">
        <v>118</v>
      </c>
    </row>
    <row r="2828" spans="2:3" x14ac:dyDescent="0.25">
      <c r="B2828" s="1">
        <v>61037</v>
      </c>
      <c r="C2828" s="1" t="s">
        <v>118</v>
      </c>
    </row>
    <row r="2829" spans="2:3" x14ac:dyDescent="0.25">
      <c r="B2829" s="1">
        <v>61038</v>
      </c>
      <c r="C2829" s="1" t="s">
        <v>118</v>
      </c>
    </row>
    <row r="2830" spans="2:3" x14ac:dyDescent="0.25">
      <c r="B2830" s="1">
        <v>61039</v>
      </c>
      <c r="C2830" s="1" t="s">
        <v>118</v>
      </c>
    </row>
    <row r="2831" spans="2:3" x14ac:dyDescent="0.25">
      <c r="B2831" s="1">
        <v>61040</v>
      </c>
      <c r="C2831" s="1" t="s">
        <v>118</v>
      </c>
    </row>
    <row r="2832" spans="2:3" x14ac:dyDescent="0.25">
      <c r="B2832" s="1">
        <v>61041</v>
      </c>
      <c r="C2832" s="1" t="s">
        <v>118</v>
      </c>
    </row>
    <row r="2833" spans="2:3" x14ac:dyDescent="0.25">
      <c r="B2833" s="1">
        <v>61042</v>
      </c>
      <c r="C2833" s="1" t="s">
        <v>118</v>
      </c>
    </row>
    <row r="2834" spans="2:3" x14ac:dyDescent="0.25">
      <c r="B2834" s="1">
        <v>61043</v>
      </c>
      <c r="C2834" s="1" t="s">
        <v>118</v>
      </c>
    </row>
    <row r="2835" spans="2:3" x14ac:dyDescent="0.25">
      <c r="B2835" s="1">
        <v>61044</v>
      </c>
      <c r="C2835" s="1" t="s">
        <v>118</v>
      </c>
    </row>
    <row r="2836" spans="2:3" x14ac:dyDescent="0.25">
      <c r="B2836" s="1">
        <v>61045</v>
      </c>
      <c r="C2836" s="1" t="s">
        <v>118</v>
      </c>
    </row>
    <row r="2837" spans="2:3" x14ac:dyDescent="0.25">
      <c r="B2837" s="1">
        <v>61046</v>
      </c>
      <c r="C2837" s="1" t="s">
        <v>118</v>
      </c>
    </row>
    <row r="2838" spans="2:3" x14ac:dyDescent="0.25">
      <c r="B2838" s="1">
        <v>61047</v>
      </c>
      <c r="C2838" s="1" t="s">
        <v>118</v>
      </c>
    </row>
    <row r="2839" spans="2:3" x14ac:dyDescent="0.25">
      <c r="B2839" s="1">
        <v>61048</v>
      </c>
      <c r="C2839" s="1" t="s">
        <v>118</v>
      </c>
    </row>
    <row r="2840" spans="2:3" x14ac:dyDescent="0.25">
      <c r="B2840" s="1">
        <v>61049</v>
      </c>
      <c r="C2840" s="1" t="s">
        <v>118</v>
      </c>
    </row>
    <row r="2841" spans="2:3" x14ac:dyDescent="0.25">
      <c r="B2841" s="1">
        <v>61050</v>
      </c>
      <c r="C2841" s="1" t="s">
        <v>118</v>
      </c>
    </row>
    <row r="2842" spans="2:3" x14ac:dyDescent="0.25">
      <c r="B2842" s="1">
        <v>61051</v>
      </c>
      <c r="C2842" s="1" t="s">
        <v>118</v>
      </c>
    </row>
    <row r="2843" spans="2:3" x14ac:dyDescent="0.25">
      <c r="B2843" s="1">
        <v>61052</v>
      </c>
      <c r="C2843" s="1" t="s">
        <v>118</v>
      </c>
    </row>
    <row r="2844" spans="2:3" x14ac:dyDescent="0.25">
      <c r="B2844" s="1">
        <v>61053</v>
      </c>
      <c r="C2844" s="1" t="s">
        <v>118</v>
      </c>
    </row>
    <row r="2845" spans="2:3" x14ac:dyDescent="0.25">
      <c r="B2845" s="1">
        <v>61054</v>
      </c>
      <c r="C2845" s="1" t="s">
        <v>118</v>
      </c>
    </row>
    <row r="2846" spans="2:3" x14ac:dyDescent="0.25">
      <c r="B2846" s="1">
        <v>61055</v>
      </c>
      <c r="C2846" s="1" t="s">
        <v>118</v>
      </c>
    </row>
    <row r="2847" spans="2:3" x14ac:dyDescent="0.25">
      <c r="B2847" s="1">
        <v>61056</v>
      </c>
      <c r="C2847" s="1" t="s">
        <v>118</v>
      </c>
    </row>
    <row r="2848" spans="2:3" x14ac:dyDescent="0.25">
      <c r="B2848" s="1">
        <v>61057</v>
      </c>
      <c r="C2848" s="1" t="s">
        <v>118</v>
      </c>
    </row>
    <row r="2849" spans="2:3" x14ac:dyDescent="0.25">
      <c r="B2849" s="1">
        <v>61058</v>
      </c>
      <c r="C2849" s="1" t="s">
        <v>118</v>
      </c>
    </row>
    <row r="2850" spans="2:3" x14ac:dyDescent="0.25">
      <c r="B2850" s="1">
        <v>61059</v>
      </c>
      <c r="C2850" s="1" t="s">
        <v>118</v>
      </c>
    </row>
    <row r="2851" spans="2:3" x14ac:dyDescent="0.25">
      <c r="B2851" s="1">
        <v>61060</v>
      </c>
      <c r="C2851" s="1" t="s">
        <v>118</v>
      </c>
    </row>
    <row r="2852" spans="2:3" x14ac:dyDescent="0.25">
      <c r="B2852" s="1">
        <v>61061</v>
      </c>
      <c r="C2852" s="1" t="s">
        <v>118</v>
      </c>
    </row>
    <row r="2853" spans="2:3" x14ac:dyDescent="0.25">
      <c r="B2853" s="1">
        <v>61062</v>
      </c>
      <c r="C2853" s="1" t="s">
        <v>118</v>
      </c>
    </row>
    <row r="2854" spans="2:3" x14ac:dyDescent="0.25">
      <c r="B2854" s="1">
        <v>61063</v>
      </c>
      <c r="C2854" s="1" t="s">
        <v>118</v>
      </c>
    </row>
    <row r="2855" spans="2:3" x14ac:dyDescent="0.25">
      <c r="B2855" s="1">
        <v>61064</v>
      </c>
      <c r="C2855" s="1" t="s">
        <v>118</v>
      </c>
    </row>
    <row r="2856" spans="2:3" x14ac:dyDescent="0.25">
      <c r="B2856" s="1">
        <v>61065</v>
      </c>
      <c r="C2856" s="1" t="s">
        <v>118</v>
      </c>
    </row>
    <row r="2857" spans="2:3" x14ac:dyDescent="0.25">
      <c r="B2857" s="1">
        <v>61066</v>
      </c>
      <c r="C2857" s="1" t="s">
        <v>118</v>
      </c>
    </row>
    <row r="2858" spans="2:3" x14ac:dyDescent="0.25">
      <c r="B2858" s="1">
        <v>61067</v>
      </c>
      <c r="C2858" s="1" t="s">
        <v>118</v>
      </c>
    </row>
    <row r="2859" spans="2:3" x14ac:dyDescent="0.25">
      <c r="B2859" s="1">
        <v>61068</v>
      </c>
      <c r="C2859" s="1" t="s">
        <v>118</v>
      </c>
    </row>
    <row r="2860" spans="2:3" x14ac:dyDescent="0.25">
      <c r="B2860" s="1">
        <v>61069</v>
      </c>
      <c r="C2860" s="1" t="s">
        <v>118</v>
      </c>
    </row>
    <row r="2861" spans="2:3" x14ac:dyDescent="0.25">
      <c r="B2861" s="1">
        <v>61070</v>
      </c>
      <c r="C2861" s="1" t="s">
        <v>118</v>
      </c>
    </row>
    <row r="2862" spans="2:3" x14ac:dyDescent="0.25">
      <c r="B2862" s="1">
        <v>61071</v>
      </c>
      <c r="C2862" s="1" t="s">
        <v>118</v>
      </c>
    </row>
    <row r="2863" spans="2:3" x14ac:dyDescent="0.25">
      <c r="B2863" s="1">
        <v>61072</v>
      </c>
      <c r="C2863" s="1" t="s">
        <v>118</v>
      </c>
    </row>
    <row r="2864" spans="2:3" x14ac:dyDescent="0.25">
      <c r="B2864" s="1">
        <v>61073</v>
      </c>
      <c r="C2864" s="1" t="s">
        <v>118</v>
      </c>
    </row>
    <row r="2865" spans="2:3" x14ac:dyDescent="0.25">
      <c r="B2865" s="1">
        <v>61074</v>
      </c>
      <c r="C2865" s="1" t="s">
        <v>118</v>
      </c>
    </row>
    <row r="2866" spans="2:3" x14ac:dyDescent="0.25">
      <c r="B2866" s="1">
        <v>61075</v>
      </c>
      <c r="C2866" s="1" t="s">
        <v>118</v>
      </c>
    </row>
    <row r="2867" spans="2:3" x14ac:dyDescent="0.25">
      <c r="B2867" s="1">
        <v>61076</v>
      </c>
      <c r="C2867" s="1" t="s">
        <v>118</v>
      </c>
    </row>
    <row r="2868" spans="2:3" x14ac:dyDescent="0.25">
      <c r="B2868" s="1">
        <v>62001</v>
      </c>
      <c r="C2868" s="1" t="s">
        <v>119</v>
      </c>
    </row>
    <row r="2869" spans="2:3" x14ac:dyDescent="0.25">
      <c r="B2869" s="1">
        <v>62002</v>
      </c>
      <c r="C2869" s="1" t="s">
        <v>119</v>
      </c>
    </row>
    <row r="2870" spans="2:3" x14ac:dyDescent="0.25">
      <c r="B2870" s="1">
        <v>62003</v>
      </c>
      <c r="C2870" s="1" t="s">
        <v>119</v>
      </c>
    </row>
    <row r="2871" spans="2:3" x14ac:dyDescent="0.25">
      <c r="B2871" s="1">
        <v>62004</v>
      </c>
      <c r="C2871" s="1" t="s">
        <v>119</v>
      </c>
    </row>
    <row r="2872" spans="2:3" x14ac:dyDescent="0.25">
      <c r="B2872" s="1">
        <v>62005</v>
      </c>
      <c r="C2872" s="1" t="s">
        <v>119</v>
      </c>
    </row>
    <row r="2873" spans="2:3" x14ac:dyDescent="0.25">
      <c r="B2873" s="1">
        <v>62006</v>
      </c>
      <c r="C2873" s="1" t="s">
        <v>119</v>
      </c>
    </row>
    <row r="2874" spans="2:3" x14ac:dyDescent="0.25">
      <c r="B2874" s="1">
        <v>62007</v>
      </c>
      <c r="C2874" s="1" t="s">
        <v>119</v>
      </c>
    </row>
    <row r="2875" spans="2:3" x14ac:dyDescent="0.25">
      <c r="B2875" s="1">
        <v>62008</v>
      </c>
      <c r="C2875" s="1" t="s">
        <v>119</v>
      </c>
    </row>
    <row r="2876" spans="2:3" x14ac:dyDescent="0.25">
      <c r="B2876" s="1">
        <v>62009</v>
      </c>
      <c r="C2876" s="1" t="s">
        <v>119</v>
      </c>
    </row>
    <row r="2877" spans="2:3" x14ac:dyDescent="0.25">
      <c r="B2877" s="1">
        <v>62010</v>
      </c>
      <c r="C2877" s="1" t="s">
        <v>119</v>
      </c>
    </row>
    <row r="2878" spans="2:3" x14ac:dyDescent="0.25">
      <c r="B2878" s="1">
        <v>62011</v>
      </c>
      <c r="C2878" s="1" t="s">
        <v>119</v>
      </c>
    </row>
    <row r="2879" spans="2:3" x14ac:dyDescent="0.25">
      <c r="B2879" s="1">
        <v>62012</v>
      </c>
      <c r="C2879" s="1" t="s">
        <v>119</v>
      </c>
    </row>
    <row r="2880" spans="2:3" x14ac:dyDescent="0.25">
      <c r="B2880" s="1">
        <v>62013</v>
      </c>
      <c r="C2880" s="1" t="s">
        <v>119</v>
      </c>
    </row>
    <row r="2881" spans="2:3" x14ac:dyDescent="0.25">
      <c r="B2881" s="1">
        <v>62014</v>
      </c>
      <c r="C2881" s="1" t="s">
        <v>119</v>
      </c>
    </row>
    <row r="2882" spans="2:3" x14ac:dyDescent="0.25">
      <c r="B2882" s="1">
        <v>62015</v>
      </c>
      <c r="C2882" s="1" t="s">
        <v>119</v>
      </c>
    </row>
    <row r="2883" spans="2:3" x14ac:dyDescent="0.25">
      <c r="B2883" s="1">
        <v>62016</v>
      </c>
      <c r="C2883" s="1" t="s">
        <v>119</v>
      </c>
    </row>
    <row r="2884" spans="2:3" x14ac:dyDescent="0.25">
      <c r="B2884" s="1">
        <v>62017</v>
      </c>
      <c r="C2884" s="1" t="s">
        <v>119</v>
      </c>
    </row>
    <row r="2885" spans="2:3" x14ac:dyDescent="0.25">
      <c r="B2885" s="1">
        <v>62018</v>
      </c>
      <c r="C2885" s="1" t="s">
        <v>119</v>
      </c>
    </row>
    <row r="2886" spans="2:3" x14ac:dyDescent="0.25">
      <c r="B2886" s="1">
        <v>62019</v>
      </c>
      <c r="C2886" s="1" t="s">
        <v>119</v>
      </c>
    </row>
    <row r="2887" spans="2:3" x14ac:dyDescent="0.25">
      <c r="B2887" s="1">
        <v>62020</v>
      </c>
      <c r="C2887" s="1" t="s">
        <v>119</v>
      </c>
    </row>
    <row r="2888" spans="2:3" x14ac:dyDescent="0.25">
      <c r="B2888" s="1">
        <v>62021</v>
      </c>
      <c r="C2888" s="1" t="s">
        <v>119</v>
      </c>
    </row>
    <row r="2889" spans="2:3" x14ac:dyDescent="0.25">
      <c r="B2889" s="1">
        <v>62022</v>
      </c>
      <c r="C2889" s="1" t="s">
        <v>119</v>
      </c>
    </row>
    <row r="2890" spans="2:3" x14ac:dyDescent="0.25">
      <c r="B2890" s="1">
        <v>62023</v>
      </c>
      <c r="C2890" s="1" t="s">
        <v>119</v>
      </c>
    </row>
    <row r="2891" spans="2:3" x14ac:dyDescent="0.25">
      <c r="B2891" s="1">
        <v>62024</v>
      </c>
      <c r="C2891" s="1" t="s">
        <v>119</v>
      </c>
    </row>
    <row r="2892" spans="2:3" x14ac:dyDescent="0.25">
      <c r="B2892" s="1">
        <v>62025</v>
      </c>
      <c r="C2892" s="1" t="s">
        <v>119</v>
      </c>
    </row>
    <row r="2893" spans="2:3" x14ac:dyDescent="0.25">
      <c r="B2893" s="1">
        <v>62026</v>
      </c>
      <c r="C2893" s="1" t="s">
        <v>119</v>
      </c>
    </row>
    <row r="2894" spans="2:3" x14ac:dyDescent="0.25">
      <c r="B2894" s="1">
        <v>62027</v>
      </c>
      <c r="C2894" s="1" t="s">
        <v>119</v>
      </c>
    </row>
    <row r="2895" spans="2:3" x14ac:dyDescent="0.25">
      <c r="B2895" s="1">
        <v>62028</v>
      </c>
      <c r="C2895" s="1" t="s">
        <v>119</v>
      </c>
    </row>
    <row r="2896" spans="2:3" x14ac:dyDescent="0.25">
      <c r="B2896" s="1">
        <v>62029</v>
      </c>
      <c r="C2896" s="1" t="s">
        <v>119</v>
      </c>
    </row>
    <row r="2897" spans="2:3" x14ac:dyDescent="0.25">
      <c r="B2897" s="1">
        <v>62030</v>
      </c>
      <c r="C2897" s="1" t="s">
        <v>119</v>
      </c>
    </row>
    <row r="2898" spans="2:3" x14ac:dyDescent="0.25">
      <c r="B2898" s="1">
        <v>62031</v>
      </c>
      <c r="C2898" s="1" t="s">
        <v>119</v>
      </c>
    </row>
    <row r="2899" spans="2:3" x14ac:dyDescent="0.25">
      <c r="B2899" s="1">
        <v>62032</v>
      </c>
      <c r="C2899" s="1" t="s">
        <v>119</v>
      </c>
    </row>
    <row r="2900" spans="2:3" x14ac:dyDescent="0.25">
      <c r="B2900" s="1">
        <v>62033</v>
      </c>
      <c r="C2900" s="1" t="s">
        <v>119</v>
      </c>
    </row>
    <row r="2901" spans="2:3" x14ac:dyDescent="0.25">
      <c r="B2901" s="1">
        <v>62034</v>
      </c>
      <c r="C2901" s="1" t="s">
        <v>119</v>
      </c>
    </row>
    <row r="2902" spans="2:3" x14ac:dyDescent="0.25">
      <c r="B2902" s="1">
        <v>62035</v>
      </c>
      <c r="C2902" s="1" t="s">
        <v>119</v>
      </c>
    </row>
    <row r="2903" spans="2:3" x14ac:dyDescent="0.25">
      <c r="B2903" s="1">
        <v>62036</v>
      </c>
      <c r="C2903" s="1" t="s">
        <v>119</v>
      </c>
    </row>
    <row r="2904" spans="2:3" x14ac:dyDescent="0.25">
      <c r="B2904" s="1">
        <v>62037</v>
      </c>
      <c r="C2904" s="1" t="s">
        <v>119</v>
      </c>
    </row>
    <row r="2905" spans="2:3" x14ac:dyDescent="0.25">
      <c r="B2905" s="1">
        <v>62038</v>
      </c>
      <c r="C2905" s="1" t="s">
        <v>119</v>
      </c>
    </row>
    <row r="2906" spans="2:3" x14ac:dyDescent="0.25">
      <c r="B2906" s="1">
        <v>62039</v>
      </c>
      <c r="C2906" s="1" t="s">
        <v>119</v>
      </c>
    </row>
    <row r="2907" spans="2:3" x14ac:dyDescent="0.25">
      <c r="B2907" s="1">
        <v>62040</v>
      </c>
      <c r="C2907" s="1" t="s">
        <v>119</v>
      </c>
    </row>
    <row r="2908" spans="2:3" x14ac:dyDescent="0.25">
      <c r="B2908" s="1">
        <v>62041</v>
      </c>
      <c r="C2908" s="1" t="s">
        <v>119</v>
      </c>
    </row>
    <row r="2909" spans="2:3" x14ac:dyDescent="0.25">
      <c r="B2909" s="1">
        <v>62042</v>
      </c>
      <c r="C2909" s="1" t="s">
        <v>119</v>
      </c>
    </row>
    <row r="2910" spans="2:3" x14ac:dyDescent="0.25">
      <c r="B2910" s="1">
        <v>62043</v>
      </c>
      <c r="C2910" s="1" t="s">
        <v>119</v>
      </c>
    </row>
    <row r="2911" spans="2:3" x14ac:dyDescent="0.25">
      <c r="B2911" s="1">
        <v>62044</v>
      </c>
      <c r="C2911" s="1" t="s">
        <v>119</v>
      </c>
    </row>
    <row r="2912" spans="2:3" x14ac:dyDescent="0.25">
      <c r="B2912" s="1">
        <v>62045</v>
      </c>
      <c r="C2912" s="1" t="s">
        <v>119</v>
      </c>
    </row>
    <row r="2913" spans="2:3" x14ac:dyDescent="0.25">
      <c r="B2913" s="1">
        <v>62046</v>
      </c>
      <c r="C2913" s="1" t="s">
        <v>119</v>
      </c>
    </row>
    <row r="2914" spans="2:3" x14ac:dyDescent="0.25">
      <c r="B2914" s="1">
        <v>62047</v>
      </c>
      <c r="C2914" s="1" t="s">
        <v>119</v>
      </c>
    </row>
    <row r="2915" spans="2:3" x14ac:dyDescent="0.25">
      <c r="B2915" s="1">
        <v>62048</v>
      </c>
      <c r="C2915" s="1" t="s">
        <v>119</v>
      </c>
    </row>
    <row r="2916" spans="2:3" x14ac:dyDescent="0.25">
      <c r="B2916" s="1">
        <v>62049</v>
      </c>
      <c r="C2916" s="1" t="s">
        <v>119</v>
      </c>
    </row>
    <row r="2917" spans="2:3" x14ac:dyDescent="0.25">
      <c r="B2917" s="1">
        <v>62050</v>
      </c>
      <c r="C2917" s="1" t="s">
        <v>119</v>
      </c>
    </row>
    <row r="2918" spans="2:3" x14ac:dyDescent="0.25">
      <c r="B2918" s="1">
        <v>62051</v>
      </c>
      <c r="C2918" s="1" t="s">
        <v>119</v>
      </c>
    </row>
    <row r="2919" spans="2:3" x14ac:dyDescent="0.25">
      <c r="B2919" s="1">
        <v>62052</v>
      </c>
      <c r="C2919" s="1" t="s">
        <v>119</v>
      </c>
    </row>
    <row r="2920" spans="2:3" x14ac:dyDescent="0.25">
      <c r="B2920" s="1">
        <v>62053</v>
      </c>
      <c r="C2920" s="1" t="s">
        <v>119</v>
      </c>
    </row>
    <row r="2921" spans="2:3" x14ac:dyDescent="0.25">
      <c r="B2921" s="1">
        <v>62054</v>
      </c>
      <c r="C2921" s="1" t="s">
        <v>119</v>
      </c>
    </row>
    <row r="2922" spans="2:3" x14ac:dyDescent="0.25">
      <c r="B2922" s="1">
        <v>62055</v>
      </c>
      <c r="C2922" s="1" t="s">
        <v>119</v>
      </c>
    </row>
    <row r="2923" spans="2:3" x14ac:dyDescent="0.25">
      <c r="B2923" s="1">
        <v>62056</v>
      </c>
      <c r="C2923" s="1" t="s">
        <v>119</v>
      </c>
    </row>
    <row r="2924" spans="2:3" x14ac:dyDescent="0.25">
      <c r="B2924" s="1">
        <v>62057</v>
      </c>
      <c r="C2924" s="1" t="s">
        <v>119</v>
      </c>
    </row>
    <row r="2925" spans="2:3" x14ac:dyDescent="0.25">
      <c r="B2925" s="1">
        <v>62058</v>
      </c>
      <c r="C2925" s="1" t="s">
        <v>119</v>
      </c>
    </row>
    <row r="2926" spans="2:3" x14ac:dyDescent="0.25">
      <c r="B2926" s="1">
        <v>62059</v>
      </c>
      <c r="C2926" s="1" t="s">
        <v>119</v>
      </c>
    </row>
    <row r="2927" spans="2:3" x14ac:dyDescent="0.25">
      <c r="B2927" s="1">
        <v>62060</v>
      </c>
      <c r="C2927" s="1" t="s">
        <v>119</v>
      </c>
    </row>
    <row r="2928" spans="2:3" x14ac:dyDescent="0.25">
      <c r="B2928" s="1">
        <v>62061</v>
      </c>
      <c r="C2928" s="1" t="s">
        <v>119</v>
      </c>
    </row>
    <row r="2929" spans="2:3" x14ac:dyDescent="0.25">
      <c r="B2929" s="1">
        <v>62062</v>
      </c>
      <c r="C2929" s="1" t="s">
        <v>119</v>
      </c>
    </row>
    <row r="2930" spans="2:3" x14ac:dyDescent="0.25">
      <c r="B2930" s="1">
        <v>62063</v>
      </c>
      <c r="C2930" s="1" t="s">
        <v>119</v>
      </c>
    </row>
    <row r="2931" spans="2:3" x14ac:dyDescent="0.25">
      <c r="B2931" s="1">
        <v>62064</v>
      </c>
      <c r="C2931" s="1" t="s">
        <v>119</v>
      </c>
    </row>
    <row r="2932" spans="2:3" x14ac:dyDescent="0.25">
      <c r="B2932" s="1">
        <v>62065</v>
      </c>
      <c r="C2932" s="1" t="s">
        <v>119</v>
      </c>
    </row>
    <row r="2933" spans="2:3" x14ac:dyDescent="0.25">
      <c r="B2933" s="1">
        <v>62066</v>
      </c>
      <c r="C2933" s="1" t="s">
        <v>119</v>
      </c>
    </row>
    <row r="2934" spans="2:3" x14ac:dyDescent="0.25">
      <c r="B2934" s="1">
        <v>62067</v>
      </c>
      <c r="C2934" s="1" t="s">
        <v>119</v>
      </c>
    </row>
    <row r="2935" spans="2:3" x14ac:dyDescent="0.25">
      <c r="B2935" s="1">
        <v>62068</v>
      </c>
      <c r="C2935" s="1" t="s">
        <v>119</v>
      </c>
    </row>
    <row r="2936" spans="2:3" x14ac:dyDescent="0.25">
      <c r="B2936" s="1">
        <v>62069</v>
      </c>
      <c r="C2936" s="1" t="s">
        <v>119</v>
      </c>
    </row>
    <row r="2937" spans="2:3" x14ac:dyDescent="0.25">
      <c r="B2937" s="1">
        <v>62070</v>
      </c>
      <c r="C2937" s="1" t="s">
        <v>119</v>
      </c>
    </row>
    <row r="2938" spans="2:3" x14ac:dyDescent="0.25">
      <c r="B2938" s="1">
        <v>62071</v>
      </c>
      <c r="C2938" s="1" t="s">
        <v>119</v>
      </c>
    </row>
    <row r="2939" spans="2:3" x14ac:dyDescent="0.25">
      <c r="B2939" s="1">
        <v>62072</v>
      </c>
      <c r="C2939" s="1" t="s">
        <v>119</v>
      </c>
    </row>
    <row r="2940" spans="2:3" x14ac:dyDescent="0.25">
      <c r="B2940" s="1">
        <v>62073</v>
      </c>
      <c r="C2940" s="1" t="s">
        <v>119</v>
      </c>
    </row>
    <row r="2941" spans="2:3" x14ac:dyDescent="0.25">
      <c r="B2941" s="1">
        <v>62074</v>
      </c>
      <c r="C2941" s="1" t="s">
        <v>119</v>
      </c>
    </row>
    <row r="2942" spans="2:3" x14ac:dyDescent="0.25">
      <c r="B2942" s="1">
        <v>62075</v>
      </c>
      <c r="C2942" s="1" t="s">
        <v>119</v>
      </c>
    </row>
    <row r="2943" spans="2:3" x14ac:dyDescent="0.25">
      <c r="B2943" s="1">
        <v>62076</v>
      </c>
      <c r="C2943" s="1" t="s">
        <v>119</v>
      </c>
    </row>
    <row r="2944" spans="2:3" x14ac:dyDescent="0.25">
      <c r="B2944" s="1">
        <v>62077</v>
      </c>
      <c r="C2944" s="1" t="s">
        <v>119</v>
      </c>
    </row>
    <row r="2945" spans="2:3" x14ac:dyDescent="0.25">
      <c r="B2945" s="1">
        <v>62078</v>
      </c>
      <c r="C2945" s="1" t="s">
        <v>119</v>
      </c>
    </row>
    <row r="2946" spans="2:3" x14ac:dyDescent="0.25">
      <c r="B2946" s="1">
        <v>62079</v>
      </c>
      <c r="C2946" s="1" t="s">
        <v>119</v>
      </c>
    </row>
    <row r="2947" spans="2:3" x14ac:dyDescent="0.25">
      <c r="B2947" s="1">
        <v>62080</v>
      </c>
      <c r="C2947" s="1" t="s">
        <v>119</v>
      </c>
    </row>
    <row r="2948" spans="2:3" x14ac:dyDescent="0.25">
      <c r="B2948" s="1">
        <v>62081</v>
      </c>
      <c r="C2948" s="1" t="s">
        <v>119</v>
      </c>
    </row>
    <row r="2949" spans="2:3" x14ac:dyDescent="0.25">
      <c r="B2949" s="1">
        <v>62082</v>
      </c>
      <c r="C2949" s="1" t="s">
        <v>119</v>
      </c>
    </row>
    <row r="2950" spans="2:3" x14ac:dyDescent="0.25">
      <c r="B2950" s="1">
        <v>62083</v>
      </c>
      <c r="C2950" s="1" t="s">
        <v>119</v>
      </c>
    </row>
    <row r="2951" spans="2:3" x14ac:dyDescent="0.25">
      <c r="B2951" s="1">
        <v>62084</v>
      </c>
      <c r="C2951" s="1" t="s">
        <v>119</v>
      </c>
    </row>
    <row r="2952" spans="2:3" x14ac:dyDescent="0.25">
      <c r="B2952" s="1">
        <v>62085</v>
      </c>
      <c r="C2952" s="1" t="s">
        <v>119</v>
      </c>
    </row>
    <row r="2953" spans="2:3" x14ac:dyDescent="0.25">
      <c r="B2953" s="1">
        <v>62086</v>
      </c>
      <c r="C2953" s="1" t="s">
        <v>119</v>
      </c>
    </row>
    <row r="2954" spans="2:3" x14ac:dyDescent="0.25">
      <c r="B2954" s="1">
        <v>62087</v>
      </c>
      <c r="C2954" s="1" t="s">
        <v>119</v>
      </c>
    </row>
    <row r="2955" spans="2:3" x14ac:dyDescent="0.25">
      <c r="B2955" s="1">
        <v>62088</v>
      </c>
      <c r="C2955" s="1" t="s">
        <v>119</v>
      </c>
    </row>
    <row r="2956" spans="2:3" x14ac:dyDescent="0.25">
      <c r="B2956" s="1">
        <v>62089</v>
      </c>
      <c r="C2956" s="1" t="s">
        <v>119</v>
      </c>
    </row>
    <row r="2957" spans="2:3" x14ac:dyDescent="0.25">
      <c r="B2957" s="1">
        <v>62090</v>
      </c>
      <c r="C2957" s="1" t="s">
        <v>119</v>
      </c>
    </row>
    <row r="2958" spans="2:3" x14ac:dyDescent="0.25">
      <c r="B2958" s="1">
        <v>62091</v>
      </c>
      <c r="C2958" s="1" t="s">
        <v>119</v>
      </c>
    </row>
    <row r="2959" spans="2:3" x14ac:dyDescent="0.25">
      <c r="B2959" s="1">
        <v>62092</v>
      </c>
      <c r="C2959" s="1" t="s">
        <v>119</v>
      </c>
    </row>
    <row r="2960" spans="2:3" x14ac:dyDescent="0.25">
      <c r="B2960" s="1">
        <v>62093</v>
      </c>
      <c r="C2960" s="1" t="s">
        <v>119</v>
      </c>
    </row>
    <row r="2961" spans="2:3" x14ac:dyDescent="0.25">
      <c r="B2961" s="1">
        <v>62094</v>
      </c>
      <c r="C2961" s="1" t="s">
        <v>119</v>
      </c>
    </row>
    <row r="2962" spans="2:3" x14ac:dyDescent="0.25">
      <c r="B2962" s="1">
        <v>62095</v>
      </c>
      <c r="C2962" s="1" t="s">
        <v>119</v>
      </c>
    </row>
    <row r="2963" spans="2:3" x14ac:dyDescent="0.25">
      <c r="B2963" s="1">
        <v>62096</v>
      </c>
      <c r="C2963" s="1" t="s">
        <v>119</v>
      </c>
    </row>
    <row r="2964" spans="2:3" x14ac:dyDescent="0.25">
      <c r="B2964" s="1">
        <v>62097</v>
      </c>
      <c r="C2964" s="1" t="s">
        <v>119</v>
      </c>
    </row>
    <row r="2965" spans="2:3" x14ac:dyDescent="0.25">
      <c r="B2965" s="1">
        <v>62098</v>
      </c>
      <c r="C2965" s="1" t="s">
        <v>119</v>
      </c>
    </row>
    <row r="2966" spans="2:3" x14ac:dyDescent="0.25">
      <c r="B2966" s="1">
        <v>62099</v>
      </c>
      <c r="C2966" s="1" t="s">
        <v>119</v>
      </c>
    </row>
    <row r="2967" spans="2:3" x14ac:dyDescent="0.25">
      <c r="B2967" s="1">
        <v>62100</v>
      </c>
      <c r="C2967" s="1" t="s">
        <v>119</v>
      </c>
    </row>
    <row r="2968" spans="2:3" x14ac:dyDescent="0.25">
      <c r="B2968" s="1">
        <v>62101</v>
      </c>
      <c r="C2968" s="1" t="s">
        <v>119</v>
      </c>
    </row>
    <row r="2969" spans="2:3" x14ac:dyDescent="0.25">
      <c r="B2969" s="1">
        <v>62102</v>
      </c>
      <c r="C2969" s="1" t="s">
        <v>119</v>
      </c>
    </row>
    <row r="2970" spans="2:3" x14ac:dyDescent="0.25">
      <c r="B2970" s="1">
        <v>62103</v>
      </c>
      <c r="C2970" s="1" t="s">
        <v>119</v>
      </c>
    </row>
    <row r="2971" spans="2:3" x14ac:dyDescent="0.25">
      <c r="B2971" s="1">
        <v>62104</v>
      </c>
      <c r="C2971" s="1" t="s">
        <v>119</v>
      </c>
    </row>
    <row r="2972" spans="2:3" x14ac:dyDescent="0.25">
      <c r="B2972" s="1">
        <v>62105</v>
      </c>
      <c r="C2972" s="1" t="s">
        <v>119</v>
      </c>
    </row>
    <row r="2973" spans="2:3" x14ac:dyDescent="0.25">
      <c r="B2973" s="1">
        <v>62106</v>
      </c>
      <c r="C2973" s="1" t="s">
        <v>119</v>
      </c>
    </row>
    <row r="2974" spans="2:3" x14ac:dyDescent="0.25">
      <c r="B2974" s="1">
        <v>62107</v>
      </c>
      <c r="C2974" s="1" t="s">
        <v>119</v>
      </c>
    </row>
    <row r="2975" spans="2:3" x14ac:dyDescent="0.25">
      <c r="B2975" s="1">
        <v>62108</v>
      </c>
      <c r="C2975" s="1" t="s">
        <v>119</v>
      </c>
    </row>
    <row r="2976" spans="2:3" x14ac:dyDescent="0.25">
      <c r="B2976" s="1">
        <v>62109</v>
      </c>
      <c r="C2976" s="1" t="s">
        <v>119</v>
      </c>
    </row>
    <row r="2977" spans="2:3" x14ac:dyDescent="0.25">
      <c r="B2977" s="1">
        <v>62110</v>
      </c>
      <c r="C2977" s="1" t="s">
        <v>119</v>
      </c>
    </row>
    <row r="2978" spans="2:3" x14ac:dyDescent="0.25">
      <c r="B2978" s="1">
        <v>62111</v>
      </c>
      <c r="C2978" s="1" t="s">
        <v>119</v>
      </c>
    </row>
    <row r="2979" spans="2:3" x14ac:dyDescent="0.25">
      <c r="B2979" s="1">
        <v>62112</v>
      </c>
      <c r="C2979" s="1" t="s">
        <v>119</v>
      </c>
    </row>
    <row r="2980" spans="2:3" x14ac:dyDescent="0.25">
      <c r="B2980" s="1">
        <v>62113</v>
      </c>
      <c r="C2980" s="1" t="s">
        <v>119</v>
      </c>
    </row>
    <row r="2981" spans="2:3" x14ac:dyDescent="0.25">
      <c r="B2981" s="1">
        <v>62114</v>
      </c>
      <c r="C2981" s="1" t="s">
        <v>119</v>
      </c>
    </row>
    <row r="2982" spans="2:3" x14ac:dyDescent="0.25">
      <c r="B2982" s="1">
        <v>62115</v>
      </c>
      <c r="C2982" s="1" t="s">
        <v>119</v>
      </c>
    </row>
    <row r="2983" spans="2:3" x14ac:dyDescent="0.25">
      <c r="B2983" s="1">
        <v>62116</v>
      </c>
      <c r="C2983" s="1" t="s">
        <v>119</v>
      </c>
    </row>
    <row r="2984" spans="2:3" x14ac:dyDescent="0.25">
      <c r="B2984" s="1">
        <v>62117</v>
      </c>
      <c r="C2984" s="1" t="s">
        <v>119</v>
      </c>
    </row>
    <row r="2985" spans="2:3" x14ac:dyDescent="0.25">
      <c r="B2985" s="1">
        <v>62118</v>
      </c>
      <c r="C2985" s="1" t="s">
        <v>119</v>
      </c>
    </row>
    <row r="2986" spans="2:3" x14ac:dyDescent="0.25">
      <c r="B2986" s="1">
        <v>62119</v>
      </c>
      <c r="C2986" s="1" t="s">
        <v>119</v>
      </c>
    </row>
    <row r="2987" spans="2:3" x14ac:dyDescent="0.25">
      <c r="B2987" s="1">
        <v>62120</v>
      </c>
      <c r="C2987" s="1" t="s">
        <v>119</v>
      </c>
    </row>
    <row r="2988" spans="2:3" x14ac:dyDescent="0.25">
      <c r="B2988" s="1">
        <v>62121</v>
      </c>
      <c r="C2988" s="1" t="s">
        <v>119</v>
      </c>
    </row>
    <row r="2989" spans="2:3" x14ac:dyDescent="0.25">
      <c r="B2989" s="1">
        <v>62122</v>
      </c>
      <c r="C2989" s="1" t="s">
        <v>119</v>
      </c>
    </row>
    <row r="2990" spans="2:3" x14ac:dyDescent="0.25">
      <c r="B2990" s="1">
        <v>62123</v>
      </c>
      <c r="C2990" s="1" t="s">
        <v>119</v>
      </c>
    </row>
    <row r="2991" spans="2:3" x14ac:dyDescent="0.25">
      <c r="B2991" s="1">
        <v>62124</v>
      </c>
      <c r="C2991" s="1" t="s">
        <v>119</v>
      </c>
    </row>
    <row r="2992" spans="2:3" x14ac:dyDescent="0.25">
      <c r="B2992" s="1">
        <v>62125</v>
      </c>
      <c r="C2992" s="1" t="s">
        <v>119</v>
      </c>
    </row>
    <row r="2993" spans="2:3" x14ac:dyDescent="0.25">
      <c r="B2993" s="1">
        <v>62126</v>
      </c>
      <c r="C2993" s="1" t="s">
        <v>119</v>
      </c>
    </row>
    <row r="2994" spans="2:3" x14ac:dyDescent="0.25">
      <c r="B2994" s="1">
        <v>62127</v>
      </c>
      <c r="C2994" s="1" t="s">
        <v>119</v>
      </c>
    </row>
    <row r="2995" spans="2:3" x14ac:dyDescent="0.25">
      <c r="B2995" s="1">
        <v>62128</v>
      </c>
      <c r="C2995" s="1" t="s">
        <v>119</v>
      </c>
    </row>
    <row r="2996" spans="2:3" x14ac:dyDescent="0.25">
      <c r="B2996" s="1">
        <v>62129</v>
      </c>
      <c r="C2996" s="1" t="s">
        <v>119</v>
      </c>
    </row>
    <row r="2997" spans="2:3" x14ac:dyDescent="0.25">
      <c r="B2997" s="1">
        <v>62130</v>
      </c>
      <c r="C2997" s="1" t="s">
        <v>119</v>
      </c>
    </row>
    <row r="2998" spans="2:3" x14ac:dyDescent="0.25">
      <c r="B2998" s="1">
        <v>62131</v>
      </c>
      <c r="C2998" s="1" t="s">
        <v>119</v>
      </c>
    </row>
    <row r="2999" spans="2:3" x14ac:dyDescent="0.25">
      <c r="B2999" s="1">
        <v>62132</v>
      </c>
      <c r="C2999" s="1" t="s">
        <v>119</v>
      </c>
    </row>
    <row r="3000" spans="2:3" x14ac:dyDescent="0.25">
      <c r="B3000" s="1">
        <v>62133</v>
      </c>
      <c r="C3000" s="1" t="s">
        <v>119</v>
      </c>
    </row>
    <row r="3001" spans="2:3" x14ac:dyDescent="0.25">
      <c r="B3001" s="1">
        <v>62134</v>
      </c>
      <c r="C3001" s="1" t="s">
        <v>119</v>
      </c>
    </row>
    <row r="3002" spans="2:3" x14ac:dyDescent="0.25">
      <c r="B3002" s="1">
        <v>62135</v>
      </c>
      <c r="C3002" s="1" t="s">
        <v>119</v>
      </c>
    </row>
    <row r="3003" spans="2:3" x14ac:dyDescent="0.25">
      <c r="B3003" s="1">
        <v>62136</v>
      </c>
      <c r="C3003" s="1" t="s">
        <v>119</v>
      </c>
    </row>
    <row r="3004" spans="2:3" x14ac:dyDescent="0.25">
      <c r="B3004" s="1">
        <v>62137</v>
      </c>
      <c r="C3004" s="1" t="s">
        <v>119</v>
      </c>
    </row>
    <row r="3005" spans="2:3" x14ac:dyDescent="0.25">
      <c r="B3005" s="1">
        <v>62138</v>
      </c>
      <c r="C3005" s="1" t="s">
        <v>119</v>
      </c>
    </row>
    <row r="3006" spans="2:3" x14ac:dyDescent="0.25">
      <c r="B3006" s="1">
        <v>62139</v>
      </c>
      <c r="C3006" s="1" t="s">
        <v>119</v>
      </c>
    </row>
    <row r="3007" spans="2:3" x14ac:dyDescent="0.25">
      <c r="B3007" s="1">
        <v>62140</v>
      </c>
      <c r="C3007" s="1" t="s">
        <v>119</v>
      </c>
    </row>
    <row r="3008" spans="2:3" x14ac:dyDescent="0.25">
      <c r="B3008" s="1">
        <v>62141</v>
      </c>
      <c r="C3008" s="1" t="s">
        <v>119</v>
      </c>
    </row>
    <row r="3009" spans="2:3" x14ac:dyDescent="0.25">
      <c r="B3009" s="1">
        <v>62142</v>
      </c>
      <c r="C3009" s="1" t="s">
        <v>119</v>
      </c>
    </row>
    <row r="3010" spans="2:3" x14ac:dyDescent="0.25">
      <c r="B3010" s="1">
        <v>62143</v>
      </c>
      <c r="C3010" s="1" t="s">
        <v>119</v>
      </c>
    </row>
    <row r="3011" spans="2:3" x14ac:dyDescent="0.25">
      <c r="B3011" s="1">
        <v>62144</v>
      </c>
      <c r="C3011" s="1" t="s">
        <v>119</v>
      </c>
    </row>
    <row r="3012" spans="2:3" x14ac:dyDescent="0.25">
      <c r="B3012" s="1">
        <v>62145</v>
      </c>
      <c r="C3012" s="1" t="s">
        <v>119</v>
      </c>
    </row>
    <row r="3013" spans="2:3" x14ac:dyDescent="0.25">
      <c r="B3013" s="1">
        <v>62146</v>
      </c>
      <c r="C3013" s="1" t="s">
        <v>119</v>
      </c>
    </row>
    <row r="3014" spans="2:3" x14ac:dyDescent="0.25">
      <c r="B3014" s="1">
        <v>62147</v>
      </c>
      <c r="C3014" s="1" t="s">
        <v>119</v>
      </c>
    </row>
    <row r="3015" spans="2:3" x14ac:dyDescent="0.25">
      <c r="B3015" s="1">
        <v>62148</v>
      </c>
      <c r="C3015" s="1" t="s">
        <v>119</v>
      </c>
    </row>
    <row r="3016" spans="2:3" x14ac:dyDescent="0.25">
      <c r="B3016" s="1">
        <v>62149</v>
      </c>
      <c r="C3016" s="1" t="s">
        <v>119</v>
      </c>
    </row>
    <row r="3017" spans="2:3" x14ac:dyDescent="0.25">
      <c r="B3017" s="1">
        <v>62150</v>
      </c>
      <c r="C3017" s="1" t="s">
        <v>119</v>
      </c>
    </row>
    <row r="3018" spans="2:3" x14ac:dyDescent="0.25">
      <c r="B3018" s="1">
        <v>62151</v>
      </c>
      <c r="C3018" s="1" t="s">
        <v>119</v>
      </c>
    </row>
    <row r="3019" spans="2:3" x14ac:dyDescent="0.25">
      <c r="B3019" s="1">
        <v>62152</v>
      </c>
      <c r="C3019" s="1" t="s">
        <v>119</v>
      </c>
    </row>
    <row r="3020" spans="2:3" x14ac:dyDescent="0.25">
      <c r="B3020" s="1">
        <v>62153</v>
      </c>
      <c r="C3020" s="1" t="s">
        <v>119</v>
      </c>
    </row>
    <row r="3021" spans="2:3" x14ac:dyDescent="0.25">
      <c r="B3021" s="1">
        <v>62154</v>
      </c>
      <c r="C3021" s="1" t="s">
        <v>119</v>
      </c>
    </row>
    <row r="3022" spans="2:3" x14ac:dyDescent="0.25">
      <c r="B3022" s="1">
        <v>62155</v>
      </c>
      <c r="C3022" s="1" t="s">
        <v>119</v>
      </c>
    </row>
    <row r="3023" spans="2:3" x14ac:dyDescent="0.25">
      <c r="B3023" s="1">
        <v>62156</v>
      </c>
      <c r="C3023" s="1" t="s">
        <v>119</v>
      </c>
    </row>
    <row r="3024" spans="2:3" x14ac:dyDescent="0.25">
      <c r="B3024" s="1">
        <v>62157</v>
      </c>
      <c r="C3024" s="1" t="s">
        <v>119</v>
      </c>
    </row>
    <row r="3025" spans="2:3" x14ac:dyDescent="0.25">
      <c r="B3025" s="1">
        <v>62158</v>
      </c>
      <c r="C3025" s="1" t="s">
        <v>119</v>
      </c>
    </row>
    <row r="3026" spans="2:3" x14ac:dyDescent="0.25">
      <c r="B3026" s="1">
        <v>62159</v>
      </c>
      <c r="C3026" s="1" t="s">
        <v>119</v>
      </c>
    </row>
    <row r="3027" spans="2:3" x14ac:dyDescent="0.25">
      <c r="B3027" s="1">
        <v>62160</v>
      </c>
      <c r="C3027" s="1" t="s">
        <v>119</v>
      </c>
    </row>
    <row r="3028" spans="2:3" x14ac:dyDescent="0.25">
      <c r="B3028" s="1">
        <v>62161</v>
      </c>
      <c r="C3028" s="1" t="s">
        <v>119</v>
      </c>
    </row>
    <row r="3029" spans="2:3" x14ac:dyDescent="0.25">
      <c r="B3029" s="1">
        <v>62162</v>
      </c>
      <c r="C3029" s="1" t="s">
        <v>119</v>
      </c>
    </row>
    <row r="3030" spans="2:3" x14ac:dyDescent="0.25">
      <c r="B3030" s="1">
        <v>62163</v>
      </c>
      <c r="C3030" s="1" t="s">
        <v>119</v>
      </c>
    </row>
    <row r="3031" spans="2:3" x14ac:dyDescent="0.25">
      <c r="B3031" s="1">
        <v>62164</v>
      </c>
      <c r="C3031" s="1" t="s">
        <v>119</v>
      </c>
    </row>
    <row r="3032" spans="2:3" x14ac:dyDescent="0.25">
      <c r="B3032" s="1">
        <v>62165</v>
      </c>
      <c r="C3032" s="1" t="s">
        <v>119</v>
      </c>
    </row>
    <row r="3033" spans="2:3" x14ac:dyDescent="0.25">
      <c r="B3033" s="1">
        <v>62166</v>
      </c>
      <c r="C3033" s="1" t="s">
        <v>119</v>
      </c>
    </row>
    <row r="3034" spans="2:3" x14ac:dyDescent="0.25">
      <c r="B3034" s="1">
        <v>62167</v>
      </c>
      <c r="C3034" s="1" t="s">
        <v>119</v>
      </c>
    </row>
    <row r="3035" spans="2:3" x14ac:dyDescent="0.25">
      <c r="B3035" s="1">
        <v>62168</v>
      </c>
      <c r="C3035" s="1" t="s">
        <v>119</v>
      </c>
    </row>
    <row r="3036" spans="2:3" x14ac:dyDescent="0.25">
      <c r="B3036" s="1">
        <v>62169</v>
      </c>
      <c r="C3036" s="1" t="s">
        <v>119</v>
      </c>
    </row>
    <row r="3037" spans="2:3" x14ac:dyDescent="0.25">
      <c r="B3037" s="1">
        <v>62170</v>
      </c>
      <c r="C3037" s="1" t="s">
        <v>119</v>
      </c>
    </row>
    <row r="3038" spans="2:3" x14ac:dyDescent="0.25">
      <c r="B3038" s="1">
        <v>62171</v>
      </c>
      <c r="C3038" s="1" t="s">
        <v>119</v>
      </c>
    </row>
    <row r="3039" spans="2:3" x14ac:dyDescent="0.25">
      <c r="B3039" s="1">
        <v>62172</v>
      </c>
      <c r="C3039" s="1" t="s">
        <v>119</v>
      </c>
    </row>
    <row r="3040" spans="2:3" x14ac:dyDescent="0.25">
      <c r="B3040" s="1">
        <v>62173</v>
      </c>
      <c r="C3040" s="1" t="s">
        <v>119</v>
      </c>
    </row>
    <row r="3041" spans="2:3" x14ac:dyDescent="0.25">
      <c r="B3041" s="1">
        <v>62174</v>
      </c>
      <c r="C3041" s="1" t="s">
        <v>119</v>
      </c>
    </row>
    <row r="3042" spans="2:3" x14ac:dyDescent="0.25">
      <c r="B3042" s="1">
        <v>62175</v>
      </c>
      <c r="C3042" s="1" t="s">
        <v>119</v>
      </c>
    </row>
    <row r="3043" spans="2:3" x14ac:dyDescent="0.25">
      <c r="B3043" s="1">
        <v>62176</v>
      </c>
      <c r="C3043" s="1" t="s">
        <v>119</v>
      </c>
    </row>
    <row r="3044" spans="2:3" x14ac:dyDescent="0.25">
      <c r="B3044" s="1">
        <v>62177</v>
      </c>
      <c r="C3044" s="1" t="s">
        <v>119</v>
      </c>
    </row>
    <row r="3045" spans="2:3" x14ac:dyDescent="0.25">
      <c r="B3045" s="1">
        <v>62178</v>
      </c>
      <c r="C3045" s="1" t="s">
        <v>119</v>
      </c>
    </row>
    <row r="3046" spans="2:3" x14ac:dyDescent="0.25">
      <c r="B3046" s="1">
        <v>62179</v>
      </c>
      <c r="C3046" s="1" t="s">
        <v>119</v>
      </c>
    </row>
    <row r="3047" spans="2:3" x14ac:dyDescent="0.25">
      <c r="B3047" s="1">
        <v>62180</v>
      </c>
      <c r="C3047" s="1" t="s">
        <v>119</v>
      </c>
    </row>
    <row r="3048" spans="2:3" x14ac:dyDescent="0.25">
      <c r="B3048" s="1">
        <v>62181</v>
      </c>
      <c r="C3048" s="1" t="s">
        <v>119</v>
      </c>
    </row>
    <row r="3049" spans="2:3" x14ac:dyDescent="0.25">
      <c r="B3049" s="1">
        <v>62182</v>
      </c>
      <c r="C3049" s="1" t="s">
        <v>119</v>
      </c>
    </row>
    <row r="3050" spans="2:3" x14ac:dyDescent="0.25">
      <c r="B3050" s="1">
        <v>62183</v>
      </c>
      <c r="C3050" s="1" t="s">
        <v>119</v>
      </c>
    </row>
    <row r="3051" spans="2:3" x14ac:dyDescent="0.25">
      <c r="B3051" s="1">
        <v>62184</v>
      </c>
      <c r="C3051" s="1" t="s">
        <v>119</v>
      </c>
    </row>
    <row r="3052" spans="2:3" x14ac:dyDescent="0.25">
      <c r="B3052" s="1">
        <v>62185</v>
      </c>
      <c r="C3052" s="1" t="s">
        <v>119</v>
      </c>
    </row>
    <row r="3053" spans="2:3" x14ac:dyDescent="0.25">
      <c r="B3053" s="1">
        <v>62186</v>
      </c>
      <c r="C3053" s="1" t="s">
        <v>119</v>
      </c>
    </row>
    <row r="3054" spans="2:3" x14ac:dyDescent="0.25">
      <c r="B3054" s="1">
        <v>62187</v>
      </c>
      <c r="C3054" s="1" t="s">
        <v>119</v>
      </c>
    </row>
    <row r="3055" spans="2:3" x14ac:dyDescent="0.25">
      <c r="B3055" s="1">
        <v>62188</v>
      </c>
      <c r="C3055" s="1" t="s">
        <v>119</v>
      </c>
    </row>
    <row r="3056" spans="2:3" x14ac:dyDescent="0.25">
      <c r="B3056" s="1">
        <v>62189</v>
      </c>
      <c r="C3056" s="1" t="s">
        <v>119</v>
      </c>
    </row>
    <row r="3057" spans="2:3" x14ac:dyDescent="0.25">
      <c r="B3057" s="1">
        <v>62190</v>
      </c>
      <c r="C3057" s="1" t="s">
        <v>119</v>
      </c>
    </row>
    <row r="3058" spans="2:3" x14ac:dyDescent="0.25">
      <c r="B3058" s="1">
        <v>62191</v>
      </c>
      <c r="C3058" s="1" t="s">
        <v>119</v>
      </c>
    </row>
    <row r="3059" spans="2:3" x14ac:dyDescent="0.25">
      <c r="B3059" s="1">
        <v>62192</v>
      </c>
      <c r="C3059" s="1" t="s">
        <v>119</v>
      </c>
    </row>
    <row r="3060" spans="2:3" x14ac:dyDescent="0.25">
      <c r="B3060" s="1">
        <v>62193</v>
      </c>
      <c r="C3060" s="1" t="s">
        <v>119</v>
      </c>
    </row>
    <row r="3061" spans="2:3" x14ac:dyDescent="0.25">
      <c r="B3061" s="1">
        <v>62194</v>
      </c>
      <c r="C3061" s="1" t="s">
        <v>119</v>
      </c>
    </row>
    <row r="3062" spans="2:3" x14ac:dyDescent="0.25">
      <c r="B3062" s="1">
        <v>62195</v>
      </c>
      <c r="C3062" s="1" t="s">
        <v>119</v>
      </c>
    </row>
    <row r="3063" spans="2:3" x14ac:dyDescent="0.25">
      <c r="B3063" s="1">
        <v>62196</v>
      </c>
      <c r="C3063" s="1" t="s">
        <v>119</v>
      </c>
    </row>
    <row r="3064" spans="2:3" x14ac:dyDescent="0.25">
      <c r="B3064" s="1">
        <v>62197</v>
      </c>
      <c r="C3064" s="1" t="s">
        <v>119</v>
      </c>
    </row>
    <row r="3065" spans="2:3" x14ac:dyDescent="0.25">
      <c r="B3065" s="1">
        <v>62198</v>
      </c>
      <c r="C3065" s="1" t="s">
        <v>119</v>
      </c>
    </row>
    <row r="3066" spans="2:3" x14ac:dyDescent="0.25">
      <c r="B3066" s="1">
        <v>62199</v>
      </c>
      <c r="C3066" s="1" t="s">
        <v>119</v>
      </c>
    </row>
    <row r="3067" spans="2:3" x14ac:dyDescent="0.25">
      <c r="B3067" s="1">
        <v>62200</v>
      </c>
      <c r="C3067" s="1" t="s">
        <v>119</v>
      </c>
    </row>
    <row r="3068" spans="2:3" x14ac:dyDescent="0.25">
      <c r="B3068" s="1">
        <v>62201</v>
      </c>
      <c r="C3068" s="1" t="s">
        <v>119</v>
      </c>
    </row>
    <row r="3069" spans="2:3" x14ac:dyDescent="0.25">
      <c r="B3069" s="1">
        <v>62202</v>
      </c>
      <c r="C3069" s="1" t="s">
        <v>119</v>
      </c>
    </row>
    <row r="3070" spans="2:3" x14ac:dyDescent="0.25">
      <c r="B3070" s="1">
        <v>62203</v>
      </c>
      <c r="C3070" s="1" t="s">
        <v>119</v>
      </c>
    </row>
    <row r="3071" spans="2:3" x14ac:dyDescent="0.25">
      <c r="B3071" s="1">
        <v>62204</v>
      </c>
      <c r="C3071" s="1" t="s">
        <v>119</v>
      </c>
    </row>
    <row r="3072" spans="2:3" x14ac:dyDescent="0.25">
      <c r="B3072" s="1">
        <v>62205</v>
      </c>
      <c r="C3072" s="1" t="s">
        <v>119</v>
      </c>
    </row>
    <row r="3073" spans="2:3" x14ac:dyDescent="0.25">
      <c r="B3073" s="1">
        <v>62206</v>
      </c>
      <c r="C3073" s="1" t="s">
        <v>119</v>
      </c>
    </row>
    <row r="3074" spans="2:3" x14ac:dyDescent="0.25">
      <c r="B3074" s="1">
        <v>62207</v>
      </c>
      <c r="C3074" s="1" t="s">
        <v>119</v>
      </c>
    </row>
    <row r="3075" spans="2:3" x14ac:dyDescent="0.25">
      <c r="B3075" s="1">
        <v>62208</v>
      </c>
      <c r="C3075" s="1" t="s">
        <v>119</v>
      </c>
    </row>
    <row r="3076" spans="2:3" x14ac:dyDescent="0.25">
      <c r="B3076" s="1">
        <v>62209</v>
      </c>
      <c r="C3076" s="1" t="s">
        <v>119</v>
      </c>
    </row>
    <row r="3077" spans="2:3" x14ac:dyDescent="0.25">
      <c r="B3077" s="1">
        <v>62210</v>
      </c>
      <c r="C3077" s="1" t="s">
        <v>119</v>
      </c>
    </row>
    <row r="3078" spans="2:3" x14ac:dyDescent="0.25">
      <c r="B3078" s="1">
        <v>62211</v>
      </c>
      <c r="C3078" s="1" t="s">
        <v>119</v>
      </c>
    </row>
    <row r="3079" spans="2:3" x14ac:dyDescent="0.25">
      <c r="B3079" s="1">
        <v>62212</v>
      </c>
      <c r="C3079" s="1" t="s">
        <v>119</v>
      </c>
    </row>
    <row r="3080" spans="2:3" x14ac:dyDescent="0.25">
      <c r="B3080" s="1">
        <v>62213</v>
      </c>
      <c r="C3080" s="1" t="s">
        <v>119</v>
      </c>
    </row>
    <row r="3081" spans="2:3" x14ac:dyDescent="0.25">
      <c r="B3081" s="1">
        <v>62214</v>
      </c>
      <c r="C3081" s="1" t="s">
        <v>119</v>
      </c>
    </row>
    <row r="3082" spans="2:3" x14ac:dyDescent="0.25">
      <c r="B3082" s="1">
        <v>62215</v>
      </c>
      <c r="C3082" s="1" t="s">
        <v>119</v>
      </c>
    </row>
    <row r="3083" spans="2:3" x14ac:dyDescent="0.25">
      <c r="B3083" s="1">
        <v>62216</v>
      </c>
      <c r="C3083" s="1" t="s">
        <v>119</v>
      </c>
    </row>
    <row r="3084" spans="2:3" x14ac:dyDescent="0.25">
      <c r="B3084" s="1">
        <v>62217</v>
      </c>
      <c r="C3084" s="1" t="s">
        <v>119</v>
      </c>
    </row>
    <row r="3085" spans="2:3" x14ac:dyDescent="0.25">
      <c r="B3085" s="1">
        <v>62218</v>
      </c>
      <c r="C3085" s="1" t="s">
        <v>119</v>
      </c>
    </row>
    <row r="3086" spans="2:3" x14ac:dyDescent="0.25">
      <c r="B3086" s="1">
        <v>62219</v>
      </c>
      <c r="C3086" s="1" t="s">
        <v>119</v>
      </c>
    </row>
    <row r="3087" spans="2:3" x14ac:dyDescent="0.25">
      <c r="B3087" s="1">
        <v>62220</v>
      </c>
      <c r="C3087" s="1" t="s">
        <v>119</v>
      </c>
    </row>
    <row r="3088" spans="2:3" x14ac:dyDescent="0.25">
      <c r="B3088" s="1">
        <v>62221</v>
      </c>
      <c r="C3088" s="1" t="s">
        <v>119</v>
      </c>
    </row>
    <row r="3089" spans="2:3" x14ac:dyDescent="0.25">
      <c r="B3089" s="1">
        <v>62222</v>
      </c>
      <c r="C3089" s="1" t="s">
        <v>119</v>
      </c>
    </row>
    <row r="3090" spans="2:3" x14ac:dyDescent="0.25">
      <c r="B3090" s="1">
        <v>62223</v>
      </c>
      <c r="C3090" s="1" t="s">
        <v>119</v>
      </c>
    </row>
    <row r="3091" spans="2:3" x14ac:dyDescent="0.25">
      <c r="B3091" s="1">
        <v>62224</v>
      </c>
      <c r="C3091" s="1" t="s">
        <v>119</v>
      </c>
    </row>
    <row r="3092" spans="2:3" x14ac:dyDescent="0.25">
      <c r="B3092" s="1">
        <v>62225</v>
      </c>
      <c r="C3092" s="1" t="s">
        <v>119</v>
      </c>
    </row>
    <row r="3093" spans="2:3" x14ac:dyDescent="0.25">
      <c r="B3093" s="1">
        <v>62226</v>
      </c>
      <c r="C3093" s="1" t="s">
        <v>119</v>
      </c>
    </row>
    <row r="3094" spans="2:3" x14ac:dyDescent="0.25">
      <c r="B3094" s="1">
        <v>62227</v>
      </c>
      <c r="C3094" s="1" t="s">
        <v>119</v>
      </c>
    </row>
    <row r="3095" spans="2:3" x14ac:dyDescent="0.25">
      <c r="B3095" s="1">
        <v>62228</v>
      </c>
      <c r="C3095" s="1" t="s">
        <v>119</v>
      </c>
    </row>
    <row r="3096" spans="2:3" x14ac:dyDescent="0.25">
      <c r="B3096" s="1">
        <v>62229</v>
      </c>
      <c r="C3096" s="1" t="s">
        <v>119</v>
      </c>
    </row>
    <row r="3097" spans="2:3" x14ac:dyDescent="0.25">
      <c r="B3097" s="1">
        <v>62230</v>
      </c>
      <c r="C3097" s="1" t="s">
        <v>119</v>
      </c>
    </row>
    <row r="3098" spans="2:3" x14ac:dyDescent="0.25">
      <c r="B3098" s="1">
        <v>62231</v>
      </c>
      <c r="C3098" s="1" t="s">
        <v>119</v>
      </c>
    </row>
    <row r="3099" spans="2:3" x14ac:dyDescent="0.25">
      <c r="B3099" s="1">
        <v>62232</v>
      </c>
      <c r="C3099" s="1" t="s">
        <v>119</v>
      </c>
    </row>
    <row r="3100" spans="2:3" x14ac:dyDescent="0.25">
      <c r="B3100" s="1">
        <v>62233</v>
      </c>
      <c r="C3100" s="1" t="s">
        <v>119</v>
      </c>
    </row>
    <row r="3101" spans="2:3" x14ac:dyDescent="0.25">
      <c r="B3101" s="1">
        <v>62234</v>
      </c>
      <c r="C3101" s="1" t="s">
        <v>119</v>
      </c>
    </row>
    <row r="3102" spans="2:3" x14ac:dyDescent="0.25">
      <c r="B3102" s="1">
        <v>62235</v>
      </c>
      <c r="C3102" s="1" t="s">
        <v>119</v>
      </c>
    </row>
    <row r="3103" spans="2:3" x14ac:dyDescent="0.25">
      <c r="B3103" s="1">
        <v>62236</v>
      </c>
      <c r="C3103" s="1" t="s">
        <v>119</v>
      </c>
    </row>
    <row r="3104" spans="2:3" x14ac:dyDescent="0.25">
      <c r="B3104" s="1">
        <v>62237</v>
      </c>
      <c r="C3104" s="1" t="s">
        <v>119</v>
      </c>
    </row>
    <row r="3105" spans="2:3" x14ac:dyDescent="0.25">
      <c r="B3105" s="1">
        <v>62238</v>
      </c>
      <c r="C3105" s="1" t="s">
        <v>119</v>
      </c>
    </row>
    <row r="3106" spans="2:3" x14ac:dyDescent="0.25">
      <c r="B3106" s="1">
        <v>62239</v>
      </c>
      <c r="C3106" s="1" t="s">
        <v>119</v>
      </c>
    </row>
    <row r="3107" spans="2:3" x14ac:dyDescent="0.25">
      <c r="B3107" s="1">
        <v>62240</v>
      </c>
      <c r="C3107" s="1" t="s">
        <v>119</v>
      </c>
    </row>
    <row r="3108" spans="2:3" x14ac:dyDescent="0.25">
      <c r="B3108" s="1">
        <v>62241</v>
      </c>
      <c r="C3108" s="1" t="s">
        <v>119</v>
      </c>
    </row>
    <row r="3109" spans="2:3" x14ac:dyDescent="0.25">
      <c r="B3109" s="1">
        <v>62242</v>
      </c>
      <c r="C3109" s="1" t="s">
        <v>119</v>
      </c>
    </row>
    <row r="3110" spans="2:3" x14ac:dyDescent="0.25">
      <c r="B3110" s="1">
        <v>62243</v>
      </c>
      <c r="C3110" s="1" t="s">
        <v>119</v>
      </c>
    </row>
    <row r="3111" spans="2:3" x14ac:dyDescent="0.25">
      <c r="B3111" s="1">
        <v>62244</v>
      </c>
      <c r="C3111" s="1" t="s">
        <v>119</v>
      </c>
    </row>
    <row r="3112" spans="2:3" x14ac:dyDescent="0.25">
      <c r="B3112" s="1">
        <v>62245</v>
      </c>
      <c r="C3112" s="1" t="s">
        <v>119</v>
      </c>
    </row>
    <row r="3113" spans="2:3" x14ac:dyDescent="0.25">
      <c r="B3113" s="1">
        <v>62246</v>
      </c>
      <c r="C3113" s="1" t="s">
        <v>119</v>
      </c>
    </row>
    <row r="3114" spans="2:3" x14ac:dyDescent="0.25">
      <c r="B3114" s="1">
        <v>62247</v>
      </c>
      <c r="C3114" s="1" t="s">
        <v>119</v>
      </c>
    </row>
    <row r="3115" spans="2:3" x14ac:dyDescent="0.25">
      <c r="B3115" s="1">
        <v>62248</v>
      </c>
      <c r="C3115" s="1" t="s">
        <v>119</v>
      </c>
    </row>
    <row r="3116" spans="2:3" x14ac:dyDescent="0.25">
      <c r="B3116" s="1">
        <v>62249</v>
      </c>
      <c r="C3116" s="1" t="s">
        <v>119</v>
      </c>
    </row>
    <row r="3117" spans="2:3" x14ac:dyDescent="0.25">
      <c r="B3117" s="1">
        <v>62250</v>
      </c>
      <c r="C3117" s="1" t="s">
        <v>119</v>
      </c>
    </row>
    <row r="3118" spans="2:3" x14ac:dyDescent="0.25">
      <c r="B3118" s="1">
        <v>62251</v>
      </c>
      <c r="C3118" s="1" t="s">
        <v>119</v>
      </c>
    </row>
    <row r="3119" spans="2:3" x14ac:dyDescent="0.25">
      <c r="B3119" s="1">
        <v>62252</v>
      </c>
      <c r="C3119" s="1" t="s">
        <v>119</v>
      </c>
    </row>
    <row r="3120" spans="2:3" x14ac:dyDescent="0.25">
      <c r="B3120" s="1">
        <v>62253</v>
      </c>
      <c r="C3120" s="1" t="s">
        <v>119</v>
      </c>
    </row>
    <row r="3121" spans="2:3" x14ac:dyDescent="0.25">
      <c r="B3121" s="1">
        <v>62254</v>
      </c>
      <c r="C3121" s="1" t="s">
        <v>119</v>
      </c>
    </row>
    <row r="3122" spans="2:3" x14ac:dyDescent="0.25">
      <c r="B3122" s="1">
        <v>62255</v>
      </c>
      <c r="C3122" s="1" t="s">
        <v>119</v>
      </c>
    </row>
    <row r="3123" spans="2:3" x14ac:dyDescent="0.25">
      <c r="B3123" s="1">
        <v>62256</v>
      </c>
      <c r="C3123" s="1" t="s">
        <v>119</v>
      </c>
    </row>
    <row r="3124" spans="2:3" x14ac:dyDescent="0.25">
      <c r="B3124" s="1">
        <v>62257</v>
      </c>
      <c r="C3124" s="1" t="s">
        <v>119</v>
      </c>
    </row>
    <row r="3125" spans="2:3" x14ac:dyDescent="0.25">
      <c r="B3125" s="1">
        <v>62258</v>
      </c>
      <c r="C3125" s="1" t="s">
        <v>119</v>
      </c>
    </row>
    <row r="3126" spans="2:3" x14ac:dyDescent="0.25">
      <c r="B3126" s="1">
        <v>62259</v>
      </c>
      <c r="C3126" s="1" t="s">
        <v>119</v>
      </c>
    </row>
    <row r="3127" spans="2:3" x14ac:dyDescent="0.25">
      <c r="B3127" s="1">
        <v>62260</v>
      </c>
      <c r="C3127" s="1" t="s">
        <v>119</v>
      </c>
    </row>
    <row r="3128" spans="2:3" x14ac:dyDescent="0.25">
      <c r="B3128" s="1">
        <v>62261</v>
      </c>
      <c r="C3128" s="1" t="s">
        <v>119</v>
      </c>
    </row>
    <row r="3129" spans="2:3" x14ac:dyDescent="0.25">
      <c r="B3129" s="1">
        <v>62262</v>
      </c>
      <c r="C3129" s="1" t="s">
        <v>119</v>
      </c>
    </row>
    <row r="3130" spans="2:3" x14ac:dyDescent="0.25">
      <c r="B3130" s="1">
        <v>62263</v>
      </c>
      <c r="C3130" s="1" t="s">
        <v>119</v>
      </c>
    </row>
    <row r="3131" spans="2:3" x14ac:dyDescent="0.25">
      <c r="B3131" s="1">
        <v>62264</v>
      </c>
      <c r="C3131" s="1" t="s">
        <v>119</v>
      </c>
    </row>
    <row r="3132" spans="2:3" x14ac:dyDescent="0.25">
      <c r="B3132" s="1">
        <v>62265</v>
      </c>
      <c r="C3132" s="1" t="s">
        <v>119</v>
      </c>
    </row>
    <row r="3133" spans="2:3" x14ac:dyDescent="0.25">
      <c r="B3133" s="1">
        <v>62266</v>
      </c>
      <c r="C3133" s="1" t="s">
        <v>119</v>
      </c>
    </row>
    <row r="3134" spans="2:3" x14ac:dyDescent="0.25">
      <c r="B3134" s="1">
        <v>62267</v>
      </c>
      <c r="C3134" s="1" t="s">
        <v>119</v>
      </c>
    </row>
    <row r="3135" spans="2:3" x14ac:dyDescent="0.25">
      <c r="B3135" s="1">
        <v>62268</v>
      </c>
      <c r="C3135" s="1" t="s">
        <v>119</v>
      </c>
    </row>
    <row r="3136" spans="2:3" x14ac:dyDescent="0.25">
      <c r="B3136" s="1">
        <v>62269</v>
      </c>
      <c r="C3136" s="1" t="s">
        <v>119</v>
      </c>
    </row>
    <row r="3137" spans="2:3" x14ac:dyDescent="0.25">
      <c r="B3137" s="1">
        <v>62270</v>
      </c>
      <c r="C3137" s="1" t="s">
        <v>119</v>
      </c>
    </row>
    <row r="3138" spans="2:3" x14ac:dyDescent="0.25">
      <c r="B3138" s="1">
        <v>62271</v>
      </c>
      <c r="C3138" s="1" t="s">
        <v>119</v>
      </c>
    </row>
    <row r="3139" spans="2:3" x14ac:dyDescent="0.25">
      <c r="B3139" s="1">
        <v>62272</v>
      </c>
      <c r="C3139" s="1" t="s">
        <v>119</v>
      </c>
    </row>
    <row r="3140" spans="2:3" x14ac:dyDescent="0.25">
      <c r="B3140" s="1">
        <v>62273</v>
      </c>
      <c r="C3140" s="1" t="s">
        <v>119</v>
      </c>
    </row>
    <row r="3141" spans="2:3" x14ac:dyDescent="0.25">
      <c r="B3141" s="1">
        <v>62274</v>
      </c>
      <c r="C3141" s="1" t="s">
        <v>119</v>
      </c>
    </row>
    <row r="3142" spans="2:3" x14ac:dyDescent="0.25">
      <c r="B3142" s="1">
        <v>62275</v>
      </c>
      <c r="C3142" s="1" t="s">
        <v>119</v>
      </c>
    </row>
    <row r="3143" spans="2:3" x14ac:dyDescent="0.25">
      <c r="B3143" s="1">
        <v>62276</v>
      </c>
      <c r="C3143" s="1" t="s">
        <v>119</v>
      </c>
    </row>
    <row r="3144" spans="2:3" x14ac:dyDescent="0.25">
      <c r="B3144" s="1">
        <v>69001</v>
      </c>
      <c r="C3144" s="1" t="s">
        <v>120</v>
      </c>
    </row>
    <row r="3145" spans="2:3" x14ac:dyDescent="0.25">
      <c r="B3145" s="1">
        <v>69002</v>
      </c>
      <c r="C3145" s="1" t="s">
        <v>120</v>
      </c>
    </row>
    <row r="3146" spans="2:3" x14ac:dyDescent="0.25">
      <c r="B3146" s="1">
        <v>69003</v>
      </c>
      <c r="C3146" s="1" t="s">
        <v>120</v>
      </c>
    </row>
    <row r="3147" spans="2:3" x14ac:dyDescent="0.25">
      <c r="B3147" s="1">
        <v>69004</v>
      </c>
      <c r="C3147" s="1" t="s">
        <v>120</v>
      </c>
    </row>
    <row r="3148" spans="2:3" x14ac:dyDescent="0.25">
      <c r="B3148" s="1">
        <v>69005</v>
      </c>
      <c r="C3148" s="1" t="s">
        <v>120</v>
      </c>
    </row>
    <row r="3149" spans="2:3" x14ac:dyDescent="0.25">
      <c r="B3149" s="1">
        <v>69006</v>
      </c>
      <c r="C3149" s="1" t="s">
        <v>120</v>
      </c>
    </row>
    <row r="3150" spans="2:3" x14ac:dyDescent="0.25">
      <c r="B3150" s="1">
        <v>69007</v>
      </c>
      <c r="C3150" s="1" t="s">
        <v>120</v>
      </c>
    </row>
    <row r="3151" spans="2:3" x14ac:dyDescent="0.25">
      <c r="B3151" s="1">
        <v>69008</v>
      </c>
      <c r="C3151" s="1" t="s">
        <v>120</v>
      </c>
    </row>
    <row r="3152" spans="2:3" x14ac:dyDescent="0.25">
      <c r="B3152" s="1">
        <v>69009</v>
      </c>
      <c r="C3152" s="1" t="s">
        <v>120</v>
      </c>
    </row>
    <row r="3153" spans="2:3" x14ac:dyDescent="0.25">
      <c r="B3153" s="1">
        <v>69010</v>
      </c>
      <c r="C3153" s="1" t="s">
        <v>120</v>
      </c>
    </row>
    <row r="3154" spans="2:3" x14ac:dyDescent="0.25">
      <c r="B3154" s="1">
        <v>69011</v>
      </c>
      <c r="C3154" s="1" t="s">
        <v>120</v>
      </c>
    </row>
    <row r="3155" spans="2:3" x14ac:dyDescent="0.25">
      <c r="B3155" s="1">
        <v>69012</v>
      </c>
      <c r="C3155" s="1" t="s">
        <v>120</v>
      </c>
    </row>
    <row r="3156" spans="2:3" x14ac:dyDescent="0.25">
      <c r="B3156" s="1">
        <v>69013</v>
      </c>
      <c r="C3156" s="1" t="s">
        <v>120</v>
      </c>
    </row>
    <row r="3157" spans="2:3" x14ac:dyDescent="0.25">
      <c r="B3157" s="1">
        <v>69014</v>
      </c>
      <c r="C3157" s="1" t="s">
        <v>120</v>
      </c>
    </row>
    <row r="3158" spans="2:3" x14ac:dyDescent="0.25">
      <c r="B3158" s="1">
        <v>69015</v>
      </c>
      <c r="C3158" s="1" t="s">
        <v>120</v>
      </c>
    </row>
    <row r="3159" spans="2:3" x14ac:dyDescent="0.25">
      <c r="B3159" s="1">
        <v>69016</v>
      </c>
      <c r="C3159" s="1" t="s">
        <v>120</v>
      </c>
    </row>
    <row r="3160" spans="2:3" x14ac:dyDescent="0.25">
      <c r="B3160" s="1">
        <v>69017</v>
      </c>
      <c r="C3160" s="1" t="s">
        <v>120</v>
      </c>
    </row>
    <row r="3161" spans="2:3" x14ac:dyDescent="0.25">
      <c r="B3161" s="1">
        <v>69018</v>
      </c>
      <c r="C3161" s="1" t="s">
        <v>120</v>
      </c>
    </row>
    <row r="3162" spans="2:3" x14ac:dyDescent="0.25">
      <c r="B3162" s="1">
        <v>69019</v>
      </c>
      <c r="C3162" s="1" t="s">
        <v>120</v>
      </c>
    </row>
    <row r="3163" spans="2:3" x14ac:dyDescent="0.25">
      <c r="B3163" s="1">
        <v>69020</v>
      </c>
      <c r="C3163" s="1" t="s">
        <v>120</v>
      </c>
    </row>
    <row r="3164" spans="2:3" x14ac:dyDescent="0.25">
      <c r="B3164" s="1">
        <v>69021</v>
      </c>
      <c r="C3164" s="1" t="s">
        <v>120</v>
      </c>
    </row>
    <row r="3165" spans="2:3" x14ac:dyDescent="0.25">
      <c r="B3165" s="1">
        <v>69022</v>
      </c>
      <c r="C3165" s="1" t="s">
        <v>120</v>
      </c>
    </row>
    <row r="3166" spans="2:3" x14ac:dyDescent="0.25">
      <c r="B3166" s="1">
        <v>69023</v>
      </c>
      <c r="C3166" s="1" t="s">
        <v>120</v>
      </c>
    </row>
    <row r="3167" spans="2:3" x14ac:dyDescent="0.25">
      <c r="B3167" s="1">
        <v>69024</v>
      </c>
      <c r="C3167" s="1" t="s">
        <v>120</v>
      </c>
    </row>
    <row r="3168" spans="2:3" x14ac:dyDescent="0.25">
      <c r="B3168" s="1">
        <v>69025</v>
      </c>
      <c r="C3168" s="1" t="s">
        <v>120</v>
      </c>
    </row>
    <row r="3169" spans="2:3" x14ac:dyDescent="0.25">
      <c r="B3169" s="1">
        <v>69026</v>
      </c>
      <c r="C3169" s="1" t="s">
        <v>120</v>
      </c>
    </row>
    <row r="3170" spans="2:3" x14ac:dyDescent="0.25">
      <c r="B3170" s="1">
        <v>69027</v>
      </c>
      <c r="C3170" s="1" t="s">
        <v>120</v>
      </c>
    </row>
    <row r="3171" spans="2:3" x14ac:dyDescent="0.25">
      <c r="B3171" s="1">
        <v>69028</v>
      </c>
      <c r="C3171" s="1" t="s">
        <v>120</v>
      </c>
    </row>
    <row r="3172" spans="2:3" x14ac:dyDescent="0.25">
      <c r="B3172" s="1">
        <v>69029</v>
      </c>
      <c r="C3172" s="1" t="s">
        <v>120</v>
      </c>
    </row>
    <row r="3173" spans="2:3" x14ac:dyDescent="0.25">
      <c r="B3173" s="1">
        <v>69030</v>
      </c>
      <c r="C3173" s="1" t="s">
        <v>120</v>
      </c>
    </row>
    <row r="3174" spans="2:3" x14ac:dyDescent="0.25">
      <c r="B3174" s="1">
        <v>69031</v>
      </c>
      <c r="C3174" s="1" t="s">
        <v>120</v>
      </c>
    </row>
    <row r="3175" spans="2:3" x14ac:dyDescent="0.25">
      <c r="B3175" s="1">
        <v>69032</v>
      </c>
      <c r="C3175" s="1" t="s">
        <v>120</v>
      </c>
    </row>
    <row r="3176" spans="2:3" x14ac:dyDescent="0.25">
      <c r="B3176" s="1">
        <v>69033</v>
      </c>
      <c r="C3176" s="1" t="s">
        <v>120</v>
      </c>
    </row>
    <row r="3177" spans="2:3" x14ac:dyDescent="0.25">
      <c r="B3177" s="1">
        <v>69034</v>
      </c>
      <c r="C3177" s="1" t="s">
        <v>120</v>
      </c>
    </row>
    <row r="3178" spans="2:3" x14ac:dyDescent="0.25">
      <c r="B3178" s="1">
        <v>69035</v>
      </c>
      <c r="C3178" s="1" t="s">
        <v>120</v>
      </c>
    </row>
    <row r="3179" spans="2:3" x14ac:dyDescent="0.25">
      <c r="B3179" s="1">
        <v>69036</v>
      </c>
      <c r="C3179" s="1" t="s">
        <v>120</v>
      </c>
    </row>
    <row r="3180" spans="2:3" x14ac:dyDescent="0.25">
      <c r="B3180" s="1">
        <v>69037</v>
      </c>
      <c r="C3180" s="1" t="s">
        <v>120</v>
      </c>
    </row>
    <row r="3181" spans="2:3" x14ac:dyDescent="0.25">
      <c r="B3181" s="1">
        <v>69038</v>
      </c>
      <c r="C3181" s="1" t="s">
        <v>120</v>
      </c>
    </row>
    <row r="3182" spans="2:3" x14ac:dyDescent="0.25">
      <c r="B3182" s="1">
        <v>69039</v>
      </c>
      <c r="C3182" s="1" t="s">
        <v>120</v>
      </c>
    </row>
    <row r="3183" spans="2:3" x14ac:dyDescent="0.25">
      <c r="B3183" s="1">
        <v>69040</v>
      </c>
      <c r="C3183" s="1" t="s">
        <v>120</v>
      </c>
    </row>
    <row r="3184" spans="2:3" x14ac:dyDescent="0.25">
      <c r="B3184" s="1">
        <v>69041</v>
      </c>
      <c r="C3184" s="1" t="s">
        <v>120</v>
      </c>
    </row>
    <row r="3185" spans="2:3" x14ac:dyDescent="0.25">
      <c r="B3185" s="1">
        <v>69042</v>
      </c>
      <c r="C3185" s="1" t="s">
        <v>120</v>
      </c>
    </row>
    <row r="3186" spans="2:3" x14ac:dyDescent="0.25">
      <c r="B3186" s="1">
        <v>69043</v>
      </c>
      <c r="C3186" s="1" t="s">
        <v>120</v>
      </c>
    </row>
    <row r="3187" spans="2:3" x14ac:dyDescent="0.25">
      <c r="B3187" s="1">
        <v>69044</v>
      </c>
      <c r="C3187" s="1" t="s">
        <v>120</v>
      </c>
    </row>
    <row r="3188" spans="2:3" x14ac:dyDescent="0.25">
      <c r="B3188" s="1">
        <v>69045</v>
      </c>
      <c r="C3188" s="1" t="s">
        <v>120</v>
      </c>
    </row>
    <row r="3189" spans="2:3" x14ac:dyDescent="0.25">
      <c r="B3189" s="1">
        <v>69046</v>
      </c>
      <c r="C3189" s="1" t="s">
        <v>120</v>
      </c>
    </row>
    <row r="3190" spans="2:3" x14ac:dyDescent="0.25">
      <c r="B3190" s="1">
        <v>69047</v>
      </c>
      <c r="C3190" s="1" t="s">
        <v>120</v>
      </c>
    </row>
    <row r="3191" spans="2:3" x14ac:dyDescent="0.25">
      <c r="B3191" s="1">
        <v>69048</v>
      </c>
      <c r="C3191" s="1" t="s">
        <v>120</v>
      </c>
    </row>
    <row r="3192" spans="2:3" x14ac:dyDescent="0.25">
      <c r="B3192" s="1">
        <v>69049</v>
      </c>
      <c r="C3192" s="1" t="s">
        <v>120</v>
      </c>
    </row>
    <row r="3193" spans="2:3" x14ac:dyDescent="0.25">
      <c r="B3193" s="1">
        <v>69050</v>
      </c>
      <c r="C3193" s="1" t="s">
        <v>120</v>
      </c>
    </row>
    <row r="3194" spans="2:3" x14ac:dyDescent="0.25">
      <c r="B3194" s="1">
        <v>69051</v>
      </c>
      <c r="C3194" s="1" t="s">
        <v>120</v>
      </c>
    </row>
    <row r="3195" spans="2:3" x14ac:dyDescent="0.25">
      <c r="B3195" s="1">
        <v>69052</v>
      </c>
      <c r="C3195" s="1" t="s">
        <v>120</v>
      </c>
    </row>
    <row r="3196" spans="2:3" x14ac:dyDescent="0.25">
      <c r="B3196" s="1">
        <v>69053</v>
      </c>
      <c r="C3196" s="1" t="s">
        <v>120</v>
      </c>
    </row>
    <row r="3197" spans="2:3" x14ac:dyDescent="0.25">
      <c r="B3197" s="1">
        <v>69054</v>
      </c>
      <c r="C3197" s="1" t="s">
        <v>120</v>
      </c>
    </row>
    <row r="3198" spans="2:3" x14ac:dyDescent="0.25">
      <c r="B3198" s="1">
        <v>69055</v>
      </c>
      <c r="C3198" s="1" t="s">
        <v>120</v>
      </c>
    </row>
    <row r="3199" spans="2:3" x14ac:dyDescent="0.25">
      <c r="B3199" s="1">
        <v>69056</v>
      </c>
      <c r="C3199" s="1" t="s">
        <v>120</v>
      </c>
    </row>
    <row r="3200" spans="2:3" x14ac:dyDescent="0.25">
      <c r="B3200" s="1">
        <v>69057</v>
      </c>
      <c r="C3200" s="1" t="s">
        <v>120</v>
      </c>
    </row>
    <row r="3201" spans="2:3" x14ac:dyDescent="0.25">
      <c r="B3201" s="1">
        <v>69058</v>
      </c>
      <c r="C3201" s="1" t="s">
        <v>120</v>
      </c>
    </row>
    <row r="3202" spans="2:3" x14ac:dyDescent="0.25">
      <c r="B3202" s="1">
        <v>69059</v>
      </c>
      <c r="C3202" s="1" t="s">
        <v>120</v>
      </c>
    </row>
    <row r="3203" spans="2:3" x14ac:dyDescent="0.25">
      <c r="B3203" s="1">
        <v>69060</v>
      </c>
      <c r="C3203" s="1" t="s">
        <v>120</v>
      </c>
    </row>
    <row r="3204" spans="2:3" x14ac:dyDescent="0.25">
      <c r="B3204" s="1">
        <v>69061</v>
      </c>
      <c r="C3204" s="1" t="s">
        <v>120</v>
      </c>
    </row>
    <row r="3205" spans="2:3" x14ac:dyDescent="0.25">
      <c r="B3205" s="1">
        <v>69062</v>
      </c>
      <c r="C3205" s="1" t="s">
        <v>120</v>
      </c>
    </row>
    <row r="3206" spans="2:3" x14ac:dyDescent="0.25">
      <c r="B3206" s="1">
        <v>69063</v>
      </c>
      <c r="C3206" s="1" t="s">
        <v>120</v>
      </c>
    </row>
    <row r="3207" spans="2:3" x14ac:dyDescent="0.25">
      <c r="B3207" s="1">
        <v>69064</v>
      </c>
      <c r="C3207" s="1" t="s">
        <v>120</v>
      </c>
    </row>
    <row r="3208" spans="2:3" x14ac:dyDescent="0.25">
      <c r="B3208" s="1">
        <v>69065</v>
      </c>
      <c r="C3208" s="1" t="s">
        <v>120</v>
      </c>
    </row>
    <row r="3209" spans="2:3" x14ac:dyDescent="0.25">
      <c r="B3209" s="1">
        <v>69066</v>
      </c>
      <c r="C3209" s="1" t="s">
        <v>120</v>
      </c>
    </row>
    <row r="3210" spans="2:3" x14ac:dyDescent="0.25">
      <c r="B3210" s="1">
        <v>69067</v>
      </c>
      <c r="C3210" s="1" t="s">
        <v>120</v>
      </c>
    </row>
    <row r="3211" spans="2:3" x14ac:dyDescent="0.25">
      <c r="B3211" s="1">
        <v>69068</v>
      </c>
      <c r="C3211" s="1" t="s">
        <v>120</v>
      </c>
    </row>
    <row r="3212" spans="2:3" x14ac:dyDescent="0.25">
      <c r="B3212" s="1">
        <v>69069</v>
      </c>
      <c r="C3212" s="1" t="s">
        <v>120</v>
      </c>
    </row>
    <row r="3213" spans="2:3" x14ac:dyDescent="0.25">
      <c r="B3213" s="1">
        <v>69070</v>
      </c>
      <c r="C3213" s="1" t="s">
        <v>120</v>
      </c>
    </row>
    <row r="3214" spans="2:3" x14ac:dyDescent="0.25">
      <c r="B3214" s="1">
        <v>69071</v>
      </c>
      <c r="C3214" s="1" t="s">
        <v>120</v>
      </c>
    </row>
    <row r="3215" spans="2:3" x14ac:dyDescent="0.25">
      <c r="B3215" s="1">
        <v>69072</v>
      </c>
      <c r="C3215" s="1" t="s">
        <v>120</v>
      </c>
    </row>
    <row r="3216" spans="2:3" x14ac:dyDescent="0.25">
      <c r="B3216" s="1">
        <v>69073</v>
      </c>
      <c r="C3216" s="1" t="s">
        <v>120</v>
      </c>
    </row>
    <row r="3217" spans="1:3" x14ac:dyDescent="0.25">
      <c r="B3217" s="1">
        <v>69074</v>
      </c>
      <c r="C3217" s="1" t="s">
        <v>120</v>
      </c>
    </row>
    <row r="3218" spans="1:3" x14ac:dyDescent="0.25">
      <c r="B3218" s="1">
        <v>69075</v>
      </c>
      <c r="C3218" s="1" t="s">
        <v>120</v>
      </c>
    </row>
    <row r="3219" spans="1:3" x14ac:dyDescent="0.25">
      <c r="B3219" s="1">
        <v>69076</v>
      </c>
      <c r="C3219" s="1" t="s">
        <v>120</v>
      </c>
    </row>
    <row r="3220" spans="1:3" x14ac:dyDescent="0.25">
      <c r="A3220" s="6" t="s">
        <v>33</v>
      </c>
      <c r="B3220" s="1">
        <v>65001</v>
      </c>
      <c r="C3220" s="1" t="s">
        <v>116</v>
      </c>
    </row>
    <row r="3221" spans="1:3" x14ac:dyDescent="0.25">
      <c r="B3221" s="1">
        <v>65002</v>
      </c>
      <c r="C3221" s="1" t="s">
        <v>116</v>
      </c>
    </row>
    <row r="3222" spans="1:3" x14ac:dyDescent="0.25">
      <c r="B3222" s="1">
        <v>65003</v>
      </c>
      <c r="C3222" s="1" t="s">
        <v>116</v>
      </c>
    </row>
    <row r="3223" spans="1:3" x14ac:dyDescent="0.25">
      <c r="B3223" s="1">
        <v>65004</v>
      </c>
      <c r="C3223" s="1" t="s">
        <v>116</v>
      </c>
    </row>
    <row r="3224" spans="1:3" x14ac:dyDescent="0.25">
      <c r="B3224" s="1">
        <v>65005</v>
      </c>
      <c r="C3224" s="1" t="s">
        <v>116</v>
      </c>
    </row>
    <row r="3225" spans="1:3" x14ac:dyDescent="0.25">
      <c r="B3225" s="1">
        <v>65006</v>
      </c>
      <c r="C3225" s="1" t="s">
        <v>116</v>
      </c>
    </row>
    <row r="3226" spans="1:3" x14ac:dyDescent="0.25">
      <c r="B3226" s="1">
        <v>65007</v>
      </c>
      <c r="C3226" s="1" t="s">
        <v>116</v>
      </c>
    </row>
    <row r="3227" spans="1:3" x14ac:dyDescent="0.25">
      <c r="B3227" s="1">
        <v>65008</v>
      </c>
      <c r="C3227" s="1" t="s">
        <v>116</v>
      </c>
    </row>
    <row r="3228" spans="1:3" x14ac:dyDescent="0.25">
      <c r="B3228" s="1">
        <v>65009</v>
      </c>
      <c r="C3228" s="1" t="s">
        <v>116</v>
      </c>
    </row>
    <row r="3229" spans="1:3" x14ac:dyDescent="0.25">
      <c r="B3229" s="1">
        <v>65010</v>
      </c>
      <c r="C3229" s="1" t="s">
        <v>116</v>
      </c>
    </row>
    <row r="3230" spans="1:3" x14ac:dyDescent="0.25">
      <c r="B3230" s="1">
        <v>65011</v>
      </c>
      <c r="C3230" s="1" t="s">
        <v>116</v>
      </c>
    </row>
    <row r="3231" spans="1:3" x14ac:dyDescent="0.25">
      <c r="B3231" s="1">
        <v>65012</v>
      </c>
      <c r="C3231" s="1" t="s">
        <v>116</v>
      </c>
    </row>
    <row r="3232" spans="1:3" x14ac:dyDescent="0.25">
      <c r="B3232" s="1">
        <v>65013</v>
      </c>
      <c r="C3232" s="1" t="s">
        <v>116</v>
      </c>
    </row>
    <row r="3233" spans="2:3" x14ac:dyDescent="0.25">
      <c r="B3233" s="1">
        <v>65014</v>
      </c>
      <c r="C3233" s="1" t="s">
        <v>116</v>
      </c>
    </row>
    <row r="3234" spans="2:3" x14ac:dyDescent="0.25">
      <c r="B3234" s="1">
        <v>65015</v>
      </c>
      <c r="C3234" s="1" t="s">
        <v>116</v>
      </c>
    </row>
    <row r="3235" spans="2:3" x14ac:dyDescent="0.25">
      <c r="B3235" s="1">
        <v>65016</v>
      </c>
      <c r="C3235" s="1" t="s">
        <v>116</v>
      </c>
    </row>
    <row r="3236" spans="2:3" x14ac:dyDescent="0.25">
      <c r="B3236" s="1">
        <v>65017</v>
      </c>
      <c r="C3236" s="1" t="s">
        <v>116</v>
      </c>
    </row>
    <row r="3237" spans="2:3" x14ac:dyDescent="0.25">
      <c r="B3237" s="1">
        <v>65018</v>
      </c>
      <c r="C3237" s="1" t="s">
        <v>116</v>
      </c>
    </row>
    <row r="3238" spans="2:3" x14ac:dyDescent="0.25">
      <c r="B3238" s="1">
        <v>65019</v>
      </c>
      <c r="C3238" s="1" t="s">
        <v>116</v>
      </c>
    </row>
    <row r="3239" spans="2:3" x14ac:dyDescent="0.25">
      <c r="B3239" s="1">
        <v>65020</v>
      </c>
      <c r="C3239" s="1" t="s">
        <v>116</v>
      </c>
    </row>
    <row r="3240" spans="2:3" x14ac:dyDescent="0.25">
      <c r="B3240" s="1">
        <v>65021</v>
      </c>
      <c r="C3240" s="1" t="s">
        <v>116</v>
      </c>
    </row>
    <row r="3241" spans="2:3" x14ac:dyDescent="0.25">
      <c r="B3241" s="1">
        <v>65022</v>
      </c>
      <c r="C3241" s="1" t="s">
        <v>116</v>
      </c>
    </row>
    <row r="3242" spans="2:3" x14ac:dyDescent="0.25">
      <c r="B3242" s="1">
        <v>65023</v>
      </c>
      <c r="C3242" s="1" t="s">
        <v>116</v>
      </c>
    </row>
    <row r="3243" spans="2:3" x14ac:dyDescent="0.25">
      <c r="B3243" s="1">
        <v>65024</v>
      </c>
      <c r="C3243" s="1" t="s">
        <v>116</v>
      </c>
    </row>
    <row r="3244" spans="2:3" x14ac:dyDescent="0.25">
      <c r="B3244" s="1">
        <v>65025</v>
      </c>
      <c r="C3244" s="1" t="s">
        <v>116</v>
      </c>
    </row>
    <row r="3245" spans="2:3" x14ac:dyDescent="0.25">
      <c r="B3245" s="1">
        <v>65026</v>
      </c>
      <c r="C3245" s="1" t="s">
        <v>116</v>
      </c>
    </row>
    <row r="3246" spans="2:3" x14ac:dyDescent="0.25">
      <c r="B3246" s="1">
        <v>65027</v>
      </c>
      <c r="C3246" s="1" t="s">
        <v>116</v>
      </c>
    </row>
    <row r="3247" spans="2:3" x14ac:dyDescent="0.25">
      <c r="B3247" s="1">
        <v>65028</v>
      </c>
      <c r="C3247" s="1" t="s">
        <v>116</v>
      </c>
    </row>
    <row r="3248" spans="2:3" x14ac:dyDescent="0.25">
      <c r="B3248" s="1">
        <v>65029</v>
      </c>
      <c r="C3248" s="1" t="s">
        <v>116</v>
      </c>
    </row>
    <row r="3249" spans="2:3" x14ac:dyDescent="0.25">
      <c r="B3249" s="1">
        <v>65030</v>
      </c>
      <c r="C3249" s="1" t="s">
        <v>116</v>
      </c>
    </row>
    <row r="3250" spans="2:3" x14ac:dyDescent="0.25">
      <c r="B3250" s="1">
        <v>65031</v>
      </c>
      <c r="C3250" s="1" t="s">
        <v>116</v>
      </c>
    </row>
    <row r="3251" spans="2:3" x14ac:dyDescent="0.25">
      <c r="B3251" s="1">
        <v>65032</v>
      </c>
      <c r="C3251" s="1" t="s">
        <v>116</v>
      </c>
    </row>
    <row r="3252" spans="2:3" x14ac:dyDescent="0.25">
      <c r="B3252" s="1">
        <v>65033</v>
      </c>
      <c r="C3252" s="1" t="s">
        <v>116</v>
      </c>
    </row>
    <row r="3253" spans="2:3" x14ac:dyDescent="0.25">
      <c r="B3253" s="1">
        <v>65034</v>
      </c>
      <c r="C3253" s="1" t="s">
        <v>116</v>
      </c>
    </row>
    <row r="3254" spans="2:3" x14ac:dyDescent="0.25">
      <c r="B3254" s="1">
        <v>65035</v>
      </c>
      <c r="C3254" s="1" t="s">
        <v>116</v>
      </c>
    </row>
    <row r="3255" spans="2:3" x14ac:dyDescent="0.25">
      <c r="B3255" s="1">
        <v>65036</v>
      </c>
      <c r="C3255" s="1" t="s">
        <v>116</v>
      </c>
    </row>
    <row r="3256" spans="2:3" x14ac:dyDescent="0.25">
      <c r="B3256" s="1">
        <v>65037</v>
      </c>
      <c r="C3256" s="1" t="s">
        <v>116</v>
      </c>
    </row>
    <row r="3257" spans="2:3" x14ac:dyDescent="0.25">
      <c r="B3257" s="1">
        <v>65038</v>
      </c>
      <c r="C3257" s="1" t="s">
        <v>117</v>
      </c>
    </row>
    <row r="3258" spans="2:3" x14ac:dyDescent="0.25">
      <c r="B3258" s="1">
        <v>65039</v>
      </c>
      <c r="C3258" s="1" t="s">
        <v>117</v>
      </c>
    </row>
    <row r="3259" spans="2:3" x14ac:dyDescent="0.25">
      <c r="B3259" s="1">
        <v>65040</v>
      </c>
      <c r="C3259" s="1" t="s">
        <v>117</v>
      </c>
    </row>
    <row r="3260" spans="2:3" x14ac:dyDescent="0.25">
      <c r="B3260" s="1">
        <v>65041</v>
      </c>
      <c r="C3260" s="1" t="s">
        <v>117</v>
      </c>
    </row>
    <row r="3261" spans="2:3" x14ac:dyDescent="0.25">
      <c r="B3261" s="1">
        <v>65042</v>
      </c>
      <c r="C3261" s="1" t="s">
        <v>117</v>
      </c>
    </row>
    <row r="3262" spans="2:3" x14ac:dyDescent="0.25">
      <c r="B3262" s="1">
        <v>65043</v>
      </c>
      <c r="C3262" s="1" t="s">
        <v>117</v>
      </c>
    </row>
    <row r="3263" spans="2:3" x14ac:dyDescent="0.25">
      <c r="B3263" s="1">
        <v>65044</v>
      </c>
      <c r="C3263" s="1" t="s">
        <v>117</v>
      </c>
    </row>
    <row r="3264" spans="2:3" x14ac:dyDescent="0.25">
      <c r="B3264" s="1">
        <v>65045</v>
      </c>
      <c r="C3264" s="1" t="s">
        <v>117</v>
      </c>
    </row>
    <row r="3265" spans="2:3" x14ac:dyDescent="0.25">
      <c r="B3265" s="1">
        <v>65046</v>
      </c>
      <c r="C3265" s="1" t="s">
        <v>117</v>
      </c>
    </row>
    <row r="3266" spans="2:3" x14ac:dyDescent="0.25">
      <c r="B3266" s="1">
        <v>65047</v>
      </c>
      <c r="C3266" s="1" t="s">
        <v>117</v>
      </c>
    </row>
    <row r="3267" spans="2:3" x14ac:dyDescent="0.25">
      <c r="B3267" s="1">
        <v>65048</v>
      </c>
      <c r="C3267" s="1" t="s">
        <v>117</v>
      </c>
    </row>
    <row r="3268" spans="2:3" x14ac:dyDescent="0.25">
      <c r="B3268" s="1">
        <v>65049</v>
      </c>
      <c r="C3268" s="1" t="s">
        <v>117</v>
      </c>
    </row>
    <row r="3269" spans="2:3" x14ac:dyDescent="0.25">
      <c r="B3269" s="1">
        <v>65050</v>
      </c>
      <c r="C3269" s="1" t="s">
        <v>117</v>
      </c>
    </row>
    <row r="3270" spans="2:3" x14ac:dyDescent="0.25">
      <c r="B3270" s="1">
        <v>65051</v>
      </c>
      <c r="C3270" s="1" t="s">
        <v>117</v>
      </c>
    </row>
    <row r="3271" spans="2:3" x14ac:dyDescent="0.25">
      <c r="B3271" s="1">
        <v>65052</v>
      </c>
      <c r="C3271" s="1" t="s">
        <v>117</v>
      </c>
    </row>
    <row r="3272" spans="2:3" x14ac:dyDescent="0.25">
      <c r="B3272" s="1">
        <v>65053</v>
      </c>
      <c r="C3272" s="1" t="s">
        <v>117</v>
      </c>
    </row>
    <row r="3273" spans="2:3" x14ac:dyDescent="0.25">
      <c r="B3273" s="1">
        <v>65054</v>
      </c>
      <c r="C3273" s="1" t="s">
        <v>117</v>
      </c>
    </row>
    <row r="3274" spans="2:3" x14ac:dyDescent="0.25">
      <c r="B3274" s="1">
        <v>65055</v>
      </c>
      <c r="C3274" s="1" t="s">
        <v>117</v>
      </c>
    </row>
    <row r="3275" spans="2:3" x14ac:dyDescent="0.25">
      <c r="B3275" s="1">
        <v>65056</v>
      </c>
      <c r="C3275" s="1" t="s">
        <v>117</v>
      </c>
    </row>
    <row r="3276" spans="2:3" x14ac:dyDescent="0.25">
      <c r="B3276" s="1">
        <v>65057</v>
      </c>
      <c r="C3276" s="1" t="s">
        <v>117</v>
      </c>
    </row>
    <row r="3277" spans="2:3" x14ac:dyDescent="0.25">
      <c r="B3277" s="1">
        <v>65058</v>
      </c>
      <c r="C3277" s="1" t="s">
        <v>117</v>
      </c>
    </row>
    <row r="3278" spans="2:3" x14ac:dyDescent="0.25">
      <c r="B3278" s="1">
        <v>65059</v>
      </c>
      <c r="C3278" s="1" t="s">
        <v>117</v>
      </c>
    </row>
    <row r="3279" spans="2:3" x14ac:dyDescent="0.25">
      <c r="B3279" s="1">
        <v>65060</v>
      </c>
      <c r="C3279" s="1" t="s">
        <v>117</v>
      </c>
    </row>
    <row r="3280" spans="2:3" x14ac:dyDescent="0.25">
      <c r="B3280" s="1">
        <v>65061</v>
      </c>
      <c r="C3280" s="1" t="s">
        <v>116</v>
      </c>
    </row>
    <row r="3281" spans="1:3" x14ac:dyDescent="0.25">
      <c r="B3281" s="1">
        <v>65062</v>
      </c>
      <c r="C3281" s="1" t="s">
        <v>116</v>
      </c>
    </row>
    <row r="3282" spans="1:3" x14ac:dyDescent="0.25">
      <c r="B3282" s="1">
        <v>65063</v>
      </c>
      <c r="C3282" s="1" t="s">
        <v>116</v>
      </c>
    </row>
    <row r="3283" spans="1:3" x14ac:dyDescent="0.25">
      <c r="B3283" s="1">
        <v>65064</v>
      </c>
      <c r="C3283" s="1" t="s">
        <v>116</v>
      </c>
    </row>
    <row r="3284" spans="1:3" x14ac:dyDescent="0.25">
      <c r="A3284" s="6" t="s">
        <v>133</v>
      </c>
      <c r="B3284" s="79">
        <v>72001</v>
      </c>
      <c r="C3284" s="73" t="s">
        <v>134</v>
      </c>
    </row>
    <row r="3285" spans="1:3" x14ac:dyDescent="0.25">
      <c r="A3285" s="73"/>
      <c r="B3285" s="73">
        <v>72002</v>
      </c>
      <c r="C3285" s="73" t="s">
        <v>134</v>
      </c>
    </row>
    <row r="3286" spans="1:3" x14ac:dyDescent="0.25">
      <c r="A3286" s="73"/>
      <c r="B3286" s="73">
        <v>72003</v>
      </c>
      <c r="C3286" s="73" t="s">
        <v>134</v>
      </c>
    </row>
    <row r="3287" spans="1:3" x14ac:dyDescent="0.25">
      <c r="A3287" s="73"/>
      <c r="B3287" s="73">
        <v>72004</v>
      </c>
      <c r="C3287" s="73" t="s">
        <v>134</v>
      </c>
    </row>
    <row r="3288" spans="1:3" x14ac:dyDescent="0.25">
      <c r="A3288" s="73"/>
      <c r="B3288" s="73">
        <v>72005</v>
      </c>
      <c r="C3288" s="73" t="s">
        <v>134</v>
      </c>
    </row>
    <row r="3289" spans="1:3" x14ac:dyDescent="0.25">
      <c r="A3289" s="73"/>
      <c r="B3289" s="73">
        <v>72006</v>
      </c>
      <c r="C3289" s="73" t="s">
        <v>134</v>
      </c>
    </row>
    <row r="3290" spans="1:3" x14ac:dyDescent="0.25">
      <c r="A3290" s="73"/>
      <c r="B3290" s="73">
        <v>72007</v>
      </c>
      <c r="C3290" s="73" t="s">
        <v>134</v>
      </c>
    </row>
    <row r="3291" spans="1:3" x14ac:dyDescent="0.25">
      <c r="A3291" s="73"/>
      <c r="B3291" s="73">
        <v>72008</v>
      </c>
      <c r="C3291" s="73" t="s">
        <v>134</v>
      </c>
    </row>
    <row r="3292" spans="1:3" x14ac:dyDescent="0.25">
      <c r="A3292" s="73"/>
      <c r="B3292" s="73">
        <v>72009</v>
      </c>
      <c r="C3292" s="73" t="s">
        <v>134</v>
      </c>
    </row>
    <row r="3293" spans="1:3" x14ac:dyDescent="0.25">
      <c r="A3293" s="73"/>
      <c r="B3293" s="73">
        <v>72010</v>
      </c>
      <c r="C3293" s="73" t="s">
        <v>134</v>
      </c>
    </row>
    <row r="3294" spans="1:3" x14ac:dyDescent="0.25">
      <c r="A3294" s="6" t="s">
        <v>53</v>
      </c>
      <c r="B3294" s="73">
        <v>73001</v>
      </c>
      <c r="C3294" s="1" t="s">
        <v>135</v>
      </c>
    </row>
    <row r="3295" spans="1:3" x14ac:dyDescent="0.25">
      <c r="A3295" s="73"/>
      <c r="B3295" s="73">
        <v>73002</v>
      </c>
      <c r="C3295" s="1" t="s">
        <v>135</v>
      </c>
    </row>
    <row r="3296" spans="1:3" x14ac:dyDescent="0.25">
      <c r="A3296" s="73"/>
      <c r="B3296" s="73">
        <v>73003</v>
      </c>
      <c r="C3296" s="1" t="s">
        <v>135</v>
      </c>
    </row>
    <row r="3297" spans="1:3" x14ac:dyDescent="0.25">
      <c r="A3297" s="73"/>
      <c r="B3297" s="73">
        <v>73004</v>
      </c>
      <c r="C3297" s="1" t="s">
        <v>135</v>
      </c>
    </row>
    <row r="3298" spans="1:3" x14ac:dyDescent="0.25">
      <c r="A3298" s="73"/>
      <c r="B3298" s="73">
        <v>73005</v>
      </c>
      <c r="C3298" s="1" t="s">
        <v>135</v>
      </c>
    </row>
    <row r="3299" spans="1:3" x14ac:dyDescent="0.25">
      <c r="A3299" s="73"/>
      <c r="B3299" s="73">
        <v>73006</v>
      </c>
      <c r="C3299" s="1" t="s">
        <v>135</v>
      </c>
    </row>
    <row r="3300" spans="1:3" x14ac:dyDescent="0.25">
      <c r="A3300" s="73"/>
      <c r="B3300" s="73">
        <v>73007</v>
      </c>
      <c r="C3300" s="1" t="s">
        <v>135</v>
      </c>
    </row>
    <row r="3301" spans="1:3" x14ac:dyDescent="0.25">
      <c r="A3301" s="73"/>
      <c r="B3301" s="73">
        <v>73008</v>
      </c>
      <c r="C3301" s="1" t="s">
        <v>135</v>
      </c>
    </row>
    <row r="3302" spans="1:3" x14ac:dyDescent="0.25">
      <c r="A3302" s="73"/>
      <c r="B3302" s="73">
        <v>73009</v>
      </c>
      <c r="C3302" s="1" t="s">
        <v>135</v>
      </c>
    </row>
    <row r="3303" spans="1:3" x14ac:dyDescent="0.25">
      <c r="A3303" s="73"/>
      <c r="B3303" s="73">
        <v>73010</v>
      </c>
      <c r="C3303" s="1" t="s">
        <v>135</v>
      </c>
    </row>
    <row r="3304" spans="1:3" x14ac:dyDescent="0.25">
      <c r="B3304" s="73">
        <v>73011</v>
      </c>
      <c r="C3304" s="1" t="s">
        <v>135</v>
      </c>
    </row>
    <row r="3305" spans="1:3" x14ac:dyDescent="0.25">
      <c r="A3305" s="6" t="s">
        <v>54</v>
      </c>
    </row>
    <row r="3307" spans="1:3" x14ac:dyDescent="0.25">
      <c r="A3307" s="57" t="s">
        <v>55</v>
      </c>
      <c r="B3307" s="73">
        <v>76001</v>
      </c>
      <c r="C3307" s="1" t="s">
        <v>136</v>
      </c>
    </row>
    <row r="3308" spans="1:3" x14ac:dyDescent="0.25">
      <c r="B3308" s="73">
        <v>76002</v>
      </c>
      <c r="C3308" s="1" t="s">
        <v>136</v>
      </c>
    </row>
    <row r="3309" spans="1:3" x14ac:dyDescent="0.25">
      <c r="B3309" s="73">
        <v>76003</v>
      </c>
      <c r="C3309" s="1" t="s">
        <v>136</v>
      </c>
    </row>
    <row r="3310" spans="1:3" x14ac:dyDescent="0.25">
      <c r="B3310" s="73">
        <v>76004</v>
      </c>
      <c r="C3310" s="1" t="s">
        <v>136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Graph</vt:lpstr>
      <vt:lpstr>Listes</vt:lpstr>
      <vt:lpstr>Codes couleur</vt:lpstr>
      <vt:lpstr>BDDVH</vt:lpstr>
    </vt:vector>
  </TitlesOfParts>
  <Company>SNCB-Holding / NMBS-Holding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Jean-Eric</cp:lastModifiedBy>
  <cp:lastPrinted>2020-04-20T14:38:28Z</cp:lastPrinted>
  <dcterms:created xsi:type="dcterms:W3CDTF">2019-09-18T06:07:20Z</dcterms:created>
  <dcterms:modified xsi:type="dcterms:W3CDTF">2020-04-22T12:47:12Z</dcterms:modified>
</cp:coreProperties>
</file>