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Web" sheetId="1" r:id="rId1"/>
    <sheet name="Archive" sheetId="3" r:id="rId2"/>
    <sheet name="Jour" sheetId="5" r:id="rId3"/>
  </sheets>
  <definedNames>
    <definedName name="DonnéesExternes_1" localSheetId="2" hidden="1">Jour!$A$1:$E$2</definedName>
    <definedName name="DonnéesExternes_1" localSheetId="0" hidden="1">Web!$B$6:$G$11</definedName>
    <definedName name="DonnéesExternes_2" localSheetId="0" hidden="1">Web!$I$6:$L$14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3" l="1"/>
  <c r="G12" i="3"/>
  <c r="H11" i="3"/>
  <c r="H12" i="3"/>
  <c r="H5" i="3" l="1"/>
  <c r="H6" i="3"/>
  <c r="H7" i="3"/>
  <c r="H8" i="3"/>
  <c r="H9" i="3"/>
  <c r="H10" i="3"/>
  <c r="G5" i="3"/>
  <c r="G6" i="3"/>
  <c r="G7" i="3"/>
  <c r="G8" i="3"/>
  <c r="G9" i="3"/>
  <c r="G10" i="3"/>
</calcChain>
</file>

<file path=xl/connections.xml><?xml version="1.0" encoding="utf-8"?>
<connections xmlns="http://schemas.openxmlformats.org/spreadsheetml/2006/main">
  <connection id="1" keepAlive="1" name="Requête - T_Dernier_cours" description="Connexion à la requête « T_Dernier_cours » dans le classeur." type="5" refreshedVersion="6" saveData="1">
    <dbPr connection="Provider=Microsoft.Mashup.OleDb.1;Data Source=$Workbook$;Location=T_Dernier_cours;Extended Properties=&quot;&quot;" command="SELECT * FROM [T_Dernier_cours]"/>
  </connection>
  <connection id="2" keepAlive="1" name="Requête - Table 2" description="Connexion à la requête « Table 2 » dans le classeur." type="5" refreshedVersion="6" saveData="1">
    <dbPr connection="Provider=Microsoft.Mashup.OleDb.1;Data Source=$Workbook$;Location=Table 2;Extended Properties=&quot;&quot;" command="SELECT * FROM [Table 2]"/>
  </connection>
  <connection id="3" keepAlive="1" name="Requête - Table_1" description="Connexion à la requête « Table_1 » dans le classeur." type="5" refreshedVersion="6">
    <dbPr connection="Provider=Microsoft.Mashup.OleDb.1;Data Source=$Workbook$;Location=Table_1;Extended Properties=&quot;&quot;" command="SELECT * FROM [Table_1]"/>
  </connection>
</connections>
</file>

<file path=xl/sharedStrings.xml><?xml version="1.0" encoding="utf-8"?>
<sst xmlns="http://schemas.openxmlformats.org/spreadsheetml/2006/main" count="44" uniqueCount="35">
  <si>
    <t>https://www.boursorama.com/bourse/devises/taux-de-change-euro-ariary-EUR-MGA/</t>
  </si>
  <si>
    <t>Lien :</t>
  </si>
  <si>
    <t>Dernier</t>
  </si>
  <si>
    <t>Ouverture</t>
  </si>
  <si>
    <t>+ Haut</t>
  </si>
  <si>
    <t>+ Bas</t>
  </si>
  <si>
    <t>Date</t>
  </si>
  <si>
    <t>T_Archive</t>
  </si>
  <si>
    <t>Feuille à masquer !...</t>
  </si>
  <si>
    <t>Libellé</t>
  </si>
  <si>
    <t>02-07-2018</t>
  </si>
  <si>
    <t>03-07-2018</t>
  </si>
  <si>
    <t>04-07-2018</t>
  </si>
  <si>
    <t>05-07-2018</t>
  </si>
  <si>
    <t>06-07-2018</t>
  </si>
  <si>
    <t>Variation</t>
  </si>
  <si>
    <t>Evolution</t>
  </si>
  <si>
    <t>T_Calculs</t>
  </si>
  <si>
    <t>Moyenne (*)</t>
  </si>
  <si>
    <t>(*) moyenne +bas et +haut</t>
  </si>
  <si>
    <t>période</t>
  </si>
  <si>
    <t>variation</t>
  </si>
  <si>
    <t>+ haut</t>
  </si>
  <si>
    <t>+ bas</t>
  </si>
  <si>
    <t>1 Janvier</t>
  </si>
  <si>
    <t>1 semaine</t>
  </si>
  <si>
    <t>1 mois</t>
  </si>
  <si>
    <t>3 mois</t>
  </si>
  <si>
    <t>6 mois</t>
  </si>
  <si>
    <t>1 an</t>
  </si>
  <si>
    <t>3 ans</t>
  </si>
  <si>
    <t>5 ans</t>
  </si>
  <si>
    <t>Historique sous 5 jours (Table_1)</t>
  </si>
  <si>
    <t>Données historiques (Table_2)</t>
  </si>
  <si>
    <t>Evolution cours EUR/MGA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</si>
</sst>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.000_ ;[Red]\-#,##0.000\ "/>
    <numFmt numFmtId="165" formatCode="[Blue]\+0.00%;[Red]\-0.00%;"/>
    <numFmt numFmtId="166" formatCode="dd\-mm"/>
    <numFmt numFmtId="167" formatCode="#,##0.00_ ;[Red]\-#,##0.00\ "/>
    <numFmt numFmtId="168" formatCode="[Blue]\+0.0%;[Red]\-0.0%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0" borderId="0" xfId="0" applyFont="1"/>
    <xf numFmtId="0" fontId="3" fillId="0" borderId="0" xfId="2"/>
    <xf numFmtId="0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5" fillId="0" borderId="0" xfId="0" applyFont="1"/>
    <xf numFmtId="0" fontId="4" fillId="0" borderId="0" xfId="0" applyFont="1"/>
    <xf numFmtId="165" fontId="0" fillId="0" borderId="0" xfId="1" applyNumberFormat="1" applyFont="1"/>
    <xf numFmtId="0" fontId="0" fillId="0" borderId="0" xfId="0"/>
    <xf numFmtId="166" fontId="0" fillId="0" borderId="0" xfId="0" applyNumberFormat="1"/>
    <xf numFmtId="0" fontId="6" fillId="0" borderId="0" xfId="3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0" fontId="0" fillId="0" borderId="0" xfId="1" applyNumberFormat="1" applyFont="1"/>
    <xf numFmtId="0" fontId="0" fillId="0" borderId="0" xfId="1" applyNumberFormat="1" applyFont="1" applyAlignment="1">
      <alignment horizontal="center"/>
    </xf>
  </cellXfs>
  <cellStyles count="4">
    <cellStyle name="Lien hypertexte" xfId="2" builtinId="8"/>
    <cellStyle name="Normal" xfId="0" builtinId="0"/>
    <cellStyle name="Pourcentage" xfId="1" builtinId="5"/>
    <cellStyle name="Texte explicatif" xfId="3" builtinId="53"/>
  </cellStyles>
  <dxfs count="22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167" formatCode="#,##0.00_ ;[Red]\-#,##0.00\ "/>
      <alignment horizontal="center" vertical="bottom" textRotation="0" wrapText="0" indent="0" justifyLastLine="0" shrinkToFit="0" readingOrder="0"/>
    </dxf>
    <dxf>
      <numFmt numFmtId="167" formatCode="#,##0.00_ ;[Red]\-#,##0.00\ "/>
      <alignment horizontal="center" vertical="bottom" textRotation="0" wrapText="0" indent="0" justifyLastLine="0" shrinkToFit="0" readingOrder="0"/>
    </dxf>
    <dxf>
      <numFmt numFmtId="168" formatCode="[Blue]\+0.0%;[Red]\-0.0%;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#,##0.000_ ;[Red]\-#,##0.000\ "/>
    </dxf>
    <dxf>
      <numFmt numFmtId="164" formatCode="#,##0.000_ ;[Red]\-#,##0.000\ "/>
    </dxf>
    <dxf>
      <numFmt numFmtId="164" formatCode="#,##0.000_ ;[Red]\-#,##0.000\ "/>
    </dxf>
    <dxf>
      <numFmt numFmtId="164" formatCode="#,##0.000_ ;[Red]\-#,##0.000\ "/>
    </dxf>
    <dxf>
      <numFmt numFmtId="19" formatCode="dd/mm/yyyy"/>
    </dxf>
    <dxf>
      <numFmt numFmtId="165" formatCode="[Blue]\+0.00%;[Red]\-0.00%;"/>
    </dxf>
    <dxf>
      <numFmt numFmtId="164" formatCode="#,##0.000_ ;[Red]\-#,##0.000\ "/>
    </dxf>
    <dxf>
      <numFmt numFmtId="164" formatCode="#,##0.000_ ;[Red]\-#,##0.000\ "/>
    </dxf>
    <dxf>
      <numFmt numFmtId="164" formatCode="#,##0.000_ ;[Red]\-#,##0.000\ "/>
    </dxf>
    <dxf>
      <numFmt numFmtId="164" formatCode="#,##0.000_ ;[Red]\-#,##0.000\ "/>
    </dxf>
    <dxf>
      <numFmt numFmtId="164" formatCode="#,##0.000_ ;[Red]\-#,##0.000\ "/>
    </dxf>
    <dxf>
      <numFmt numFmtId="166" formatCode="dd\-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Archive!$A$3</c:f>
          <c:strCache>
            <c:ptCount val="1"/>
            <c:pt idx="0">
              <c:v>Evolution cours EUR/MGA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tockChart>
        <c:ser>
          <c:idx val="0"/>
          <c:order val="0"/>
          <c:tx>
            <c:strRef>
              <c:f>Archive!$B$4</c:f>
              <c:strCache>
                <c:ptCount val="1"/>
                <c:pt idx="0">
                  <c:v>Ouverture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cat>
            <c:numRef>
              <c:f>Archive!$A$5:$A$12</c:f>
              <c:numCache>
                <c:formatCode>dd\-mm</c:formatCode>
                <c:ptCount val="8"/>
                <c:pt idx="0">
                  <c:v>43286</c:v>
                </c:pt>
                <c:pt idx="1">
                  <c:v>43285</c:v>
                </c:pt>
                <c:pt idx="2">
                  <c:v>43284</c:v>
                </c:pt>
                <c:pt idx="3">
                  <c:v>43283</c:v>
                </c:pt>
                <c:pt idx="4">
                  <c:v>43280</c:v>
                </c:pt>
                <c:pt idx="5">
                  <c:v>43279</c:v>
                </c:pt>
                <c:pt idx="6">
                  <c:v>43278</c:v>
                </c:pt>
                <c:pt idx="7">
                  <c:v>43277</c:v>
                </c:pt>
              </c:numCache>
            </c:numRef>
          </c:cat>
          <c:val>
            <c:numRef>
              <c:f>Archive!$B$5:$B$12</c:f>
              <c:numCache>
                <c:formatCode>#\ ##0.000_ ;[Red]\-#\ ##0.000\ </c:formatCode>
                <c:ptCount val="8"/>
                <c:pt idx="0">
                  <c:v>3936.127</c:v>
                </c:pt>
                <c:pt idx="1">
                  <c:v>3861.9050000000002</c:v>
                </c:pt>
                <c:pt idx="2">
                  <c:v>3857.4470000000001</c:v>
                </c:pt>
                <c:pt idx="3">
                  <c:v>3879.6579999999999</c:v>
                </c:pt>
                <c:pt idx="4">
                  <c:v>3832.0909999999999</c:v>
                </c:pt>
                <c:pt idx="5">
                  <c:v>3833.078</c:v>
                </c:pt>
                <c:pt idx="6">
                  <c:v>3866.4160000000002</c:v>
                </c:pt>
                <c:pt idx="7">
                  <c:v>3892.1990000000001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486-4490-BE41-374EF23D4A42}"/>
            </c:ext>
          </c:extLst>
        </c:ser>
        <c:ser>
          <c:idx val="1"/>
          <c:order val="1"/>
          <c:tx>
            <c:strRef>
              <c:f>Archive!$C$4</c:f>
              <c:strCache>
                <c:ptCount val="1"/>
                <c:pt idx="0">
                  <c:v>+ Bas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cat>
            <c:numRef>
              <c:f>Archive!$A$5:$A$12</c:f>
              <c:numCache>
                <c:formatCode>dd\-mm</c:formatCode>
                <c:ptCount val="8"/>
                <c:pt idx="0">
                  <c:v>43286</c:v>
                </c:pt>
                <c:pt idx="1">
                  <c:v>43285</c:v>
                </c:pt>
                <c:pt idx="2">
                  <c:v>43284</c:v>
                </c:pt>
                <c:pt idx="3">
                  <c:v>43283</c:v>
                </c:pt>
                <c:pt idx="4">
                  <c:v>43280</c:v>
                </c:pt>
                <c:pt idx="5">
                  <c:v>43279</c:v>
                </c:pt>
                <c:pt idx="6">
                  <c:v>43278</c:v>
                </c:pt>
                <c:pt idx="7">
                  <c:v>43277</c:v>
                </c:pt>
              </c:numCache>
            </c:numRef>
          </c:cat>
          <c:val>
            <c:numRef>
              <c:f>Archive!$C$5:$C$12</c:f>
              <c:numCache>
                <c:formatCode>#\ ##0.000_ ;[Red]\-#\ ##0.000\ </c:formatCode>
                <c:ptCount val="8"/>
                <c:pt idx="0">
                  <c:v>3863.8760000000002</c:v>
                </c:pt>
                <c:pt idx="1">
                  <c:v>3859.9180000000001</c:v>
                </c:pt>
                <c:pt idx="2">
                  <c:v>3856.7840000000001</c:v>
                </c:pt>
                <c:pt idx="3">
                  <c:v>3846.8389999999999</c:v>
                </c:pt>
                <c:pt idx="4">
                  <c:v>3830.4340000000002</c:v>
                </c:pt>
                <c:pt idx="5">
                  <c:v>3824.1550000000002</c:v>
                </c:pt>
                <c:pt idx="6">
                  <c:v>3830.5720000000001</c:v>
                </c:pt>
                <c:pt idx="7">
                  <c:v>3862.933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486-4490-BE41-374EF23D4A42}"/>
            </c:ext>
          </c:extLst>
        </c:ser>
        <c:ser>
          <c:idx val="2"/>
          <c:order val="2"/>
          <c:tx>
            <c:strRef>
              <c:f>Archive!$D$4</c:f>
              <c:strCache>
                <c:ptCount val="1"/>
                <c:pt idx="0">
                  <c:v>+ Haut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cat>
            <c:numRef>
              <c:f>Archive!$A$5:$A$12</c:f>
              <c:numCache>
                <c:formatCode>dd\-mm</c:formatCode>
                <c:ptCount val="8"/>
                <c:pt idx="0">
                  <c:v>43286</c:v>
                </c:pt>
                <c:pt idx="1">
                  <c:v>43285</c:v>
                </c:pt>
                <c:pt idx="2">
                  <c:v>43284</c:v>
                </c:pt>
                <c:pt idx="3">
                  <c:v>43283</c:v>
                </c:pt>
                <c:pt idx="4">
                  <c:v>43280</c:v>
                </c:pt>
                <c:pt idx="5">
                  <c:v>43279</c:v>
                </c:pt>
                <c:pt idx="6">
                  <c:v>43278</c:v>
                </c:pt>
                <c:pt idx="7">
                  <c:v>43277</c:v>
                </c:pt>
              </c:numCache>
            </c:numRef>
          </c:cat>
          <c:val>
            <c:numRef>
              <c:f>Archive!$D$5:$D$12</c:f>
              <c:numCache>
                <c:formatCode>#\ ##0.000_ ;[Red]\-#\ ##0.000\ </c:formatCode>
                <c:ptCount val="8"/>
                <c:pt idx="0">
                  <c:v>3958.2979999999998</c:v>
                </c:pt>
                <c:pt idx="1">
                  <c:v>3943.2190000000001</c:v>
                </c:pt>
                <c:pt idx="2">
                  <c:v>3946.2919999999999</c:v>
                </c:pt>
                <c:pt idx="3">
                  <c:v>3933.6579999999999</c:v>
                </c:pt>
                <c:pt idx="4">
                  <c:v>3958.2860000000001</c:v>
                </c:pt>
                <c:pt idx="5">
                  <c:v>3949.2379999999998</c:v>
                </c:pt>
                <c:pt idx="6">
                  <c:v>3958.4319999999998</c:v>
                </c:pt>
                <c:pt idx="7">
                  <c:v>3952.335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486-4490-BE41-374EF23D4A42}"/>
            </c:ext>
          </c:extLst>
        </c:ser>
        <c:ser>
          <c:idx val="3"/>
          <c:order val="3"/>
          <c:tx>
            <c:strRef>
              <c:f>Archive!$E$4</c:f>
              <c:strCache>
                <c:ptCount val="1"/>
                <c:pt idx="0">
                  <c:v>Dernier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cat>
            <c:numRef>
              <c:f>Archive!$A$5:$A$12</c:f>
              <c:numCache>
                <c:formatCode>dd\-mm</c:formatCode>
                <c:ptCount val="8"/>
                <c:pt idx="0">
                  <c:v>43286</c:v>
                </c:pt>
                <c:pt idx="1">
                  <c:v>43285</c:v>
                </c:pt>
                <c:pt idx="2">
                  <c:v>43284</c:v>
                </c:pt>
                <c:pt idx="3">
                  <c:v>43283</c:v>
                </c:pt>
                <c:pt idx="4">
                  <c:v>43280</c:v>
                </c:pt>
                <c:pt idx="5">
                  <c:v>43279</c:v>
                </c:pt>
                <c:pt idx="6">
                  <c:v>43278</c:v>
                </c:pt>
                <c:pt idx="7">
                  <c:v>43277</c:v>
                </c:pt>
              </c:numCache>
            </c:numRef>
          </c:cat>
          <c:val>
            <c:numRef>
              <c:f>Archive!$E$5:$E$12</c:f>
              <c:numCache>
                <c:formatCode>#\ ##0.000_ ;[Red]\-#\ ##0.000\ </c:formatCode>
                <c:ptCount val="8"/>
                <c:pt idx="0">
                  <c:v>3869.5030000000002</c:v>
                </c:pt>
                <c:pt idx="1">
                  <c:v>3937.14</c:v>
                </c:pt>
                <c:pt idx="2">
                  <c:v>3860.9119999999998</c:v>
                </c:pt>
                <c:pt idx="3">
                  <c:v>3857.4470000000001</c:v>
                </c:pt>
                <c:pt idx="4">
                  <c:v>3879.6579999999999</c:v>
                </c:pt>
                <c:pt idx="5">
                  <c:v>3831.4279999999999</c:v>
                </c:pt>
                <c:pt idx="6">
                  <c:v>3833.4090000000001</c:v>
                </c:pt>
                <c:pt idx="7">
                  <c:v>3865.752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486-4490-BE41-374EF23D4A4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15875" cap="flat" cmpd="sng" algn="ctr">
              <a:solidFill>
                <a:schemeClr val="dk1">
                  <a:lumMod val="65000"/>
                  <a:lumOff val="35000"/>
                </a:schemeClr>
              </a:solidFill>
              <a:round/>
            </a:ln>
            <a:effectLst/>
          </c:spPr>
        </c:hiLowLines>
        <c:upDownBars>
          <c:gapWidth val="150"/>
          <c:upBars>
            <c:spPr>
              <a:solidFill>
                <a:schemeClr val="lt1"/>
              </a:solidFill>
              <a:ln w="9525" cap="flat" cmpd="sng" algn="ctr">
                <a:solidFill>
                  <a:schemeClr val="lt1">
                    <a:lumMod val="85000"/>
                  </a:schemeClr>
                </a:solidFill>
                <a:round/>
              </a:ln>
              <a:effectLst/>
            </c:spPr>
          </c:upBars>
          <c:downBars>
            <c:spPr>
              <a:solidFill>
                <a:schemeClr val="dk1">
                  <a:lumMod val="65000"/>
                  <a:lumOff val="35000"/>
                </a:schemeClr>
              </a:solidFill>
              <a:ln w="9525" cap="flat" cmpd="sng" algn="ctr">
                <a:solidFill>
                  <a:schemeClr val="dk1">
                    <a:lumMod val="65000"/>
                    <a:lumOff val="35000"/>
                  </a:schemeClr>
                </a:solidFill>
                <a:round/>
              </a:ln>
              <a:effectLst/>
            </c:spPr>
          </c:downBars>
        </c:upDownBars>
        <c:axId val="1068055680"/>
        <c:axId val="1068056992"/>
      </c:stockChart>
      <c:dateAx>
        <c:axId val="1068055680"/>
        <c:scaling>
          <c:orientation val="minMax"/>
        </c:scaling>
        <c:delete val="0"/>
        <c:axPos val="b"/>
        <c:numFmt formatCode="dd\-mm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8056992"/>
        <c:crosses val="autoZero"/>
        <c:auto val="1"/>
        <c:lblOffset val="100"/>
        <c:baseTimeUnit val="days"/>
      </c:dateAx>
      <c:valAx>
        <c:axId val="106805699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\ ##0.000_ ;[Red]\-#\ ##0.00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80556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15875" cap="flat" cmpd="sng" algn="ctr">
        <a:solidFill>
          <a:schemeClr val="dk1">
            <a:lumMod val="65000"/>
            <a:lumOff val="3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lt1">
            <a:lumMod val="8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757236</xdr:colOff>
      <xdr:row>2</xdr:row>
      <xdr:rowOff>161925</xdr:rowOff>
    </xdr:from>
    <xdr:to>
      <xdr:col>17</xdr:col>
      <xdr:colOff>647699</xdr:colOff>
      <xdr:row>15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DonnéesExternes_1" backgroundRefresh="0" removeDataOnSave="1" connectionId="3" autoFormatId="16" applyNumberFormats="0" applyBorderFormats="0" applyFontFormats="1" applyPatternFormats="1" applyAlignmentFormats="0" applyWidthHeightFormats="0">
  <queryTableRefresh nextId="11">
    <queryTableFields count="6">
      <queryTableField id="1" name="Libellé" tableColumnId="13"/>
      <queryTableField id="6" name="02-07-2018" tableColumnId="18"/>
      <queryTableField id="7" name="03-07-2018" tableColumnId="1"/>
      <queryTableField id="8" name="04-07-2018" tableColumnId="2"/>
      <queryTableField id="9" name="05-07-2018" tableColumnId="3"/>
      <queryTableField id="10" name="06-07-2018" tableColumnId="4"/>
    </queryTableFields>
  </queryTableRefresh>
</queryTable>
</file>

<file path=xl/queryTables/queryTable2.xml><?xml version="1.0" encoding="utf-8"?>
<queryTable xmlns="http://schemas.openxmlformats.org/spreadsheetml/2006/main" name="DonnéesExternes_2" backgroundRefresh="0" connectionId="2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période" tableColumnId="1"/>
      <queryTableField id="2" name="variation" tableColumnId="2"/>
      <queryTableField id="3" name="+ haut" tableColumnId="3"/>
      <queryTableField id="4" name="+ bas" tableColumnId="4"/>
    </queryTableFields>
  </queryTableRefresh>
</queryTable>
</file>

<file path=xl/queryTables/queryTable3.xml><?xml version="1.0" encoding="utf-8"?>
<queryTable xmlns="http://schemas.openxmlformats.org/spreadsheetml/2006/main" name="DonnéesExternes_1" backgroundRefresh="0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Date" tableColumnId="1"/>
      <queryTableField id="2" name="Ouverture" tableColumnId="2"/>
      <queryTableField id="3" name="+ Bas" tableColumnId="3"/>
      <queryTableField id="4" name="+ Haut" tableColumnId="4"/>
      <queryTableField id="5" name="Dernier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1" name="Table_1" displayName="Table_1" comment="Table 1 site web" ref="B6:G11" tableType="queryTable" totalsRowShown="0">
  <autoFilter ref="B6:G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3" uniqueName="13" name="Libellé" queryTableFieldId="1" dataDxfId="5"/>
    <tableColumn id="18" uniqueName="18" name="02-07-2018" queryTableFieldId="6" dataDxfId="4"/>
    <tableColumn id="1" uniqueName="1" name="03-07-2018" queryTableFieldId="7" dataDxfId="3"/>
    <tableColumn id="2" uniqueName="2" name="04-07-2018" queryTableFieldId="8" dataDxfId="2"/>
    <tableColumn id="3" uniqueName="3" name="05-07-2018" queryTableFieldId="9" dataDxfId="1"/>
    <tableColumn id="4" uniqueName="4" name="06-07-2018" queryTableFieldId="10" dataDxfId="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5" name="Table_2" displayName="Table_2" ref="I6:L14" tableType="queryTable" totalsRowShown="0">
  <autoFilter ref="I6:L14"/>
  <tableColumns count="4">
    <tableColumn id="1" uniqueName="1" name="période" queryTableFieldId="1" dataDxfId="9"/>
    <tableColumn id="2" uniqueName="2" name="variation" queryTableFieldId="2" dataDxfId="8"/>
    <tableColumn id="3" uniqueName="3" name="+ haut" queryTableFieldId="3" dataDxfId="7"/>
    <tableColumn id="4" uniqueName="4" name="+ bas" queryTableFieldId="4" dataDxfId="6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Archive" displayName="T_Archive" ref="A4:E12" totalsRowShown="0">
  <autoFilter ref="A4:E12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5" name="Date" dataDxfId="21"/>
    <tableColumn id="18" name="Ouverture" dataDxfId="20"/>
    <tableColumn id="20" name="+ Bas" dataDxfId="19"/>
    <tableColumn id="19" name="+ Haut" dataDxfId="18"/>
    <tableColumn id="16" name="Dernier" dataDxfId="17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2" name="T_Calculs" displayName="T_Calculs" ref="G4:H12" totalsRowShown="0">
  <autoFilter ref="G4:H12">
    <filterColumn colId="0" hiddenButton="1"/>
    <filterColumn colId="1" hiddenButton="1"/>
  </autoFilter>
  <tableColumns count="2">
    <tableColumn id="1" name="Moyenne (*)" dataDxfId="16">
      <calculatedColumnFormula>AVERAGE(T_Archive[[#This Row],[+ Bas]],T_Archive[[#This Row],[+ Haut]])</calculatedColumnFormula>
    </tableColumn>
    <tableColumn id="2" name="Evolution" dataDxfId="15" dataCellStyle="Pourcentage">
      <calculatedColumnFormula>T_Archive[[#This Row],[Dernier]]/T_Archive[[#This Row],[Ouverture]]-1</calculatedColumnFormula>
    </tableColumn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4" name="T_Dernier_cours" displayName="T_Dernier_cours" ref="A1:E2" tableType="queryTable" totalsRowShown="0" headerRowCellStyle="Normal">
  <autoFilter ref="A1:E2"/>
  <tableColumns count="5">
    <tableColumn id="1" uniqueName="1" name="Date" queryTableFieldId="1" dataDxfId="14"/>
    <tableColumn id="2" uniqueName="2" name="Ouverture" queryTableFieldId="2" dataDxfId="13"/>
    <tableColumn id="3" uniqueName="3" name="+ Bas" queryTableFieldId="3" dataDxfId="12"/>
    <tableColumn id="4" uniqueName="4" name="+ Haut" queryTableFieldId="4" dataDxfId="11"/>
    <tableColumn id="5" uniqueName="5" name="Dernier" queryTableFieldId="5" dataDxfId="1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boursorama.com/bourse/devises/taux-de-change-euro-ariary-EUR-MGA/" TargetMode="Externa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14"/>
  <sheetViews>
    <sheetView showGridLines="0" workbookViewId="0">
      <selection activeCell="C17" sqref="C17"/>
    </sheetView>
  </sheetViews>
  <sheetFormatPr baseColWidth="10" defaultRowHeight="15" x14ac:dyDescent="0.25"/>
  <cols>
    <col min="1" max="1" width="1.7109375" customWidth="1"/>
    <col min="2" max="2" width="10.140625" bestFit="1" customWidth="1"/>
    <col min="3" max="8" width="10.42578125" customWidth="1"/>
    <col min="9" max="9" width="10.28515625" customWidth="1"/>
    <col min="10" max="10" width="13.42578125" customWidth="1"/>
    <col min="11" max="11" width="11" customWidth="1"/>
    <col min="12" max="12" width="10" customWidth="1"/>
  </cols>
  <sheetData>
    <row r="1" spans="2:12" x14ac:dyDescent="0.25">
      <c r="B1" s="1" t="s">
        <v>1</v>
      </c>
    </row>
    <row r="2" spans="2:12" x14ac:dyDescent="0.25">
      <c r="B2" s="2" t="s">
        <v>0</v>
      </c>
    </row>
    <row r="5" spans="2:12" x14ac:dyDescent="0.25">
      <c r="B5" s="1" t="s">
        <v>32</v>
      </c>
      <c r="I5" s="1" t="s">
        <v>33</v>
      </c>
    </row>
    <row r="6" spans="2:12" x14ac:dyDescent="0.25">
      <c r="B6" s="3" t="s">
        <v>9</v>
      </c>
      <c r="C6" s="12" t="s">
        <v>10</v>
      </c>
      <c r="D6" s="13" t="s">
        <v>11</v>
      </c>
      <c r="E6" s="13" t="s">
        <v>12</v>
      </c>
      <c r="F6" s="13" t="s">
        <v>13</v>
      </c>
      <c r="G6" s="13" t="s">
        <v>14</v>
      </c>
      <c r="I6" s="3" t="s">
        <v>20</v>
      </c>
      <c r="J6" s="12" t="s">
        <v>21</v>
      </c>
      <c r="K6" s="12" t="s">
        <v>22</v>
      </c>
      <c r="L6" s="12" t="s">
        <v>23</v>
      </c>
    </row>
    <row r="7" spans="2:12" x14ac:dyDescent="0.25">
      <c r="B7" s="3" t="s">
        <v>2</v>
      </c>
      <c r="C7" s="12">
        <v>3857.4470000000001</v>
      </c>
      <c r="D7" s="12">
        <v>3860.9119999999998</v>
      </c>
      <c r="E7" s="12">
        <v>3937.14</v>
      </c>
      <c r="F7" s="12">
        <v>3869.5030000000002</v>
      </c>
      <c r="G7" s="12">
        <v>3886.7150000000001</v>
      </c>
      <c r="I7" s="3" t="s">
        <v>24</v>
      </c>
      <c r="J7" s="14">
        <v>-5.0000000000000001E-4</v>
      </c>
      <c r="K7" s="15">
        <v>4058.37</v>
      </c>
      <c r="L7" s="15">
        <v>3775.5</v>
      </c>
    </row>
    <row r="8" spans="2:12" x14ac:dyDescent="0.25">
      <c r="B8" s="16" t="s">
        <v>15</v>
      </c>
      <c r="C8" s="17">
        <v>-5.7000000000000002E-3</v>
      </c>
      <c r="D8" s="17">
        <v>5.9999999999999995E-4</v>
      </c>
      <c r="E8" s="17">
        <v>1.95E-2</v>
      </c>
      <c r="F8" s="17">
        <v>-1.7100000000000001E-2</v>
      </c>
      <c r="G8" s="17">
        <v>4.4000000000000003E-3</v>
      </c>
      <c r="I8" s="3" t="s">
        <v>25</v>
      </c>
      <c r="J8" s="14">
        <v>1.8E-3</v>
      </c>
      <c r="K8" s="15">
        <v>3975.32</v>
      </c>
      <c r="L8" s="15">
        <v>3830.43</v>
      </c>
    </row>
    <row r="9" spans="2:12" x14ac:dyDescent="0.25">
      <c r="B9" s="3" t="s">
        <v>3</v>
      </c>
      <c r="C9" s="12">
        <v>3879.6579999999999</v>
      </c>
      <c r="D9" s="12">
        <v>3857.4470000000001</v>
      </c>
      <c r="E9" s="12">
        <v>3861.9050000000002</v>
      </c>
      <c r="F9" s="12">
        <v>3936.127</v>
      </c>
      <c r="G9" s="12">
        <v>3869.8339999999998</v>
      </c>
      <c r="I9" s="3" t="s">
        <v>26</v>
      </c>
      <c r="J9" s="14">
        <v>-1.5800000000000002E-2</v>
      </c>
      <c r="K9" s="15">
        <v>4051.19</v>
      </c>
      <c r="L9" s="15">
        <v>3824.16</v>
      </c>
    </row>
    <row r="10" spans="2:12" x14ac:dyDescent="0.25">
      <c r="B10" s="3" t="s">
        <v>4</v>
      </c>
      <c r="C10" s="12">
        <v>3933.6579999999999</v>
      </c>
      <c r="D10" s="12">
        <v>3946.2919999999999</v>
      </c>
      <c r="E10" s="12">
        <v>3943.2190000000001</v>
      </c>
      <c r="F10" s="12">
        <v>3958.2979999999998</v>
      </c>
      <c r="G10" s="12">
        <v>3975.32</v>
      </c>
      <c r="I10" s="3" t="s">
        <v>27</v>
      </c>
      <c r="J10" s="14">
        <v>-2.1000000000000001E-2</v>
      </c>
      <c r="K10" s="15">
        <v>4051.19</v>
      </c>
      <c r="L10" s="15">
        <v>3775.5</v>
      </c>
    </row>
    <row r="11" spans="2:12" x14ac:dyDescent="0.25">
      <c r="B11" s="3" t="s">
        <v>5</v>
      </c>
      <c r="C11" s="12">
        <v>3846.8389999999999</v>
      </c>
      <c r="D11" s="12">
        <v>3856.7840000000001</v>
      </c>
      <c r="E11" s="12">
        <v>3859.9180000000001</v>
      </c>
      <c r="F11" s="12">
        <v>3863.8760000000002</v>
      </c>
      <c r="G11" s="12">
        <v>3868.8409999999999</v>
      </c>
      <c r="I11" s="3" t="s">
        <v>28</v>
      </c>
      <c r="J11" s="14">
        <v>-1E-4</v>
      </c>
      <c r="K11" s="15">
        <v>4058.37</v>
      </c>
      <c r="L11" s="15">
        <v>3775.5</v>
      </c>
    </row>
    <row r="12" spans="2:12" x14ac:dyDescent="0.25">
      <c r="I12" s="3" t="s">
        <v>29</v>
      </c>
      <c r="J12" s="14">
        <v>0.1336</v>
      </c>
      <c r="K12" s="15">
        <v>4058.37</v>
      </c>
      <c r="L12" s="15">
        <v>3349.56</v>
      </c>
    </row>
    <row r="13" spans="2:12" x14ac:dyDescent="0.25">
      <c r="G13" s="9"/>
      <c r="I13" s="3" t="s">
        <v>30</v>
      </c>
      <c r="J13" s="14">
        <v>6.4699999999999994E-2</v>
      </c>
      <c r="K13" s="15">
        <v>4058.37</v>
      </c>
      <c r="L13" s="15">
        <v>1883.49</v>
      </c>
    </row>
    <row r="14" spans="2:12" x14ac:dyDescent="0.25">
      <c r="D14" s="9"/>
      <c r="I14" s="3" t="s">
        <v>31</v>
      </c>
      <c r="J14" s="14">
        <v>0.37409999999999999</v>
      </c>
      <c r="K14" s="15">
        <v>4058.37</v>
      </c>
      <c r="L14" s="15">
        <v>1883.49</v>
      </c>
    </row>
  </sheetData>
  <hyperlinks>
    <hyperlink ref="B2" r:id="rId1"/>
  </hyperlinks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2"/>
  <sheetViews>
    <sheetView showGridLines="0" tabSelected="1" workbookViewId="0">
      <selection activeCell="C22" sqref="C22"/>
    </sheetView>
  </sheetViews>
  <sheetFormatPr baseColWidth="10" defaultRowHeight="15" x14ac:dyDescent="0.25"/>
  <cols>
    <col min="1" max="1" width="10.7109375" bestFit="1" customWidth="1"/>
    <col min="2" max="2" width="10" bestFit="1" customWidth="1"/>
    <col min="3" max="3" width="12.5703125" bestFit="1" customWidth="1"/>
    <col min="4" max="5" width="9.42578125" bestFit="1" customWidth="1"/>
    <col min="6" max="6" width="1.7109375" customWidth="1"/>
    <col min="7" max="7" width="12.42578125" bestFit="1" customWidth="1"/>
    <col min="8" max="8" width="11.5703125" customWidth="1"/>
  </cols>
  <sheetData>
    <row r="1" spans="1:8" ht="15.75" x14ac:dyDescent="0.25">
      <c r="A1" s="6" t="s">
        <v>7</v>
      </c>
      <c r="G1" s="6" t="s">
        <v>17</v>
      </c>
    </row>
    <row r="2" spans="1:8" s="9" customFormat="1" ht="15.75" x14ac:dyDescent="0.25">
      <c r="A2" s="6"/>
      <c r="G2" s="11" t="s">
        <v>19</v>
      </c>
    </row>
    <row r="3" spans="1:8" x14ac:dyDescent="0.25">
      <c r="A3" s="1" t="s">
        <v>34</v>
      </c>
    </row>
    <row r="4" spans="1:8" x14ac:dyDescent="0.25">
      <c r="A4" s="3" t="s">
        <v>6</v>
      </c>
      <c r="B4" s="3" t="s">
        <v>3</v>
      </c>
      <c r="C4" s="3" t="s">
        <v>5</v>
      </c>
      <c r="D4" s="3" t="s">
        <v>4</v>
      </c>
      <c r="E4" s="3" t="s">
        <v>2</v>
      </c>
      <c r="G4" t="s">
        <v>18</v>
      </c>
      <c r="H4" t="s">
        <v>16</v>
      </c>
    </row>
    <row r="5" spans="1:8" x14ac:dyDescent="0.25">
      <c r="A5" s="10">
        <v>43286</v>
      </c>
      <c r="B5" s="5">
        <v>3936.127</v>
      </c>
      <c r="C5" s="5">
        <v>3863.8760000000002</v>
      </c>
      <c r="D5" s="5">
        <v>3958.2979999999998</v>
      </c>
      <c r="E5" s="5">
        <v>3869.5030000000002</v>
      </c>
      <c r="G5" s="5">
        <f>AVERAGE(T_Archive[[#This Row],[+ Bas]],T_Archive[[#This Row],[+ Haut]])</f>
        <v>3911.087</v>
      </c>
      <c r="H5" s="8">
        <f>T_Archive[[#This Row],[Dernier]]/T_Archive[[#This Row],[Ouverture]]-1</f>
        <v>-1.6926283120437868E-2</v>
      </c>
    </row>
    <row r="6" spans="1:8" x14ac:dyDescent="0.25">
      <c r="A6" s="10">
        <v>43285</v>
      </c>
      <c r="B6" s="5">
        <v>3861.9050000000002</v>
      </c>
      <c r="C6" s="5">
        <v>3859.9180000000001</v>
      </c>
      <c r="D6" s="5">
        <v>3943.2190000000001</v>
      </c>
      <c r="E6" s="5">
        <v>3937.14</v>
      </c>
      <c r="G6" s="5">
        <f>AVERAGE(T_Archive[[#This Row],[+ Bas]],T_Archive[[#This Row],[+ Haut]])</f>
        <v>3901.5685000000003</v>
      </c>
      <c r="H6" s="8">
        <f>T_Archive[[#This Row],[Dernier]]/T_Archive[[#This Row],[Ouverture]]-1</f>
        <v>1.9481318157748451E-2</v>
      </c>
    </row>
    <row r="7" spans="1:8" x14ac:dyDescent="0.25">
      <c r="A7" s="10">
        <v>43284</v>
      </c>
      <c r="B7" s="5">
        <v>3857.4470000000001</v>
      </c>
      <c r="C7" s="5">
        <v>3856.7840000000001</v>
      </c>
      <c r="D7" s="5">
        <v>3946.2919999999999</v>
      </c>
      <c r="E7" s="5">
        <v>3860.9119999999998</v>
      </c>
      <c r="G7" s="5">
        <f>AVERAGE(T_Archive[[#This Row],[+ Bas]],T_Archive[[#This Row],[+ Haut]])</f>
        <v>3901.538</v>
      </c>
      <c r="H7" s="8">
        <f>T_Archive[[#This Row],[Dernier]]/T_Archive[[#This Row],[Ouverture]]-1</f>
        <v>8.9826250367130989E-4</v>
      </c>
    </row>
    <row r="8" spans="1:8" x14ac:dyDescent="0.25">
      <c r="A8" s="10">
        <v>43283</v>
      </c>
      <c r="B8" s="5">
        <v>3879.6579999999999</v>
      </c>
      <c r="C8" s="5">
        <v>3846.8389999999999</v>
      </c>
      <c r="D8" s="5">
        <v>3933.6579999999999</v>
      </c>
      <c r="E8" s="5">
        <v>3857.4470000000001</v>
      </c>
      <c r="G8" s="5">
        <f>AVERAGE(T_Archive[[#This Row],[+ Bas]],T_Archive[[#This Row],[+ Haut]])</f>
        <v>3890.2484999999997</v>
      </c>
      <c r="H8" s="8">
        <f>T_Archive[[#This Row],[Dernier]]/T_Archive[[#This Row],[Ouverture]]-1</f>
        <v>-5.7249891614157278E-3</v>
      </c>
    </row>
    <row r="9" spans="1:8" x14ac:dyDescent="0.25">
      <c r="A9" s="10">
        <v>43280</v>
      </c>
      <c r="B9" s="5">
        <v>3832.0909999999999</v>
      </c>
      <c r="C9" s="5">
        <v>3830.4340000000002</v>
      </c>
      <c r="D9" s="5">
        <v>3958.2860000000001</v>
      </c>
      <c r="E9" s="5">
        <v>3879.6579999999999</v>
      </c>
      <c r="G9" s="5">
        <f>AVERAGE(T_Archive[[#This Row],[+ Bas]],T_Archive[[#This Row],[+ Haut]])</f>
        <v>3894.36</v>
      </c>
      <c r="H9" s="8">
        <f>T_Archive[[#This Row],[Dernier]]/T_Archive[[#This Row],[Ouverture]]-1</f>
        <v>1.2412805437031604E-2</v>
      </c>
    </row>
    <row r="10" spans="1:8" x14ac:dyDescent="0.25">
      <c r="A10" s="10">
        <v>43279</v>
      </c>
      <c r="B10" s="5">
        <v>3833.078</v>
      </c>
      <c r="C10" s="5">
        <v>3824.1550000000002</v>
      </c>
      <c r="D10" s="5">
        <v>3949.2379999999998</v>
      </c>
      <c r="E10" s="5">
        <v>3831.4279999999999</v>
      </c>
      <c r="G10" s="5">
        <f>AVERAGE(T_Archive[[#This Row],[+ Bas]],T_Archive[[#This Row],[+ Haut]])</f>
        <v>3886.6965</v>
      </c>
      <c r="H10" s="8">
        <f>T_Archive[[#This Row],[Dernier]]/T_Archive[[#This Row],[Ouverture]]-1</f>
        <v>-4.3046345521802198E-4</v>
      </c>
    </row>
    <row r="11" spans="1:8" x14ac:dyDescent="0.25">
      <c r="A11" s="10">
        <v>43278</v>
      </c>
      <c r="B11" s="5">
        <v>3866.4160000000002</v>
      </c>
      <c r="C11" s="5">
        <v>3830.5720000000001</v>
      </c>
      <c r="D11" s="5">
        <v>3958.4319999999998</v>
      </c>
      <c r="E11" s="5">
        <v>3833.4090000000001</v>
      </c>
      <c r="G11" s="5">
        <f>AVERAGE(T_Archive[[#This Row],[+ Bas]],T_Archive[[#This Row],[+ Haut]])</f>
        <v>3894.502</v>
      </c>
      <c r="H11" s="8">
        <f>T_Archive[[#This Row],[Dernier]]/T_Archive[[#This Row],[Ouverture]]-1</f>
        <v>-8.5368465266024707E-3</v>
      </c>
    </row>
    <row r="12" spans="1:8" x14ac:dyDescent="0.25">
      <c r="A12" s="10">
        <v>43277</v>
      </c>
      <c r="B12" s="5">
        <v>3892.1990000000001</v>
      </c>
      <c r="C12" s="5">
        <v>3862.933</v>
      </c>
      <c r="D12" s="5">
        <v>3952.335</v>
      </c>
      <c r="E12" s="5">
        <v>3865.752</v>
      </c>
      <c r="G12" s="5">
        <f>AVERAGE(T_Archive[[#This Row],[+ Bas]],T_Archive[[#This Row],[+ Haut]])</f>
        <v>3907.634</v>
      </c>
      <c r="H12" s="8">
        <f>T_Archive[[#This Row],[Dernier]]/T_Archive[[#This Row],[Ouverture]]-1</f>
        <v>-6.7948735406386795E-3</v>
      </c>
    </row>
  </sheetData>
  <conditionalFormatting sqref="H5:H12">
    <cfRule type="iconSet" priority="4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"/>
  <sheetViews>
    <sheetView showGridLines="0" workbookViewId="0">
      <selection sqref="A1:E2"/>
    </sheetView>
  </sheetViews>
  <sheetFormatPr baseColWidth="10" defaultRowHeight="15" x14ac:dyDescent="0.25"/>
  <cols>
    <col min="1" max="1" width="10.7109375" bestFit="1" customWidth="1"/>
    <col min="2" max="2" width="12.42578125" bestFit="1" customWidth="1"/>
    <col min="3" max="4" width="9.42578125" bestFit="1" customWidth="1"/>
    <col min="5" max="5" width="10" bestFit="1" customWidth="1"/>
    <col min="6" max="6" width="11.7109375" bestFit="1" customWidth="1"/>
  </cols>
  <sheetData>
    <row r="1" spans="1:8" x14ac:dyDescent="0.25">
      <c r="A1" t="s">
        <v>6</v>
      </c>
      <c r="B1" t="s">
        <v>3</v>
      </c>
      <c r="C1" t="s">
        <v>5</v>
      </c>
      <c r="D1" t="s">
        <v>4</v>
      </c>
      <c r="E1" t="s">
        <v>2</v>
      </c>
      <c r="H1" s="7" t="s">
        <v>8</v>
      </c>
    </row>
    <row r="2" spans="1:8" x14ac:dyDescent="0.25">
      <c r="A2" s="4">
        <v>43286</v>
      </c>
      <c r="B2" s="5">
        <v>3936.127</v>
      </c>
      <c r="C2" s="5">
        <v>3863.8760000000002</v>
      </c>
      <c r="D2" s="5">
        <v>3958.2979999999998</v>
      </c>
      <c r="E2" s="5">
        <v>3869.5030000000002</v>
      </c>
      <c r="F2" s="5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3B2EA0E-9D0F-4776-8DA4-009BEC2FE6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Web</vt:lpstr>
      <vt:lpstr>Archive</vt:lpstr>
      <vt:lpstr>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cp:lastPrinted>2018-06-29T14:34:10Z</cp:lastPrinted>
  <dcterms:created xsi:type="dcterms:W3CDTF">2018-06-29T14:31:23Z</dcterms:created>
  <dcterms:modified xsi:type="dcterms:W3CDTF">2018-07-06T18:33:31Z</dcterms:modified>
</cp:coreProperties>
</file>