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9440" windowHeight="4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27" i="1" l="1"/>
  <c r="J26" i="1"/>
  <c r="J11" i="1"/>
  <c r="J10" i="1"/>
  <c r="O22" i="1"/>
  <c r="N22" i="1"/>
  <c r="O21" i="1"/>
  <c r="N21" i="1"/>
  <c r="O20" i="1"/>
  <c r="N20" i="1"/>
  <c r="O19" i="1"/>
  <c r="N19" i="1"/>
  <c r="O18" i="1"/>
  <c r="N18" i="1"/>
  <c r="M22" i="1"/>
  <c r="L22" i="1"/>
  <c r="M21" i="1"/>
  <c r="L21" i="1"/>
  <c r="M20" i="1"/>
  <c r="L20" i="1"/>
  <c r="M19" i="1"/>
  <c r="L19" i="1"/>
  <c r="M18" i="1"/>
  <c r="M24" i="1" s="1"/>
  <c r="L18" i="1"/>
  <c r="K19" i="1"/>
  <c r="K20" i="1"/>
  <c r="K21" i="1"/>
  <c r="K22" i="1"/>
  <c r="K18" i="1"/>
  <c r="K24" i="1" s="1"/>
  <c r="J19" i="1"/>
  <c r="J20" i="1"/>
  <c r="J21" i="1"/>
  <c r="J22" i="1"/>
  <c r="J18" i="1"/>
  <c r="H20" i="1"/>
  <c r="H19" i="1"/>
  <c r="O24" i="1"/>
  <c r="N24" i="1"/>
  <c r="L24" i="1"/>
  <c r="H18" i="1"/>
  <c r="O6" i="1"/>
  <c r="O5" i="1"/>
  <c r="O4" i="1"/>
  <c r="O3" i="1"/>
  <c r="O2" i="1"/>
  <c r="M6" i="1"/>
  <c r="M5" i="1"/>
  <c r="M4" i="1"/>
  <c r="M3" i="1"/>
  <c r="M2" i="1"/>
  <c r="K3" i="1"/>
  <c r="K4" i="1"/>
  <c r="K5" i="1"/>
  <c r="K6" i="1"/>
  <c r="K2" i="1"/>
  <c r="N6" i="1"/>
  <c r="N5" i="1"/>
  <c r="N4" i="1"/>
  <c r="N3" i="1"/>
  <c r="N2" i="1"/>
  <c r="L6" i="1"/>
  <c r="L5" i="1"/>
  <c r="L4" i="1"/>
  <c r="L3" i="1"/>
  <c r="L2" i="1"/>
  <c r="J3" i="1"/>
  <c r="J4" i="1"/>
  <c r="J5" i="1"/>
  <c r="J6" i="1"/>
  <c r="J2" i="1"/>
  <c r="J24" i="1" l="1"/>
  <c r="M8" i="1"/>
  <c r="L8" i="1"/>
  <c r="K8" i="1"/>
  <c r="O8" i="1"/>
  <c r="J8" i="1"/>
  <c r="N8" i="1"/>
  <c r="H4" i="1" l="1"/>
  <c r="H3" i="1"/>
  <c r="H2" i="1"/>
</calcChain>
</file>

<file path=xl/sharedStrings.xml><?xml version="1.0" encoding="utf-8"?>
<sst xmlns="http://schemas.openxmlformats.org/spreadsheetml/2006/main" count="23" uniqueCount="10">
  <si>
    <t>Dates</t>
  </si>
  <si>
    <t>N° Téléphones</t>
  </si>
  <si>
    <t>Durées</t>
  </si>
  <si>
    <t>Janvier</t>
  </si>
  <si>
    <t>AAA</t>
  </si>
  <si>
    <t>BBB</t>
  </si>
  <si>
    <t>Février</t>
  </si>
  <si>
    <t>Mars</t>
  </si>
  <si>
    <t xml:space="preserve">AAA  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</si>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</sst>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zoomScale="85" zoomScaleNormal="85" workbookViewId="0">
      <selection activeCell="K3" sqref="K3"/>
    </sheetView>
  </sheetViews>
  <sheetFormatPr baseColWidth="10" defaultRowHeight="15" x14ac:dyDescent="0.25"/>
  <cols>
    <col min="1" max="1" width="15.7109375" style="2" customWidth="1"/>
    <col min="2" max="2" width="15.7109375" style="3" customWidth="1"/>
    <col min="3" max="3" width="11.42578125" style="4"/>
    <col min="6" max="6" width="13.28515625" style="1" bestFit="1" customWidth="1"/>
    <col min="7" max="9" width="0" hidden="1" customWidth="1"/>
  </cols>
  <sheetData>
    <row r="1" spans="1:15" x14ac:dyDescent="0.25">
      <c r="A1" s="2" t="s">
        <v>0</v>
      </c>
      <c r="B1" s="3" t="s">
        <v>1</v>
      </c>
      <c r="C1" s="4" t="s">
        <v>2</v>
      </c>
      <c r="F1" s="1" t="s">
        <v>4</v>
      </c>
      <c r="G1" s="7" t="s">
        <v>3</v>
      </c>
      <c r="H1" s="7"/>
      <c r="J1" s="6" t="s">
        <v>3</v>
      </c>
      <c r="K1" s="6"/>
      <c r="L1" s="6" t="s">
        <v>6</v>
      </c>
      <c r="M1" s="6"/>
      <c r="N1" s="6" t="s">
        <v>7</v>
      </c>
      <c r="O1" s="6"/>
    </row>
    <row r="2" spans="1:15" x14ac:dyDescent="0.25">
      <c r="A2" s="2">
        <v>41275</v>
      </c>
      <c r="B2" s="3">
        <v>123456789</v>
      </c>
      <c r="C2" s="4">
        <v>60</v>
      </c>
      <c r="D2" t="s">
        <v>4</v>
      </c>
      <c r="F2" s="1">
        <v>123456789</v>
      </c>
      <c r="G2">
        <v>2</v>
      </c>
      <c r="H2">
        <f>C3+C5</f>
        <v>382</v>
      </c>
      <c r="J2" s="5">
        <f>SUMPRODUCT((MONTH($A$2:$A$9)=MONTH(1&amp;J$1))*(MID($D$2:$D$9,1,3)=$F$1)*($B$2:$B$9=$F2))</f>
        <v>1</v>
      </c>
      <c r="K2" s="5">
        <f>SUMPRODUCT((MONTH($A$2:$A$9)=MONTH(1&amp;J$1))*(MID($D$2:$D$9,1,3)=$F$1)*($B$2:$B$9=$F2),($C$2:$C$9))</f>
        <v>60</v>
      </c>
      <c r="L2" s="5">
        <f>SUMPRODUCT((MONTH($A$2:$A$9)=MONTH(1&amp;L$1))*(MID($D$2:$D$9,1,3)=$F$1)*($B$2:$B$9=$F2))</f>
        <v>0</v>
      </c>
      <c r="M2" s="5">
        <f>SUMPRODUCT((MONTH($A$2:$A$9)=MONTH(1&amp;L$1))*(MID($D$2:$D$9,1,3)=$F$1)*($B$2:$B$9=$F2),($C$2:$C$9))</f>
        <v>0</v>
      </c>
      <c r="N2" s="5">
        <f>SUMPRODUCT((MONTH($A$2:$A$9)=MONTH(1&amp;N$1))*(MID($D$2:$D$9,1,3)=$F$1)*($B$2:$B$9=$F2))</f>
        <v>1</v>
      </c>
      <c r="O2" s="5">
        <f>SUMPRODUCT((MONTH($A$2:$A$9)=MONTH(1&amp;N$1))*(MID($D$2:$D$9,1,3)=$F$1)*($B$2:$B$9=$F2),($C$2:$C$9))</f>
        <v>507</v>
      </c>
    </row>
    <row r="3" spans="1:15" x14ac:dyDescent="0.25">
      <c r="A3" s="2">
        <v>41276</v>
      </c>
      <c r="B3" s="3">
        <v>1111111111</v>
      </c>
      <c r="C3" s="4">
        <v>125</v>
      </c>
      <c r="D3" t="s">
        <v>8</v>
      </c>
      <c r="F3" s="1">
        <v>1111111111</v>
      </c>
      <c r="G3">
        <v>1</v>
      </c>
      <c r="H3">
        <f>C2</f>
        <v>60</v>
      </c>
      <c r="J3" s="5">
        <f t="shared" ref="J3:N6" si="0">SUMPRODUCT((MONTH($A$2:$A$9)=MONTH(1&amp;J$1))*(MID($D$2:$D$9,1,3)=$F$1)*($B$2:$B$9=$F3))</f>
        <v>1</v>
      </c>
      <c r="K3" s="5">
        <f t="shared" ref="K3:M6" si="1">SUMPRODUCT((MONTH($A$2:$A$9)=MONTH(1&amp;J$1))*(MID($D$2:$D$9,1,3)=$F$1)*($B$2:$B$9=$F3),($C$2:$C$9))</f>
        <v>125</v>
      </c>
      <c r="L3" s="5">
        <f t="shared" si="0"/>
        <v>0</v>
      </c>
      <c r="M3" s="5">
        <f t="shared" si="1"/>
        <v>0</v>
      </c>
      <c r="N3" s="5">
        <f t="shared" si="0"/>
        <v>0</v>
      </c>
      <c r="O3" s="5">
        <f t="shared" ref="O3" si="2">SUMPRODUCT((MONTH($A$2:$A$9)=MONTH(1&amp;N$1))*(MID($D$2:$D$9,1,3)=$F$1)*($B$2:$B$9=$F3),($C$2:$C$9))</f>
        <v>0</v>
      </c>
    </row>
    <row r="4" spans="1:15" x14ac:dyDescent="0.25">
      <c r="A4" s="2">
        <v>41289</v>
      </c>
      <c r="B4" s="3">
        <v>299523665</v>
      </c>
      <c r="C4" s="4">
        <v>584</v>
      </c>
      <c r="D4" t="s">
        <v>4</v>
      </c>
      <c r="F4" s="1">
        <v>299523665</v>
      </c>
      <c r="G4">
        <v>1</v>
      </c>
      <c r="H4">
        <f>C4</f>
        <v>584</v>
      </c>
      <c r="J4" s="5">
        <f t="shared" si="0"/>
        <v>1</v>
      </c>
      <c r="K4" s="5">
        <f t="shared" si="1"/>
        <v>584</v>
      </c>
      <c r="L4" s="5">
        <f t="shared" si="0"/>
        <v>0</v>
      </c>
      <c r="M4" s="5">
        <f t="shared" si="1"/>
        <v>0</v>
      </c>
      <c r="N4" s="5">
        <f t="shared" si="0"/>
        <v>0</v>
      </c>
      <c r="O4" s="5">
        <f t="shared" ref="O4" si="3">SUMPRODUCT((MONTH($A$2:$A$9)=MONTH(1&amp;N$1))*(MID($D$2:$D$9,1,3)=$F$1)*($B$2:$B$9=$F4),($C$2:$C$9))</f>
        <v>0</v>
      </c>
    </row>
    <row r="5" spans="1:15" x14ac:dyDescent="0.25">
      <c r="A5" s="2">
        <v>41294</v>
      </c>
      <c r="B5" s="3">
        <v>1111111111</v>
      </c>
      <c r="C5" s="4">
        <v>257</v>
      </c>
      <c r="D5" t="s">
        <v>5</v>
      </c>
      <c r="F5" s="3">
        <v>252364789</v>
      </c>
      <c r="J5" s="5">
        <f t="shared" si="0"/>
        <v>0</v>
      </c>
      <c r="K5" s="5">
        <f t="shared" si="1"/>
        <v>0</v>
      </c>
      <c r="L5" s="5">
        <f t="shared" si="0"/>
        <v>2</v>
      </c>
      <c r="M5" s="5">
        <f t="shared" si="1"/>
        <v>421</v>
      </c>
      <c r="N5" s="5">
        <f t="shared" si="0"/>
        <v>0</v>
      </c>
      <c r="O5" s="5">
        <f t="shared" ref="O5" si="4">SUMPRODUCT((MONTH($A$2:$A$9)=MONTH(1&amp;N$1))*(MID($D$2:$D$9,1,3)=$F$1)*($B$2:$B$9=$F5),($C$2:$C$9))</f>
        <v>0</v>
      </c>
    </row>
    <row r="6" spans="1:15" x14ac:dyDescent="0.25">
      <c r="A6" s="2">
        <v>41306</v>
      </c>
      <c r="B6" s="3">
        <v>252364789</v>
      </c>
      <c r="C6" s="4">
        <v>310</v>
      </c>
      <c r="D6" t="s">
        <v>4</v>
      </c>
      <c r="F6" s="1">
        <v>2222222222</v>
      </c>
      <c r="J6" s="5">
        <f t="shared" si="0"/>
        <v>0</v>
      </c>
      <c r="K6" s="5">
        <f t="shared" si="1"/>
        <v>0</v>
      </c>
      <c r="L6" s="5">
        <f t="shared" si="0"/>
        <v>0</v>
      </c>
      <c r="M6" s="5">
        <f t="shared" si="1"/>
        <v>0</v>
      </c>
      <c r="N6" s="5">
        <f t="shared" si="0"/>
        <v>1</v>
      </c>
      <c r="O6" s="5">
        <f t="shared" ref="O6" si="5">SUMPRODUCT((MONTH($A$2:$A$9)=MONTH(1&amp;N$1))*(MID($D$2:$D$9,1,3)=$F$1)*($B$2:$B$9=$F6),($C$2:$C$9))</f>
        <v>856</v>
      </c>
    </row>
    <row r="7" spans="1:15" x14ac:dyDescent="0.25">
      <c r="A7" s="2">
        <v>41308</v>
      </c>
      <c r="B7" s="3">
        <v>252364789</v>
      </c>
      <c r="C7" s="4">
        <v>111</v>
      </c>
      <c r="D7" t="s">
        <v>4</v>
      </c>
    </row>
    <row r="8" spans="1:15" x14ac:dyDescent="0.25">
      <c r="A8" s="2">
        <v>41335</v>
      </c>
      <c r="B8" s="3">
        <v>123456789</v>
      </c>
      <c r="C8" s="4">
        <v>507</v>
      </c>
      <c r="D8" t="s">
        <v>8</v>
      </c>
      <c r="F8" s="1" t="s">
        <v>9</v>
      </c>
      <c r="J8" s="5">
        <f>SUM(J2:J6)</f>
        <v>3</v>
      </c>
      <c r="K8" s="5">
        <f>SUM(K2:K6)</f>
        <v>769</v>
      </c>
      <c r="L8" s="5">
        <f>SUM(L2:L6)</f>
        <v>2</v>
      </c>
      <c r="M8" s="5">
        <f>SUM(M2:M6)</f>
        <v>421</v>
      </c>
      <c r="N8" s="5">
        <f>SUM(N2:N6)</f>
        <v>2</v>
      </c>
      <c r="O8" s="5">
        <f>SUM(O2:O6)</f>
        <v>1363</v>
      </c>
    </row>
    <row r="9" spans="1:15" x14ac:dyDescent="0.25">
      <c r="A9" s="2">
        <v>41338</v>
      </c>
      <c r="B9" s="3">
        <v>2222222222</v>
      </c>
      <c r="C9" s="4">
        <v>856</v>
      </c>
      <c r="D9" t="s">
        <v>4</v>
      </c>
    </row>
    <row r="10" spans="1:15" x14ac:dyDescent="0.25">
      <c r="F10"/>
      <c r="J10">
        <f>SUM(J8,L8,N8)</f>
        <v>7</v>
      </c>
    </row>
    <row r="11" spans="1:15" x14ac:dyDescent="0.25">
      <c r="F11"/>
      <c r="J11">
        <f>SUM(K8,M8,O8)</f>
        <v>2553</v>
      </c>
    </row>
    <row r="12" spans="1:15" x14ac:dyDescent="0.25">
      <c r="F12"/>
    </row>
    <row r="13" spans="1:15" x14ac:dyDescent="0.25">
      <c r="F13"/>
    </row>
    <row r="14" spans="1:15" x14ac:dyDescent="0.25">
      <c r="F14"/>
    </row>
    <row r="15" spans="1:15" x14ac:dyDescent="0.25">
      <c r="F15"/>
    </row>
    <row r="17" spans="2:15" x14ac:dyDescent="0.25">
      <c r="F17" s="1" t="s">
        <v>5</v>
      </c>
      <c r="G17" s="7" t="s">
        <v>3</v>
      </c>
      <c r="H17" s="7"/>
      <c r="J17" s="6" t="s">
        <v>3</v>
      </c>
      <c r="K17" s="6"/>
      <c r="L17" s="6" t="s">
        <v>6</v>
      </c>
      <c r="M17" s="6"/>
      <c r="N17" s="6" t="s">
        <v>7</v>
      </c>
      <c r="O17" s="6"/>
    </row>
    <row r="18" spans="2:15" x14ac:dyDescent="0.25">
      <c r="F18" s="1">
        <v>123456789</v>
      </c>
      <c r="G18">
        <v>2</v>
      </c>
      <c r="H18">
        <f>C19+C21</f>
        <v>0</v>
      </c>
      <c r="J18" s="5">
        <f>SUMPRODUCT((MONTH($A$2:$A$9)=MONTH(1&amp;J$17))*(MID($D$2:$D$9,1,3)=$F$17)*($B$2:$B$9=$F18))</f>
        <v>0</v>
      </c>
      <c r="K18" s="5">
        <f>SUMPRODUCT((MONTH($A$2:$A$9)=MONTH(1&amp;J$17))*(MID($D$2:$D$9,1,3)=$F$17)*($B$2:$B$9=$F18),($C$2:$C$9))</f>
        <v>0</v>
      </c>
      <c r="L18" s="5">
        <f>SUMPRODUCT((MONTH($A$2:$A$9)=MONTH(1&amp;L$17))*(MID($D$2:$D$9,1,3)=$F$17)*($B$2:$B$9=$F18))</f>
        <v>0</v>
      </c>
      <c r="M18" s="5">
        <f>SUMPRODUCT((MONTH($A$2:$A$9)=MONTH(1&amp;L$17))*(MID($D$2:$D$9,1,3)=$F$17)*($B$2:$B$9=$F18),($C$2:$C$9))</f>
        <v>0</v>
      </c>
      <c r="N18" s="5">
        <f>SUMPRODUCT((MONTH($A$2:$A$9)=MONTH(1&amp;N$17))*(MID($D$2:$D$9,1,3)=$F$17)*($B$2:$B$9=$F18))</f>
        <v>0</v>
      </c>
      <c r="O18" s="5">
        <f>SUMPRODUCT((MONTH($A$2:$A$9)=MONTH(1&amp;N$17))*(MID($D$2:$D$9,1,3)=$F$17)*($B$2:$B$9=$F18),($C$2:$C$9))</f>
        <v>0</v>
      </c>
    </row>
    <row r="19" spans="2:15" x14ac:dyDescent="0.25">
      <c r="F19" s="1">
        <v>1111111111</v>
      </c>
      <c r="G19">
        <v>1</v>
      </c>
      <c r="H19">
        <f>C18</f>
        <v>0</v>
      </c>
      <c r="J19" s="5">
        <f t="shared" ref="J19:N22" si="6">SUMPRODUCT((MONTH($A$2:$A$9)=MONTH(1&amp;J$17))*(MID($D$2:$D$9,1,3)=$F$17)*($B$2:$B$9=$F19))</f>
        <v>1</v>
      </c>
      <c r="K19" s="5">
        <f t="shared" ref="K19:M22" si="7">SUMPRODUCT((MONTH($A$2:$A$9)=MONTH(1&amp;J$17))*(MID($D$2:$D$9,1,3)=$F$17)*($B$2:$B$9=$F19),($C$2:$C$9))</f>
        <v>257</v>
      </c>
      <c r="L19" s="5">
        <f t="shared" si="6"/>
        <v>0</v>
      </c>
      <c r="M19" s="5">
        <f t="shared" si="7"/>
        <v>0</v>
      </c>
      <c r="N19" s="5">
        <f t="shared" si="6"/>
        <v>0</v>
      </c>
      <c r="O19" s="5">
        <f t="shared" ref="O19" si="8">SUMPRODUCT((MONTH($A$2:$A$9)=MONTH(1&amp;N$17))*(MID($D$2:$D$9,1,3)=$F$17)*($B$2:$B$9=$F19),($C$2:$C$9))</f>
        <v>0</v>
      </c>
    </row>
    <row r="20" spans="2:15" x14ac:dyDescent="0.25">
      <c r="F20" s="1">
        <v>299523665</v>
      </c>
      <c r="G20">
        <v>1</v>
      </c>
      <c r="H20">
        <f>C20</f>
        <v>0</v>
      </c>
      <c r="J20" s="5">
        <f t="shared" si="6"/>
        <v>0</v>
      </c>
      <c r="K20" s="5">
        <f t="shared" si="7"/>
        <v>0</v>
      </c>
      <c r="L20" s="5">
        <f t="shared" si="6"/>
        <v>0</v>
      </c>
      <c r="M20" s="5">
        <f t="shared" si="7"/>
        <v>0</v>
      </c>
      <c r="N20" s="5">
        <f t="shared" si="6"/>
        <v>0</v>
      </c>
      <c r="O20" s="5">
        <f t="shared" ref="O20" si="9">SUMPRODUCT((MONTH($A$2:$A$9)=MONTH(1&amp;N$17))*(MID($D$2:$D$9,1,3)=$F$17)*($B$2:$B$9=$F20),($C$2:$C$9))</f>
        <v>0</v>
      </c>
    </row>
    <row r="21" spans="2:15" x14ac:dyDescent="0.25">
      <c r="F21" s="3">
        <v>252364789</v>
      </c>
      <c r="J21" s="5">
        <f t="shared" si="6"/>
        <v>0</v>
      </c>
      <c r="K21" s="5">
        <f t="shared" si="7"/>
        <v>0</v>
      </c>
      <c r="L21" s="5">
        <f t="shared" si="6"/>
        <v>0</v>
      </c>
      <c r="M21" s="5">
        <f t="shared" si="7"/>
        <v>0</v>
      </c>
      <c r="N21" s="5">
        <f t="shared" si="6"/>
        <v>0</v>
      </c>
      <c r="O21" s="5">
        <f t="shared" ref="O21" si="10">SUMPRODUCT((MONTH($A$2:$A$9)=MONTH(1&amp;N$17))*(MID($D$2:$D$9,1,3)=$F$17)*($B$2:$B$9=$F21),($C$2:$C$9))</f>
        <v>0</v>
      </c>
    </row>
    <row r="22" spans="2:15" x14ac:dyDescent="0.25">
      <c r="B22"/>
      <c r="F22" s="1">
        <v>2222222222</v>
      </c>
      <c r="J22" s="5">
        <f t="shared" si="6"/>
        <v>0</v>
      </c>
      <c r="K22" s="5">
        <f t="shared" si="7"/>
        <v>0</v>
      </c>
      <c r="L22" s="5">
        <f t="shared" si="6"/>
        <v>0</v>
      </c>
      <c r="M22" s="5">
        <f t="shared" si="7"/>
        <v>0</v>
      </c>
      <c r="N22" s="5">
        <f t="shared" si="6"/>
        <v>0</v>
      </c>
      <c r="O22" s="5">
        <f t="shared" ref="O22" si="11">SUMPRODUCT((MONTH($A$2:$A$9)=MONTH(1&amp;N$17))*(MID($D$2:$D$9,1,3)=$F$17)*($B$2:$B$9=$F22),($C$2:$C$9))</f>
        <v>0</v>
      </c>
    </row>
    <row r="23" spans="2:15" x14ac:dyDescent="0.25">
      <c r="B23"/>
    </row>
    <row r="24" spans="2:15" x14ac:dyDescent="0.25">
      <c r="B24"/>
      <c r="F24" s="1" t="s">
        <v>9</v>
      </c>
      <c r="J24" s="5">
        <f>SUM(J18:J22)</f>
        <v>1</v>
      </c>
      <c r="K24" s="5">
        <f>SUM(K18:K22)</f>
        <v>257</v>
      </c>
      <c r="L24" s="5">
        <f>SUM(L18:L22)</f>
        <v>0</v>
      </c>
      <c r="M24" s="5">
        <f>SUM(M18:M22)</f>
        <v>0</v>
      </c>
      <c r="N24" s="5">
        <f>SUM(N18:N22)</f>
        <v>0</v>
      </c>
      <c r="O24" s="5">
        <f>SUM(O18:O22)</f>
        <v>0</v>
      </c>
    </row>
    <row r="26" spans="2:15" x14ac:dyDescent="0.25">
      <c r="J26">
        <f>SUM(J24,L24,N24)</f>
        <v>1</v>
      </c>
    </row>
    <row r="27" spans="2:15" x14ac:dyDescent="0.25">
      <c r="J27">
        <f>SUM(K24,M24,O24)</f>
        <v>257</v>
      </c>
    </row>
  </sheetData>
  <mergeCells count="2">
    <mergeCell ref="G1:H1"/>
    <mergeCell ref="G17:H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Jean-Eric Pelouas</cp:lastModifiedBy>
  <dcterms:created xsi:type="dcterms:W3CDTF">2013-11-04T20:17:58Z</dcterms:created>
  <dcterms:modified xsi:type="dcterms:W3CDTF">2013-11-13T14:59:36Z</dcterms:modified>
</cp:coreProperties>
</file>