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actures" sheetId="1" r:id="rId1"/>
    <sheet name="Synthese" sheetId="2" r:id="rId2"/>
  </sheets>
  <definedNames>
    <definedName name="_xlcn.WorksheetConnection_TESTEXCEL.xlsxTableau11" hidden="1">Tableau1[]</definedName>
  </definedNames>
  <calcPr calcId="162913" calcOnSave="0"/>
  <pivotCaches>
    <pivotCache cacheId="152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EST EXCEL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 Facture" columnId="Date Facture">
                <x16:calculatedTimeColumn columnName="Date Facture (année)" columnId="Date Facture (année)" contentType="years" isSelected="1"/>
                <x16:calculatedTimeColumn columnName="Date Facture (index des mois)" columnId="Date Facture (index des mois)" contentType="monthsindex" isSelected="1"/>
                <x16:calculatedTimeColumn columnName="Date Facture (mois)" columnId="Date Facture (mois)" contentType="months" isSelected="1"/>
                <x16:calculatedTimeColumn columnName="Date Facture (index des jours)" columnId="Date Facture (index des jours)" contentType="daysindex" isSelected="1"/>
                <x16:calculatedTimeColumn columnName="Date Facture (jour)" columnId="Date Facture (jour)" contentType="days" isSelected="1"/>
              </x16:modelTimeGrouping>
            </x16:modelTimeGroupings>
          </ext>
        </x15:extLst>
      </x15:dataModel>
    </ext>
  </extLst>
</workbook>
</file>

<file path=xl/calcChain.xml><?xml version="1.0" encoding="utf-8"?>
<calcChain xmlns="http://schemas.openxmlformats.org/spreadsheetml/2006/main">
  <c r="G10" i="1" l="1"/>
  <c r="G9" i="1"/>
  <c r="G8" i="1"/>
  <c r="G7" i="1"/>
  <c r="G6" i="1"/>
  <c r="G5" i="1"/>
  <c r="G4" i="1"/>
  <c r="G3" i="1"/>
  <c r="G2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EST EXCEL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ESTEXCEL.xlsxTableau11"/>
        </x15:connection>
      </ext>
    </extLst>
  </connection>
</connections>
</file>

<file path=xl/sharedStrings.xml><?xml version="1.0" encoding="utf-8"?>
<sst xmlns="http://schemas.openxmlformats.org/spreadsheetml/2006/main" count="63" uniqueCount="40">
  <si>
    <t>Client</t>
  </si>
  <si>
    <t>P</t>
  </si>
  <si>
    <t>N°Facture</t>
  </si>
  <si>
    <t>Montant TTC</t>
  </si>
  <si>
    <t>Date Facture</t>
  </si>
  <si>
    <t>Date Echéance</t>
  </si>
  <si>
    <t>Retard (Jrs)</t>
  </si>
  <si>
    <t>Encours (Jrs)</t>
  </si>
  <si>
    <t>Financement</t>
  </si>
  <si>
    <t>Paiement Effectué</t>
  </si>
  <si>
    <t>Solde Facture</t>
  </si>
  <si>
    <t>FR</t>
  </si>
  <si>
    <t>FA10004</t>
  </si>
  <si>
    <t>CARREFOUR</t>
  </si>
  <si>
    <t>AUCHAN</t>
  </si>
  <si>
    <t xml:space="preserve">HYPER U </t>
  </si>
  <si>
    <t xml:space="preserve">INTERMARCHE </t>
  </si>
  <si>
    <t>SUPER U</t>
  </si>
  <si>
    <t>CASINO</t>
  </si>
  <si>
    <t>FA10005</t>
  </si>
  <si>
    <t>FA10006</t>
  </si>
  <si>
    <t>FA10007</t>
  </si>
  <si>
    <t>FA10008</t>
  </si>
  <si>
    <t>FA10009</t>
  </si>
  <si>
    <t>FA10010</t>
  </si>
  <si>
    <t>FA10011</t>
  </si>
  <si>
    <t>FA10012</t>
  </si>
  <si>
    <t>Société</t>
  </si>
  <si>
    <t>Année</t>
  </si>
  <si>
    <t>Mois</t>
  </si>
  <si>
    <t>BBC</t>
  </si>
  <si>
    <t>TTA</t>
  </si>
  <si>
    <t>Infos</t>
  </si>
  <si>
    <t>Total général</t>
  </si>
  <si>
    <t>Somme de Montant TTC</t>
  </si>
  <si>
    <t>oct</t>
  </si>
  <si>
    <t>nov</t>
  </si>
  <si>
    <t>2016</t>
  </si>
  <si>
    <t>Total distinct de Client</t>
  </si>
  <si>
    <t>Total distinct de N°Facture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</si>
</sst>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13">
    <dxf>
      <font>
        <color theme="0"/>
      </font>
      <fill>
        <patternFill>
          <bgColor theme="1" tint="0.49998474074526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solid">
          <fgColor auto="1"/>
          <bgColor theme="3" tint="0.59996337778862885"/>
        </patternFill>
      </fill>
    </dxf>
    <dxf>
      <font>
        <b/>
        <i val="0"/>
        <color theme="2" tint="-0.89996032593768116"/>
      </font>
      <fill>
        <patternFill patternType="solid">
          <fgColor auto="1"/>
          <bgColor rgb="FFF3B3F3"/>
        </patternFill>
      </fill>
    </dxf>
    <dxf>
      <font>
        <b/>
        <i val="0"/>
        <color rgb="FF7030A0"/>
      </font>
      <fill>
        <patternFill patternType="solid">
          <fgColor auto="1"/>
          <bgColor theme="4" tint="0.59996337778862885"/>
        </patternFill>
      </fill>
    </dxf>
    <dxf>
      <font>
        <b/>
        <i val="0"/>
        <color theme="1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numFmt numFmtId="3" formatCode="#,##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04.490882407408" backgroundQuery="1" createdVersion="6" refreshedVersion="6" minRefreshableVersion="3" recordCount="0" supportSubquery="1" supportAdvancedDrill="1">
  <cacheSource type="external" connectionId="1"/>
  <cacheFields count="7">
    <cacheField name="[Tableau1].[Société].[Société]" caption="Société" numFmtId="0" hierarchy="14" level="1">
      <sharedItems count="2">
        <s v="BBC"/>
        <s v="TTA"/>
      </sharedItems>
    </cacheField>
    <cacheField name="[Tableau1].[Date Facture (mois)].[Date Facture (mois)]" caption="Date Facture (mois)" numFmtId="0" hierarchy="5" level="1">
      <sharedItems count="2">
        <s v="oct"/>
        <s v="nov"/>
      </sharedItems>
    </cacheField>
    <cacheField name="[Tableau1].[Date Facture (jour)].[Date Facture (jour)]" caption="Date Facture (jour)" numFmtId="0" hierarchy="4" level="1">
      <sharedItems count="6">
        <s v="4-nov"/>
        <s v="7-nov"/>
        <s v="11-nov"/>
        <s v="22-nov"/>
        <s v="3-nov"/>
        <s v="13-nov"/>
      </sharedItems>
    </cacheField>
    <cacheField name="[Tableau1].[Date Facture (année)].[Date Facture (année)]" caption="Date Facture (année)" numFmtId="0" hierarchy="3" level="1">
      <sharedItems count="1">
        <s v="2016"/>
      </sharedItems>
    </cacheField>
    <cacheField name="[Measures].[Total distinct de Client]" caption="Total distinct de Client" numFmtId="0" hierarchy="21" level="32767"/>
    <cacheField name="[Measures].[Total distinct de N°Facture]" caption="Total distinct de N°Facture" numFmtId="0" hierarchy="23" level="32767"/>
    <cacheField name="[Measures].[Somme de Montant TTC]" caption="Somme de Montant TTC" numFmtId="0" hierarchy="24" level="32767"/>
  </cacheFields>
  <cacheHierarchies count="25">
    <cacheHierarchy uniqueName="[Tableau1].[Client]" caption="Client" attribute="1" defaultMemberUniqueName="[Tableau1].[Client].[All]" allUniqueName="[Tableau1].[Client].[All]" dimensionUniqueName="[Tableau1]" displayFolder="" count="0" memberValueDatatype="130" unbalanced="0"/>
    <cacheHierarchy uniqueName="[Tableau1].[Date Echéance]" caption="Date Echéance" attribute="1" time="1" defaultMemberUniqueName="[Tableau1].[Date Echéance].[All]" allUniqueName="[Tableau1].[Date Echéance].[All]" dimensionUniqueName="[Tableau1]" displayFolder="" count="0" memberValueDatatype="7" unbalanced="0"/>
    <cacheHierarchy uniqueName="[Tableau1].[Date Facture]" caption="Date Facture" attribute="1" time="1" defaultMemberUniqueName="[Tableau1].[Date Facture].[All]" allUniqueName="[Tableau1].[Date Facture].[All]" dimensionUniqueName="[Tableau1]" displayFolder="" count="0" memberValueDatatype="7" unbalanced="0"/>
    <cacheHierarchy uniqueName="[Tableau1].[Date Facture (année)]" caption="Date Facture (année)" attribute="1" defaultMemberUniqueName="[Tableau1].[Date Facture (année)].[All]" allUniqueName="[Tableau1].[Date 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 Facture (jour)]" caption="Date Facture (jour)" attribute="1" defaultMemberUniqueName="[Tableau1].[Date Facture (jour)].[All]" allUniqueName="[Tableau1].[Date Facture (jour)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ate Facture (mois)]" caption="Date Facture (mois)" attribute="1" defaultMemberUniqueName="[Tableau1].[Date Facture (mois)].[All]" allUniqueName="[Tableau1].[Date Facture (mois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Encours (Jrs)]" caption="Encours (Jrs)" attribute="1" defaultMemberUniqueName="[Tableau1].[Encours (Jrs)].[All]" allUniqueName="[Tableau1].[Encours (Jrs)].[All]" dimensionUniqueName="[Tableau1]" displayFolder="" count="0" memberValueDatatype="20" unbalanced="0"/>
    <cacheHierarchy uniqueName="[Tableau1].[Financement]" caption="Financement" attribute="1" defaultMemberUniqueName="[Tableau1].[Financement].[All]" allUniqueName="[Tableau1].[Financement].[All]" dimensionUniqueName="[Tableau1]" displayFolder="" count="0" memberValueDatatype="130" unbalanced="0"/>
    <cacheHierarchy uniqueName="[Tableau1].[Infos]" caption="Infos" attribute="1" defaultMemberUniqueName="[Tableau1].[Infos].[All]" allUniqueName="[Tableau1].[Infos].[All]" dimensionUniqueName="[Tableau1]" displayFolder="" count="0" memberValueDatatype="130" unbalanced="0"/>
    <cacheHierarchy uniqueName="[Tableau1].[Montant TTC]" caption="Montant TTC" attribute="1" defaultMemberUniqueName="[Tableau1].[Montant TTC].[All]" allUniqueName="[Tableau1].[Montant TTC].[All]" dimensionUniqueName="[Tableau1]" displayFolder="" count="0" memberValueDatatype="20" unbalanced="0"/>
    <cacheHierarchy uniqueName="[Tableau1].[N°Facture]" caption="N°Facture" attribute="1" defaultMemberUniqueName="[Tableau1].[N°Facture].[All]" allUniqueName="[Tableau1].[N°Facture].[All]" dimensionUniqueName="[Tableau1]" displayFolder="" count="0" memberValueDatatype="130" unbalanced="0"/>
    <cacheHierarchy uniqueName="[Tableau1].[P]" caption="P" attribute="1" defaultMemberUniqueName="[Tableau1].[P].[All]" allUniqueName="[Tableau1].[P].[All]" dimensionUniqueName="[Tableau1]" displayFolder="" count="0" memberValueDatatype="130" unbalanced="0"/>
    <cacheHierarchy uniqueName="[Tableau1].[Paiement Effectué]" caption="Paiement Effectué" attribute="1" defaultMemberUniqueName="[Tableau1].[Paiement Effectué].[All]" allUniqueName="[Tableau1].[Paiement Effectué].[All]" dimensionUniqueName="[Tableau1]" displayFolder="" count="0" memberValueDatatype="130" unbalanced="0"/>
    <cacheHierarchy uniqueName="[Tableau1].[Retard (Jrs)]" caption="Retard (Jrs)" attribute="1" defaultMemberUniqueName="[Tableau1].[Retard (Jrs)].[All]" allUniqueName="[Tableau1].[Retard (Jrs)].[All]" dimensionUniqueName="[Tableau1]" displayFolder="" count="0" memberValueDatatype="130" unbalanced="0"/>
    <cacheHierarchy uniqueName="[Tableau1].[Société]" caption="Société" attribute="1" defaultMemberUniqueName="[Tableau1].[Société].[All]" allUniqueName="[Tableau1].[Société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Solde Facture]" caption="Solde Facture" attribute="1" defaultMemberUniqueName="[Tableau1].[Solde Facture].[All]" allUniqueName="[Tableau1].[Solde Facture].[All]" dimensionUniqueName="[Tableau1]" displayFolder="" count="0" memberValueDatatype="130" unbalanced="0"/>
    <cacheHierarchy uniqueName="[Tableau1].[Date Facture (index des jours)]" caption="Date Facture (index des jours)" attribute="1" defaultMemberUniqueName="[Tableau1].[Date Facture (index des jours)].[All]" allUniqueName="[Tableau1].[Date Facture (index des jours)].[All]" dimensionUniqueName="[Tableau1]" displayFolder="" count="0" memberValueDatatype="5" unbalanced="0" hidden="1"/>
    <cacheHierarchy uniqueName="[Tableau1].[Date Facture (index des mois)]" caption="Date Facture (index des mois)" attribute="1" defaultMemberUniqueName="[Tableau1].[Date Facture (index des mois)].[All]" allUniqueName="[Tableau1].[Date Facture (index des mois)].[All]" dimensionUniqueName="[Tableau1]" displayFolder="" count="0" memberValueDatatype="20" unbalanced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Client]" caption="Nombre de Client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Client]" caption="Total distinct de Client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°Facture]" caption="Nombre de N°Facture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Total distinct de N°Facture]" caption="Total distinct de N°Facture" measure="1" displayFolder="" measureGroup="Tableau1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Montant TTC]" caption="Somme de Montant TTC" measure="1" displayFolder="" measureGroup="Tableau1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G7" firstHeaderRow="0" firstDataRow="1" firstDataCol="3"/>
  <pivotFields count="7">
    <pivotField axis="axisRow" compact="0" allDrilled="1" outline="0" showAll="0" dataSourceSort="1" defaultSubtotal="0" defaultAttributeDrillState="1">
      <items count="2">
        <item x="0"/>
        <item x="1"/>
      </items>
    </pivotField>
    <pivotField name="Mois" axis="axisRow" compact="0" allDrilled="1" outline="0" showAll="0" dataSourceSort="1" defaultSubtotal="0" defaultAttributeDrillState="1">
      <items count="2">
        <item x="0"/>
        <item x="1"/>
      </items>
    </pivotField>
    <pivotField name="Date" compact="0" allDrilled="1" outline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name="Année" axis="axisRow" compact="0" allDrilled="1" outline="0" showAll="0" dataSourceSort="1" defaultSubtotal="0" defaultAttributeDrillState="1">
      <items count="1">
        <item x="0"/>
      </items>
    </pivotField>
    <pivotField dataField="1" compact="0" outline="0" showAll="0"/>
    <pivotField dataField="1" compact="0" outline="0" showAll="0"/>
    <pivotField dataField="1" compact="0" outline="0" showAll="0"/>
  </pivotFields>
  <rowFields count="3">
    <field x="0"/>
    <field x="3"/>
    <field x="1"/>
  </rowFields>
  <rowItems count="4">
    <i>
      <x/>
      <x/>
      <x/>
    </i>
    <i r="2">
      <x v="1"/>
    </i>
    <i>
      <x v="1"/>
      <x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Client" fld="4" subtotal="count" baseField="1" baseItem="2">
      <extLst>
        <ext xmlns:x15="http://schemas.microsoft.com/office/spreadsheetml/2010/11/main" uri="{FABC7310-3BB5-11E1-824E-6D434824019B}">
          <x15:dataField isCountDistinct="1"/>
        </ext>
      </extLst>
    </dataField>
    <dataField name="Total distinct de N°Facture" fld="5" subtotal="count" baseField="1" baseItem="1" numFmtId="3">
      <extLst>
        <ext xmlns:x15="http://schemas.microsoft.com/office/spreadsheetml/2010/11/main" uri="{FABC7310-3BB5-11E1-824E-6D434824019B}">
          <x15:dataField isCountDistinct="1"/>
        </ext>
      </extLst>
    </dataField>
    <dataField name="Somme de Montant TTC" fld="6" baseField="1" baseItem="1" numFmtId="3"/>
  </dataFields>
  <pivotHierarchies count="25">
    <pivotHierarchy dragToData="1"/>
    <pivotHierarchy dragToData="1"/>
    <pivotHierarchy dragToData="1"/>
    <pivotHierarchy multipleItemSelectionAllowed="1"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8" showRowHeaders="1" showColHeaders="1" showRowStripes="0" showColStripes="0" showLastColumn="1"/>
  <rowHierarchiesUsage count="3">
    <rowHierarchyUsage hierarchyUsage="14"/>
    <rowHierarchyUsage hierarchyUsage="3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 EXCEL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M10" totalsRowShown="0">
  <autoFilter ref="A1:M10">
    <filterColumn colId="5">
      <filters>
        <dateGroupItem year="2016" month="11" dateTimeGrouping="month"/>
      </filters>
    </filterColumn>
  </autoFilter>
  <tableColumns count="13">
    <tableColumn id="1" name="Société"/>
    <tableColumn id="2" name="Client"/>
    <tableColumn id="3" name="P"/>
    <tableColumn id="4" name="N°Facture"/>
    <tableColumn id="5" name="Montant TTC" dataDxfId="10"/>
    <tableColumn id="6" name="Date Facture" dataDxfId="12"/>
    <tableColumn id="7" name="Date Echéance" dataDxfId="11">
      <calculatedColumnFormula>SUM(F2+I2)</calculatedColumnFormula>
    </tableColumn>
    <tableColumn id="8" name="Retard (Jrs)"/>
    <tableColumn id="9" name="Encours (Jrs)"/>
    <tableColumn id="10" name="Financement"/>
    <tableColumn id="11" name="Paiement Effectué"/>
    <tableColumn id="12" name="Solde Facture"/>
    <tableColumn id="13" name="Info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showGridLines="0" workbookViewId="0">
      <selection activeCell="C23" sqref="C23"/>
    </sheetView>
  </sheetViews>
  <sheetFormatPr baseColWidth="10" defaultRowHeight="15" x14ac:dyDescent="0.25"/>
  <cols>
    <col min="2" max="2" width="18.85546875" bestFit="1" customWidth="1"/>
    <col min="3" max="3" width="4.28515625" customWidth="1"/>
    <col min="4" max="4" width="11.85546875" customWidth="1"/>
    <col min="5" max="5" width="14.42578125" customWidth="1"/>
    <col min="6" max="6" width="14.42578125" bestFit="1" customWidth="1"/>
    <col min="7" max="7" width="17.85546875" customWidth="1"/>
    <col min="8" max="8" width="14.7109375" customWidth="1"/>
    <col min="9" max="9" width="14.5703125" bestFit="1" customWidth="1"/>
    <col min="10" max="10" width="17.140625" customWidth="1"/>
    <col min="11" max="11" width="22.42578125" customWidth="1"/>
    <col min="12" max="12" width="16.85546875" customWidth="1"/>
  </cols>
  <sheetData>
    <row r="1" spans="1:13" x14ac:dyDescent="0.25">
      <c r="A1" t="s">
        <v>27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32</v>
      </c>
    </row>
    <row r="2" spans="1:13" hidden="1" x14ac:dyDescent="0.25">
      <c r="A2" t="s">
        <v>30</v>
      </c>
      <c r="B2" t="s">
        <v>13</v>
      </c>
      <c r="C2" t="s">
        <v>11</v>
      </c>
      <c r="D2" t="s">
        <v>12</v>
      </c>
      <c r="E2" s="4">
        <v>4500</v>
      </c>
      <c r="F2" s="3">
        <v>42653</v>
      </c>
      <c r="G2" s="3">
        <f>SUM(F2+I2)</f>
        <v>42683</v>
      </c>
      <c r="I2">
        <v>30</v>
      </c>
    </row>
    <row r="3" spans="1:13" hidden="1" x14ac:dyDescent="0.25">
      <c r="A3" t="s">
        <v>30</v>
      </c>
      <c r="B3" t="s">
        <v>14</v>
      </c>
      <c r="C3" t="s">
        <v>11</v>
      </c>
      <c r="D3" t="s">
        <v>19</v>
      </c>
      <c r="E3" s="4">
        <v>3000</v>
      </c>
      <c r="F3" s="3">
        <v>42657</v>
      </c>
      <c r="G3" s="3">
        <f>SUM(F3+I3)</f>
        <v>42687</v>
      </c>
      <c r="I3">
        <v>30</v>
      </c>
    </row>
    <row r="4" spans="1:13" hidden="1" x14ac:dyDescent="0.25">
      <c r="A4" t="s">
        <v>30</v>
      </c>
      <c r="B4" t="s">
        <v>13</v>
      </c>
      <c r="C4" t="s">
        <v>11</v>
      </c>
      <c r="D4" t="s">
        <v>20</v>
      </c>
      <c r="E4" s="4">
        <v>2500</v>
      </c>
      <c r="F4" s="3">
        <v>42665</v>
      </c>
      <c r="G4" s="3">
        <f t="shared" ref="G4:G10" si="0">SUM(F4+I4)</f>
        <v>42695</v>
      </c>
      <c r="I4">
        <v>30</v>
      </c>
    </row>
    <row r="5" spans="1:13" x14ac:dyDescent="0.25">
      <c r="A5" t="s">
        <v>31</v>
      </c>
      <c r="B5" t="s">
        <v>15</v>
      </c>
      <c r="C5" t="s">
        <v>11</v>
      </c>
      <c r="D5" t="s">
        <v>21</v>
      </c>
      <c r="E5" s="4">
        <v>6000</v>
      </c>
      <c r="F5" s="3">
        <v>42677</v>
      </c>
      <c r="G5" s="3">
        <f t="shared" si="0"/>
        <v>42707</v>
      </c>
      <c r="I5">
        <v>30</v>
      </c>
    </row>
    <row r="6" spans="1:13" x14ac:dyDescent="0.25">
      <c r="A6" t="s">
        <v>30</v>
      </c>
      <c r="B6" t="s">
        <v>16</v>
      </c>
      <c r="C6" t="s">
        <v>11</v>
      </c>
      <c r="D6" t="s">
        <v>22</v>
      </c>
      <c r="E6" s="4">
        <v>1500</v>
      </c>
      <c r="F6" s="3">
        <v>42678</v>
      </c>
      <c r="G6" s="3">
        <f t="shared" si="0"/>
        <v>42708</v>
      </c>
      <c r="I6">
        <v>30</v>
      </c>
    </row>
    <row r="7" spans="1:13" x14ac:dyDescent="0.25">
      <c r="A7" t="s">
        <v>30</v>
      </c>
      <c r="B7" t="s">
        <v>13</v>
      </c>
      <c r="C7" t="s">
        <v>11</v>
      </c>
      <c r="D7" t="s">
        <v>23</v>
      </c>
      <c r="E7" s="4">
        <v>300</v>
      </c>
      <c r="F7" s="3">
        <v>42681</v>
      </c>
      <c r="G7" s="3">
        <f t="shared" si="0"/>
        <v>42711</v>
      </c>
      <c r="I7">
        <v>30</v>
      </c>
    </row>
    <row r="8" spans="1:13" x14ac:dyDescent="0.25">
      <c r="A8" t="s">
        <v>30</v>
      </c>
      <c r="B8" t="s">
        <v>14</v>
      </c>
      <c r="C8" t="s">
        <v>11</v>
      </c>
      <c r="D8" t="s">
        <v>24</v>
      </c>
      <c r="E8" s="4">
        <v>4500</v>
      </c>
      <c r="F8" s="3">
        <v>42685</v>
      </c>
      <c r="G8" s="3">
        <f t="shared" si="0"/>
        <v>42715</v>
      </c>
      <c r="I8">
        <v>30</v>
      </c>
    </row>
    <row r="9" spans="1:13" x14ac:dyDescent="0.25">
      <c r="A9" t="s">
        <v>31</v>
      </c>
      <c r="B9" t="s">
        <v>17</v>
      </c>
      <c r="C9" t="s">
        <v>11</v>
      </c>
      <c r="D9" t="s">
        <v>25</v>
      </c>
      <c r="E9" s="4">
        <v>2000</v>
      </c>
      <c r="F9" s="3">
        <v>42687</v>
      </c>
      <c r="G9" s="3">
        <f t="shared" si="0"/>
        <v>42717</v>
      </c>
      <c r="I9">
        <v>30</v>
      </c>
    </row>
    <row r="10" spans="1:13" x14ac:dyDescent="0.25">
      <c r="A10" t="s">
        <v>30</v>
      </c>
      <c r="B10" t="s">
        <v>18</v>
      </c>
      <c r="C10" t="s">
        <v>11</v>
      </c>
      <c r="D10" t="s">
        <v>26</v>
      </c>
      <c r="E10" s="4">
        <v>1000</v>
      </c>
      <c r="F10" s="3">
        <v>42696</v>
      </c>
      <c r="G10" s="3">
        <f t="shared" si="0"/>
        <v>42726</v>
      </c>
      <c r="I10">
        <v>30</v>
      </c>
    </row>
  </sheetData>
  <conditionalFormatting sqref="H2:H10">
    <cfRule type="cellIs" dxfId="9" priority="1" operator="greaterThan">
      <formula>30000</formula>
    </cfRule>
    <cfRule type="cellIs" dxfId="8" priority="4" operator="between">
      <formula>-7</formula>
      <formula>0</formula>
    </cfRule>
    <cfRule type="cellIs" dxfId="7" priority="5" operator="greaterThan">
      <formula>0</formula>
    </cfRule>
    <cfRule type="cellIs" dxfId="6" priority="6" operator="greaterThan">
      <formula>0</formula>
    </cfRule>
    <cfRule type="cellIs" dxfId="5" priority="7" operator="greaterThan">
      <formula>0</formula>
    </cfRule>
    <cfRule type="cellIs" dxfId="4" priority="8" operator="lessThan">
      <formula>0</formula>
    </cfRule>
    <cfRule type="cellIs" dxfId="3" priority="9" operator="greaterThan">
      <formula>0</formula>
    </cfRule>
    <cfRule type="cellIs" dxfId="2" priority="10" operator="greaterThan">
      <formula>0</formula>
    </cfRule>
  </conditionalFormatting>
  <conditionalFormatting sqref="L2:L10">
    <cfRule type="cellIs" dxfId="1" priority="2" operator="greaterThan">
      <formula>0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7"/>
  <sheetViews>
    <sheetView showGridLines="0" tabSelected="1" workbookViewId="0">
      <selection activeCell="C19" sqref="C19"/>
    </sheetView>
  </sheetViews>
  <sheetFormatPr baseColWidth="10" defaultColWidth="11.42578125" defaultRowHeight="15" x14ac:dyDescent="0.25"/>
  <cols>
    <col min="2" max="2" width="12.5703125" customWidth="1"/>
    <col min="3" max="3" width="9.140625" customWidth="1"/>
    <col min="4" max="4" width="7.7109375" customWidth="1"/>
    <col min="5" max="5" width="21" bestFit="1" customWidth="1"/>
    <col min="6" max="6" width="24.5703125" bestFit="1" customWidth="1"/>
    <col min="7" max="7" width="22.42578125" bestFit="1" customWidth="1"/>
  </cols>
  <sheetData>
    <row r="3" spans="2:7" x14ac:dyDescent="0.25">
      <c r="B3" s="1" t="s">
        <v>27</v>
      </c>
      <c r="C3" s="1" t="s">
        <v>28</v>
      </c>
      <c r="D3" s="1" t="s">
        <v>29</v>
      </c>
      <c r="E3" t="s">
        <v>38</v>
      </c>
      <c r="F3" t="s">
        <v>39</v>
      </c>
      <c r="G3" t="s">
        <v>34</v>
      </c>
    </row>
    <row r="4" spans="2:7" x14ac:dyDescent="0.25">
      <c r="B4" t="s">
        <v>30</v>
      </c>
      <c r="C4" t="s">
        <v>37</v>
      </c>
      <c r="D4" t="s">
        <v>35</v>
      </c>
      <c r="E4" s="2">
        <v>2</v>
      </c>
      <c r="F4" s="4">
        <v>3</v>
      </c>
      <c r="G4" s="4">
        <v>10000</v>
      </c>
    </row>
    <row r="5" spans="2:7" x14ac:dyDescent="0.25">
      <c r="D5" t="s">
        <v>36</v>
      </c>
      <c r="E5" s="2">
        <v>4</v>
      </c>
      <c r="F5" s="4">
        <v>4</v>
      </c>
      <c r="G5" s="4">
        <v>7300</v>
      </c>
    </row>
    <row r="6" spans="2:7" x14ac:dyDescent="0.25">
      <c r="B6" t="s">
        <v>31</v>
      </c>
      <c r="C6" t="s">
        <v>37</v>
      </c>
      <c r="D6" t="s">
        <v>36</v>
      </c>
      <c r="E6" s="2">
        <v>2</v>
      </c>
      <c r="F6" s="4">
        <v>2</v>
      </c>
      <c r="G6" s="4">
        <v>8000</v>
      </c>
    </row>
    <row r="7" spans="2:7" x14ac:dyDescent="0.25">
      <c r="B7" t="s">
        <v>33</v>
      </c>
      <c r="E7" s="2">
        <v>6</v>
      </c>
      <c r="F7" s="4">
        <v>9</v>
      </c>
      <c r="G7" s="4">
        <v>25300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Jean-Eric Pelouas</cp:lastModifiedBy>
  <dcterms:created xsi:type="dcterms:W3CDTF">2016-11-29T17:12:57Z</dcterms:created>
  <dcterms:modified xsi:type="dcterms:W3CDTF">2016-11-30T10:47:27Z</dcterms:modified>
</cp:coreProperties>
</file>