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FAAA824-1C88-445F-B375-0E3DA0503D1F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Tableau de Bord" sheetId="7" r:id="rId1"/>
    <sheet name="Paramètres" sheetId="9" r:id="rId2"/>
    <sheet name="Table 1" sheetId="2" r:id="rId3"/>
    <sheet name="Table 2" sheetId="5" r:id="rId4"/>
    <sheet name="Table 3" sheetId="1" r:id="rId5"/>
    <sheet name="Table 4" sheetId="6" r:id="rId6"/>
    <sheet name="Table 5" sheetId="8" r:id="rId7"/>
  </sheets>
  <calcPr calcId="191029"/>
  <pivotCaches>
    <pivotCache cacheId="0" r:id="rId8"/>
    <pivotCache cacheId="1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3" i="9" l="1" a="1"/>
  <c r="A3" i="9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852E136-2A98-4D6C-BF28-ACAC4FE30F7C}" keepAlive="1" name="Query - Consolidation 1" description="Connection to the 'Consolidation 1' query in the workbook." type="5" refreshedVersion="6" background="1">
    <dbPr connection="Provider=Microsoft.Mashup.OleDb.1;Data Source=$Workbook$;Location=&quot;Consolidation 1&quot;;Extended Properties=&quot;&quot;" command="SELECT * FROM [Consolidation 1]"/>
  </connection>
  <connection id="2" xr16:uid="{55F24A14-C1C9-497D-A2DE-8176074F6552}" keepAlive="1" name="Query - Consolidation 2" description="Connection to the 'Consolidation 2' query in the workbook." type="5" refreshedVersion="6" background="1">
    <dbPr connection="Provider=Microsoft.Mashup.OleDb.1;Data Source=$Workbook$;Location=&quot;Consolidation 2&quot;;Extended Properties=&quot;&quot;" command="SELECT * FROM [Consolidation 2]"/>
  </connection>
  <connection id="3" xr16:uid="{3EDBCE70-F35B-49AA-BAE9-6605DC7E466E}" keepAlive="1" name="Query - Fichier" description="Connection to the 'Fichier' query in the workbook." type="5" refreshedVersion="0" background="1">
    <dbPr connection="Provider=Microsoft.Mashup.OleDb.1;Data Source=$Workbook$;Location=Fichier;Extended Properties=&quot;&quot;" command="SELECT * FROM [Fichier]"/>
  </connection>
  <connection id="4" xr16:uid="{115B0B44-6644-4EE6-869C-8CAA4AD4119B}" keepAlive="1" name="Query - Rubriques" description="Connection to the 'Rubriques' query in the workbook." type="5" refreshedVersion="0" background="1">
    <dbPr connection="Provider=Microsoft.Mashup.OleDb.1;Data Source=$Workbook$;Location=Rubriques;Extended Properties=&quot;&quot;" command="SELECT * FROM [Rubriqu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<sst xmlns="http://schemas.openxmlformats.org/spreadsheetml/2006/main" count="285" uniqueCount="108">
  <si>
    <t>carburant</t>
  </si>
  <si>
    <t>Code</t>
  </si>
  <si>
    <t>Intitulé</t>
  </si>
  <si>
    <t>Débit</t>
  </si>
  <si>
    <t>Crédit</t>
  </si>
  <si>
    <t>autres recettes</t>
  </si>
  <si>
    <t>péage</t>
  </si>
  <si>
    <t>eau</t>
  </si>
  <si>
    <t>Travaux</t>
  </si>
  <si>
    <t>Récapitulatif des entrées et sorties</t>
  </si>
  <si>
    <t>ventes</t>
  </si>
  <si>
    <t>recettes</t>
  </si>
  <si>
    <t>codes</t>
  </si>
  <si>
    <t>autres ventes</t>
  </si>
  <si>
    <t>déplacements</t>
  </si>
  <si>
    <t>Rubriques</t>
  </si>
  <si>
    <t>Total</t>
  </si>
  <si>
    <t>dons</t>
  </si>
  <si>
    <t>aides, dons, cotisation</t>
  </si>
  <si>
    <t>impôts</t>
  </si>
  <si>
    <t>Assurances</t>
  </si>
  <si>
    <t>impots</t>
  </si>
  <si>
    <t>Déplacements</t>
  </si>
  <si>
    <t>URSSAF</t>
  </si>
  <si>
    <t>CAMIF</t>
  </si>
  <si>
    <t>ASSUR200</t>
  </si>
  <si>
    <t>Responsabilités civiles</t>
  </si>
  <si>
    <t>Dégats des eaux</t>
  </si>
  <si>
    <t>Assu 68</t>
  </si>
  <si>
    <t>MAE</t>
  </si>
  <si>
    <t>AXA</t>
  </si>
  <si>
    <t>référence</t>
  </si>
  <si>
    <t>Prlvmnt</t>
  </si>
  <si>
    <t>chque</t>
  </si>
  <si>
    <t>taxe habitation</t>
  </si>
  <si>
    <t>impot</t>
  </si>
  <si>
    <t>prévision</t>
  </si>
  <si>
    <t>date</t>
  </si>
  <si>
    <t>CB</t>
  </si>
  <si>
    <t>Réfection porte entrée</t>
  </si>
  <si>
    <t>Révision annuelle</t>
  </si>
  <si>
    <t>Chque</t>
  </si>
  <si>
    <t>electricité</t>
  </si>
  <si>
    <t>plomberie</t>
  </si>
  <si>
    <t>contrôle éléctricité</t>
  </si>
  <si>
    <t>réparation portail</t>
  </si>
  <si>
    <t>achats matériels</t>
  </si>
  <si>
    <t>ampoules</t>
  </si>
  <si>
    <t>robinetterie</t>
  </si>
  <si>
    <t>peinture</t>
  </si>
  <si>
    <t>outillage</t>
  </si>
  <si>
    <t>tondeuse</t>
  </si>
  <si>
    <t>éléctricité</t>
  </si>
  <si>
    <t>bois</t>
  </si>
  <si>
    <t>jardinerie</t>
  </si>
  <si>
    <t>carburants</t>
  </si>
  <si>
    <t>restoroute</t>
  </si>
  <si>
    <t>Carburants</t>
  </si>
  <si>
    <t>parking</t>
  </si>
  <si>
    <t>Péage</t>
  </si>
  <si>
    <t>dépannage panne</t>
  </si>
  <si>
    <t>garage</t>
  </si>
  <si>
    <t>responsabilités civiles</t>
  </si>
  <si>
    <t>individuelle</t>
  </si>
  <si>
    <t>Plvmvnt</t>
  </si>
  <si>
    <t>tuyauterie</t>
  </si>
  <si>
    <t>menuiserie</t>
  </si>
  <si>
    <t>soutiens</t>
  </si>
  <si>
    <t>Cotisation</t>
  </si>
  <si>
    <t>Participation</t>
  </si>
  <si>
    <t>Ventes produits</t>
  </si>
  <si>
    <t>Rbsment impots</t>
  </si>
  <si>
    <t>Cotisation, dons, aides par chèque</t>
  </si>
  <si>
    <t>Entrées par Vrmnt</t>
  </si>
  <si>
    <t>assurance</t>
  </si>
  <si>
    <t>Rbsment autre</t>
  </si>
  <si>
    <t>Charges</t>
  </si>
  <si>
    <t>Charges diverses</t>
  </si>
  <si>
    <t>Eaux</t>
  </si>
  <si>
    <t>charges sociales</t>
  </si>
  <si>
    <t>autres produits</t>
  </si>
  <si>
    <t>location</t>
  </si>
  <si>
    <t>Cotisation revues</t>
  </si>
  <si>
    <t>Cotisation abonnement</t>
  </si>
  <si>
    <t>Rbst</t>
  </si>
  <si>
    <t>Rbst suite erreur</t>
  </si>
  <si>
    <t>Recettes diverses</t>
  </si>
  <si>
    <t>Vente de la voiture de fonction</t>
  </si>
  <si>
    <t>espèces</t>
  </si>
  <si>
    <t>Rubrique</t>
  </si>
  <si>
    <t>Fichier</t>
  </si>
  <si>
    <t>3030</t>
  </si>
  <si>
    <t>6250</t>
  </si>
  <si>
    <t>7494</t>
  </si>
  <si>
    <t>7651</t>
  </si>
  <si>
    <t>7777</t>
  </si>
  <si>
    <t>8080</t>
  </si>
  <si>
    <t>8888</t>
  </si>
  <si>
    <t>9070</t>
  </si>
  <si>
    <t>9080</t>
  </si>
  <si>
    <t>9090</t>
  </si>
  <si>
    <t>Grand Total</t>
  </si>
  <si>
    <t xml:space="preserve">Débit </t>
  </si>
  <si>
    <t xml:space="preserve">Crédit </t>
  </si>
  <si>
    <t xml:space="preserve">Total </t>
  </si>
  <si>
    <t>Après ajout feuille, enregistrer le classeur avant d'actualiser les requêtes !...</t>
  </si>
  <si>
    <t>Toutes les feuilles doivent ne nommer Table N</t>
  </si>
  <si>
    <t>Pour actualiser les requêtes : Ruban, Données, Actualiser tout.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</si>
</sst>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;@"/>
    <numFmt numFmtId="165" formatCode="#,##0.00_ ;[Red]\(#,##0.00\)\ ;"/>
  </numFmts>
  <fonts count="4" x14ac:knownFonts="1">
    <font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0" xfId="0" applyNumberFormat="1"/>
    <xf numFmtId="164" fontId="0" fillId="2" borderId="0" xfId="0" applyNumberFormat="1" applyFill="1"/>
    <xf numFmtId="0" fontId="2" fillId="0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2" borderId="0" xfId="0" applyFill="1" applyAlignment="1"/>
    <xf numFmtId="0" fontId="0" fillId="2" borderId="0" xfId="0" applyFill="1" applyBorder="1"/>
    <xf numFmtId="165" fontId="0" fillId="0" borderId="0" xfId="0" applyNumberFormat="1"/>
    <xf numFmtId="0" fontId="3" fillId="0" borderId="0" xfId="0" applyFont="1"/>
    <xf numFmtId="0" fontId="1" fillId="2" borderId="2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3">
    <dxf>
      <numFmt numFmtId="165" formatCode="#,##0.00_ ;[Red]\(#,##0.00\)\ ;"/>
    </dxf>
    <dxf>
      <numFmt numFmtId="165" formatCode="#,##0.00_ ;[Red]\(#,##0.00\)\ ;"/>
    </dxf>
    <dxf>
      <numFmt numFmtId="166" formatCode="#,##0_ ;[Red]\-#,##0\ 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Relationship Id="rId14" Type="http://schemas.openxmlformats.org/officeDocument/2006/relationships/sheetMetadata" Target="metadata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43.420538078703" backgroundQuery="1" createdVersion="6" refreshedVersion="6" minRefreshableVersion="3" recordCount="81" xr:uid="{6A24D53A-BD61-4A50-8843-DFE660D4829C}">
  <cacheSource type="external" connectionId="1"/>
  <cacheFields count="7">
    <cacheField name="date" numFmtId="0">
      <sharedItems containsSemiMixedTypes="0" containsNonDate="0" containsDate="1" containsString="0" minDate="1900-01-01T00:00:00" maxDate="2020-12-13T00:00:00"/>
    </cacheField>
    <cacheField name="Code" numFmtId="0">
      <sharedItems count="10">
        <s v="7494"/>
        <s v="8080"/>
        <s v="7651"/>
        <s v="6250"/>
        <s v="9090"/>
        <s v="9080"/>
        <s v="9070"/>
        <s v="3030"/>
        <s v="8888"/>
        <s v="7777"/>
      </sharedItems>
    </cacheField>
    <cacheField name="Intitulé" numFmtId="0">
      <sharedItems/>
    </cacheField>
    <cacheField name="référence" numFmtId="0">
      <sharedItems count="4">
        <s v="Prlvmnt"/>
        <s v="chque"/>
        <s v="Plvmvnt"/>
        <s v="CB"/>
      </sharedItems>
    </cacheField>
    <cacheField name="Débit" numFmtId="0">
      <sharedItems containsString="0" containsBlank="1" containsNumber="1" containsInteger="1" minValue="5" maxValue="860" count="25">
        <n v="25"/>
        <n v="10"/>
        <n v="60"/>
        <n v="50"/>
        <n v="30"/>
        <m/>
        <n v="100"/>
        <n v="20"/>
        <n v="40"/>
        <n v="35"/>
        <n v="65"/>
        <n v="130"/>
        <n v="80"/>
        <n v="125"/>
        <n v="200"/>
        <n v="150"/>
        <n v="225"/>
        <n v="160"/>
        <n v="12"/>
        <n v="7"/>
        <n v="16"/>
        <n v="6"/>
        <n v="5"/>
        <n v="250"/>
        <n v="860"/>
      </sharedItems>
    </cacheField>
    <cacheField name="Crédit" numFmtId="0">
      <sharedItems containsString="0" containsBlank="1" containsNumber="1" containsInteger="1" minValue="20" maxValue="2500" count="9">
        <m/>
        <n v="50"/>
        <n v="70"/>
        <n v="30"/>
        <n v="20"/>
        <n v="40"/>
        <n v="100"/>
        <n v="300"/>
        <n v="2500"/>
      </sharedItems>
    </cacheField>
    <cacheField name="Catégorie" numFmtId="0">
      <sharedItems count="10">
        <s v="Assurances"/>
        <s v="impots"/>
        <s v="Travaux"/>
        <s v="achats matériels"/>
        <s v="Déplacements"/>
        <s v="Cotisation, dons, aides par chèque"/>
        <s v="Entrées par Vrmnt"/>
        <s v="Recettes diverses"/>
        <s v="Charges"/>
        <s v="autres produit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43.420539583334" backgroundQuery="1" createdVersion="6" refreshedVersion="6" minRefreshableVersion="3" recordCount="81" xr:uid="{B8D3A610-E150-4ED3-AE23-E2831BF31C2D}">
  <cacheSource type="external" connectionId="2"/>
  <cacheFields count="7">
    <cacheField name="Catégorie" numFmtId="0">
      <sharedItems count="10">
        <s v="Assurances"/>
        <s v="impots"/>
        <s v="Travaux"/>
        <s v="achats matériels"/>
        <s v="Déplacements"/>
        <s v="Cotisation, dons, aides par chèque"/>
        <s v="Entrées par Vrmnt"/>
        <s v="Recettes diverses"/>
        <s v="Charges"/>
        <s v="autres produits"/>
      </sharedItems>
    </cacheField>
    <cacheField name="date" numFmtId="0">
      <sharedItems containsSemiMixedTypes="0" containsNonDate="0" containsDate="1" containsString="0" minDate="1900-01-01T00:00:00" maxDate="2020-12-13T00:00:00"/>
    </cacheField>
    <cacheField name="Code" numFmtId="0">
      <sharedItems count="10">
        <s v="7494"/>
        <s v="8080"/>
        <s v="7651"/>
        <s v="6250"/>
        <s v="9090"/>
        <s v="9080"/>
        <s v="9070"/>
        <s v="3030"/>
        <s v="8888"/>
        <s v="7777"/>
      </sharedItems>
    </cacheField>
    <cacheField name="Intitulé" numFmtId="0">
      <sharedItems/>
    </cacheField>
    <cacheField name="référence" numFmtId="0">
      <sharedItems count="4">
        <s v="Prlvmnt"/>
        <s v="chque"/>
        <s v="Plvmvnt"/>
        <s v="CB"/>
      </sharedItems>
    </cacheField>
    <cacheField name="Nature" numFmtId="0">
      <sharedItems count="2">
        <s v="Débit"/>
        <s v="Crédit"/>
      </sharedItems>
    </cacheField>
    <cacheField name="Total" numFmtId="0">
      <sharedItems containsSemiMixedTypes="0" containsString="0" containsNumber="1" containsInteger="1" minValue="-860" maxValue="2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d v="2019-02-03T00:00:00"/>
    <x v="0"/>
    <s v="URSSAF"/>
    <x v="0"/>
    <x v="0"/>
    <x v="0"/>
    <x v="0"/>
  </r>
  <r>
    <d v="2020-04-06T00:00:00"/>
    <x v="0"/>
    <s v="URSSAF"/>
    <x v="0"/>
    <x v="1"/>
    <x v="0"/>
    <x v="0"/>
  </r>
  <r>
    <d v="2020-05-06T00:00:00"/>
    <x v="0"/>
    <s v="CAMIF"/>
    <x v="0"/>
    <x v="2"/>
    <x v="0"/>
    <x v="0"/>
  </r>
  <r>
    <d v="2020-07-21T00:00:00"/>
    <x v="0"/>
    <s v="ASSUR200"/>
    <x v="0"/>
    <x v="3"/>
    <x v="0"/>
    <x v="0"/>
  </r>
  <r>
    <d v="2020-07-21T00:00:00"/>
    <x v="0"/>
    <s v="Responsabilités civiles"/>
    <x v="1"/>
    <x v="4"/>
    <x v="0"/>
    <x v="0"/>
  </r>
  <r>
    <d v="2020-08-14T00:00:00"/>
    <x v="0"/>
    <s v="Dégats des eaux"/>
    <x v="0"/>
    <x v="3"/>
    <x v="0"/>
    <x v="0"/>
  </r>
  <r>
    <d v="2020-08-10T00:00:00"/>
    <x v="0"/>
    <s v="Rbst suite erreur"/>
    <x v="0"/>
    <x v="5"/>
    <x v="1"/>
    <x v="0"/>
  </r>
  <r>
    <d v="2020-09-10T00:00:00"/>
    <x v="0"/>
    <s v="Assu 68"/>
    <x v="0"/>
    <x v="6"/>
    <x v="0"/>
    <x v="0"/>
  </r>
  <r>
    <d v="2020-10-10T00:00:00"/>
    <x v="0"/>
    <s v="MAE"/>
    <x v="0"/>
    <x v="0"/>
    <x v="0"/>
    <x v="0"/>
  </r>
  <r>
    <d v="2020-10-10T00:00:00"/>
    <x v="0"/>
    <s v="AXA"/>
    <x v="0"/>
    <x v="6"/>
    <x v="0"/>
    <x v="0"/>
  </r>
  <r>
    <d v="2020-01-05T00:00:00"/>
    <x v="1"/>
    <s v="taxe habitation"/>
    <x v="0"/>
    <x v="7"/>
    <x v="0"/>
    <x v="1"/>
  </r>
  <r>
    <d v="2020-02-05T00:00:00"/>
    <x v="1"/>
    <s v="impot"/>
    <x v="0"/>
    <x v="4"/>
    <x v="0"/>
    <x v="1"/>
  </r>
  <r>
    <d v="2020-03-05T00:00:00"/>
    <x v="1"/>
    <s v="impot"/>
    <x v="0"/>
    <x v="8"/>
    <x v="0"/>
    <x v="1"/>
  </r>
  <r>
    <d v="2020-04-05T00:00:00"/>
    <x v="1"/>
    <s v="taxe habitation"/>
    <x v="0"/>
    <x v="7"/>
    <x v="0"/>
    <x v="1"/>
  </r>
  <r>
    <d v="2020-05-10T00:00:00"/>
    <x v="1"/>
    <s v="impot"/>
    <x v="0"/>
    <x v="0"/>
    <x v="0"/>
    <x v="1"/>
  </r>
  <r>
    <d v="2020-06-06T00:00:00"/>
    <x v="1"/>
    <s v="prévision"/>
    <x v="0"/>
    <x v="9"/>
    <x v="0"/>
    <x v="1"/>
  </r>
  <r>
    <d v="2020-08-07T00:00:00"/>
    <x v="1"/>
    <s v="Responsabilités civiles"/>
    <x v="2"/>
    <x v="3"/>
    <x v="0"/>
    <x v="1"/>
  </r>
  <r>
    <d v="1900-01-01T00:00:00"/>
    <x v="1"/>
    <s v="individuelle"/>
    <x v="2"/>
    <x v="0"/>
    <x v="0"/>
    <x v="1"/>
  </r>
  <r>
    <d v="2020-05-03T00:00:00"/>
    <x v="2"/>
    <s v="Réfection porte entrée"/>
    <x v="1"/>
    <x v="10"/>
    <x v="0"/>
    <x v="2"/>
  </r>
  <r>
    <d v="2020-06-21T00:00:00"/>
    <x v="2"/>
    <s v="Révision annuelle"/>
    <x v="0"/>
    <x v="6"/>
    <x v="0"/>
    <x v="2"/>
  </r>
  <r>
    <d v="2020-07-21T00:00:00"/>
    <x v="2"/>
    <s v="electricité"/>
    <x v="1"/>
    <x v="11"/>
    <x v="0"/>
    <x v="2"/>
  </r>
  <r>
    <d v="2020-08-10T00:00:00"/>
    <x v="2"/>
    <s v="plomberie"/>
    <x v="3"/>
    <x v="10"/>
    <x v="0"/>
    <x v="2"/>
  </r>
  <r>
    <d v="2020-08-10T00:00:00"/>
    <x v="2"/>
    <s v="contrôle éléctricité"/>
    <x v="0"/>
    <x v="12"/>
    <x v="0"/>
    <x v="2"/>
  </r>
  <r>
    <d v="2020-09-10T00:00:00"/>
    <x v="2"/>
    <s v="réparation portail"/>
    <x v="1"/>
    <x v="6"/>
    <x v="0"/>
    <x v="2"/>
  </r>
  <r>
    <d v="2020-01-01T00:00:00"/>
    <x v="3"/>
    <s v="ampoules"/>
    <x v="0"/>
    <x v="6"/>
    <x v="0"/>
    <x v="3"/>
  </r>
  <r>
    <d v="2020-02-06T00:00:00"/>
    <x v="3"/>
    <s v="robinetterie"/>
    <x v="3"/>
    <x v="0"/>
    <x v="0"/>
    <x v="3"/>
  </r>
  <r>
    <d v="2020-03-10T00:00:00"/>
    <x v="3"/>
    <s v="peinture"/>
    <x v="3"/>
    <x v="13"/>
    <x v="0"/>
    <x v="3"/>
  </r>
  <r>
    <d v="2020-03-14T00:00:00"/>
    <x v="3"/>
    <s v="outillage"/>
    <x v="1"/>
    <x v="14"/>
    <x v="0"/>
    <x v="3"/>
  </r>
  <r>
    <d v="2020-04-12T00:00:00"/>
    <x v="3"/>
    <s v="tondeuse"/>
    <x v="3"/>
    <x v="15"/>
    <x v="0"/>
    <x v="3"/>
  </r>
  <r>
    <d v="2020-05-05T00:00:00"/>
    <x v="3"/>
    <s v="éléctricité"/>
    <x v="0"/>
    <x v="0"/>
    <x v="0"/>
    <x v="3"/>
  </r>
  <r>
    <d v="2020-06-06T00:00:00"/>
    <x v="3"/>
    <s v="bois"/>
    <x v="1"/>
    <x v="16"/>
    <x v="0"/>
    <x v="3"/>
  </r>
  <r>
    <d v="2020-07-10T00:00:00"/>
    <x v="3"/>
    <s v="jardinerie"/>
    <x v="3"/>
    <x v="17"/>
    <x v="0"/>
    <x v="3"/>
  </r>
  <r>
    <d v="2020-07-10T00:00:00"/>
    <x v="3"/>
    <s v="éléctricité"/>
    <x v="3"/>
    <x v="7"/>
    <x v="0"/>
    <x v="3"/>
  </r>
  <r>
    <d v="2020-07-10T00:00:00"/>
    <x v="3"/>
    <s v="tuyauterie"/>
    <x v="3"/>
    <x v="13"/>
    <x v="0"/>
    <x v="3"/>
  </r>
  <r>
    <d v="2020-07-20T00:00:00"/>
    <x v="3"/>
    <s v="menuiserie"/>
    <x v="3"/>
    <x v="2"/>
    <x v="0"/>
    <x v="3"/>
  </r>
  <r>
    <d v="2020-01-02T00:00:00"/>
    <x v="3"/>
    <s v="péage"/>
    <x v="0"/>
    <x v="1"/>
    <x v="0"/>
    <x v="4"/>
  </r>
  <r>
    <d v="2020-01-03T00:00:00"/>
    <x v="3"/>
    <s v="carburant"/>
    <x v="1"/>
    <x v="7"/>
    <x v="0"/>
    <x v="4"/>
  </r>
  <r>
    <d v="2020-01-10T00:00:00"/>
    <x v="3"/>
    <s v="carburant"/>
    <x v="3"/>
    <x v="2"/>
    <x v="0"/>
    <x v="4"/>
  </r>
  <r>
    <d v="2020-01-20T00:00:00"/>
    <x v="3"/>
    <s v="carburant"/>
    <x v="3"/>
    <x v="4"/>
    <x v="0"/>
    <x v="4"/>
  </r>
  <r>
    <d v="2020-02-02T00:00:00"/>
    <x v="3"/>
    <s v="péage"/>
    <x v="0"/>
    <x v="18"/>
    <x v="0"/>
    <x v="4"/>
  </r>
  <r>
    <d v="2020-02-02T00:00:00"/>
    <x v="3"/>
    <s v="carburants"/>
    <x v="3"/>
    <x v="0"/>
    <x v="0"/>
    <x v="4"/>
  </r>
  <r>
    <d v="2020-02-02T00:00:00"/>
    <x v="3"/>
    <s v="restoroute"/>
    <x v="3"/>
    <x v="6"/>
    <x v="0"/>
    <x v="4"/>
  </r>
  <r>
    <d v="2020-02-02T00:00:00"/>
    <x v="3"/>
    <s v="péage"/>
    <x v="0"/>
    <x v="19"/>
    <x v="0"/>
    <x v="4"/>
  </r>
  <r>
    <d v="2020-03-03T00:00:00"/>
    <x v="3"/>
    <s v="Carburants"/>
    <x v="1"/>
    <x v="2"/>
    <x v="0"/>
    <x v="4"/>
  </r>
  <r>
    <d v="2019-04-25T00:00:00"/>
    <x v="3"/>
    <s v="carburants"/>
    <x v="0"/>
    <x v="3"/>
    <x v="0"/>
    <x v="4"/>
  </r>
  <r>
    <d v="2019-04-26T00:00:00"/>
    <x v="3"/>
    <s v="parking"/>
    <x v="3"/>
    <x v="20"/>
    <x v="0"/>
    <x v="4"/>
  </r>
  <r>
    <d v="2020-05-27T00:00:00"/>
    <x v="3"/>
    <s v="péage"/>
    <x v="0"/>
    <x v="19"/>
    <x v="0"/>
    <x v="4"/>
  </r>
  <r>
    <d v="2020-05-28T00:00:00"/>
    <x v="3"/>
    <s v="parking"/>
    <x v="0"/>
    <x v="21"/>
    <x v="0"/>
    <x v="4"/>
  </r>
  <r>
    <d v="2020-06-29T00:00:00"/>
    <x v="3"/>
    <s v="carburant"/>
    <x v="3"/>
    <x v="8"/>
    <x v="0"/>
    <x v="4"/>
  </r>
  <r>
    <d v="2020-07-01T00:00:00"/>
    <x v="3"/>
    <s v="Péage"/>
    <x v="3"/>
    <x v="21"/>
    <x v="0"/>
    <x v="4"/>
  </r>
  <r>
    <d v="2020-07-02T00:00:00"/>
    <x v="3"/>
    <s v="carburant"/>
    <x v="3"/>
    <x v="2"/>
    <x v="0"/>
    <x v="4"/>
  </r>
  <r>
    <d v="2020-07-10T00:00:00"/>
    <x v="3"/>
    <s v="carburant"/>
    <x v="3"/>
    <x v="8"/>
    <x v="0"/>
    <x v="4"/>
  </r>
  <r>
    <d v="2020-07-30T00:00:00"/>
    <x v="3"/>
    <s v="parking"/>
    <x v="3"/>
    <x v="22"/>
    <x v="0"/>
    <x v="4"/>
  </r>
  <r>
    <d v="2020-08-15T00:00:00"/>
    <x v="3"/>
    <s v="dépannage panne"/>
    <x v="1"/>
    <x v="23"/>
    <x v="0"/>
    <x v="4"/>
  </r>
  <r>
    <d v="2020-09-02T00:00:00"/>
    <x v="3"/>
    <s v="garage"/>
    <x v="3"/>
    <x v="24"/>
    <x v="0"/>
    <x v="4"/>
  </r>
  <r>
    <d v="2020-01-05T00:00:00"/>
    <x v="4"/>
    <s v="dons"/>
    <x v="1"/>
    <x v="5"/>
    <x v="2"/>
    <x v="5"/>
  </r>
  <r>
    <d v="2020-08-10T00:00:00"/>
    <x v="4"/>
    <s v="soutiens"/>
    <x v="1"/>
    <x v="5"/>
    <x v="3"/>
    <x v="5"/>
  </r>
  <r>
    <d v="2020-09-09T00:00:00"/>
    <x v="4"/>
    <s v="Cotisation"/>
    <x v="1"/>
    <x v="5"/>
    <x v="4"/>
    <x v="5"/>
  </r>
  <r>
    <d v="2020-10-10T00:00:00"/>
    <x v="4"/>
    <s v="Cotisation"/>
    <x v="1"/>
    <x v="5"/>
    <x v="5"/>
    <x v="5"/>
  </r>
  <r>
    <d v="2020-10-10T00:00:00"/>
    <x v="4"/>
    <s v="Cotisation"/>
    <x v="1"/>
    <x v="5"/>
    <x v="3"/>
    <x v="5"/>
  </r>
  <r>
    <d v="2020-12-12T00:00:00"/>
    <x v="4"/>
    <s v="Participation"/>
    <x v="1"/>
    <x v="5"/>
    <x v="6"/>
    <x v="5"/>
  </r>
  <r>
    <d v="1900-01-14T00:00:00"/>
    <x v="4"/>
    <s v="Rbsment impots"/>
    <x v="1"/>
    <x v="5"/>
    <x v="4"/>
    <x v="6"/>
  </r>
  <r>
    <d v="2020-02-15T00:00:00"/>
    <x v="4"/>
    <s v="soutiens"/>
    <x v="1"/>
    <x v="5"/>
    <x v="1"/>
    <x v="6"/>
  </r>
  <r>
    <d v="2020-03-13T00:00:00"/>
    <x v="5"/>
    <s v="Ventes produits"/>
    <x v="1"/>
    <x v="5"/>
    <x v="7"/>
    <x v="6"/>
  </r>
  <r>
    <d v="2020-04-10T00:00:00"/>
    <x v="6"/>
    <s v="Vente de la voiture de fonction"/>
    <x v="1"/>
    <x v="5"/>
    <x v="8"/>
    <x v="7"/>
  </r>
  <r>
    <d v="2020-07-01T00:00:00"/>
    <x v="6"/>
    <s v="Rbsment autre"/>
    <x v="1"/>
    <x v="5"/>
    <x v="1"/>
    <x v="7"/>
  </r>
  <r>
    <d v="2020-07-02T00:00:00"/>
    <x v="4"/>
    <s v="espèces"/>
    <x v="1"/>
    <x v="5"/>
    <x v="6"/>
    <x v="7"/>
  </r>
  <r>
    <d v="2020-07-10T00:00:00"/>
    <x v="4"/>
    <s v="Ventes produits"/>
    <x v="1"/>
    <x v="5"/>
    <x v="1"/>
    <x v="7"/>
  </r>
  <r>
    <d v="2020-01-10T00:00:00"/>
    <x v="7"/>
    <s v="éléctricité"/>
    <x v="0"/>
    <x v="23"/>
    <x v="0"/>
    <x v="8"/>
  </r>
  <r>
    <d v="2020-02-12T00:00:00"/>
    <x v="7"/>
    <s v="impots"/>
    <x v="0"/>
    <x v="14"/>
    <x v="0"/>
    <x v="8"/>
  </r>
  <r>
    <d v="2020-03-02T00:00:00"/>
    <x v="8"/>
    <s v="Eaux"/>
    <x v="0"/>
    <x v="6"/>
    <x v="0"/>
    <x v="8"/>
  </r>
  <r>
    <d v="2020-03-03T00:00:00"/>
    <x v="8"/>
    <s v="Eaux"/>
    <x v="0"/>
    <x v="0"/>
    <x v="0"/>
    <x v="8"/>
  </r>
  <r>
    <d v="2020-04-04T00:00:00"/>
    <x v="7"/>
    <s v="charges sociales"/>
    <x v="0"/>
    <x v="2"/>
    <x v="0"/>
    <x v="8"/>
  </r>
  <r>
    <d v="2020-05-05T00:00:00"/>
    <x v="7"/>
    <s v="Cotisation revues"/>
    <x v="0"/>
    <x v="0"/>
    <x v="0"/>
    <x v="8"/>
  </r>
  <r>
    <d v="2020-10-10T00:00:00"/>
    <x v="7"/>
    <s v="Cotisation abonnement"/>
    <x v="0"/>
    <x v="4"/>
    <x v="0"/>
    <x v="8"/>
  </r>
  <r>
    <d v="2020-10-10T00:00:00"/>
    <x v="7"/>
    <s v="Cotisation"/>
    <x v="0"/>
    <x v="8"/>
    <x v="0"/>
    <x v="8"/>
  </r>
  <r>
    <d v="2020-12-12T00:00:00"/>
    <x v="7"/>
    <s v="Participation"/>
    <x v="0"/>
    <x v="14"/>
    <x v="0"/>
    <x v="8"/>
  </r>
  <r>
    <d v="1900-01-14T00:00:00"/>
    <x v="9"/>
    <s v="Ventes produits"/>
    <x v="1"/>
    <x v="5"/>
    <x v="4"/>
    <x v="9"/>
  </r>
  <r>
    <d v="2020-02-15T00:00:00"/>
    <x v="9"/>
    <s v="autres ventes"/>
    <x v="3"/>
    <x v="5"/>
    <x v="1"/>
    <x v="9"/>
  </r>
  <r>
    <d v="2020-03-13T00:00:00"/>
    <x v="9"/>
    <s v="location"/>
    <x v="1"/>
    <x v="5"/>
    <x v="7"/>
    <x v="9"/>
  </r>
  <r>
    <d v="2020-04-11T00:00:00"/>
    <x v="9"/>
    <s v="prévision"/>
    <x v="1"/>
    <x v="5"/>
    <x v="3"/>
    <x v="9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x v="0"/>
    <d v="2019-02-03T00:00:00"/>
    <x v="0"/>
    <s v="URSSAF"/>
    <x v="0"/>
    <x v="0"/>
    <n v="-25"/>
  </r>
  <r>
    <x v="0"/>
    <d v="2020-04-06T00:00:00"/>
    <x v="0"/>
    <s v="URSSAF"/>
    <x v="0"/>
    <x v="0"/>
    <n v="-10"/>
  </r>
  <r>
    <x v="0"/>
    <d v="2020-05-06T00:00:00"/>
    <x v="0"/>
    <s v="CAMIF"/>
    <x v="0"/>
    <x v="0"/>
    <n v="-60"/>
  </r>
  <r>
    <x v="0"/>
    <d v="2020-07-21T00:00:00"/>
    <x v="0"/>
    <s v="ASSUR200"/>
    <x v="0"/>
    <x v="0"/>
    <n v="-50"/>
  </r>
  <r>
    <x v="0"/>
    <d v="2020-07-21T00:00:00"/>
    <x v="0"/>
    <s v="Responsabilités civiles"/>
    <x v="1"/>
    <x v="0"/>
    <n v="-30"/>
  </r>
  <r>
    <x v="0"/>
    <d v="2020-08-14T00:00:00"/>
    <x v="0"/>
    <s v="Dégats des eaux"/>
    <x v="0"/>
    <x v="0"/>
    <n v="-50"/>
  </r>
  <r>
    <x v="0"/>
    <d v="2020-08-10T00:00:00"/>
    <x v="0"/>
    <s v="Rbst suite erreur"/>
    <x v="0"/>
    <x v="1"/>
    <n v="50"/>
  </r>
  <r>
    <x v="0"/>
    <d v="2020-09-10T00:00:00"/>
    <x v="0"/>
    <s v="Assu 68"/>
    <x v="0"/>
    <x v="0"/>
    <n v="-100"/>
  </r>
  <r>
    <x v="0"/>
    <d v="2020-10-10T00:00:00"/>
    <x v="0"/>
    <s v="MAE"/>
    <x v="0"/>
    <x v="0"/>
    <n v="-25"/>
  </r>
  <r>
    <x v="0"/>
    <d v="2020-10-10T00:00:00"/>
    <x v="0"/>
    <s v="AXA"/>
    <x v="0"/>
    <x v="0"/>
    <n v="-100"/>
  </r>
  <r>
    <x v="1"/>
    <d v="2020-01-05T00:00:00"/>
    <x v="1"/>
    <s v="taxe habitation"/>
    <x v="0"/>
    <x v="0"/>
    <n v="-20"/>
  </r>
  <r>
    <x v="1"/>
    <d v="2020-02-05T00:00:00"/>
    <x v="1"/>
    <s v="impot"/>
    <x v="0"/>
    <x v="0"/>
    <n v="-30"/>
  </r>
  <r>
    <x v="1"/>
    <d v="2020-03-05T00:00:00"/>
    <x v="1"/>
    <s v="impot"/>
    <x v="0"/>
    <x v="0"/>
    <n v="-40"/>
  </r>
  <r>
    <x v="1"/>
    <d v="2020-04-05T00:00:00"/>
    <x v="1"/>
    <s v="taxe habitation"/>
    <x v="0"/>
    <x v="0"/>
    <n v="-20"/>
  </r>
  <r>
    <x v="1"/>
    <d v="2020-05-10T00:00:00"/>
    <x v="1"/>
    <s v="impot"/>
    <x v="0"/>
    <x v="0"/>
    <n v="-25"/>
  </r>
  <r>
    <x v="1"/>
    <d v="2020-06-06T00:00:00"/>
    <x v="1"/>
    <s v="prévision"/>
    <x v="0"/>
    <x v="0"/>
    <n v="-35"/>
  </r>
  <r>
    <x v="1"/>
    <d v="2020-08-07T00:00:00"/>
    <x v="1"/>
    <s v="Responsabilités civiles"/>
    <x v="2"/>
    <x v="0"/>
    <n v="-50"/>
  </r>
  <r>
    <x v="1"/>
    <d v="1900-01-01T00:00:00"/>
    <x v="1"/>
    <s v="individuelle"/>
    <x v="2"/>
    <x v="0"/>
    <n v="-25"/>
  </r>
  <r>
    <x v="2"/>
    <d v="2020-05-03T00:00:00"/>
    <x v="2"/>
    <s v="Réfection porte entrée"/>
    <x v="1"/>
    <x v="0"/>
    <n v="-65"/>
  </r>
  <r>
    <x v="2"/>
    <d v="2020-06-21T00:00:00"/>
    <x v="2"/>
    <s v="Révision annuelle"/>
    <x v="0"/>
    <x v="0"/>
    <n v="-100"/>
  </r>
  <r>
    <x v="2"/>
    <d v="2020-07-21T00:00:00"/>
    <x v="2"/>
    <s v="electricité"/>
    <x v="1"/>
    <x v="0"/>
    <n v="-130"/>
  </r>
  <r>
    <x v="2"/>
    <d v="2020-08-10T00:00:00"/>
    <x v="2"/>
    <s v="plomberie"/>
    <x v="3"/>
    <x v="0"/>
    <n v="-65"/>
  </r>
  <r>
    <x v="2"/>
    <d v="2020-08-10T00:00:00"/>
    <x v="2"/>
    <s v="contrôle éléctricité"/>
    <x v="0"/>
    <x v="0"/>
    <n v="-80"/>
  </r>
  <r>
    <x v="2"/>
    <d v="2020-09-10T00:00:00"/>
    <x v="2"/>
    <s v="réparation portail"/>
    <x v="1"/>
    <x v="0"/>
    <n v="-100"/>
  </r>
  <r>
    <x v="3"/>
    <d v="2020-01-01T00:00:00"/>
    <x v="3"/>
    <s v="ampoules"/>
    <x v="0"/>
    <x v="0"/>
    <n v="-100"/>
  </r>
  <r>
    <x v="3"/>
    <d v="2020-02-06T00:00:00"/>
    <x v="3"/>
    <s v="robinetterie"/>
    <x v="3"/>
    <x v="0"/>
    <n v="-25"/>
  </r>
  <r>
    <x v="3"/>
    <d v="2020-03-10T00:00:00"/>
    <x v="3"/>
    <s v="peinture"/>
    <x v="3"/>
    <x v="0"/>
    <n v="-125"/>
  </r>
  <r>
    <x v="3"/>
    <d v="2020-03-14T00:00:00"/>
    <x v="3"/>
    <s v="outillage"/>
    <x v="1"/>
    <x v="0"/>
    <n v="-200"/>
  </r>
  <r>
    <x v="3"/>
    <d v="2020-04-12T00:00:00"/>
    <x v="3"/>
    <s v="tondeuse"/>
    <x v="3"/>
    <x v="0"/>
    <n v="-150"/>
  </r>
  <r>
    <x v="3"/>
    <d v="2020-05-05T00:00:00"/>
    <x v="3"/>
    <s v="éléctricité"/>
    <x v="0"/>
    <x v="0"/>
    <n v="-25"/>
  </r>
  <r>
    <x v="3"/>
    <d v="2020-06-06T00:00:00"/>
    <x v="3"/>
    <s v="bois"/>
    <x v="1"/>
    <x v="0"/>
    <n v="-225"/>
  </r>
  <r>
    <x v="3"/>
    <d v="2020-07-10T00:00:00"/>
    <x v="3"/>
    <s v="jardinerie"/>
    <x v="3"/>
    <x v="0"/>
    <n v="-160"/>
  </r>
  <r>
    <x v="3"/>
    <d v="2020-07-10T00:00:00"/>
    <x v="3"/>
    <s v="éléctricité"/>
    <x v="3"/>
    <x v="0"/>
    <n v="-20"/>
  </r>
  <r>
    <x v="3"/>
    <d v="2020-07-10T00:00:00"/>
    <x v="3"/>
    <s v="tuyauterie"/>
    <x v="3"/>
    <x v="0"/>
    <n v="-125"/>
  </r>
  <r>
    <x v="3"/>
    <d v="2020-07-20T00:00:00"/>
    <x v="3"/>
    <s v="menuiserie"/>
    <x v="3"/>
    <x v="0"/>
    <n v="-60"/>
  </r>
  <r>
    <x v="4"/>
    <d v="2020-01-02T00:00:00"/>
    <x v="3"/>
    <s v="péage"/>
    <x v="0"/>
    <x v="0"/>
    <n v="-10"/>
  </r>
  <r>
    <x v="4"/>
    <d v="2020-01-03T00:00:00"/>
    <x v="3"/>
    <s v="carburant"/>
    <x v="1"/>
    <x v="0"/>
    <n v="-20"/>
  </r>
  <r>
    <x v="4"/>
    <d v="2020-01-10T00:00:00"/>
    <x v="3"/>
    <s v="carburant"/>
    <x v="3"/>
    <x v="0"/>
    <n v="-60"/>
  </r>
  <r>
    <x v="4"/>
    <d v="2020-01-20T00:00:00"/>
    <x v="3"/>
    <s v="carburant"/>
    <x v="3"/>
    <x v="0"/>
    <n v="-30"/>
  </r>
  <r>
    <x v="4"/>
    <d v="2020-02-02T00:00:00"/>
    <x v="3"/>
    <s v="péage"/>
    <x v="0"/>
    <x v="0"/>
    <n v="-12"/>
  </r>
  <r>
    <x v="4"/>
    <d v="2020-02-02T00:00:00"/>
    <x v="3"/>
    <s v="carburants"/>
    <x v="3"/>
    <x v="0"/>
    <n v="-25"/>
  </r>
  <r>
    <x v="4"/>
    <d v="2020-02-02T00:00:00"/>
    <x v="3"/>
    <s v="restoroute"/>
    <x v="3"/>
    <x v="0"/>
    <n v="-100"/>
  </r>
  <r>
    <x v="4"/>
    <d v="2020-02-02T00:00:00"/>
    <x v="3"/>
    <s v="péage"/>
    <x v="0"/>
    <x v="0"/>
    <n v="-7"/>
  </r>
  <r>
    <x v="4"/>
    <d v="2020-03-03T00:00:00"/>
    <x v="3"/>
    <s v="Carburants"/>
    <x v="1"/>
    <x v="0"/>
    <n v="-60"/>
  </r>
  <r>
    <x v="4"/>
    <d v="2019-04-25T00:00:00"/>
    <x v="3"/>
    <s v="carburants"/>
    <x v="0"/>
    <x v="0"/>
    <n v="-50"/>
  </r>
  <r>
    <x v="4"/>
    <d v="2019-04-26T00:00:00"/>
    <x v="3"/>
    <s v="parking"/>
    <x v="3"/>
    <x v="0"/>
    <n v="-16"/>
  </r>
  <r>
    <x v="4"/>
    <d v="2020-05-27T00:00:00"/>
    <x v="3"/>
    <s v="péage"/>
    <x v="0"/>
    <x v="0"/>
    <n v="-7"/>
  </r>
  <r>
    <x v="4"/>
    <d v="2020-05-28T00:00:00"/>
    <x v="3"/>
    <s v="parking"/>
    <x v="0"/>
    <x v="0"/>
    <n v="-6"/>
  </r>
  <r>
    <x v="4"/>
    <d v="2020-06-29T00:00:00"/>
    <x v="3"/>
    <s v="carburant"/>
    <x v="3"/>
    <x v="0"/>
    <n v="-40"/>
  </r>
  <r>
    <x v="4"/>
    <d v="2020-07-01T00:00:00"/>
    <x v="3"/>
    <s v="Péage"/>
    <x v="3"/>
    <x v="0"/>
    <n v="-6"/>
  </r>
  <r>
    <x v="4"/>
    <d v="2020-07-02T00:00:00"/>
    <x v="3"/>
    <s v="carburant"/>
    <x v="3"/>
    <x v="0"/>
    <n v="-60"/>
  </r>
  <r>
    <x v="4"/>
    <d v="2020-07-10T00:00:00"/>
    <x v="3"/>
    <s v="carburant"/>
    <x v="3"/>
    <x v="0"/>
    <n v="-40"/>
  </r>
  <r>
    <x v="4"/>
    <d v="2020-07-30T00:00:00"/>
    <x v="3"/>
    <s v="parking"/>
    <x v="3"/>
    <x v="0"/>
    <n v="-5"/>
  </r>
  <r>
    <x v="4"/>
    <d v="2020-08-15T00:00:00"/>
    <x v="3"/>
    <s v="dépannage panne"/>
    <x v="1"/>
    <x v="0"/>
    <n v="-250"/>
  </r>
  <r>
    <x v="4"/>
    <d v="2020-09-02T00:00:00"/>
    <x v="3"/>
    <s v="garage"/>
    <x v="3"/>
    <x v="0"/>
    <n v="-860"/>
  </r>
  <r>
    <x v="5"/>
    <d v="2020-01-05T00:00:00"/>
    <x v="4"/>
    <s v="dons"/>
    <x v="1"/>
    <x v="1"/>
    <n v="70"/>
  </r>
  <r>
    <x v="5"/>
    <d v="2020-08-10T00:00:00"/>
    <x v="4"/>
    <s v="soutiens"/>
    <x v="1"/>
    <x v="1"/>
    <n v="30"/>
  </r>
  <r>
    <x v="5"/>
    <d v="2020-09-09T00:00:00"/>
    <x v="4"/>
    <s v="Cotisation"/>
    <x v="1"/>
    <x v="1"/>
    <n v="20"/>
  </r>
  <r>
    <x v="5"/>
    <d v="2020-10-10T00:00:00"/>
    <x v="4"/>
    <s v="Cotisation"/>
    <x v="1"/>
    <x v="1"/>
    <n v="40"/>
  </r>
  <r>
    <x v="5"/>
    <d v="2020-10-10T00:00:00"/>
    <x v="4"/>
    <s v="Cotisation"/>
    <x v="1"/>
    <x v="1"/>
    <n v="30"/>
  </r>
  <r>
    <x v="5"/>
    <d v="2020-12-12T00:00:00"/>
    <x v="4"/>
    <s v="Participation"/>
    <x v="1"/>
    <x v="1"/>
    <n v="100"/>
  </r>
  <r>
    <x v="6"/>
    <d v="1900-01-14T00:00:00"/>
    <x v="4"/>
    <s v="Rbsment impots"/>
    <x v="1"/>
    <x v="1"/>
    <n v="20"/>
  </r>
  <r>
    <x v="6"/>
    <d v="2020-02-15T00:00:00"/>
    <x v="4"/>
    <s v="soutiens"/>
    <x v="1"/>
    <x v="1"/>
    <n v="50"/>
  </r>
  <r>
    <x v="6"/>
    <d v="2020-03-13T00:00:00"/>
    <x v="5"/>
    <s v="Ventes produits"/>
    <x v="1"/>
    <x v="1"/>
    <n v="300"/>
  </r>
  <r>
    <x v="7"/>
    <d v="2020-04-10T00:00:00"/>
    <x v="6"/>
    <s v="Vente de la voiture de fonction"/>
    <x v="1"/>
    <x v="1"/>
    <n v="2500"/>
  </r>
  <r>
    <x v="7"/>
    <d v="2020-07-01T00:00:00"/>
    <x v="6"/>
    <s v="Rbsment autre"/>
    <x v="1"/>
    <x v="1"/>
    <n v="50"/>
  </r>
  <r>
    <x v="7"/>
    <d v="2020-07-02T00:00:00"/>
    <x v="4"/>
    <s v="espèces"/>
    <x v="1"/>
    <x v="1"/>
    <n v="100"/>
  </r>
  <r>
    <x v="7"/>
    <d v="2020-07-10T00:00:00"/>
    <x v="4"/>
    <s v="Ventes produits"/>
    <x v="1"/>
    <x v="1"/>
    <n v="50"/>
  </r>
  <r>
    <x v="8"/>
    <d v="2020-01-10T00:00:00"/>
    <x v="7"/>
    <s v="éléctricité"/>
    <x v="0"/>
    <x v="0"/>
    <n v="-250"/>
  </r>
  <r>
    <x v="8"/>
    <d v="2020-02-12T00:00:00"/>
    <x v="7"/>
    <s v="impots"/>
    <x v="0"/>
    <x v="0"/>
    <n v="-200"/>
  </r>
  <r>
    <x v="8"/>
    <d v="2020-03-02T00:00:00"/>
    <x v="8"/>
    <s v="Eaux"/>
    <x v="0"/>
    <x v="0"/>
    <n v="-100"/>
  </r>
  <r>
    <x v="8"/>
    <d v="2020-03-03T00:00:00"/>
    <x v="8"/>
    <s v="Eaux"/>
    <x v="0"/>
    <x v="0"/>
    <n v="-25"/>
  </r>
  <r>
    <x v="8"/>
    <d v="2020-04-04T00:00:00"/>
    <x v="7"/>
    <s v="charges sociales"/>
    <x v="0"/>
    <x v="0"/>
    <n v="-60"/>
  </r>
  <r>
    <x v="8"/>
    <d v="2020-05-05T00:00:00"/>
    <x v="7"/>
    <s v="Cotisation revues"/>
    <x v="0"/>
    <x v="0"/>
    <n v="-25"/>
  </r>
  <r>
    <x v="8"/>
    <d v="2020-10-10T00:00:00"/>
    <x v="7"/>
    <s v="Cotisation abonnement"/>
    <x v="0"/>
    <x v="0"/>
    <n v="-30"/>
  </r>
  <r>
    <x v="8"/>
    <d v="2020-10-10T00:00:00"/>
    <x v="7"/>
    <s v="Cotisation"/>
    <x v="0"/>
    <x v="0"/>
    <n v="-40"/>
  </r>
  <r>
    <x v="8"/>
    <d v="2020-12-12T00:00:00"/>
    <x v="7"/>
    <s v="Participation"/>
    <x v="0"/>
    <x v="0"/>
    <n v="-200"/>
  </r>
  <r>
    <x v="9"/>
    <d v="1900-01-14T00:00:00"/>
    <x v="9"/>
    <s v="Ventes produits"/>
    <x v="1"/>
    <x v="1"/>
    <n v="20"/>
  </r>
  <r>
    <x v="9"/>
    <d v="2020-02-15T00:00:00"/>
    <x v="9"/>
    <s v="autres ventes"/>
    <x v="3"/>
    <x v="1"/>
    <n v="50"/>
  </r>
  <r>
    <x v="9"/>
    <d v="2020-03-13T00:00:00"/>
    <x v="9"/>
    <s v="location"/>
    <x v="1"/>
    <x v="1"/>
    <n v="300"/>
  </r>
  <r>
    <x v="9"/>
    <d v="2020-04-11T00:00:00"/>
    <x v="9"/>
    <s v="prévision"/>
    <x v="1"/>
    <x v="1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5AEF2CD-AFF9-45CB-AC00-94BFBF59C1C2}" name="PivotTable1" cacheId="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F2:I16" firstHeaderRow="0" firstDataRow="1" firstDataCol="2"/>
  <pivotFields count="7">
    <pivotField compact="0" outline="0" showAll="0" defaultSubtotal="0"/>
    <pivotField axis="axisRow" compact="0" outline="0" showAll="0" defaultSubtotal="0">
      <items count="10">
        <item x="7"/>
        <item x="3"/>
        <item x="0"/>
        <item x="2"/>
        <item x="9"/>
        <item x="1"/>
        <item x="8"/>
        <item x="6"/>
        <item x="5"/>
        <item x="4"/>
      </items>
    </pivotField>
    <pivotField compact="0" outline="0" showAll="0" defaultSubtotal="0"/>
    <pivotField compact="0" outline="0" showAll="0" defaultSubtotal="0"/>
    <pivotField dataField="1" compact="0" outline="0" showAll="0" defaultSubtotal="0"/>
    <pivotField dataField="1" compact="0" outline="0" showAll="0" defaultSubtotal="0"/>
    <pivotField axis="axisRow" compact="0" outline="0" showAll="0" defaultSubtotal="0">
      <items count="10">
        <item x="3"/>
        <item x="0"/>
        <item x="9"/>
        <item x="8"/>
        <item x="5"/>
        <item x="4"/>
        <item x="6"/>
        <item x="1"/>
        <item x="7"/>
        <item x="2"/>
      </items>
    </pivotField>
  </pivotFields>
  <rowFields count="2">
    <field x="6"/>
    <field x="1"/>
  </rowFields>
  <rowItems count="14">
    <i>
      <x/>
      <x v="1"/>
    </i>
    <i>
      <x v="1"/>
      <x v="2"/>
    </i>
    <i>
      <x v="2"/>
      <x v="4"/>
    </i>
    <i>
      <x v="3"/>
      <x/>
    </i>
    <i r="1">
      <x v="6"/>
    </i>
    <i>
      <x v="4"/>
      <x v="9"/>
    </i>
    <i>
      <x v="5"/>
      <x v="1"/>
    </i>
    <i>
      <x v="6"/>
      <x v="8"/>
    </i>
    <i r="1">
      <x v="9"/>
    </i>
    <i>
      <x v="7"/>
      <x v="5"/>
    </i>
    <i>
      <x v="8"/>
      <x v="7"/>
    </i>
    <i r="1">
      <x v="9"/>
    </i>
    <i>
      <x v="9"/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Débit " fld="4" baseField="1" baseItem="2" numFmtId="165"/>
    <dataField name="Crédit " fld="5" baseField="1" baseItem="2" numFmtId="165"/>
  </dataFields>
  <formats count="3">
    <format dxfId="2">
      <pivotArea outline="0" fieldPosition="0">
        <references count="3">
          <reference field="4294967294" count="1" selected="0">
            <x v="1"/>
          </reference>
          <reference field="1" count="1" selected="0">
            <x v="0"/>
          </reference>
          <reference field="6" count="1" selected="0">
            <x v="3"/>
          </reference>
        </references>
      </pivotArea>
    </format>
    <format dxfId="1">
      <pivotArea outline="0" fieldPosition="0">
        <references count="1">
          <reference field="4294967294" count="1">
            <x v="0"/>
          </reference>
        </references>
      </pivotArea>
    </format>
    <format dxfId="0">
      <pivotArea outline="0" fieldPosition="0">
        <references count="1">
          <reference field="4294967294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12C5569-7972-4A94-B3CA-3B70A80360B3}" name="PivotTable3" cacheId="1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M2:O16" firstHeaderRow="1" firstDataRow="1" firstDataCol="2"/>
  <pivotFields count="7">
    <pivotField axis="axisRow" compact="0" outline="0" showAll="0" defaultSubtotal="0">
      <items count="10">
        <item x="3"/>
        <item x="0"/>
        <item x="9"/>
        <item x="8"/>
        <item x="5"/>
        <item x="4"/>
        <item x="6"/>
        <item x="1"/>
        <item x="7"/>
        <item x="2"/>
      </items>
    </pivotField>
    <pivotField compact="0" outline="0" showAll="0" defaultSubtotal="0"/>
    <pivotField axis="axisRow" compact="0" outline="0" showAll="0" defaultSubtotal="0">
      <items count="10">
        <item x="7"/>
        <item x="3"/>
        <item x="0"/>
        <item x="2"/>
        <item x="9"/>
        <item x="1"/>
        <item x="8"/>
        <item x="6"/>
        <item x="5"/>
        <item x="4"/>
      </items>
    </pivotField>
    <pivotField compact="0" outline="0" showAll="0" defaultSubtotal="0"/>
    <pivotField compact="0" outline="0" showAll="0" defaultSubtotal="0"/>
    <pivotField compact="0" outline="0" subtotalTop="0" showAll="0" defaultSubtotal="0"/>
    <pivotField dataField="1" compact="0" outline="0" subtotalTop="0" showAll="0" defaultSubtotal="0"/>
  </pivotFields>
  <rowFields count="2">
    <field x="0"/>
    <field x="2"/>
  </rowFields>
  <rowItems count="14">
    <i>
      <x/>
      <x v="1"/>
    </i>
    <i>
      <x v="1"/>
      <x v="2"/>
    </i>
    <i>
      <x v="2"/>
      <x v="4"/>
    </i>
    <i>
      <x v="3"/>
      <x/>
    </i>
    <i r="1">
      <x v="6"/>
    </i>
    <i>
      <x v="4"/>
      <x v="9"/>
    </i>
    <i>
      <x v="5"/>
      <x v="1"/>
    </i>
    <i>
      <x v="6"/>
      <x v="8"/>
    </i>
    <i r="1">
      <x v="9"/>
    </i>
    <i>
      <x v="7"/>
      <x v="5"/>
    </i>
    <i>
      <x v="8"/>
      <x v="7"/>
    </i>
    <i r="1">
      <x v="9"/>
    </i>
    <i>
      <x v="9"/>
      <x v="3"/>
    </i>
    <i t="grand">
      <x/>
    </i>
  </rowItems>
  <colItems count="1">
    <i/>
  </colItems>
  <dataFields count="1">
    <dataField name="Total " fld="6" baseField="2" baseItem="2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8F8FC4-83FE-4B49-87F6-8C2C9C272C32}" name="Rubriques" displayName="Rubriques" ref="D2:E13" totalsRowShown="0">
  <autoFilter ref="D2:E13" xr:uid="{4549907E-C403-4E9A-A16C-E27EAAE9B4BC}"/>
  <tableColumns count="2">
    <tableColumn id="1" xr3:uid="{688506FE-7764-4EFE-8C06-DC9E775D7EE8}" name="Rubrique"/>
    <tableColumn id="2" xr3:uid="{EFAD4350-7B4F-4D2A-A943-13DF503C34AA}" name="Cod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80061D3-A399-4AE4-9D95-9DD35347E3CE}" name="Fichier" displayName="Fichier" ref="A2:A3" totalsRowShown="0">
  <autoFilter ref="A2:A3" xr:uid="{FE8D96B8-A9CB-4AE7-90E3-280E64245E78}"/>
  <tableColumns count="1">
    <tableColumn id="1" xr3:uid="{77714A52-C116-4551-AEE7-B8654A90FD31}" name="Fichier">
      <calculatedColumnFormula array="1">SUBSTITUTE(SUBSTITUTE(LEFT(CELL("filename",A1),FIND("]", CELL("filename",A1))),"[",""),"]","")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B2:O23"/>
  <sheetViews>
    <sheetView showGridLines="0" tabSelected="1" topLeftCell="C1" zoomScaleNormal="100" workbookViewId="0">
      <selection activeCell="L8" sqref="L8"/>
    </sheetView>
  </sheetViews>
  <sheetFormatPr defaultColWidth="11.42578125" defaultRowHeight="15" x14ac:dyDescent="0.25"/>
  <cols>
    <col min="1" max="1" width="8.7109375" customWidth="1"/>
    <col min="2" max="2" width="20.85546875" customWidth="1"/>
    <col min="3" max="3" width="15.42578125" customWidth="1"/>
    <col min="6" max="6" width="33.85546875" bestFit="1" customWidth="1"/>
    <col min="7" max="7" width="5" bestFit="1" customWidth="1"/>
    <col min="8" max="9" width="8.42578125" bestFit="1" customWidth="1"/>
    <col min="10" max="11" width="8.42578125" customWidth="1"/>
    <col min="13" max="13" width="33.85546875" bestFit="1" customWidth="1"/>
    <col min="14" max="14" width="5" bestFit="1" customWidth="1"/>
    <col min="15" max="15" width="9.85546875" bestFit="1" customWidth="1"/>
  </cols>
  <sheetData>
    <row r="2" spans="2:15" ht="15.75" x14ac:dyDescent="0.25">
      <c r="B2" s="12" t="s">
        <v>9</v>
      </c>
      <c r="C2" s="12"/>
      <c r="D2" s="12"/>
      <c r="H2" t="s">
        <v>102</v>
      </c>
      <c r="I2" t="s">
        <v>103</v>
      </c>
      <c r="O2" t="s">
        <v>104</v>
      </c>
    </row>
    <row r="3" spans="2:15" x14ac:dyDescent="0.25">
      <c r="B3" s="3" t="s">
        <v>15</v>
      </c>
      <c r="C3" s="3" t="s">
        <v>12</v>
      </c>
      <c r="D3" s="3" t="s">
        <v>16</v>
      </c>
      <c r="F3" t="s">
        <v>46</v>
      </c>
      <c r="G3" t="s">
        <v>92</v>
      </c>
      <c r="H3" s="10">
        <v>1215</v>
      </c>
      <c r="I3" s="10"/>
      <c r="J3" s="10"/>
      <c r="K3" s="10"/>
      <c r="M3" t="s">
        <v>46</v>
      </c>
      <c r="N3" t="s">
        <v>92</v>
      </c>
      <c r="O3" s="10">
        <v>-1215</v>
      </c>
    </row>
    <row r="4" spans="2:15" x14ac:dyDescent="0.25">
      <c r="B4" s="2" t="s">
        <v>10</v>
      </c>
      <c r="C4" s="2">
        <v>7777</v>
      </c>
      <c r="D4" s="2"/>
      <c r="F4" t="s">
        <v>20</v>
      </c>
      <c r="G4" t="s">
        <v>93</v>
      </c>
      <c r="H4" s="10">
        <v>450</v>
      </c>
      <c r="I4" s="10">
        <v>50</v>
      </c>
      <c r="J4" s="10"/>
      <c r="K4" s="10"/>
      <c r="M4" t="s">
        <v>20</v>
      </c>
      <c r="N4" t="s">
        <v>93</v>
      </c>
      <c r="O4" s="10">
        <v>-400</v>
      </c>
    </row>
    <row r="5" spans="2:15" x14ac:dyDescent="0.25">
      <c r="B5" s="2" t="s">
        <v>11</v>
      </c>
      <c r="C5" s="2">
        <v>9070</v>
      </c>
      <c r="D5" s="2"/>
      <c r="F5" t="s">
        <v>80</v>
      </c>
      <c r="G5" t="s">
        <v>95</v>
      </c>
      <c r="H5" s="10"/>
      <c r="I5" s="10">
        <v>400</v>
      </c>
      <c r="J5" s="10"/>
      <c r="K5" s="10"/>
      <c r="M5" t="s">
        <v>80</v>
      </c>
      <c r="N5" t="s">
        <v>95</v>
      </c>
      <c r="O5" s="10">
        <v>400</v>
      </c>
    </row>
    <row r="6" spans="2:15" x14ac:dyDescent="0.25">
      <c r="B6" s="2" t="s">
        <v>84</v>
      </c>
      <c r="C6" s="2">
        <v>7494</v>
      </c>
      <c r="D6" s="2"/>
      <c r="F6" t="s">
        <v>76</v>
      </c>
      <c r="G6" t="s">
        <v>91</v>
      </c>
      <c r="H6" s="10">
        <v>805</v>
      </c>
      <c r="I6" s="10"/>
      <c r="J6" s="10"/>
      <c r="K6" s="10"/>
      <c r="M6" t="s">
        <v>76</v>
      </c>
      <c r="N6" t="s">
        <v>91</v>
      </c>
      <c r="O6" s="10">
        <v>-805</v>
      </c>
    </row>
    <row r="7" spans="2:15" x14ac:dyDescent="0.25">
      <c r="B7" s="2" t="s">
        <v>5</v>
      </c>
      <c r="C7" s="2">
        <v>9080</v>
      </c>
      <c r="D7" s="2"/>
      <c r="G7" t="s">
        <v>97</v>
      </c>
      <c r="H7" s="10">
        <v>125</v>
      </c>
      <c r="I7" s="10"/>
      <c r="J7" s="10"/>
      <c r="K7" s="10"/>
      <c r="N7" t="s">
        <v>97</v>
      </c>
      <c r="O7" s="10">
        <v>-125</v>
      </c>
    </row>
    <row r="8" spans="2:15" x14ac:dyDescent="0.25">
      <c r="B8" s="2" t="s">
        <v>18</v>
      </c>
      <c r="C8" s="2">
        <v>9090</v>
      </c>
      <c r="D8" s="2"/>
      <c r="F8" t="s">
        <v>72</v>
      </c>
      <c r="G8" t="s">
        <v>100</v>
      </c>
      <c r="H8" s="10"/>
      <c r="I8" s="10">
        <v>290</v>
      </c>
      <c r="J8" s="10"/>
      <c r="K8" s="10"/>
      <c r="M8" t="s">
        <v>72</v>
      </c>
      <c r="N8" t="s">
        <v>100</v>
      </c>
      <c r="O8" s="10">
        <v>290</v>
      </c>
    </row>
    <row r="9" spans="2:15" x14ac:dyDescent="0.25">
      <c r="B9" s="2"/>
      <c r="C9" s="2"/>
      <c r="D9" s="2"/>
      <c r="F9" t="s">
        <v>22</v>
      </c>
      <c r="G9" t="s">
        <v>92</v>
      </c>
      <c r="H9" s="10">
        <v>1664</v>
      </c>
      <c r="I9" s="10"/>
      <c r="J9" s="10"/>
      <c r="K9" s="10"/>
      <c r="M9" t="s">
        <v>22</v>
      </c>
      <c r="N9" t="s">
        <v>92</v>
      </c>
      <c r="O9" s="10">
        <v>-1664</v>
      </c>
    </row>
    <row r="10" spans="2:15" x14ac:dyDescent="0.25">
      <c r="B10" s="2" t="s">
        <v>14</v>
      </c>
      <c r="C10" s="2">
        <v>6250</v>
      </c>
      <c r="D10" s="2"/>
      <c r="F10" t="s">
        <v>73</v>
      </c>
      <c r="G10" t="s">
        <v>99</v>
      </c>
      <c r="H10" s="10"/>
      <c r="I10" s="10">
        <v>300</v>
      </c>
      <c r="J10" s="10"/>
      <c r="K10" s="10"/>
      <c r="M10" t="s">
        <v>73</v>
      </c>
      <c r="N10" t="s">
        <v>99</v>
      </c>
      <c r="O10" s="10">
        <v>300</v>
      </c>
    </row>
    <row r="11" spans="2:15" x14ac:dyDescent="0.25">
      <c r="B11" s="2" t="s">
        <v>8</v>
      </c>
      <c r="C11" s="2">
        <v>7651</v>
      </c>
      <c r="D11" s="2"/>
      <c r="G11" t="s">
        <v>100</v>
      </c>
      <c r="H11" s="10"/>
      <c r="I11" s="10">
        <v>70</v>
      </c>
      <c r="J11" s="10"/>
      <c r="K11" s="10"/>
      <c r="N11" t="s">
        <v>100</v>
      </c>
      <c r="O11" s="10">
        <v>70</v>
      </c>
    </row>
    <row r="12" spans="2:15" x14ac:dyDescent="0.25">
      <c r="B12" s="2" t="s">
        <v>7</v>
      </c>
      <c r="C12" s="2">
        <v>8888</v>
      </c>
      <c r="D12" s="2"/>
      <c r="F12" t="s">
        <v>21</v>
      </c>
      <c r="G12" t="s">
        <v>96</v>
      </c>
      <c r="H12" s="10">
        <v>245</v>
      </c>
      <c r="I12" s="10"/>
      <c r="J12" s="10"/>
      <c r="K12" s="10"/>
      <c r="M12" t="s">
        <v>21</v>
      </c>
      <c r="N12" t="s">
        <v>96</v>
      </c>
      <c r="O12" s="10">
        <v>-245</v>
      </c>
    </row>
    <row r="13" spans="2:15" x14ac:dyDescent="0.25">
      <c r="B13" s="2" t="s">
        <v>19</v>
      </c>
      <c r="C13" s="2">
        <v>8080</v>
      </c>
      <c r="D13" s="2"/>
      <c r="F13" t="s">
        <v>86</v>
      </c>
      <c r="G13" t="s">
        <v>98</v>
      </c>
      <c r="H13" s="10"/>
      <c r="I13" s="10">
        <v>2550</v>
      </c>
      <c r="J13" s="10"/>
      <c r="K13" s="10"/>
      <c r="M13" t="s">
        <v>86</v>
      </c>
      <c r="N13" t="s">
        <v>98</v>
      </c>
      <c r="O13" s="10">
        <v>2550</v>
      </c>
    </row>
    <row r="14" spans="2:15" x14ac:dyDescent="0.25">
      <c r="B14" s="2" t="s">
        <v>74</v>
      </c>
      <c r="C14" s="2">
        <v>7494</v>
      </c>
      <c r="D14" s="2"/>
      <c r="G14" t="s">
        <v>100</v>
      </c>
      <c r="H14" s="10"/>
      <c r="I14" s="10">
        <v>150</v>
      </c>
      <c r="J14" s="10"/>
      <c r="K14" s="10"/>
      <c r="N14" t="s">
        <v>100</v>
      </c>
      <c r="O14" s="10">
        <v>150</v>
      </c>
    </row>
    <row r="15" spans="2:15" x14ac:dyDescent="0.25">
      <c r="B15" s="2" t="s">
        <v>77</v>
      </c>
      <c r="C15" s="2">
        <v>3030</v>
      </c>
      <c r="D15" s="2"/>
      <c r="F15" t="s">
        <v>8</v>
      </c>
      <c r="G15" t="s">
        <v>94</v>
      </c>
      <c r="H15" s="10">
        <v>540</v>
      </c>
      <c r="I15" s="10"/>
      <c r="J15" s="10"/>
      <c r="K15" s="10"/>
      <c r="M15" t="s">
        <v>8</v>
      </c>
      <c r="N15" t="s">
        <v>94</v>
      </c>
      <c r="O15" s="10">
        <v>-540</v>
      </c>
    </row>
    <row r="16" spans="2:15" x14ac:dyDescent="0.25">
      <c r="B16" s="2"/>
      <c r="C16" s="2"/>
      <c r="D16" s="2"/>
      <c r="F16" t="s">
        <v>101</v>
      </c>
      <c r="H16" s="10">
        <v>5044</v>
      </c>
      <c r="I16" s="10">
        <v>3810</v>
      </c>
      <c r="J16" s="10"/>
      <c r="K16" s="10"/>
      <c r="M16" t="s">
        <v>101</v>
      </c>
      <c r="O16" s="10">
        <v>-1234</v>
      </c>
    </row>
    <row r="17" spans="2:6" x14ac:dyDescent="0.25">
      <c r="B17" s="2"/>
      <c r="C17" s="2"/>
      <c r="D17" s="2"/>
    </row>
    <row r="18" spans="2:6" x14ac:dyDescent="0.25">
      <c r="B18" s="2"/>
      <c r="C18" s="2"/>
      <c r="D18" s="2"/>
    </row>
    <row r="21" spans="2:6" x14ac:dyDescent="0.25">
      <c r="F21" s="11" t="s">
        <v>105</v>
      </c>
    </row>
    <row r="22" spans="2:6" x14ac:dyDescent="0.25">
      <c r="F22" s="11" t="s">
        <v>106</v>
      </c>
    </row>
    <row r="23" spans="2:6" x14ac:dyDescent="0.25">
      <c r="F23" s="11" t="s">
        <v>107</v>
      </c>
    </row>
  </sheetData>
  <mergeCells count="1">
    <mergeCell ref="B2:D2"/>
  </mergeCell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869C5-AD42-4CDC-9B17-F6B73E908046}">
  <sheetPr codeName="Sheet1"/>
  <dimension ref="A2:E13"/>
  <sheetViews>
    <sheetView workbookViewId="0">
      <selection activeCell="H10" sqref="H10"/>
    </sheetView>
  </sheetViews>
  <sheetFormatPr defaultRowHeight="15" x14ac:dyDescent="0.25"/>
  <cols>
    <col min="1" max="1" width="69.5703125" bestFit="1" customWidth="1"/>
    <col min="4" max="4" width="21" bestFit="1" customWidth="1"/>
  </cols>
  <sheetData>
    <row r="2" spans="1:5" x14ac:dyDescent="0.25">
      <c r="A2" t="s">
        <v>90</v>
      </c>
      <c r="D2" t="s">
        <v>89</v>
      </c>
      <c r="E2" t="s">
        <v>1</v>
      </c>
    </row>
    <row r="3" spans="1:5" x14ac:dyDescent="0.25">
      <c r="A3" t="str" cm="1">
        <f t="array" aca="1" ref="A3" ca="1">SUBSTITUTE(SUBSTITUTE(LEFT(CELL("filename",A1),FIND("]", CELL("filename",A1))),"[",""),"]","")</f>
        <v>C:\Users\Jean-Eric\Downloads\Raymond.xlsx</v>
      </c>
      <c r="D3" t="s">
        <v>10</v>
      </c>
      <c r="E3">
        <v>7777</v>
      </c>
    </row>
    <row r="4" spans="1:5" x14ac:dyDescent="0.25">
      <c r="D4" t="s">
        <v>11</v>
      </c>
      <c r="E4">
        <v>9070</v>
      </c>
    </row>
    <row r="5" spans="1:5" x14ac:dyDescent="0.25">
      <c r="D5" t="s">
        <v>84</v>
      </c>
      <c r="E5">
        <v>7494</v>
      </c>
    </row>
    <row r="6" spans="1:5" x14ac:dyDescent="0.25">
      <c r="D6" t="s">
        <v>5</v>
      </c>
      <c r="E6">
        <v>9080</v>
      </c>
    </row>
    <row r="7" spans="1:5" x14ac:dyDescent="0.25">
      <c r="D7" t="s">
        <v>18</v>
      </c>
      <c r="E7">
        <v>9090</v>
      </c>
    </row>
    <row r="8" spans="1:5" x14ac:dyDescent="0.25">
      <c r="D8" t="s">
        <v>14</v>
      </c>
      <c r="E8">
        <v>6250</v>
      </c>
    </row>
    <row r="9" spans="1:5" x14ac:dyDescent="0.25">
      <c r="D9" t="s">
        <v>8</v>
      </c>
      <c r="E9">
        <v>7651</v>
      </c>
    </row>
    <row r="10" spans="1:5" x14ac:dyDescent="0.25">
      <c r="D10" t="s">
        <v>7</v>
      </c>
      <c r="E10">
        <v>8888</v>
      </c>
    </row>
    <row r="11" spans="1:5" x14ac:dyDescent="0.25">
      <c r="D11" t="s">
        <v>19</v>
      </c>
      <c r="E11">
        <v>8080</v>
      </c>
    </row>
    <row r="12" spans="1:5" x14ac:dyDescent="0.25">
      <c r="D12" t="s">
        <v>74</v>
      </c>
      <c r="E12">
        <v>7494</v>
      </c>
    </row>
    <row r="13" spans="1:5" x14ac:dyDescent="0.25">
      <c r="D13" t="s">
        <v>77</v>
      </c>
      <c r="E13">
        <v>3030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G20"/>
  <sheetViews>
    <sheetView zoomScale="160" zoomScaleNormal="160" workbookViewId="0">
      <selection sqref="A1:A1048576"/>
    </sheetView>
  </sheetViews>
  <sheetFormatPr defaultColWidth="11.42578125" defaultRowHeight="15" x14ac:dyDescent="0.25"/>
  <cols>
    <col min="1" max="1" width="5.28515625" customWidth="1"/>
    <col min="2" max="2" width="6.140625" style="4" customWidth="1"/>
    <col min="3" max="3" width="9.140625" customWidth="1"/>
    <col min="4" max="4" width="18.85546875" customWidth="1"/>
    <col min="5" max="6" width="11.5703125" customWidth="1"/>
    <col min="7" max="7" width="10.85546875" customWidth="1"/>
  </cols>
  <sheetData>
    <row r="2" spans="2:7" x14ac:dyDescent="0.25">
      <c r="B2" s="6" t="s">
        <v>37</v>
      </c>
      <c r="C2" s="6" t="s">
        <v>1</v>
      </c>
      <c r="D2" s="6" t="s">
        <v>2</v>
      </c>
      <c r="E2" s="6" t="s">
        <v>31</v>
      </c>
      <c r="F2" s="6" t="s">
        <v>3</v>
      </c>
      <c r="G2" s="7" t="s">
        <v>4</v>
      </c>
    </row>
    <row r="3" spans="2:7" x14ac:dyDescent="0.25">
      <c r="B3" s="5"/>
      <c r="C3" s="13" t="s">
        <v>20</v>
      </c>
      <c r="D3" s="13"/>
      <c r="E3" s="13"/>
      <c r="F3" s="13"/>
      <c r="G3" s="13"/>
    </row>
    <row r="4" spans="2:7" x14ac:dyDescent="0.25">
      <c r="B4" s="5">
        <v>43499</v>
      </c>
      <c r="C4" s="1">
        <v>7494</v>
      </c>
      <c r="D4" s="1" t="s">
        <v>23</v>
      </c>
      <c r="E4" s="1" t="s">
        <v>32</v>
      </c>
      <c r="F4" s="1">
        <v>25</v>
      </c>
      <c r="G4" s="1"/>
    </row>
    <row r="5" spans="2:7" x14ac:dyDescent="0.25">
      <c r="B5" s="5">
        <v>43927</v>
      </c>
      <c r="C5" s="1">
        <v>7494</v>
      </c>
      <c r="D5" s="1" t="s">
        <v>23</v>
      </c>
      <c r="E5" s="1" t="s">
        <v>32</v>
      </c>
      <c r="F5" s="1">
        <v>10</v>
      </c>
      <c r="G5" s="1"/>
    </row>
    <row r="6" spans="2:7" x14ac:dyDescent="0.25">
      <c r="B6" s="5">
        <v>43957</v>
      </c>
      <c r="C6" s="1">
        <v>7494</v>
      </c>
      <c r="D6" s="1" t="s">
        <v>24</v>
      </c>
      <c r="E6" s="1" t="s">
        <v>32</v>
      </c>
      <c r="F6" s="1">
        <v>60</v>
      </c>
      <c r="G6" s="1"/>
    </row>
    <row r="7" spans="2:7" x14ac:dyDescent="0.25">
      <c r="B7" s="5">
        <v>44033</v>
      </c>
      <c r="C7" s="1">
        <v>7494</v>
      </c>
      <c r="D7" s="1" t="s">
        <v>25</v>
      </c>
      <c r="E7" s="1" t="s">
        <v>32</v>
      </c>
      <c r="F7" s="1">
        <v>50</v>
      </c>
      <c r="G7" s="1"/>
    </row>
    <row r="8" spans="2:7" x14ac:dyDescent="0.25">
      <c r="B8" s="5">
        <v>44033</v>
      </c>
      <c r="C8" s="1">
        <v>7494</v>
      </c>
      <c r="D8" s="1" t="s">
        <v>26</v>
      </c>
      <c r="E8" s="1" t="s">
        <v>33</v>
      </c>
      <c r="F8" s="1">
        <v>30</v>
      </c>
      <c r="G8" s="1"/>
    </row>
    <row r="9" spans="2:7" x14ac:dyDescent="0.25">
      <c r="B9" s="5">
        <v>44057</v>
      </c>
      <c r="C9" s="1">
        <v>7494</v>
      </c>
      <c r="D9" s="1" t="s">
        <v>27</v>
      </c>
      <c r="E9" s="1" t="s">
        <v>32</v>
      </c>
      <c r="F9" s="1">
        <v>50</v>
      </c>
      <c r="G9" s="1"/>
    </row>
    <row r="10" spans="2:7" x14ac:dyDescent="0.25">
      <c r="B10" s="5">
        <v>44053</v>
      </c>
      <c r="C10" s="1">
        <v>7494</v>
      </c>
      <c r="D10" s="1" t="s">
        <v>85</v>
      </c>
      <c r="E10" s="1" t="s">
        <v>32</v>
      </c>
      <c r="F10" s="1"/>
      <c r="G10" s="1">
        <v>50</v>
      </c>
    </row>
    <row r="11" spans="2:7" x14ac:dyDescent="0.25">
      <c r="B11" s="5">
        <v>44084</v>
      </c>
      <c r="C11" s="1">
        <v>7494</v>
      </c>
      <c r="D11" s="1" t="s">
        <v>28</v>
      </c>
      <c r="E11" s="1" t="s">
        <v>32</v>
      </c>
      <c r="F11" s="1">
        <v>100</v>
      </c>
      <c r="G11" s="1"/>
    </row>
    <row r="12" spans="2:7" x14ac:dyDescent="0.25">
      <c r="B12" s="5">
        <v>44114</v>
      </c>
      <c r="C12" s="1">
        <v>7494</v>
      </c>
      <c r="D12" s="1" t="s">
        <v>29</v>
      </c>
      <c r="E12" s="1" t="s">
        <v>32</v>
      </c>
      <c r="F12" s="1">
        <v>25</v>
      </c>
      <c r="G12" s="1"/>
    </row>
    <row r="13" spans="2:7" x14ac:dyDescent="0.25">
      <c r="B13" s="5">
        <v>44114</v>
      </c>
      <c r="C13" s="1">
        <v>7494</v>
      </c>
      <c r="D13" s="1" t="s">
        <v>30</v>
      </c>
      <c r="E13" s="1" t="s">
        <v>32</v>
      </c>
      <c r="F13" s="1">
        <v>100</v>
      </c>
      <c r="G13" s="1"/>
    </row>
    <row r="14" spans="2:7" x14ac:dyDescent="0.25">
      <c r="B14" s="5"/>
      <c r="C14" s="13" t="s">
        <v>21</v>
      </c>
      <c r="D14" s="13"/>
      <c r="E14" s="13"/>
      <c r="F14" s="13"/>
      <c r="G14" s="13"/>
    </row>
    <row r="15" spans="2:7" x14ac:dyDescent="0.25">
      <c r="B15" s="5">
        <v>43835</v>
      </c>
      <c r="C15" s="1">
        <v>8080</v>
      </c>
      <c r="D15" s="1" t="s">
        <v>34</v>
      </c>
      <c r="E15" s="1" t="s">
        <v>32</v>
      </c>
      <c r="F15" s="1">
        <v>20</v>
      </c>
      <c r="G15" s="1"/>
    </row>
    <row r="16" spans="2:7" x14ac:dyDescent="0.25">
      <c r="B16" s="5">
        <v>43866</v>
      </c>
      <c r="C16" s="1">
        <v>8080</v>
      </c>
      <c r="D16" s="1" t="s">
        <v>35</v>
      </c>
      <c r="E16" s="1" t="s">
        <v>32</v>
      </c>
      <c r="F16" s="1">
        <v>30</v>
      </c>
      <c r="G16" s="1"/>
    </row>
    <row r="17" spans="2:7" x14ac:dyDescent="0.25">
      <c r="B17" s="5">
        <v>43895</v>
      </c>
      <c r="C17" s="1">
        <v>8080</v>
      </c>
      <c r="D17" s="1" t="s">
        <v>35</v>
      </c>
      <c r="E17" s="1" t="s">
        <v>32</v>
      </c>
      <c r="F17" s="1">
        <v>40</v>
      </c>
      <c r="G17" s="1"/>
    </row>
    <row r="18" spans="2:7" x14ac:dyDescent="0.25">
      <c r="B18" s="5">
        <v>43926</v>
      </c>
      <c r="C18" s="1">
        <v>8080</v>
      </c>
      <c r="D18" s="1" t="s">
        <v>34</v>
      </c>
      <c r="E18" s="1" t="s">
        <v>32</v>
      </c>
      <c r="F18" s="1">
        <v>20</v>
      </c>
      <c r="G18" s="1"/>
    </row>
    <row r="19" spans="2:7" x14ac:dyDescent="0.25">
      <c r="B19" s="5">
        <v>43961</v>
      </c>
      <c r="C19" s="1">
        <v>8080</v>
      </c>
      <c r="D19" s="1" t="s">
        <v>35</v>
      </c>
      <c r="E19" s="1" t="s">
        <v>32</v>
      </c>
      <c r="F19" s="1">
        <v>25</v>
      </c>
      <c r="G19" s="1"/>
    </row>
    <row r="20" spans="2:7" x14ac:dyDescent="0.25">
      <c r="B20" s="5">
        <v>43988</v>
      </c>
      <c r="C20" s="1">
        <v>8080</v>
      </c>
      <c r="D20" s="1" t="s">
        <v>36</v>
      </c>
      <c r="E20" s="1" t="s">
        <v>32</v>
      </c>
      <c r="F20" s="1">
        <v>35</v>
      </c>
      <c r="G20" s="1"/>
    </row>
  </sheetData>
  <mergeCells count="2">
    <mergeCell ref="C3:G3"/>
    <mergeCell ref="C14:G1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B2:G20"/>
  <sheetViews>
    <sheetView zoomScale="160" zoomScaleNormal="160" workbookViewId="0"/>
  </sheetViews>
  <sheetFormatPr defaultColWidth="11.42578125" defaultRowHeight="15" x14ac:dyDescent="0.25"/>
  <cols>
    <col min="1" max="1" width="5.28515625" customWidth="1"/>
    <col min="2" max="2" width="6.140625" style="4" customWidth="1"/>
    <col min="3" max="3" width="9.140625" customWidth="1"/>
    <col min="4" max="4" width="18.85546875" customWidth="1"/>
    <col min="5" max="6" width="11.5703125" customWidth="1"/>
    <col min="7" max="7" width="10.85546875" customWidth="1"/>
  </cols>
  <sheetData>
    <row r="2" spans="2:7" x14ac:dyDescent="0.25">
      <c r="B2" s="7" t="s">
        <v>37</v>
      </c>
      <c r="C2" s="7" t="s">
        <v>1</v>
      </c>
      <c r="D2" s="7" t="s">
        <v>2</v>
      </c>
      <c r="E2" s="7" t="s">
        <v>31</v>
      </c>
      <c r="F2" s="7" t="s">
        <v>3</v>
      </c>
      <c r="G2" s="7" t="s">
        <v>4</v>
      </c>
    </row>
    <row r="3" spans="2:7" x14ac:dyDescent="0.25">
      <c r="B3" s="5">
        <v>44050</v>
      </c>
      <c r="C3" s="1">
        <v>8080</v>
      </c>
      <c r="D3" s="1" t="s">
        <v>62</v>
      </c>
      <c r="E3" s="1" t="s">
        <v>64</v>
      </c>
      <c r="F3" s="1">
        <v>50</v>
      </c>
      <c r="G3" s="1"/>
    </row>
    <row r="4" spans="2:7" x14ac:dyDescent="0.25">
      <c r="B4" s="5">
        <v>2</v>
      </c>
      <c r="C4" s="1">
        <v>8080</v>
      </c>
      <c r="D4" s="1" t="s">
        <v>63</v>
      </c>
      <c r="E4" s="1" t="s">
        <v>64</v>
      </c>
      <c r="F4" s="1">
        <v>25</v>
      </c>
      <c r="G4" s="1"/>
    </row>
    <row r="5" spans="2:7" x14ac:dyDescent="0.25">
      <c r="B5" s="5"/>
      <c r="C5" s="13" t="s">
        <v>8</v>
      </c>
      <c r="D5" s="13"/>
      <c r="E5" s="13"/>
      <c r="F5" s="13"/>
      <c r="G5" s="13"/>
    </row>
    <row r="6" spans="2:7" x14ac:dyDescent="0.25">
      <c r="B6" s="5">
        <v>43954</v>
      </c>
      <c r="C6" s="1">
        <v>7651</v>
      </c>
      <c r="D6" s="1" t="s">
        <v>39</v>
      </c>
      <c r="E6" s="1" t="s">
        <v>41</v>
      </c>
      <c r="F6" s="1">
        <v>65</v>
      </c>
      <c r="G6" s="1"/>
    </row>
    <row r="7" spans="2:7" x14ac:dyDescent="0.25">
      <c r="B7" s="5">
        <v>44003</v>
      </c>
      <c r="C7" s="1">
        <v>7651</v>
      </c>
      <c r="D7" s="1" t="s">
        <v>40</v>
      </c>
      <c r="E7" s="1" t="s">
        <v>32</v>
      </c>
      <c r="F7" s="1">
        <v>100</v>
      </c>
      <c r="G7" s="1"/>
    </row>
    <row r="8" spans="2:7" x14ac:dyDescent="0.25">
      <c r="B8" s="5">
        <v>44033</v>
      </c>
      <c r="C8" s="1">
        <v>7651</v>
      </c>
      <c r="D8" s="1" t="s">
        <v>42</v>
      </c>
      <c r="E8" s="1" t="s">
        <v>33</v>
      </c>
      <c r="F8" s="1">
        <v>130</v>
      </c>
      <c r="G8" s="1"/>
    </row>
    <row r="9" spans="2:7" x14ac:dyDescent="0.25">
      <c r="B9" s="5">
        <v>44053</v>
      </c>
      <c r="C9" s="1">
        <v>7651</v>
      </c>
      <c r="D9" s="1" t="s">
        <v>43</v>
      </c>
      <c r="E9" s="1" t="s">
        <v>38</v>
      </c>
      <c r="F9" s="1">
        <v>65</v>
      </c>
      <c r="G9" s="1"/>
    </row>
    <row r="10" spans="2:7" x14ac:dyDescent="0.25">
      <c r="B10" s="5">
        <v>44053</v>
      </c>
      <c r="C10" s="1">
        <v>7651</v>
      </c>
      <c r="D10" s="1" t="s">
        <v>44</v>
      </c>
      <c r="E10" s="1" t="s">
        <v>32</v>
      </c>
      <c r="F10" s="1">
        <v>80</v>
      </c>
      <c r="G10" s="1"/>
    </row>
    <row r="11" spans="2:7" x14ac:dyDescent="0.25">
      <c r="B11" s="5">
        <v>44084</v>
      </c>
      <c r="C11" s="1">
        <v>7651</v>
      </c>
      <c r="D11" s="1" t="s">
        <v>45</v>
      </c>
      <c r="E11" s="1" t="s">
        <v>41</v>
      </c>
      <c r="F11" s="1">
        <v>100</v>
      </c>
      <c r="G11" s="1"/>
    </row>
    <row r="12" spans="2:7" x14ac:dyDescent="0.25">
      <c r="B12" s="5"/>
      <c r="C12" s="13" t="s">
        <v>46</v>
      </c>
      <c r="D12" s="13"/>
      <c r="E12" s="13"/>
      <c r="F12" s="13"/>
      <c r="G12" s="13"/>
    </row>
    <row r="13" spans="2:7" x14ac:dyDescent="0.25">
      <c r="B13" s="5">
        <v>43831</v>
      </c>
      <c r="C13" s="1">
        <v>6250</v>
      </c>
      <c r="D13" s="1" t="s">
        <v>47</v>
      </c>
      <c r="E13" s="1" t="s">
        <v>32</v>
      </c>
      <c r="F13" s="1">
        <v>100</v>
      </c>
      <c r="G13" s="1"/>
    </row>
    <row r="14" spans="2:7" x14ac:dyDescent="0.25">
      <c r="B14" s="5">
        <v>43867</v>
      </c>
      <c r="C14" s="1">
        <v>6250</v>
      </c>
      <c r="D14" s="1" t="s">
        <v>48</v>
      </c>
      <c r="E14" s="1" t="s">
        <v>38</v>
      </c>
      <c r="F14" s="1">
        <v>25</v>
      </c>
      <c r="G14" s="1"/>
    </row>
    <row r="15" spans="2:7" x14ac:dyDescent="0.25">
      <c r="B15" s="5">
        <v>43900</v>
      </c>
      <c r="C15" s="1">
        <v>6250</v>
      </c>
      <c r="D15" s="1" t="s">
        <v>49</v>
      </c>
      <c r="E15" s="1" t="s">
        <v>38</v>
      </c>
      <c r="F15" s="1">
        <v>125</v>
      </c>
      <c r="G15" s="1"/>
    </row>
    <row r="16" spans="2:7" x14ac:dyDescent="0.25">
      <c r="B16" s="5">
        <v>43904</v>
      </c>
      <c r="C16" s="1">
        <v>6250</v>
      </c>
      <c r="D16" s="1" t="s">
        <v>50</v>
      </c>
      <c r="E16" s="1" t="s">
        <v>41</v>
      </c>
      <c r="F16" s="1">
        <v>200</v>
      </c>
      <c r="G16" s="1"/>
    </row>
    <row r="17" spans="2:7" x14ac:dyDescent="0.25">
      <c r="B17" s="5">
        <v>43933</v>
      </c>
      <c r="C17" s="1">
        <v>6250</v>
      </c>
      <c r="D17" s="1" t="s">
        <v>51</v>
      </c>
      <c r="E17" s="1" t="s">
        <v>38</v>
      </c>
      <c r="F17" s="1">
        <v>150</v>
      </c>
      <c r="G17" s="1"/>
    </row>
    <row r="18" spans="2:7" x14ac:dyDescent="0.25">
      <c r="B18" s="5">
        <v>43956</v>
      </c>
      <c r="C18" s="1">
        <v>6250</v>
      </c>
      <c r="D18" s="1" t="s">
        <v>52</v>
      </c>
      <c r="E18" s="1" t="s">
        <v>32</v>
      </c>
      <c r="F18" s="1">
        <v>25</v>
      </c>
      <c r="G18" s="1"/>
    </row>
    <row r="19" spans="2:7" x14ac:dyDescent="0.25">
      <c r="B19" s="5">
        <v>43988</v>
      </c>
      <c r="C19" s="1">
        <v>6250</v>
      </c>
      <c r="D19" s="1" t="s">
        <v>53</v>
      </c>
      <c r="E19" s="1" t="s">
        <v>41</v>
      </c>
      <c r="F19" s="1">
        <v>225</v>
      </c>
      <c r="G19" s="1"/>
    </row>
    <row r="20" spans="2:7" x14ac:dyDescent="0.25">
      <c r="B20" s="5">
        <v>44022</v>
      </c>
      <c r="C20" s="1">
        <v>6250</v>
      </c>
      <c r="D20" s="1" t="s">
        <v>54</v>
      </c>
      <c r="E20" s="1" t="s">
        <v>38</v>
      </c>
      <c r="F20" s="1">
        <v>160</v>
      </c>
      <c r="G20" s="1"/>
    </row>
  </sheetData>
  <mergeCells count="2">
    <mergeCell ref="C5:G5"/>
    <mergeCell ref="C12:G1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B2:G20"/>
  <sheetViews>
    <sheetView zoomScale="160" zoomScaleNormal="160" workbookViewId="0"/>
  </sheetViews>
  <sheetFormatPr defaultColWidth="11.42578125" defaultRowHeight="15" x14ac:dyDescent="0.25"/>
  <cols>
    <col min="1" max="1" width="5.28515625" customWidth="1"/>
    <col min="2" max="2" width="6.140625" style="4" customWidth="1"/>
    <col min="3" max="3" width="9.140625" customWidth="1"/>
    <col min="4" max="4" width="18.85546875" customWidth="1"/>
    <col min="5" max="6" width="11.5703125" customWidth="1"/>
    <col min="7" max="7" width="10.85546875" customWidth="1"/>
  </cols>
  <sheetData>
    <row r="2" spans="2:7" x14ac:dyDescent="0.25">
      <c r="B2" s="6" t="s">
        <v>37</v>
      </c>
      <c r="C2" s="6" t="s">
        <v>1</v>
      </c>
      <c r="D2" s="6" t="s">
        <v>2</v>
      </c>
      <c r="E2" s="6" t="s">
        <v>31</v>
      </c>
      <c r="F2" s="6" t="s">
        <v>3</v>
      </c>
      <c r="G2" s="7" t="s">
        <v>4</v>
      </c>
    </row>
    <row r="3" spans="2:7" x14ac:dyDescent="0.25">
      <c r="B3" s="5">
        <v>44022</v>
      </c>
      <c r="C3" s="1">
        <v>6250</v>
      </c>
      <c r="D3" s="1" t="s">
        <v>52</v>
      </c>
      <c r="E3" s="1" t="s">
        <v>38</v>
      </c>
      <c r="F3" s="1">
        <v>20</v>
      </c>
      <c r="G3" s="1"/>
    </row>
    <row r="4" spans="2:7" x14ac:dyDescent="0.25">
      <c r="B4" s="5">
        <v>44022</v>
      </c>
      <c r="C4" s="1">
        <v>6250</v>
      </c>
      <c r="D4" s="1" t="s">
        <v>65</v>
      </c>
      <c r="E4" s="1" t="s">
        <v>38</v>
      </c>
      <c r="F4" s="1">
        <v>125</v>
      </c>
      <c r="G4" s="1"/>
    </row>
    <row r="5" spans="2:7" x14ac:dyDescent="0.25">
      <c r="B5" s="5">
        <v>44032</v>
      </c>
      <c r="C5" s="1">
        <v>6250</v>
      </c>
      <c r="D5" s="1" t="s">
        <v>66</v>
      </c>
      <c r="E5" s="1" t="s">
        <v>38</v>
      </c>
      <c r="F5" s="1">
        <v>60</v>
      </c>
      <c r="G5" s="1"/>
    </row>
    <row r="6" spans="2:7" x14ac:dyDescent="0.25">
      <c r="B6" s="5"/>
      <c r="C6" s="13" t="s">
        <v>22</v>
      </c>
      <c r="D6" s="13"/>
      <c r="E6" s="13"/>
      <c r="F6" s="13"/>
      <c r="G6" s="13"/>
    </row>
    <row r="7" spans="2:7" x14ac:dyDescent="0.25">
      <c r="B7" s="5">
        <v>43832</v>
      </c>
      <c r="C7" s="1">
        <v>6250</v>
      </c>
      <c r="D7" s="1" t="s">
        <v>6</v>
      </c>
      <c r="E7" s="1" t="s">
        <v>32</v>
      </c>
      <c r="F7" s="1">
        <v>10</v>
      </c>
      <c r="G7" s="1"/>
    </row>
    <row r="8" spans="2:7" x14ac:dyDescent="0.25">
      <c r="B8" s="5">
        <v>43833</v>
      </c>
      <c r="C8" s="1">
        <v>6250</v>
      </c>
      <c r="D8" s="1" t="s">
        <v>0</v>
      </c>
      <c r="E8" s="1" t="s">
        <v>33</v>
      </c>
      <c r="F8" s="1">
        <v>20</v>
      </c>
      <c r="G8" s="1"/>
    </row>
    <row r="9" spans="2:7" x14ac:dyDescent="0.25">
      <c r="B9" s="5">
        <v>43840</v>
      </c>
      <c r="C9" s="1">
        <v>6250</v>
      </c>
      <c r="D9" s="1" t="s">
        <v>0</v>
      </c>
      <c r="E9" s="1" t="s">
        <v>38</v>
      </c>
      <c r="F9" s="1">
        <v>60</v>
      </c>
      <c r="G9" s="1"/>
    </row>
    <row r="10" spans="2:7" x14ac:dyDescent="0.25">
      <c r="B10" s="5">
        <v>43850</v>
      </c>
      <c r="C10" s="1">
        <v>6250</v>
      </c>
      <c r="D10" s="1" t="s">
        <v>0</v>
      </c>
      <c r="E10" s="1" t="s">
        <v>38</v>
      </c>
      <c r="F10" s="1">
        <v>30</v>
      </c>
      <c r="G10" s="1"/>
    </row>
    <row r="11" spans="2:7" x14ac:dyDescent="0.25">
      <c r="B11" s="5">
        <v>43863</v>
      </c>
      <c r="C11" s="1">
        <v>6250</v>
      </c>
      <c r="D11" s="1" t="s">
        <v>6</v>
      </c>
      <c r="E11" s="1" t="s">
        <v>32</v>
      </c>
      <c r="F11" s="1">
        <v>12</v>
      </c>
      <c r="G11" s="1"/>
    </row>
    <row r="12" spans="2:7" x14ac:dyDescent="0.25">
      <c r="B12" s="5">
        <v>43863</v>
      </c>
      <c r="C12" s="1">
        <v>6250</v>
      </c>
      <c r="D12" s="1" t="s">
        <v>55</v>
      </c>
      <c r="E12" s="1" t="s">
        <v>38</v>
      </c>
      <c r="F12" s="1">
        <v>25</v>
      </c>
      <c r="G12" s="1"/>
    </row>
    <row r="13" spans="2:7" x14ac:dyDescent="0.25">
      <c r="B13" s="5">
        <v>43863</v>
      </c>
      <c r="C13" s="1">
        <v>6250</v>
      </c>
      <c r="D13" s="1" t="s">
        <v>56</v>
      </c>
      <c r="E13" s="1" t="s">
        <v>38</v>
      </c>
      <c r="F13" s="1">
        <v>100</v>
      </c>
      <c r="G13" s="1"/>
    </row>
    <row r="14" spans="2:7" x14ac:dyDescent="0.25">
      <c r="B14" s="5">
        <v>43863</v>
      </c>
      <c r="C14" s="1">
        <v>6250</v>
      </c>
      <c r="D14" s="1" t="s">
        <v>6</v>
      </c>
      <c r="E14" s="1" t="s">
        <v>32</v>
      </c>
      <c r="F14" s="1">
        <v>7</v>
      </c>
      <c r="G14" s="1"/>
    </row>
    <row r="15" spans="2:7" x14ac:dyDescent="0.25">
      <c r="B15" s="5">
        <v>43893</v>
      </c>
      <c r="C15" s="1">
        <v>6250</v>
      </c>
      <c r="D15" s="1" t="s">
        <v>57</v>
      </c>
      <c r="E15" s="1" t="s">
        <v>41</v>
      </c>
      <c r="F15" s="1">
        <v>60</v>
      </c>
      <c r="G15" s="1"/>
    </row>
    <row r="16" spans="2:7" x14ac:dyDescent="0.25">
      <c r="B16" s="5">
        <v>43580</v>
      </c>
      <c r="C16" s="1">
        <v>6250</v>
      </c>
      <c r="D16" s="1" t="s">
        <v>55</v>
      </c>
      <c r="E16" s="1" t="s">
        <v>32</v>
      </c>
      <c r="F16" s="1">
        <v>50</v>
      </c>
      <c r="G16" s="1"/>
    </row>
    <row r="17" spans="2:7" x14ac:dyDescent="0.25">
      <c r="B17" s="5">
        <v>43581</v>
      </c>
      <c r="C17" s="1">
        <v>6250</v>
      </c>
      <c r="D17" s="1" t="s">
        <v>58</v>
      </c>
      <c r="E17" s="1" t="s">
        <v>38</v>
      </c>
      <c r="F17" s="1">
        <v>16</v>
      </c>
      <c r="G17" s="1"/>
    </row>
    <row r="18" spans="2:7" x14ac:dyDescent="0.25">
      <c r="B18" s="5">
        <v>43978</v>
      </c>
      <c r="C18" s="1">
        <v>6250</v>
      </c>
      <c r="D18" s="1" t="s">
        <v>6</v>
      </c>
      <c r="E18" s="1" t="s">
        <v>32</v>
      </c>
      <c r="F18" s="1">
        <v>7</v>
      </c>
      <c r="G18" s="1"/>
    </row>
    <row r="19" spans="2:7" x14ac:dyDescent="0.25">
      <c r="B19" s="5">
        <v>43979</v>
      </c>
      <c r="C19" s="1">
        <v>6250</v>
      </c>
      <c r="D19" s="1" t="s">
        <v>58</v>
      </c>
      <c r="E19" s="1" t="s">
        <v>32</v>
      </c>
      <c r="F19" s="1">
        <v>6</v>
      </c>
      <c r="G19" s="1"/>
    </row>
    <row r="20" spans="2:7" x14ac:dyDescent="0.25">
      <c r="B20" s="5">
        <v>44011</v>
      </c>
      <c r="C20" s="1">
        <v>6250</v>
      </c>
      <c r="D20" s="1" t="s">
        <v>0</v>
      </c>
      <c r="E20" s="1" t="s">
        <v>38</v>
      </c>
      <c r="F20" s="1">
        <v>40</v>
      </c>
      <c r="G20" s="1"/>
    </row>
  </sheetData>
  <mergeCells count="1">
    <mergeCell ref="C6:G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B2:G21"/>
  <sheetViews>
    <sheetView zoomScale="160" zoomScaleNormal="160" workbookViewId="0">
      <selection activeCell="D18" sqref="D18"/>
    </sheetView>
  </sheetViews>
  <sheetFormatPr defaultColWidth="11.42578125" defaultRowHeight="15" x14ac:dyDescent="0.25"/>
  <cols>
    <col min="1" max="1" width="5.28515625" customWidth="1"/>
    <col min="2" max="2" width="6.140625" style="4" customWidth="1"/>
    <col min="3" max="3" width="9.140625" customWidth="1"/>
    <col min="4" max="4" width="18.85546875" customWidth="1"/>
    <col min="5" max="6" width="11.5703125" customWidth="1"/>
    <col min="7" max="7" width="10.85546875" customWidth="1"/>
  </cols>
  <sheetData>
    <row r="2" spans="2:7" x14ac:dyDescent="0.25">
      <c r="B2" s="7" t="s">
        <v>37</v>
      </c>
      <c r="C2" s="7" t="s">
        <v>1</v>
      </c>
      <c r="D2" s="7" t="s">
        <v>2</v>
      </c>
      <c r="E2" s="7" t="s">
        <v>31</v>
      </c>
      <c r="F2" s="7" t="s">
        <v>3</v>
      </c>
      <c r="G2" s="7" t="s">
        <v>4</v>
      </c>
    </row>
    <row r="3" spans="2:7" x14ac:dyDescent="0.25">
      <c r="B3" s="5">
        <v>44013</v>
      </c>
      <c r="C3" s="8">
        <v>6250</v>
      </c>
      <c r="D3" s="8" t="s">
        <v>59</v>
      </c>
      <c r="E3" s="8" t="s">
        <v>38</v>
      </c>
      <c r="F3" s="8">
        <v>6</v>
      </c>
      <c r="G3" s="8"/>
    </row>
    <row r="4" spans="2:7" x14ac:dyDescent="0.25">
      <c r="B4" s="5">
        <v>44014</v>
      </c>
      <c r="C4" s="8">
        <v>6250</v>
      </c>
      <c r="D4" s="1" t="s">
        <v>0</v>
      </c>
      <c r="E4" s="1" t="s">
        <v>38</v>
      </c>
      <c r="F4" s="1">
        <v>60</v>
      </c>
      <c r="G4" s="1"/>
    </row>
    <row r="5" spans="2:7" x14ac:dyDescent="0.25">
      <c r="B5" s="5">
        <v>44022</v>
      </c>
      <c r="C5" s="8">
        <v>6250</v>
      </c>
      <c r="D5" s="1" t="s">
        <v>0</v>
      </c>
      <c r="E5" s="1" t="s">
        <v>38</v>
      </c>
      <c r="F5" s="1">
        <v>40</v>
      </c>
      <c r="G5" s="1"/>
    </row>
    <row r="6" spans="2:7" x14ac:dyDescent="0.25">
      <c r="B6" s="5">
        <v>44042</v>
      </c>
      <c r="C6" s="8">
        <v>6250</v>
      </c>
      <c r="D6" s="1" t="s">
        <v>58</v>
      </c>
      <c r="E6" s="1" t="s">
        <v>38</v>
      </c>
      <c r="F6" s="1">
        <v>5</v>
      </c>
      <c r="G6" s="1"/>
    </row>
    <row r="7" spans="2:7" x14ac:dyDescent="0.25">
      <c r="B7" s="5">
        <v>44058</v>
      </c>
      <c r="C7" s="8">
        <v>6250</v>
      </c>
      <c r="D7" s="1" t="s">
        <v>60</v>
      </c>
      <c r="E7" s="1" t="s">
        <v>41</v>
      </c>
      <c r="F7" s="1">
        <v>250</v>
      </c>
      <c r="G7" s="1"/>
    </row>
    <row r="8" spans="2:7" x14ac:dyDescent="0.25">
      <c r="B8" s="5">
        <v>44076</v>
      </c>
      <c r="C8" s="8">
        <v>6250</v>
      </c>
      <c r="D8" s="1" t="s">
        <v>61</v>
      </c>
      <c r="E8" s="1" t="s">
        <v>38</v>
      </c>
      <c r="F8" s="1">
        <v>860</v>
      </c>
      <c r="G8" s="1"/>
    </row>
    <row r="9" spans="2:7" x14ac:dyDescent="0.25">
      <c r="B9" s="5"/>
      <c r="C9" s="13" t="s">
        <v>72</v>
      </c>
      <c r="D9" s="13"/>
      <c r="E9" s="13"/>
      <c r="F9" s="13"/>
      <c r="G9" s="13"/>
    </row>
    <row r="10" spans="2:7" x14ac:dyDescent="0.25">
      <c r="B10" s="5">
        <v>43835</v>
      </c>
      <c r="C10" s="1">
        <v>9090</v>
      </c>
      <c r="D10" s="1" t="s">
        <v>17</v>
      </c>
      <c r="E10" s="1" t="s">
        <v>41</v>
      </c>
      <c r="F10" s="1"/>
      <c r="G10" s="1">
        <v>70</v>
      </c>
    </row>
    <row r="11" spans="2:7" x14ac:dyDescent="0.25">
      <c r="B11" s="5">
        <v>44053</v>
      </c>
      <c r="C11" s="1">
        <v>9090</v>
      </c>
      <c r="D11" s="1" t="s">
        <v>67</v>
      </c>
      <c r="E11" s="1" t="s">
        <v>41</v>
      </c>
      <c r="F11" s="1"/>
      <c r="G11" s="1">
        <v>30</v>
      </c>
    </row>
    <row r="12" spans="2:7" x14ac:dyDescent="0.25">
      <c r="B12" s="5">
        <v>44083</v>
      </c>
      <c r="C12" s="1">
        <v>9090</v>
      </c>
      <c r="D12" s="1" t="s">
        <v>68</v>
      </c>
      <c r="E12" s="1" t="s">
        <v>41</v>
      </c>
      <c r="F12" s="1"/>
      <c r="G12" s="1">
        <v>20</v>
      </c>
    </row>
    <row r="13" spans="2:7" x14ac:dyDescent="0.25">
      <c r="B13" s="5">
        <v>44114</v>
      </c>
      <c r="C13" s="1">
        <v>9090</v>
      </c>
      <c r="D13" s="1" t="s">
        <v>68</v>
      </c>
      <c r="E13" s="1" t="s">
        <v>41</v>
      </c>
      <c r="F13" s="1"/>
      <c r="G13" s="1">
        <v>40</v>
      </c>
    </row>
    <row r="14" spans="2:7" x14ac:dyDescent="0.25">
      <c r="B14" s="5">
        <v>44114</v>
      </c>
      <c r="C14" s="1">
        <v>9090</v>
      </c>
      <c r="D14" s="1" t="s">
        <v>68</v>
      </c>
      <c r="E14" s="1" t="s">
        <v>41</v>
      </c>
      <c r="F14" s="1"/>
      <c r="G14" s="1">
        <v>30</v>
      </c>
    </row>
    <row r="15" spans="2:7" x14ac:dyDescent="0.25">
      <c r="B15" s="5">
        <v>44177</v>
      </c>
      <c r="C15" s="1">
        <v>9090</v>
      </c>
      <c r="D15" s="1" t="s">
        <v>69</v>
      </c>
      <c r="E15" s="1" t="s">
        <v>41</v>
      </c>
      <c r="F15" s="1"/>
      <c r="G15" s="1">
        <v>100</v>
      </c>
    </row>
    <row r="16" spans="2:7" x14ac:dyDescent="0.25">
      <c r="B16" s="5"/>
      <c r="C16" s="13" t="s">
        <v>73</v>
      </c>
      <c r="D16" s="13"/>
      <c r="E16" s="13"/>
      <c r="F16" s="13"/>
      <c r="G16" s="13"/>
    </row>
    <row r="17" spans="2:7" x14ac:dyDescent="0.25">
      <c r="B17" s="5">
        <v>15</v>
      </c>
      <c r="C17" s="1">
        <v>9090</v>
      </c>
      <c r="D17" s="1" t="s">
        <v>71</v>
      </c>
      <c r="E17" s="1" t="s">
        <v>41</v>
      </c>
      <c r="F17" s="1"/>
      <c r="G17" s="1">
        <v>20</v>
      </c>
    </row>
    <row r="18" spans="2:7" x14ac:dyDescent="0.25">
      <c r="B18" s="5">
        <v>43876</v>
      </c>
      <c r="C18" s="1">
        <v>9090</v>
      </c>
      <c r="D18" s="1" t="s">
        <v>67</v>
      </c>
      <c r="E18" s="1" t="s">
        <v>41</v>
      </c>
      <c r="F18" s="1"/>
      <c r="G18" s="1">
        <v>50</v>
      </c>
    </row>
    <row r="19" spans="2:7" x14ac:dyDescent="0.25">
      <c r="B19" s="5">
        <v>43903</v>
      </c>
      <c r="C19" s="1">
        <v>9080</v>
      </c>
      <c r="D19" s="1" t="s">
        <v>70</v>
      </c>
      <c r="E19" s="1" t="s">
        <v>41</v>
      </c>
      <c r="F19" s="1"/>
      <c r="G19" s="1">
        <v>300</v>
      </c>
    </row>
    <row r="20" spans="2:7" x14ac:dyDescent="0.25">
      <c r="B20" s="5"/>
      <c r="C20" s="13" t="s">
        <v>86</v>
      </c>
      <c r="D20" s="13"/>
      <c r="E20" s="13"/>
      <c r="F20" s="13"/>
      <c r="G20" s="13"/>
    </row>
    <row r="21" spans="2:7" x14ac:dyDescent="0.25">
      <c r="B21" s="5">
        <v>43931</v>
      </c>
      <c r="C21" s="9">
        <v>9070</v>
      </c>
      <c r="D21" s="1" t="s">
        <v>87</v>
      </c>
      <c r="E21" s="1" t="s">
        <v>41</v>
      </c>
      <c r="F21" s="1"/>
      <c r="G21" s="9">
        <v>2500</v>
      </c>
    </row>
  </sheetData>
  <mergeCells count="3">
    <mergeCell ref="C9:G9"/>
    <mergeCell ref="C16:G16"/>
    <mergeCell ref="C20:G2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/>
  <dimension ref="B2:G20"/>
  <sheetViews>
    <sheetView topLeftCell="A7" zoomScale="160" zoomScaleNormal="160" workbookViewId="0">
      <selection activeCell="F14" sqref="F14"/>
    </sheetView>
  </sheetViews>
  <sheetFormatPr defaultColWidth="11.42578125" defaultRowHeight="15" x14ac:dyDescent="0.25"/>
  <cols>
    <col min="1" max="1" width="5.28515625" customWidth="1"/>
    <col min="2" max="2" width="6.140625" style="4" customWidth="1"/>
    <col min="3" max="3" width="9.140625" customWidth="1"/>
    <col min="4" max="4" width="18.85546875" customWidth="1"/>
    <col min="5" max="6" width="11.5703125" customWidth="1"/>
    <col min="7" max="7" width="10.85546875" customWidth="1"/>
  </cols>
  <sheetData>
    <row r="2" spans="2:7" x14ac:dyDescent="0.25">
      <c r="B2" s="7" t="s">
        <v>37</v>
      </c>
      <c r="C2" s="7" t="s">
        <v>1</v>
      </c>
      <c r="D2" s="7" t="s">
        <v>2</v>
      </c>
      <c r="E2" s="7" t="s">
        <v>31</v>
      </c>
      <c r="F2" s="7" t="s">
        <v>3</v>
      </c>
      <c r="G2" s="7" t="s">
        <v>4</v>
      </c>
    </row>
    <row r="3" spans="2:7" x14ac:dyDescent="0.25">
      <c r="B3" s="5">
        <v>44013</v>
      </c>
      <c r="C3" s="8">
        <v>9070</v>
      </c>
      <c r="D3" s="1" t="s">
        <v>75</v>
      </c>
      <c r="E3" s="1" t="s">
        <v>41</v>
      </c>
      <c r="F3" s="8"/>
      <c r="G3" s="8">
        <v>50</v>
      </c>
    </row>
    <row r="4" spans="2:7" x14ac:dyDescent="0.25">
      <c r="B4" s="5">
        <v>44014</v>
      </c>
      <c r="C4" s="8">
        <v>9090</v>
      </c>
      <c r="D4" s="1" t="s">
        <v>88</v>
      </c>
      <c r="E4" s="1" t="s">
        <v>41</v>
      </c>
      <c r="F4" s="1"/>
      <c r="G4" s="1">
        <v>100</v>
      </c>
    </row>
    <row r="5" spans="2:7" x14ac:dyDescent="0.25">
      <c r="B5" s="5">
        <v>44022</v>
      </c>
      <c r="C5" s="8">
        <v>9090</v>
      </c>
      <c r="D5" s="1" t="s">
        <v>70</v>
      </c>
      <c r="E5" s="1" t="s">
        <v>41</v>
      </c>
      <c r="F5" s="1"/>
      <c r="G5" s="1">
        <v>50</v>
      </c>
    </row>
    <row r="6" spans="2:7" x14ac:dyDescent="0.25">
      <c r="B6" s="5"/>
      <c r="C6" s="13" t="s">
        <v>76</v>
      </c>
      <c r="D6" s="13"/>
      <c r="E6" s="13"/>
      <c r="F6" s="13"/>
      <c r="G6" s="13"/>
    </row>
    <row r="7" spans="2:7" x14ac:dyDescent="0.25">
      <c r="B7" s="5">
        <v>43840</v>
      </c>
      <c r="C7" s="8">
        <v>3030</v>
      </c>
      <c r="D7" s="1" t="s">
        <v>52</v>
      </c>
      <c r="E7" s="1" t="s">
        <v>32</v>
      </c>
      <c r="F7" s="1">
        <v>250</v>
      </c>
      <c r="G7" s="1"/>
    </row>
    <row r="8" spans="2:7" x14ac:dyDescent="0.25">
      <c r="B8" s="5">
        <v>43873</v>
      </c>
      <c r="C8" s="8">
        <v>3030</v>
      </c>
      <c r="D8" s="1" t="s">
        <v>21</v>
      </c>
      <c r="E8" s="1" t="s">
        <v>32</v>
      </c>
      <c r="F8" s="1">
        <v>200</v>
      </c>
      <c r="G8" s="1"/>
    </row>
    <row r="9" spans="2:7" x14ac:dyDescent="0.25">
      <c r="B9" s="5">
        <v>43892</v>
      </c>
      <c r="C9" s="1">
        <v>8888</v>
      </c>
      <c r="D9" s="1" t="s">
        <v>78</v>
      </c>
      <c r="E9" s="1" t="s">
        <v>32</v>
      </c>
      <c r="F9" s="1">
        <v>100</v>
      </c>
      <c r="G9" s="1"/>
    </row>
    <row r="10" spans="2:7" x14ac:dyDescent="0.25">
      <c r="B10" s="5">
        <v>43893</v>
      </c>
      <c r="C10" s="1">
        <v>8888</v>
      </c>
      <c r="D10" s="1" t="s">
        <v>78</v>
      </c>
      <c r="E10" s="1" t="s">
        <v>32</v>
      </c>
      <c r="F10" s="1">
        <v>25</v>
      </c>
      <c r="G10" s="1"/>
    </row>
    <row r="11" spans="2:7" x14ac:dyDescent="0.25">
      <c r="B11" s="5">
        <v>43925</v>
      </c>
      <c r="C11" s="1">
        <v>3030</v>
      </c>
      <c r="D11" s="1" t="s">
        <v>79</v>
      </c>
      <c r="E11" s="1" t="s">
        <v>32</v>
      </c>
      <c r="F11" s="1">
        <v>60</v>
      </c>
      <c r="G11" s="1"/>
    </row>
    <row r="12" spans="2:7" x14ac:dyDescent="0.25">
      <c r="B12" s="5">
        <v>43956</v>
      </c>
      <c r="C12" s="1">
        <v>3030</v>
      </c>
      <c r="D12" s="1" t="s">
        <v>82</v>
      </c>
      <c r="E12" s="1" t="s">
        <v>32</v>
      </c>
      <c r="F12" s="1">
        <v>25</v>
      </c>
      <c r="G12" s="1"/>
    </row>
    <row r="13" spans="2:7" x14ac:dyDescent="0.25">
      <c r="B13" s="5">
        <v>44114</v>
      </c>
      <c r="C13" s="1">
        <v>3030</v>
      </c>
      <c r="D13" s="1" t="s">
        <v>83</v>
      </c>
      <c r="E13" s="1" t="s">
        <v>32</v>
      </c>
      <c r="F13" s="1">
        <v>30</v>
      </c>
      <c r="G13" s="1"/>
    </row>
    <row r="14" spans="2:7" x14ac:dyDescent="0.25">
      <c r="B14" s="5">
        <v>44114</v>
      </c>
      <c r="C14" s="1">
        <v>3030</v>
      </c>
      <c r="D14" s="1" t="s">
        <v>68</v>
      </c>
      <c r="E14" s="1" t="s">
        <v>32</v>
      </c>
      <c r="F14" s="1">
        <v>40</v>
      </c>
      <c r="G14" s="1"/>
    </row>
    <row r="15" spans="2:7" x14ac:dyDescent="0.25">
      <c r="B15" s="5">
        <v>44177</v>
      </c>
      <c r="C15" s="1">
        <v>3030</v>
      </c>
      <c r="D15" s="1" t="s">
        <v>69</v>
      </c>
      <c r="E15" s="1" t="s">
        <v>32</v>
      </c>
      <c r="F15" s="1">
        <v>200</v>
      </c>
      <c r="G15" s="1"/>
    </row>
    <row r="16" spans="2:7" x14ac:dyDescent="0.25">
      <c r="B16" s="5"/>
      <c r="C16" s="13" t="s">
        <v>80</v>
      </c>
      <c r="D16" s="13"/>
      <c r="E16" s="13"/>
      <c r="F16" s="13"/>
      <c r="G16" s="13"/>
    </row>
    <row r="17" spans="2:7" x14ac:dyDescent="0.25">
      <c r="B17" s="5">
        <v>15</v>
      </c>
      <c r="C17" s="1">
        <v>7777</v>
      </c>
      <c r="D17" s="1" t="s">
        <v>70</v>
      </c>
      <c r="E17" s="1" t="s">
        <v>41</v>
      </c>
      <c r="F17" s="1"/>
      <c r="G17" s="1">
        <v>20</v>
      </c>
    </row>
    <row r="18" spans="2:7" x14ac:dyDescent="0.25">
      <c r="B18" s="5">
        <v>43876</v>
      </c>
      <c r="C18" s="1">
        <v>7777</v>
      </c>
      <c r="D18" s="1" t="s">
        <v>13</v>
      </c>
      <c r="E18" s="1" t="s">
        <v>38</v>
      </c>
      <c r="F18" s="1"/>
      <c r="G18" s="1">
        <v>50</v>
      </c>
    </row>
    <row r="19" spans="2:7" x14ac:dyDescent="0.25">
      <c r="B19" s="5">
        <v>43903</v>
      </c>
      <c r="C19" s="1">
        <v>7777</v>
      </c>
      <c r="D19" s="1" t="s">
        <v>81</v>
      </c>
      <c r="E19" s="1" t="s">
        <v>41</v>
      </c>
      <c r="F19" s="1"/>
      <c r="G19" s="1">
        <v>300</v>
      </c>
    </row>
    <row r="20" spans="2:7" x14ac:dyDescent="0.25">
      <c r="B20" s="5">
        <v>43932</v>
      </c>
      <c r="C20" s="1">
        <v>7777</v>
      </c>
      <c r="D20" s="1" t="s">
        <v>36</v>
      </c>
      <c r="E20" s="1" t="s">
        <v>41</v>
      </c>
      <c r="F20" s="1"/>
      <c r="G20" s="1">
        <v>30</v>
      </c>
    </row>
  </sheetData>
  <mergeCells count="2">
    <mergeCell ref="C6:G6"/>
    <mergeCell ref="C16:G16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FEBBBF-13E0-441B-BFA6-098C5FFA99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7</vt:i4>
      </vt:variant>
    </vt:vector>
  </HeadingPairs>
  <TitlesOfParts>
    <vt:vector size="7" baseType="lpstr">
      <vt:lpstr>Tableau de Bord</vt:lpstr>
      <vt:lpstr>Paramètres</vt:lpstr>
      <vt:lpstr>Table 1</vt:lpstr>
      <vt:lpstr>Table 2</vt:lpstr>
      <vt:lpstr>Table 3</vt:lpstr>
      <vt:lpstr>Table 4</vt:lpstr>
      <vt:lpstr>Table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Jean-Eric</cp:lastModifiedBy>
  <dcterms:created xsi:type="dcterms:W3CDTF">2020-01-12T17:32:59Z</dcterms:created>
  <dcterms:modified xsi:type="dcterms:W3CDTF">2020-01-13T09:10:37Z</dcterms:modified>
</cp:coreProperties>
</file>