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8_{C06E2504-3DB6-415F-BD8C-E9F6D75DA0F3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2" sheetId="2" r:id="rId1"/>
  </sheets>
  <definedNames>
    <definedName name="DonnéesExternes_1" localSheetId="0" hidden="1">Feuil2!$I$2:$L$24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5" i="2" l="1"/>
  <c r="K25" i="2"/>
  <c r="L25" i="2"/>
  <c r="F13" i="2"/>
  <c r="B17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450B66C-55EF-4118-8C72-93AE68860684}" keepAlive="1" name="Requête - Append1" description="Connexion à la requête « Append1 » dans le classeur." type="5" refreshedVersion="6" background="1" saveData="1">
    <dbPr connection="Provider=Microsoft.Mashup.OleDb.1;Data Source=$Workbook$;Location=Append1;Extended Properties=&quot;&quot;" command="SELECT * FROM [Append1]"/>
  </connection>
  <connection id="2" xr16:uid="{5B29243B-B600-4C3A-B12F-BBDD22B250BF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  <connection id="3" xr16:uid="{EB221CB5-BEC6-49FD-B4FB-3C9894B0EBD3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<sst xmlns="http://schemas.openxmlformats.org/spreadsheetml/2006/main" count="60" uniqueCount="30">
  <si>
    <t>6_Détecteur optique dans le faux-plafond</t>
  </si>
  <si>
    <t>6_Détecteur optique sur faux-plafond</t>
  </si>
  <si>
    <t>7_Alimentation 2P</t>
  </si>
  <si>
    <t>4_Eclairage TYPE C4-D_L1410-43S</t>
  </si>
  <si>
    <t>4_Eclairage TYPE C6-D_L1130-25S</t>
  </si>
  <si>
    <t>4_Eclairage TYPE A4-SPN_L1600-80S</t>
  </si>
  <si>
    <t>4_Eclairage TYPE C6-D_L1410-31S</t>
  </si>
  <si>
    <t>4_Eclairage TYPE A.4_L1300-42S</t>
  </si>
  <si>
    <t>4_Eclairage TYPE C4-D_L1410-31S</t>
  </si>
  <si>
    <t>4_Eclairage TYPE C6-D_L1130-15S</t>
  </si>
  <si>
    <t>7_Prise double encastrée</t>
  </si>
  <si>
    <t>4_Eclairage TYPE C6-D_L1410-19S</t>
  </si>
  <si>
    <t>5_Détecteur 360_T8 - sk</t>
  </si>
  <si>
    <t>8_RJ45 quadruple encastrée</t>
  </si>
  <si>
    <t>4_Eclairage TYPE C4-D_L1130-25S</t>
  </si>
  <si>
    <t>4_Eclairage TYPE H-2</t>
  </si>
  <si>
    <t>5_Détecteur 360_T1 - ok</t>
  </si>
  <si>
    <t>93_PRISE HDMI ENCASTREE</t>
  </si>
  <si>
    <t>5_Détecteur 360_T1 - i</t>
  </si>
  <si>
    <t>8_RJ45 double encastrée</t>
  </si>
  <si>
    <t>4_Eclairage de secours TYPE NV 3</t>
  </si>
  <si>
    <t>7_Boite de dérivation</t>
  </si>
  <si>
    <t>Données du fichier 1</t>
  </si>
  <si>
    <t>Description</t>
  </si>
  <si>
    <t>Données du fichier 2</t>
  </si>
  <si>
    <t>quantité</t>
  </si>
  <si>
    <t>Quantitè 1</t>
  </si>
  <si>
    <t>Quantité 2</t>
  </si>
  <si>
    <t>Total</t>
  </si>
  <si>
    <t>Résultat Power 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</si>
</sst>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 applyAlignment="1">
      <alignment vertical="center" wrapText="1"/>
    </xf>
    <xf numFmtId="0" fontId="0" fillId="0" borderId="0" xfId="0" applyNumberFormat="1" applyAlignment="1"/>
    <xf numFmtId="0" fontId="2" fillId="0" borderId="0" xfId="0" applyFont="1" applyAlignment="1">
      <alignment vertical="center"/>
    </xf>
  </cellXfs>
  <cellStyles count="1">
    <cellStyle name="Normal" xfId="0" builtinId="0"/>
  </cellStyles>
  <dxfs count="22">
    <dxf>
      <alignment horizontal="general" textRotation="0" indent="0" justifyLastLine="0" shrinkToFit="0" readingOrder="0"/>
    </dxf>
    <dxf>
      <alignment horizontal="general" textRotation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textRotation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textRotation="0" indent="0" justifyLastLine="0" shrinkToFit="0" readingOrder="0"/>
    </dxf>
    <dxf>
      <alignment horizontal="general" textRotation="0" indent="0" justifyLastLine="0" shrinkToFit="0" readingOrder="0"/>
    </dxf>
    <dxf>
      <numFmt numFmtId="0" formatCode="General"/>
      <alignment horizontal="general" textRotation="0" indent="0" justifyLastLine="0" shrinkToFit="0" readingOrder="0"/>
    </dxf>
    <dxf>
      <alignment horizontal="general" textRotation="0" indent="0" justifyLastLine="0" shrinkToFit="0" readingOrder="0"/>
    </dxf>
    <dxf>
      <alignment horizontal="general" textRotation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textRotation="0" indent="0" justifyLastLine="0" shrinkToFit="0" readingOrder="0"/>
    </dxf>
    <dxf>
      <alignment horizontal="general" textRotation="0" indent="0" justifyLastLine="0" shrinkToFit="0" readingOrder="0"/>
    </dxf>
    <dxf>
      <alignment horizontal="general" textRotation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textRotation="0" indent="0" justifyLastLine="0" shrinkToFit="0" readingOrder="0"/>
    </dxf>
    <dxf>
      <alignment horizontal="general" textRotation="0" indent="0" justifyLastLine="0" shrinkToFit="0" readingOrder="0"/>
    </dxf>
    <dxf>
      <alignment horizontal="general" textRotation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9363776-8657-435A-BEF5-E1BA00C0E820}" autoFormatId="16" applyNumberFormats="0" applyBorderFormats="0" applyFontFormats="0" applyPatternFormats="0" applyAlignmentFormats="0" applyWidthHeightFormats="0">
  <queryTableRefresh nextId="8">
    <queryTableFields count="4">
      <queryTableField id="1" name="Description" tableColumnId="1"/>
      <queryTableField id="5" name="Quantitè 1" tableColumnId="5"/>
      <queryTableField id="6" name="Quantité 2" tableColumnId="6"/>
      <queryTableField id="7" name="Total" tableColumnId="7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DE864F-890F-4162-8E19-C7B3DF1CED17}" name="Tableau1" displayName="Tableau1" ref="A2:B17" totalsRowCount="1" headerRowDxfId="21" dataDxfId="20">
  <autoFilter ref="A2:B16" xr:uid="{328F4482-1C1C-48E9-BB93-16FEC66795D0}">
    <filterColumn colId="0" hiddenButton="1"/>
    <filterColumn colId="1" hiddenButton="1"/>
  </autoFilter>
  <tableColumns count="2">
    <tableColumn id="1" xr3:uid="{ED731563-39DA-4A5F-AEF5-1D590B8488CE}" name="Description" totalsRowLabel="Total" dataDxfId="19" totalsRowDxfId="18"/>
    <tableColumn id="2" xr3:uid="{799C5997-6E42-4702-BB90-E449E803D8E1}" name="quantité" totalsRowFunction="sum" dataDxfId="17" totalsRow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AB1C83B-0F2B-40AD-8F60-5BF6D8F44533}" name="Tableau2" displayName="Tableau2" ref="E2:F13" totalsRowCount="1" headerRowDxfId="15" dataDxfId="14">
  <autoFilter ref="E2:F12" xr:uid="{D577D1CA-824D-4E5C-B6FF-1990405C8376}">
    <filterColumn colId="0" hiddenButton="1"/>
    <filterColumn colId="1" hiddenButton="1"/>
  </autoFilter>
  <tableColumns count="2">
    <tableColumn id="1" xr3:uid="{9A41218B-418C-4785-BAF5-4DF357F524B9}" name="Description" totalsRowLabel="Total" dataDxfId="13" totalsRowDxfId="12"/>
    <tableColumn id="2" xr3:uid="{6B7EDBD8-CC53-4039-A882-17E7AF030983}" name="quantité" totalsRowFunction="sum" dataDxfId="11" totalsRow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1186F64-E58F-4FF8-A07F-79DC36FF780E}" name="Append1" displayName="Append1" ref="I2:L25" tableType="queryTable" totalsRowCount="1" headerRowDxfId="9" dataDxfId="8">
  <autoFilter ref="I2:L24" xr:uid="{48053237-82E2-4BC8-A771-FAD73685878A}">
    <filterColumn colId="0" hiddenButton="1"/>
    <filterColumn colId="1" hiddenButton="1"/>
    <filterColumn colId="2" hiddenButton="1"/>
    <filterColumn colId="3" hiddenButton="1"/>
  </autoFilter>
  <tableColumns count="4">
    <tableColumn id="1" xr3:uid="{1ECE5E34-FE4E-4F83-8682-1CAD94AFC6E8}" uniqueName="1" name="Description" totalsRowLabel="Total" queryTableFieldId="1" dataDxfId="7" totalsRowDxfId="6"/>
    <tableColumn id="5" xr3:uid="{08A273E4-9541-492F-8137-91CF0FE8BB5D}" uniqueName="5" name="Quantitè 1" totalsRowFunction="sum" queryTableFieldId="5" dataDxfId="5" totalsRowDxfId="4"/>
    <tableColumn id="6" xr3:uid="{1AC4A227-62BF-4E92-BBA2-C7E76CE43935}" uniqueName="6" name="Quantité 2" totalsRowFunction="sum" queryTableFieldId="6" dataDxfId="3" totalsRowDxfId="2"/>
    <tableColumn id="7" xr3:uid="{1205D8B5-660B-4906-BAD8-D7D13505E91D}" uniqueName="7" name="Total" totalsRowFunction="sum" queryTableFieldId="7" dataDxfId="1" totalsRow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Q25"/>
  <sheetViews>
    <sheetView showGridLines="0" tabSelected="1" topLeftCell="B1" zoomScaleNormal="100" workbookViewId="0">
      <selection activeCell="E20" sqref="E20"/>
    </sheetView>
  </sheetViews>
  <sheetFormatPr baseColWidth="10" defaultRowHeight="15" x14ac:dyDescent="0.25"/>
  <cols>
    <col min="1" max="1" width="58.7109375" style="2" customWidth="1"/>
    <col min="2" max="2" width="12.85546875" style="1" customWidth="1"/>
    <col min="3" max="4" width="9" style="1" customWidth="1"/>
    <col min="5" max="5" width="35.85546875" style="2" bestFit="1" customWidth="1"/>
    <col min="6" max="6" width="12.85546875" style="2" customWidth="1"/>
    <col min="7" max="8" width="11.42578125" style="2"/>
    <col min="9" max="9" width="41.5703125" style="2" bestFit="1" customWidth="1"/>
    <col min="10" max="10" width="16.28515625" style="2" bestFit="1" customWidth="1"/>
    <col min="11" max="11" width="16.7109375" style="2" bestFit="1" customWidth="1"/>
    <col min="12" max="12" width="10.7109375" style="2" bestFit="1" customWidth="1"/>
    <col min="13" max="13" width="11.140625" style="2" bestFit="1" customWidth="1"/>
    <col min="14" max="14" width="11.5703125" style="2" bestFit="1" customWidth="1"/>
    <col min="15" max="15" width="16.28515625" style="2" bestFit="1" customWidth="1"/>
    <col min="16" max="16384" width="11.42578125" style="2"/>
  </cols>
  <sheetData>
    <row r="1" spans="1:17" s="1" customFormat="1" ht="15.75" x14ac:dyDescent="0.25">
      <c r="A1" s="5" t="s">
        <v>22</v>
      </c>
      <c r="E1" s="5" t="s">
        <v>24</v>
      </c>
      <c r="I1" s="5" t="s">
        <v>29</v>
      </c>
    </row>
    <row r="2" spans="1:17" s="1" customFormat="1" x14ac:dyDescent="0.25">
      <c r="A2" s="1" t="s">
        <v>23</v>
      </c>
      <c r="B2" s="1" t="s">
        <v>25</v>
      </c>
      <c r="E2" s="1" t="s">
        <v>23</v>
      </c>
      <c r="F2" s="1" t="s">
        <v>25</v>
      </c>
      <c r="H2" s="2"/>
      <c r="I2" s="2" t="s">
        <v>23</v>
      </c>
      <c r="J2" s="2" t="s">
        <v>26</v>
      </c>
      <c r="K2" s="2" t="s">
        <v>27</v>
      </c>
      <c r="L2" s="2" t="s">
        <v>28</v>
      </c>
      <c r="M2" s="2"/>
      <c r="N2" s="3"/>
      <c r="O2" s="3"/>
      <c r="P2" s="3"/>
      <c r="Q2" s="3"/>
    </row>
    <row r="3" spans="1:17" x14ac:dyDescent="0.25">
      <c r="A3" s="2" t="s">
        <v>0</v>
      </c>
      <c r="B3" s="1">
        <v>1</v>
      </c>
      <c r="E3" s="2" t="s">
        <v>2</v>
      </c>
      <c r="F3" s="1">
        <v>2</v>
      </c>
      <c r="I3" s="4" t="s">
        <v>7</v>
      </c>
      <c r="J3" s="2">
        <v>1</v>
      </c>
      <c r="K3" s="2">
        <v>0</v>
      </c>
      <c r="L3" s="2">
        <v>1</v>
      </c>
    </row>
    <row r="4" spans="1:17" x14ac:dyDescent="0.25">
      <c r="A4" s="2" t="s">
        <v>1</v>
      </c>
      <c r="B4" s="1">
        <v>1</v>
      </c>
      <c r="E4" s="2" t="s">
        <v>4</v>
      </c>
      <c r="F4" s="1">
        <v>2</v>
      </c>
      <c r="I4" s="4" t="s">
        <v>5</v>
      </c>
      <c r="J4" s="2">
        <v>1</v>
      </c>
      <c r="K4" s="2">
        <v>0</v>
      </c>
      <c r="L4" s="2">
        <v>1</v>
      </c>
    </row>
    <row r="5" spans="1:17" x14ac:dyDescent="0.25">
      <c r="A5" s="2" t="s">
        <v>3</v>
      </c>
      <c r="B5" s="1">
        <v>1</v>
      </c>
      <c r="E5" s="2" t="s">
        <v>6</v>
      </c>
      <c r="F5" s="1">
        <v>2</v>
      </c>
      <c r="I5" s="4" t="s">
        <v>14</v>
      </c>
      <c r="J5" s="2">
        <v>1</v>
      </c>
      <c r="K5" s="2">
        <v>0</v>
      </c>
      <c r="L5" s="2">
        <v>1</v>
      </c>
    </row>
    <row r="6" spans="1:17" x14ac:dyDescent="0.25">
      <c r="A6" s="2" t="s">
        <v>5</v>
      </c>
      <c r="B6" s="1">
        <v>1</v>
      </c>
      <c r="E6" s="2" t="s">
        <v>8</v>
      </c>
      <c r="F6" s="1">
        <v>2</v>
      </c>
      <c r="I6" s="4" t="s">
        <v>8</v>
      </c>
      <c r="J6" s="2">
        <v>1</v>
      </c>
      <c r="K6" s="2">
        <v>2</v>
      </c>
      <c r="L6" s="2">
        <v>3</v>
      </c>
    </row>
    <row r="7" spans="1:17" x14ac:dyDescent="0.25">
      <c r="A7" s="2" t="s">
        <v>7</v>
      </c>
      <c r="B7" s="1">
        <v>1</v>
      </c>
      <c r="E7" s="2" t="s">
        <v>10</v>
      </c>
      <c r="F7" s="1">
        <v>2</v>
      </c>
      <c r="I7" s="4" t="s">
        <v>3</v>
      </c>
      <c r="J7" s="2">
        <v>1</v>
      </c>
      <c r="K7" s="2">
        <v>0</v>
      </c>
      <c r="L7" s="2">
        <v>1</v>
      </c>
    </row>
    <row r="8" spans="1:17" x14ac:dyDescent="0.25">
      <c r="A8" s="2" t="s">
        <v>9</v>
      </c>
      <c r="B8" s="1">
        <v>1</v>
      </c>
      <c r="E8" s="2" t="s">
        <v>12</v>
      </c>
      <c r="F8" s="1">
        <v>2</v>
      </c>
      <c r="I8" s="4" t="s">
        <v>9</v>
      </c>
      <c r="J8" s="2">
        <v>1</v>
      </c>
      <c r="K8" s="2">
        <v>0</v>
      </c>
      <c r="L8" s="2">
        <v>1</v>
      </c>
    </row>
    <row r="9" spans="1:17" x14ac:dyDescent="0.25">
      <c r="A9" s="2" t="s">
        <v>11</v>
      </c>
      <c r="B9" s="1">
        <v>1</v>
      </c>
      <c r="E9" s="2" t="s">
        <v>13</v>
      </c>
      <c r="F9" s="1">
        <v>2</v>
      </c>
      <c r="I9" s="4" t="s">
        <v>11</v>
      </c>
      <c r="J9" s="2">
        <v>1</v>
      </c>
      <c r="K9" s="2">
        <v>0</v>
      </c>
      <c r="L9" s="2">
        <v>1</v>
      </c>
    </row>
    <row r="10" spans="1:17" x14ac:dyDescent="0.25">
      <c r="A10" s="2" t="s">
        <v>8</v>
      </c>
      <c r="B10" s="1">
        <v>1</v>
      </c>
      <c r="E10" s="2" t="s">
        <v>15</v>
      </c>
      <c r="F10" s="1">
        <v>2</v>
      </c>
      <c r="I10" s="4" t="s">
        <v>20</v>
      </c>
      <c r="J10" s="2">
        <v>1</v>
      </c>
      <c r="K10" s="2">
        <v>0</v>
      </c>
      <c r="L10" s="2">
        <v>1</v>
      </c>
    </row>
    <row r="11" spans="1:17" x14ac:dyDescent="0.25">
      <c r="A11" s="2" t="s">
        <v>14</v>
      </c>
      <c r="B11" s="1">
        <v>1</v>
      </c>
      <c r="E11" s="2" t="s">
        <v>17</v>
      </c>
      <c r="F11" s="1">
        <v>2</v>
      </c>
      <c r="I11" s="4" t="s">
        <v>18</v>
      </c>
      <c r="J11" s="2">
        <v>1</v>
      </c>
      <c r="K11" s="2">
        <v>0</v>
      </c>
      <c r="L11" s="2">
        <v>1</v>
      </c>
    </row>
    <row r="12" spans="1:17" x14ac:dyDescent="0.25">
      <c r="A12" s="2" t="s">
        <v>16</v>
      </c>
      <c r="B12" s="1">
        <v>1</v>
      </c>
      <c r="E12" s="2" t="s">
        <v>19</v>
      </c>
      <c r="F12" s="1">
        <v>2</v>
      </c>
      <c r="I12" s="4" t="s">
        <v>16</v>
      </c>
      <c r="J12" s="2">
        <v>1</v>
      </c>
      <c r="K12" s="2">
        <v>0</v>
      </c>
      <c r="L12" s="2">
        <v>1</v>
      </c>
    </row>
    <row r="13" spans="1:17" x14ac:dyDescent="0.25">
      <c r="A13" s="2" t="s">
        <v>18</v>
      </c>
      <c r="B13" s="1">
        <v>1</v>
      </c>
      <c r="E13" s="2" t="s">
        <v>28</v>
      </c>
      <c r="F13" s="1">
        <f>SUBTOTAL(109,Tableau2[quantité])</f>
        <v>20</v>
      </c>
      <c r="I13" s="4" t="s">
        <v>0</v>
      </c>
      <c r="J13" s="2">
        <v>1</v>
      </c>
      <c r="K13" s="2">
        <v>0</v>
      </c>
      <c r="L13" s="2">
        <v>1</v>
      </c>
    </row>
    <row r="14" spans="1:17" x14ac:dyDescent="0.25">
      <c r="A14" s="2" t="s">
        <v>20</v>
      </c>
      <c r="B14" s="1">
        <v>1</v>
      </c>
      <c r="I14" s="4" t="s">
        <v>1</v>
      </c>
      <c r="J14" s="2">
        <v>1</v>
      </c>
      <c r="K14" s="2">
        <v>0</v>
      </c>
      <c r="L14" s="2">
        <v>1</v>
      </c>
    </row>
    <row r="15" spans="1:17" x14ac:dyDescent="0.25">
      <c r="A15" s="2" t="s">
        <v>21</v>
      </c>
      <c r="B15" s="1">
        <v>1</v>
      </c>
      <c r="I15" s="4" t="s">
        <v>21</v>
      </c>
      <c r="J15" s="2">
        <v>1</v>
      </c>
      <c r="K15" s="2">
        <v>0</v>
      </c>
      <c r="L15" s="2">
        <v>1</v>
      </c>
    </row>
    <row r="16" spans="1:17" x14ac:dyDescent="0.25">
      <c r="A16" s="2" t="s">
        <v>10</v>
      </c>
      <c r="B16" s="1">
        <v>1</v>
      </c>
      <c r="I16" s="4" t="s">
        <v>10</v>
      </c>
      <c r="J16" s="2">
        <v>1</v>
      </c>
      <c r="K16" s="2">
        <v>2</v>
      </c>
      <c r="L16" s="2">
        <v>3</v>
      </c>
    </row>
    <row r="17" spans="1:17" x14ac:dyDescent="0.25">
      <c r="A17" s="2" t="s">
        <v>28</v>
      </c>
      <c r="B17" s="1">
        <f>SUBTOTAL(109,Tableau1[quantité])</f>
        <v>14</v>
      </c>
      <c r="I17" s="4" t="s">
        <v>4</v>
      </c>
      <c r="J17" s="2">
        <v>0</v>
      </c>
      <c r="K17" s="2">
        <v>2</v>
      </c>
      <c r="L17" s="2">
        <v>2</v>
      </c>
    </row>
    <row r="18" spans="1:17" x14ac:dyDescent="0.25">
      <c r="I18" s="4" t="s">
        <v>6</v>
      </c>
      <c r="J18" s="2">
        <v>0</v>
      </c>
      <c r="K18" s="2">
        <v>2</v>
      </c>
      <c r="L18" s="2">
        <v>2</v>
      </c>
    </row>
    <row r="19" spans="1:17" x14ac:dyDescent="0.25">
      <c r="I19" s="4" t="s">
        <v>15</v>
      </c>
      <c r="J19" s="2">
        <v>0</v>
      </c>
      <c r="K19" s="2">
        <v>2</v>
      </c>
      <c r="L19" s="2">
        <v>2</v>
      </c>
    </row>
    <row r="20" spans="1:17" x14ac:dyDescent="0.25">
      <c r="C20" s="2"/>
      <c r="D20" s="2"/>
      <c r="I20" s="4" t="s">
        <v>12</v>
      </c>
      <c r="J20" s="2">
        <v>0</v>
      </c>
      <c r="K20" s="2">
        <v>2</v>
      </c>
      <c r="L20" s="2">
        <v>2</v>
      </c>
    </row>
    <row r="21" spans="1:17" s="3" customFormat="1" x14ac:dyDescent="0.25">
      <c r="A21" s="2"/>
      <c r="B21" s="2"/>
      <c r="E21" s="2"/>
      <c r="F21" s="2"/>
      <c r="H21" s="2"/>
      <c r="I21" s="4" t="s">
        <v>2</v>
      </c>
      <c r="J21" s="2">
        <v>0</v>
      </c>
      <c r="K21" s="2">
        <v>2</v>
      </c>
      <c r="L21" s="2">
        <v>2</v>
      </c>
      <c r="M21" s="2"/>
      <c r="N21" s="2"/>
      <c r="O21" s="2"/>
      <c r="P21" s="2"/>
      <c r="Q21" s="2"/>
    </row>
    <row r="22" spans="1:17" x14ac:dyDescent="0.25">
      <c r="A22" s="3"/>
      <c r="B22" s="3"/>
      <c r="E22" s="3"/>
      <c r="F22" s="3"/>
      <c r="I22" s="4" t="s">
        <v>19</v>
      </c>
      <c r="J22" s="2">
        <v>0</v>
      </c>
      <c r="K22" s="2">
        <v>2</v>
      </c>
      <c r="L22" s="2">
        <v>2</v>
      </c>
    </row>
    <row r="23" spans="1:17" x14ac:dyDescent="0.25">
      <c r="I23" s="4" t="s">
        <v>13</v>
      </c>
      <c r="J23" s="2">
        <v>0</v>
      </c>
      <c r="K23" s="2">
        <v>2</v>
      </c>
      <c r="L23" s="2">
        <v>2</v>
      </c>
    </row>
    <row r="24" spans="1:17" x14ac:dyDescent="0.25">
      <c r="I24" s="4" t="s">
        <v>17</v>
      </c>
      <c r="J24" s="2">
        <v>0</v>
      </c>
      <c r="K24" s="2">
        <v>2</v>
      </c>
      <c r="L24" s="2">
        <v>2</v>
      </c>
    </row>
    <row r="25" spans="1:17" x14ac:dyDescent="0.25">
      <c r="I25" s="2" t="s">
        <v>28</v>
      </c>
      <c r="J25" s="2">
        <f>SUBTOTAL(109,Append1[Quantitè 1])</f>
        <v>14</v>
      </c>
      <c r="K25" s="2">
        <f>SUBTOTAL(109,Append1[Quantité 2])</f>
        <v>20</v>
      </c>
      <c r="L25" s="2">
        <f>SUBTOTAL(109,Append1[Total])</f>
        <v>34</v>
      </c>
    </row>
  </sheetData>
  <sortState xmlns:xlrd2="http://schemas.microsoft.com/office/spreadsheetml/2017/richdata2" ref="E9:E23">
    <sortCondition ref="E9"/>
  </sortState>
  <phoneticPr fontId="1" type="noConversion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C8E2435-77D6-4CAB-8791-CD0BAB176CE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Jean-Eric Pelouas</cp:lastModifiedBy>
  <dcterms:created xsi:type="dcterms:W3CDTF">2015-06-05T18:19:34Z</dcterms:created>
  <dcterms:modified xsi:type="dcterms:W3CDTF">2019-11-20T18:05:19Z</dcterms:modified>
</cp:coreProperties>
</file>