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/>
  </bookViews>
  <sheets>
    <sheet name="Feuil1" sheetId="1" r:id="rId1"/>
  </sheets>
  <definedNames>
    <definedName name="d.décisions">tbl_Décisions[[decision ]]</definedName>
  </definedNames>
  <calcPr calcId="162913" iterate="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K6" i="1"/>
  <c r="K10" i="1"/>
  <c r="K22" i="1"/>
  <c r="H4" i="1"/>
  <c r="H5" i="1"/>
  <c r="H6" i="1"/>
  <c r="H7" i="1"/>
  <c r="H8" i="1"/>
  <c r="H9" i="1"/>
  <c r="K9" i="1" s="1"/>
  <c r="H10" i="1"/>
  <c r="H11" i="1"/>
  <c r="H12" i="1"/>
  <c r="H13" i="1"/>
  <c r="H14" i="1"/>
  <c r="K14" i="1" s="1"/>
  <c r="H15" i="1"/>
  <c r="H16" i="1"/>
  <c r="H17" i="1"/>
  <c r="K17" i="1" s="1"/>
  <c r="H18" i="1"/>
  <c r="K18" i="1" s="1"/>
  <c r="H19" i="1"/>
  <c r="H20" i="1"/>
  <c r="H21" i="1"/>
  <c r="H22" i="1"/>
  <c r="H23" i="1"/>
  <c r="H24" i="1"/>
  <c r="H3" i="1"/>
  <c r="K21" i="1" l="1"/>
  <c r="K13" i="1"/>
  <c r="K5" i="1"/>
  <c r="K24" i="1"/>
  <c r="K20" i="1"/>
  <c r="K16" i="1"/>
  <c r="K12" i="1"/>
  <c r="K8" i="1"/>
  <c r="K4" i="1"/>
  <c r="K23" i="1"/>
  <c r="K19" i="1"/>
  <c r="K15" i="1"/>
  <c r="K11" i="1"/>
  <c r="K7" i="1"/>
  <c r="K3" i="1"/>
</calcChain>
</file>

<file path=xl/sharedStrings.xml><?xml version="1.0" encoding="utf-8"?>
<sst xmlns="http://schemas.openxmlformats.org/spreadsheetml/2006/main" count="34" uniqueCount="33">
  <si>
    <t xml:space="preserve">fournisseur </t>
  </si>
  <si>
    <t xml:space="preserve">dates contrôle zone </t>
  </si>
  <si>
    <t xml:space="preserve">DATES DE RAPPORT </t>
  </si>
  <si>
    <t xml:space="preserve">decision </t>
  </si>
  <si>
    <t xml:space="preserve">PIECES AU DEPART </t>
  </si>
  <si>
    <t>C1602223</t>
  </si>
  <si>
    <t xml:space="preserve">poubelle </t>
  </si>
  <si>
    <t xml:space="preserve">demande d'attente aqm </t>
  </si>
  <si>
    <t xml:space="preserve">DATES DE D'ECHEANCE </t>
  </si>
  <si>
    <t xml:space="preserve">LIGNE N° </t>
  </si>
  <si>
    <t xml:space="preserve">dates de prise en compte transporteur </t>
  </si>
  <si>
    <t xml:space="preserve">MISE A DISPOSITION </t>
  </si>
  <si>
    <t xml:space="preserve">attente rapport </t>
  </si>
  <si>
    <t xml:space="preserve">temps d'enlevement </t>
  </si>
  <si>
    <t>QDSQDFDFS</t>
  </si>
  <si>
    <t>QDSQSD</t>
  </si>
  <si>
    <t>DSDQFGF</t>
  </si>
  <si>
    <t>GRDG</t>
  </si>
  <si>
    <t>GGD</t>
  </si>
  <si>
    <t>JYJYYJ</t>
  </si>
  <si>
    <t>ZRRTER</t>
  </si>
  <si>
    <t>TYEYJ</t>
  </si>
  <si>
    <t>GFDGHJ</t>
  </si>
  <si>
    <t>DGFHYJ</t>
  </si>
  <si>
    <t>ERTTYRT</t>
  </si>
  <si>
    <t>HFHFH</t>
  </si>
  <si>
    <t>DTHFY</t>
  </si>
  <si>
    <t>JFJJ</t>
  </si>
  <si>
    <t>FDSDF</t>
  </si>
  <si>
    <t>FDSGFGH</t>
  </si>
  <si>
    <t>YUYTT</t>
  </si>
  <si>
    <t>TYRTR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</si>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</sst>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[Red]\-0;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164" fontId="0" fillId="0" borderId="0" xfId="0" applyNumberFormat="1"/>
    <xf numFmtId="0" fontId="0" fillId="0" borderId="0" xfId="0" applyAlignment="1">
      <alignment vertical="top"/>
    </xf>
    <xf numFmtId="0" fontId="1" fillId="0" borderId="0" xfId="0" applyFont="1" applyAlignment="1">
      <alignment horizontal="centerContinuous"/>
    </xf>
    <xf numFmtId="0" fontId="2" fillId="0" borderId="0" xfId="0" applyFont="1" applyAlignment="1">
      <alignment horizontal="centerContinuous"/>
    </xf>
  </cellXfs>
  <cellStyles count="1">
    <cellStyle name="Normal" xfId="0" builtinId="0"/>
  </cellStyles>
  <dxfs count="10">
    <dxf>
      <alignment horizontal="general" vertical="top" textRotation="0" wrapText="0" indent="0" justifyLastLine="0" shrinkToFit="0" readingOrder="0"/>
    </dxf>
    <dxf>
      <numFmt numFmtId="164" formatCode="0;[Red]\-0;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0;[Red]\-0;"/>
    </dxf>
    <dxf>
      <numFmt numFmtId="19" formatCode="dd/mm/yyyy"/>
    </dxf>
    <dxf>
      <alignment horizontal="general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Données" displayName="tbl_Données" ref="A2:K24" totalsRowShown="0" headerRowDxfId="9">
  <autoFilter ref="A2:K24"/>
  <tableColumns count="11">
    <tableColumn id="1" name="LIGNE N° "/>
    <tableColumn id="2" name="MISE A DISPOSITION " dataDxfId="8"/>
    <tableColumn id="3" name="attente rapport " dataDxfId="7">
      <calculatedColumnFormula>IF(OR(ISBLANK(tbl_Données[[#This Row],[MISE A DISPOSITION ]]),ISBLANK(tbl_Données[[#This Row],[DATES DE RAPPORT ]])),0,DATEDIF(tbl_Données[[#This Row],[MISE A DISPOSITION ]],tbl_Données[[#This Row],[DATES DE RAPPORT ]],"d"))</calculatedColumnFormula>
    </tableColumn>
    <tableColumn id="4" name="DATES DE RAPPORT " dataDxfId="6"/>
    <tableColumn id="5" name="fournisseur "/>
    <tableColumn id="6" name="dates contrôle zone " dataDxfId="5"/>
    <tableColumn id="7" name="decision "/>
    <tableColumn id="8" name="DATES DE D'ECHEANCE " dataDxfId="4">
      <calculatedColumnFormula>IF(ISBLANK(D3),"",D3+30)</calculatedColumnFormula>
    </tableColumn>
    <tableColumn id="9" name="dates de prise en compte transporteur " dataDxfId="3"/>
    <tableColumn id="13" name="Colonne1" dataDxfId="2"/>
    <tableColumn id="11" name="temps d'enlevement " dataDxfId="1">
      <calculatedColumnFormula>IF(OR(ISBLANK(tbl_Données[[#This Row],[DATES DE RAPPORT ]]),ISBLANK(tbl_Données[[#This Row],[DATES DE D''ECHEANCE ]])),0,DATEDIF(tbl_Données[[#This Row],[DATES DE RAPPORT ]],tbl_Données[[#This Row],[DATES DE D''ECHEANCE ]],"d"))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M2:M4" totalsRowShown="0" headerRowDxfId="0">
  <autoFilter ref="M2:M4"/>
  <tableColumns count="1">
    <tableColumn id="1" name="decision 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abSelected="1" topLeftCell="A2" workbookViewId="0">
      <selection activeCell="B3" sqref="B3"/>
    </sheetView>
  </sheetViews>
  <sheetFormatPr baseColWidth="10" defaultColWidth="11.5703125" defaultRowHeight="15" x14ac:dyDescent="0.25"/>
  <cols>
    <col min="1" max="1" width="11.140625" bestFit="1" customWidth="1"/>
    <col min="2" max="2" width="14.7109375" bestFit="1" customWidth="1"/>
    <col min="3" max="3" width="12.5703125" customWidth="1"/>
    <col min="4" max="4" width="15.140625" customWidth="1"/>
    <col min="5" max="5" width="13.42578125" bestFit="1" customWidth="1"/>
    <col min="6" max="6" width="15.5703125" customWidth="1"/>
    <col min="7" max="7" width="23" bestFit="1" customWidth="1"/>
    <col min="8" max="8" width="14.42578125" bestFit="1" customWidth="1"/>
    <col min="9" max="9" width="23.5703125" customWidth="1"/>
    <col min="10" max="10" width="17.42578125" customWidth="1"/>
    <col min="11" max="11" width="15.5703125" customWidth="1"/>
    <col min="13" max="13" width="23" bestFit="1" customWidth="1"/>
  </cols>
  <sheetData>
    <row r="1" spans="1:13" ht="18.75" x14ac:dyDescent="0.3">
      <c r="A1" s="5" t="s">
        <v>4</v>
      </c>
      <c r="B1" s="6"/>
      <c r="C1" s="6"/>
      <c r="D1" s="6"/>
      <c r="E1" s="6"/>
      <c r="F1" s="6"/>
      <c r="G1" s="6"/>
      <c r="H1" s="6"/>
      <c r="I1" s="6"/>
      <c r="J1" s="6"/>
      <c r="K1" s="6"/>
    </row>
    <row r="2" spans="1:13" ht="30" x14ac:dyDescent="0.25">
      <c r="A2" s="2" t="s">
        <v>9</v>
      </c>
      <c r="B2" s="2" t="s">
        <v>11</v>
      </c>
      <c r="C2" s="2" t="s">
        <v>12</v>
      </c>
      <c r="D2" s="2" t="s">
        <v>2</v>
      </c>
      <c r="E2" s="2" t="s">
        <v>0</v>
      </c>
      <c r="F2" s="2" t="s">
        <v>1</v>
      </c>
      <c r="G2" s="2" t="s">
        <v>3</v>
      </c>
      <c r="H2" s="2" t="s">
        <v>8</v>
      </c>
      <c r="I2" s="2" t="s">
        <v>10</v>
      </c>
      <c r="J2" s="2" t="s">
        <v>32</v>
      </c>
      <c r="K2" s="2" t="s">
        <v>13</v>
      </c>
      <c r="M2" s="4" t="s">
        <v>3</v>
      </c>
    </row>
    <row r="3" spans="1:13" x14ac:dyDescent="0.25">
      <c r="A3">
        <v>3539</v>
      </c>
      <c r="B3" s="1"/>
      <c r="C3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3" s="1">
        <v>42719</v>
      </c>
      <c r="E3" t="s">
        <v>14</v>
      </c>
      <c r="F3" s="1"/>
      <c r="H3" s="1">
        <f>IF(ISBLANK(D3),"",D3+30)</f>
        <v>42749</v>
      </c>
      <c r="I3" s="1"/>
      <c r="J3" s="1"/>
      <c r="K3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  <c r="M3" t="s">
        <v>6</v>
      </c>
    </row>
    <row r="4" spans="1:13" x14ac:dyDescent="0.25">
      <c r="A4">
        <v>3693</v>
      </c>
      <c r="B4" s="1"/>
      <c r="C4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4" s="1">
        <v>43083</v>
      </c>
      <c r="E4" t="s">
        <v>15</v>
      </c>
      <c r="F4" s="1"/>
      <c r="H4" s="1">
        <f t="shared" ref="H4:H24" si="0">IF(ISBLANK(D4),"",D4+30)</f>
        <v>43113</v>
      </c>
      <c r="I4" s="1"/>
      <c r="J4" s="1"/>
      <c r="K4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  <c r="M4" t="s">
        <v>7</v>
      </c>
    </row>
    <row r="5" spans="1:13" x14ac:dyDescent="0.25">
      <c r="A5">
        <v>3823</v>
      </c>
      <c r="B5" s="1"/>
      <c r="C5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5" s="1">
        <v>43090</v>
      </c>
      <c r="E5" t="s">
        <v>16</v>
      </c>
      <c r="F5" s="1"/>
      <c r="H5" s="1">
        <f t="shared" si="0"/>
        <v>43120</v>
      </c>
      <c r="I5" s="1"/>
      <c r="J5" s="1"/>
      <c r="K5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6" spans="1:13" x14ac:dyDescent="0.25">
      <c r="A6">
        <v>2223</v>
      </c>
      <c r="B6" s="1"/>
      <c r="C6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6" s="1">
        <v>43091</v>
      </c>
      <c r="E6" t="s">
        <v>17</v>
      </c>
      <c r="F6" s="1"/>
      <c r="H6" s="1">
        <f t="shared" si="0"/>
        <v>43121</v>
      </c>
      <c r="I6" s="1"/>
      <c r="J6" s="1"/>
      <c r="K6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7" spans="1:13" x14ac:dyDescent="0.25">
      <c r="A7" t="s">
        <v>5</v>
      </c>
      <c r="B7" s="1"/>
      <c r="C7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7" s="1">
        <v>43091</v>
      </c>
      <c r="E7" t="s">
        <v>18</v>
      </c>
      <c r="F7" s="1"/>
      <c r="H7" s="1">
        <f t="shared" si="0"/>
        <v>43121</v>
      </c>
      <c r="I7" s="1"/>
      <c r="J7" s="1"/>
      <c r="K7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8" spans="1:13" x14ac:dyDescent="0.25">
      <c r="A8">
        <v>2885</v>
      </c>
      <c r="B8" s="1"/>
      <c r="C8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8" s="1">
        <v>43088</v>
      </c>
      <c r="E8" t="s">
        <v>19</v>
      </c>
      <c r="F8" s="1"/>
      <c r="H8" s="1">
        <f t="shared" si="0"/>
        <v>43118</v>
      </c>
      <c r="I8" s="1"/>
      <c r="J8" s="1"/>
      <c r="K8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9" spans="1:13" x14ac:dyDescent="0.25">
      <c r="A9">
        <v>3701</v>
      </c>
      <c r="B9" s="1"/>
      <c r="C9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9" s="1">
        <v>43088</v>
      </c>
      <c r="E9" t="s">
        <v>20</v>
      </c>
      <c r="F9" s="1"/>
      <c r="H9" s="1">
        <f t="shared" si="0"/>
        <v>43118</v>
      </c>
      <c r="I9" s="1"/>
      <c r="J9" s="1"/>
      <c r="K9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0" spans="1:13" x14ac:dyDescent="0.25">
      <c r="A10">
        <v>3104</v>
      </c>
      <c r="B10" s="1"/>
      <c r="C10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0" s="1">
        <v>43088</v>
      </c>
      <c r="E10" t="s">
        <v>21</v>
      </c>
      <c r="F10" s="1"/>
      <c r="H10" s="1">
        <f t="shared" si="0"/>
        <v>43118</v>
      </c>
      <c r="I10" s="1"/>
      <c r="J10" s="1"/>
      <c r="K10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1" spans="1:13" x14ac:dyDescent="0.25">
      <c r="A11">
        <v>3775</v>
      </c>
      <c r="B11" s="1"/>
      <c r="C11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1" s="1">
        <v>43084</v>
      </c>
      <c r="E11" t="s">
        <v>22</v>
      </c>
      <c r="F11" s="1"/>
      <c r="H11" s="1">
        <f t="shared" si="0"/>
        <v>43114</v>
      </c>
      <c r="I11" s="1"/>
      <c r="J11" s="1"/>
      <c r="K11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2" spans="1:13" x14ac:dyDescent="0.25">
      <c r="A12">
        <v>3730</v>
      </c>
      <c r="B12" s="1"/>
      <c r="C12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2" s="1">
        <v>43083</v>
      </c>
      <c r="E12" t="s">
        <v>23</v>
      </c>
      <c r="F12" s="1"/>
      <c r="H12" s="1">
        <f t="shared" si="0"/>
        <v>43113</v>
      </c>
      <c r="I12" s="1"/>
      <c r="J12" s="1"/>
      <c r="K12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3" spans="1:13" x14ac:dyDescent="0.25">
      <c r="A13">
        <v>3812</v>
      </c>
      <c r="B13" s="1"/>
      <c r="C13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3" s="1">
        <v>43090</v>
      </c>
      <c r="E13" t="s">
        <v>24</v>
      </c>
      <c r="F13" s="1"/>
      <c r="H13" s="1">
        <f t="shared" si="0"/>
        <v>43120</v>
      </c>
      <c r="I13" s="1"/>
      <c r="J13" s="1"/>
      <c r="K13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4" spans="1:13" x14ac:dyDescent="0.25">
      <c r="A14">
        <v>3748</v>
      </c>
      <c r="B14" s="1"/>
      <c r="C14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4" s="1">
        <v>43088</v>
      </c>
      <c r="E14" t="s">
        <v>25</v>
      </c>
      <c r="F14" s="1"/>
      <c r="H14" s="1">
        <f t="shared" si="0"/>
        <v>43118</v>
      </c>
      <c r="I14" s="1"/>
      <c r="J14" s="1"/>
      <c r="K14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5" spans="1:13" x14ac:dyDescent="0.25">
      <c r="A15">
        <v>3804</v>
      </c>
      <c r="B15" s="1"/>
      <c r="C15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5" s="1">
        <v>43089</v>
      </c>
      <c r="E15" t="s">
        <v>26</v>
      </c>
      <c r="F15" s="1"/>
      <c r="H15" s="1">
        <f t="shared" si="0"/>
        <v>43119</v>
      </c>
      <c r="I15" s="1"/>
      <c r="J15" s="1"/>
      <c r="K15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6" spans="1:13" x14ac:dyDescent="0.25">
      <c r="A16">
        <v>3793</v>
      </c>
      <c r="B16" s="1"/>
      <c r="C16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6" s="1">
        <v>43088</v>
      </c>
      <c r="E16" t="s">
        <v>27</v>
      </c>
      <c r="F16" s="1"/>
      <c r="H16" s="1">
        <f t="shared" si="0"/>
        <v>43118</v>
      </c>
      <c r="I16" s="1"/>
      <c r="J16" s="1"/>
      <c r="K16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7" spans="1:11" x14ac:dyDescent="0.25">
      <c r="A17">
        <v>3734</v>
      </c>
      <c r="B17" s="1"/>
      <c r="C17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7" s="1">
        <v>43084</v>
      </c>
      <c r="E17" t="s">
        <v>28</v>
      </c>
      <c r="F17" s="1"/>
      <c r="H17" s="1">
        <f t="shared" si="0"/>
        <v>43114</v>
      </c>
      <c r="I17" s="1"/>
      <c r="J17" s="1"/>
      <c r="K17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8" spans="1:11" x14ac:dyDescent="0.25">
      <c r="A18">
        <v>3608</v>
      </c>
      <c r="B18" s="1"/>
      <c r="C18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8" s="1">
        <v>43071</v>
      </c>
      <c r="E18" t="s">
        <v>29</v>
      </c>
      <c r="F18" s="1"/>
      <c r="H18" s="1">
        <f t="shared" si="0"/>
        <v>43101</v>
      </c>
      <c r="I18" s="1"/>
      <c r="J18" s="1"/>
      <c r="K18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9" spans="1:11" x14ac:dyDescent="0.25">
      <c r="A19">
        <v>3848</v>
      </c>
      <c r="B19" s="1"/>
      <c r="C19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9" s="1">
        <v>42744</v>
      </c>
      <c r="E19" t="s">
        <v>30</v>
      </c>
      <c r="F19" s="1"/>
      <c r="H19" s="1">
        <f t="shared" si="0"/>
        <v>42774</v>
      </c>
      <c r="I19" s="1"/>
      <c r="J19" s="1"/>
      <c r="K19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20" spans="1:11" x14ac:dyDescent="0.25">
      <c r="A20">
        <v>24</v>
      </c>
      <c r="B20" s="1"/>
      <c r="C20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0" s="1">
        <v>42741</v>
      </c>
      <c r="E20" t="s">
        <v>31</v>
      </c>
      <c r="F20" s="1"/>
      <c r="H20" s="1">
        <f t="shared" si="0"/>
        <v>42771</v>
      </c>
      <c r="I20" s="1"/>
      <c r="J20" s="1"/>
      <c r="K20" s="3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21" spans="1:11" x14ac:dyDescent="0.25">
      <c r="A21">
        <v>58</v>
      </c>
      <c r="B21" s="1">
        <v>42746</v>
      </c>
      <c r="C21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1" s="1"/>
      <c r="F21" s="1"/>
      <c r="H21" s="1" t="str">
        <f t="shared" si="0"/>
        <v/>
      </c>
      <c r="I21" s="1"/>
      <c r="J21" s="1"/>
      <c r="K21" s="3">
        <f>IF(OR(ISBLANK(tbl_Données[[#This Row],[DATES DE RAPPORT ]]),ISBLANK(tbl_Données[[#This Row],[DATES DE D''ECHEANCE ]])),0,DATEDIF(tbl_Données[[#This Row],[DATES DE RAPPORT ]],tbl_Données[[#This Row],[DATES DE D''ECHEANCE ]],"d"))</f>
        <v>0</v>
      </c>
    </row>
    <row r="22" spans="1:11" x14ac:dyDescent="0.25">
      <c r="A22">
        <v>21</v>
      </c>
      <c r="B22" s="1">
        <v>42746</v>
      </c>
      <c r="C22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2" s="1"/>
      <c r="F22" s="1"/>
      <c r="H22" s="1" t="str">
        <f t="shared" si="0"/>
        <v/>
      </c>
      <c r="I22" s="1"/>
      <c r="J22" s="1"/>
      <c r="K22" s="3">
        <f>IF(OR(ISBLANK(tbl_Données[[#This Row],[DATES DE RAPPORT ]]),ISBLANK(tbl_Données[[#This Row],[DATES DE D''ECHEANCE ]])),0,DATEDIF(tbl_Données[[#This Row],[DATES DE RAPPORT ]],tbl_Données[[#This Row],[DATES DE D''ECHEANCE ]],"d"))</f>
        <v>0</v>
      </c>
    </row>
    <row r="23" spans="1:11" x14ac:dyDescent="0.25">
      <c r="A23">
        <v>48</v>
      </c>
      <c r="B23" s="1">
        <v>42746</v>
      </c>
      <c r="C23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3" s="1"/>
      <c r="F23" s="1"/>
      <c r="H23" s="1" t="str">
        <f t="shared" si="0"/>
        <v/>
      </c>
      <c r="I23" s="1"/>
      <c r="J23" s="1"/>
      <c r="K23" s="3">
        <f>IF(OR(ISBLANK(tbl_Données[[#This Row],[DATES DE RAPPORT ]]),ISBLANK(tbl_Données[[#This Row],[DATES DE D''ECHEANCE ]])),0,DATEDIF(tbl_Données[[#This Row],[DATES DE RAPPORT ]],tbl_Données[[#This Row],[DATES DE D''ECHEANCE ]],"d"))</f>
        <v>0</v>
      </c>
    </row>
    <row r="24" spans="1:11" x14ac:dyDescent="0.25">
      <c r="A24">
        <v>60</v>
      </c>
      <c r="B24" s="1">
        <v>42746</v>
      </c>
      <c r="C24" s="3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4" s="1"/>
      <c r="F24" s="1"/>
      <c r="H24" s="1" t="str">
        <f t="shared" si="0"/>
        <v/>
      </c>
      <c r="I24" s="1"/>
      <c r="J24" s="1"/>
      <c r="K24" s="3">
        <f>IF(OR(ISBLANK(tbl_Données[[#This Row],[DATES DE RAPPORT ]]),ISBLANK(tbl_Données[[#This Row],[DATES DE D''ECHEANCE ]])),0,DATEDIF(tbl_Données[[#This Row],[DATES DE RAPPORT ]],tbl_Données[[#This Row],[DATES DE D''ECHEANCE ]],"d"))</f>
        <v>0</v>
      </c>
    </row>
  </sheetData>
  <dataValidations count="1">
    <dataValidation type="list" allowBlank="1" showInputMessage="1" showErrorMessage="1" sqref="G3:G24">
      <formula1>d.décisions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d.décisions</vt:lpstr>
    </vt:vector>
  </TitlesOfParts>
  <Company>IT Haulotte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Jean-Eric Pelouas</cp:lastModifiedBy>
  <dcterms:created xsi:type="dcterms:W3CDTF">2017-01-09T07:28:29Z</dcterms:created>
  <dcterms:modified xsi:type="dcterms:W3CDTF">2017-01-19T09:28:34Z</dcterms:modified>
</cp:coreProperties>
</file>