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EF12858-E569-4122-A546-DD2CBB56CAA2}" xr6:coauthVersionLast="45" xr6:coauthVersionMax="45" xr10:uidLastSave="{00000000-0000-0000-0000-000000000000}"/>
  <bookViews>
    <workbookView xWindow="-120" yWindow="-120" windowWidth="24240" windowHeight="13740" activeTab="3" xr2:uid="{75E27371-F6D7-45BB-8E8C-817BF49E6900}"/>
  </bookViews>
  <sheets>
    <sheet name="Feuil1" sheetId="1" r:id="rId1"/>
    <sheet name="Feuil1 (2)" sheetId="2" r:id="rId2"/>
    <sheet name="Feuil3" sheetId="3" r:id="rId3"/>
    <sheet name="Feuil4" sheetId="4" r:id="rId4"/>
  </sheets>
  <definedNames>
    <definedName name="Segment_Année">#N/A</definedName>
  </definedNames>
  <calcPr calcId="191029"/>
  <pivotCaches>
    <pivotCache cacheId="21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D72B5D-21E4-4140-89F3-FB7F17CE4063}" keepAlive="1" name="Requête - Input" description="Connexion à la requête « Input » dans le classeur." type="5" refreshedVersion="6" background="1">
    <dbPr connection="Provider=Microsoft.Mashup.OleDb.1;Data Source=$Workbook$;Location=Input;Extended Properties=&quot;&quot;" command="SELECT * FROM [Input]"/>
  </connection>
</connections>
</file>

<file path=xl/sharedStrings.xml><?xml version="1.0" encoding="utf-8"?>
<sst xmlns="http://schemas.openxmlformats.org/spreadsheetml/2006/main" count="72" uniqueCount="36">
  <si>
    <t>concerne janvier 2019 à février 2021</t>
  </si>
  <si>
    <t>Client</t>
  </si>
  <si>
    <t>Numéro factures</t>
  </si>
  <si>
    <t>1-5-001</t>
  </si>
  <si>
    <t>1-5-002</t>
  </si>
  <si>
    <t>Martin</t>
  </si>
  <si>
    <t>Montant</t>
  </si>
  <si>
    <t>Descriptif</t>
  </si>
  <si>
    <t>Dupont</t>
  </si>
  <si>
    <t>2-4-005</t>
  </si>
  <si>
    <t>concerne décembre 2019</t>
  </si>
  <si>
    <t>concerne avril 2019 à février 2020</t>
  </si>
  <si>
    <t>Début</t>
  </si>
  <si>
    <t>Fin</t>
  </si>
  <si>
    <t>Durand</t>
  </si>
  <si>
    <t>1-6-001</t>
  </si>
  <si>
    <t>Penet</t>
  </si>
  <si>
    <t>1-7-001</t>
  </si>
  <si>
    <t>Abonnements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</si>
  <si>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</si>
  <si>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</si>
  <si>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</si>
  <si>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</si>
  <si>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</si>
  <si>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</si>
  <si>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</si>
  <si>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</si>
  <si>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</si>
  <si>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</si>
  <si>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</si>
  <si>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</si>
  <si>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Grand Total</t>
  </si>
  <si>
    <t>Dupont Total</t>
  </si>
  <si>
    <t>Durand Total</t>
  </si>
  <si>
    <t>Martin Total</t>
  </si>
  <si>
    <t>Penet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</si>
</sst>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yyyy\-mm"/>
    <numFmt numFmtId="165" formatCode="0_ ;[Red]\-0\ ;"/>
    <numFmt numFmtId="166" formatCode="#,##0.00_ ;[Red]\-#,##0.00\ ;"/>
  </numFmts>
  <fonts count="3" x14ac:knownFonts="1">
    <font>
      <sz val="10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44" fontId="0" fillId="0" borderId="0" xfId="1" applyFont="1"/>
    <xf numFmtId="0" fontId="2" fillId="0" borderId="0" xfId="0" applyFont="1"/>
    <xf numFmtId="164" fontId="0" fillId="0" borderId="0" xfId="0" applyNumberFormat="1"/>
    <xf numFmtId="165" fontId="0" fillId="0" borderId="0" xfId="1" applyNumberFormat="1" applyFont="1"/>
    <xf numFmtId="0" fontId="0" fillId="0" borderId="0" xfId="0" pivotButton="1"/>
    <xf numFmtId="166" fontId="0" fillId="0" borderId="0" xfId="0" applyNumberFormat="1"/>
    <xf numFmtId="166" fontId="2" fillId="0" borderId="0" xfId="0" applyNumberFormat="1" applyFont="1" applyFill="1" applyBorder="1" applyAlignment="1" applyProtection="1"/>
  </cellXfs>
  <cellStyles count="2">
    <cellStyle name="Currency" xfId="1" builtinId="4"/>
    <cellStyle name="Normal" xfId="0" builtinId="0"/>
  </cellStyles>
  <dxfs count="5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/>
      </font>
    </dxf>
    <dxf>
      <numFmt numFmtId="166" formatCode="#,##0.00_ ;[Red]\-#,##0.0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</font>
    </dxf>
    <dxf>
      <numFmt numFmtId="166" formatCode="#,##0.00_ ;[Red]\-#,##0.0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yyyy\-mm"/>
    </dxf>
    <dxf>
      <numFmt numFmtId="164" formatCode="yyyy\-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0_ ;[Red]\-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161925</xdr:rowOff>
    </xdr:from>
    <xdr:to>
      <xdr:col>3</xdr:col>
      <xdr:colOff>438150</xdr:colOff>
      <xdr:row>4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ée">
              <a:extLst>
                <a:ext uri="{FF2B5EF4-FFF2-40B4-BE49-F238E27FC236}">
                  <a16:creationId xmlns:a16="http://schemas.microsoft.com/office/drawing/2014/main" id="{D8DD506F-35D4-42F2-8B7D-8C11CA3A805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300" y="161925"/>
              <a:ext cx="1828800" cy="6000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954.41525416667" backgroundQuery="1" missingItemsLimit="0" createdVersion="6" refreshedVersion="6" minRefreshableVersion="3" recordCount="50" xr:uid="{886D3FC6-A4BB-40AF-A967-002B87D6E735}">
  <cacheSource type="external" connectionId="1"/>
  <cacheFields count="5">
    <cacheField name="Client" numFmtId="0">
      <sharedItems count="4">
        <s v="Dupont"/>
        <s v="Durand"/>
        <s v="Martin"/>
        <s v="Penet"/>
      </sharedItems>
    </cacheField>
    <cacheField name="Numéro factures" numFmtId="0">
      <sharedItems count="5">
        <s v="2-4-005"/>
        <s v="1-6-001"/>
        <s v="1-5-001"/>
        <s v="1-5-002"/>
        <s v="1-7-001"/>
      </sharedItems>
    </cacheField>
    <cacheField name="Abonnement" numFmtId="0">
      <sharedItems containsSemiMixedTypes="0" containsString="0" containsNumber="1" minValue="595.461538461538" maxValue="2000" count="5">
        <n v="776.72727272727298"/>
        <n v="714.28571428571399"/>
        <n v="595.461538461538"/>
        <n v="1542"/>
        <n v="2000"/>
      </sharedItems>
    </cacheField>
    <cacheField name="Année" numFmtId="0">
      <sharedItems containsSemiMixedTypes="0" containsString="0" containsNumber="1" containsInteger="1" minValue="2019" maxValue="2021" count="3">
        <n v="2019"/>
        <n v="2020"/>
        <n v="2021"/>
      </sharedItems>
    </cacheField>
    <cacheField name="Période" numFmtId="0">
      <sharedItems count="26">
        <s v="2019-04"/>
        <s v="2019-05"/>
        <s v="2019-06"/>
        <s v="2019-07"/>
        <s v="2019-08"/>
        <s v="2019-09"/>
        <s v="2019-10"/>
        <s v="2019-11"/>
        <s v="2019-12"/>
        <s v="2020-01"/>
        <s v="2020-02"/>
        <s v="2019-01"/>
        <s v="2019-02"/>
        <s v="2019-03"/>
        <s v="2020-03"/>
        <s v="2020-04"/>
        <s v="2020-05"/>
        <s v="2020-06"/>
        <s v="2020-07"/>
        <s v="2020-08"/>
        <s v="2020-09"/>
        <s v="2020-10"/>
        <s v="2020-11"/>
        <s v="2020-12"/>
        <s v="2021-01"/>
        <s v="2021-02"/>
      </sharedItems>
    </cacheField>
  </cacheFields>
  <extLst>
    <ext xmlns:x14="http://schemas.microsoft.com/office/spreadsheetml/2009/9/main" uri="{725AE2AE-9491-48be-B2B4-4EB974FC3084}">
      <x14:pivotCacheDefinition pivotCacheId="145956695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">
  <r>
    <x v="0"/>
    <x v="0"/>
    <x v="0"/>
    <x v="0"/>
    <x v="0"/>
  </r>
  <r>
    <x v="0"/>
    <x v="0"/>
    <x v="0"/>
    <x v="0"/>
    <x v="1"/>
  </r>
  <r>
    <x v="0"/>
    <x v="0"/>
    <x v="0"/>
    <x v="0"/>
    <x v="2"/>
  </r>
  <r>
    <x v="0"/>
    <x v="0"/>
    <x v="0"/>
    <x v="0"/>
    <x v="3"/>
  </r>
  <r>
    <x v="0"/>
    <x v="0"/>
    <x v="0"/>
    <x v="0"/>
    <x v="4"/>
  </r>
  <r>
    <x v="0"/>
    <x v="0"/>
    <x v="0"/>
    <x v="0"/>
    <x v="5"/>
  </r>
  <r>
    <x v="0"/>
    <x v="0"/>
    <x v="0"/>
    <x v="0"/>
    <x v="6"/>
  </r>
  <r>
    <x v="0"/>
    <x v="0"/>
    <x v="0"/>
    <x v="0"/>
    <x v="7"/>
  </r>
  <r>
    <x v="0"/>
    <x v="0"/>
    <x v="0"/>
    <x v="0"/>
    <x v="8"/>
  </r>
  <r>
    <x v="0"/>
    <x v="0"/>
    <x v="0"/>
    <x v="1"/>
    <x v="9"/>
  </r>
  <r>
    <x v="0"/>
    <x v="0"/>
    <x v="0"/>
    <x v="1"/>
    <x v="10"/>
  </r>
  <r>
    <x v="1"/>
    <x v="1"/>
    <x v="1"/>
    <x v="0"/>
    <x v="4"/>
  </r>
  <r>
    <x v="1"/>
    <x v="1"/>
    <x v="1"/>
    <x v="0"/>
    <x v="5"/>
  </r>
  <r>
    <x v="1"/>
    <x v="1"/>
    <x v="1"/>
    <x v="0"/>
    <x v="6"/>
  </r>
  <r>
    <x v="1"/>
    <x v="1"/>
    <x v="1"/>
    <x v="0"/>
    <x v="7"/>
  </r>
  <r>
    <x v="1"/>
    <x v="1"/>
    <x v="1"/>
    <x v="0"/>
    <x v="8"/>
  </r>
  <r>
    <x v="1"/>
    <x v="1"/>
    <x v="1"/>
    <x v="1"/>
    <x v="9"/>
  </r>
  <r>
    <x v="1"/>
    <x v="1"/>
    <x v="1"/>
    <x v="1"/>
    <x v="10"/>
  </r>
  <r>
    <x v="2"/>
    <x v="2"/>
    <x v="2"/>
    <x v="0"/>
    <x v="11"/>
  </r>
  <r>
    <x v="2"/>
    <x v="2"/>
    <x v="2"/>
    <x v="0"/>
    <x v="12"/>
  </r>
  <r>
    <x v="2"/>
    <x v="2"/>
    <x v="2"/>
    <x v="0"/>
    <x v="13"/>
  </r>
  <r>
    <x v="2"/>
    <x v="2"/>
    <x v="2"/>
    <x v="0"/>
    <x v="0"/>
  </r>
  <r>
    <x v="2"/>
    <x v="2"/>
    <x v="2"/>
    <x v="0"/>
    <x v="1"/>
  </r>
  <r>
    <x v="2"/>
    <x v="2"/>
    <x v="2"/>
    <x v="0"/>
    <x v="2"/>
  </r>
  <r>
    <x v="2"/>
    <x v="2"/>
    <x v="2"/>
    <x v="0"/>
    <x v="3"/>
  </r>
  <r>
    <x v="2"/>
    <x v="2"/>
    <x v="2"/>
    <x v="0"/>
    <x v="4"/>
  </r>
  <r>
    <x v="2"/>
    <x v="2"/>
    <x v="2"/>
    <x v="0"/>
    <x v="5"/>
  </r>
  <r>
    <x v="2"/>
    <x v="2"/>
    <x v="2"/>
    <x v="0"/>
    <x v="6"/>
  </r>
  <r>
    <x v="2"/>
    <x v="2"/>
    <x v="2"/>
    <x v="0"/>
    <x v="7"/>
  </r>
  <r>
    <x v="2"/>
    <x v="3"/>
    <x v="3"/>
    <x v="0"/>
    <x v="8"/>
  </r>
  <r>
    <x v="2"/>
    <x v="2"/>
    <x v="2"/>
    <x v="0"/>
    <x v="8"/>
  </r>
  <r>
    <x v="2"/>
    <x v="2"/>
    <x v="2"/>
    <x v="1"/>
    <x v="9"/>
  </r>
  <r>
    <x v="2"/>
    <x v="2"/>
    <x v="2"/>
    <x v="1"/>
    <x v="10"/>
  </r>
  <r>
    <x v="2"/>
    <x v="2"/>
    <x v="2"/>
    <x v="1"/>
    <x v="14"/>
  </r>
  <r>
    <x v="2"/>
    <x v="2"/>
    <x v="2"/>
    <x v="1"/>
    <x v="15"/>
  </r>
  <r>
    <x v="2"/>
    <x v="2"/>
    <x v="2"/>
    <x v="1"/>
    <x v="16"/>
  </r>
  <r>
    <x v="2"/>
    <x v="2"/>
    <x v="2"/>
    <x v="1"/>
    <x v="17"/>
  </r>
  <r>
    <x v="2"/>
    <x v="2"/>
    <x v="2"/>
    <x v="1"/>
    <x v="18"/>
  </r>
  <r>
    <x v="2"/>
    <x v="2"/>
    <x v="2"/>
    <x v="1"/>
    <x v="19"/>
  </r>
  <r>
    <x v="2"/>
    <x v="2"/>
    <x v="2"/>
    <x v="1"/>
    <x v="20"/>
  </r>
  <r>
    <x v="2"/>
    <x v="2"/>
    <x v="2"/>
    <x v="1"/>
    <x v="21"/>
  </r>
  <r>
    <x v="2"/>
    <x v="2"/>
    <x v="2"/>
    <x v="1"/>
    <x v="22"/>
  </r>
  <r>
    <x v="2"/>
    <x v="2"/>
    <x v="2"/>
    <x v="1"/>
    <x v="23"/>
  </r>
  <r>
    <x v="2"/>
    <x v="2"/>
    <x v="2"/>
    <x v="2"/>
    <x v="24"/>
  </r>
  <r>
    <x v="2"/>
    <x v="2"/>
    <x v="2"/>
    <x v="2"/>
    <x v="25"/>
  </r>
  <r>
    <x v="3"/>
    <x v="4"/>
    <x v="4"/>
    <x v="0"/>
    <x v="7"/>
  </r>
  <r>
    <x v="3"/>
    <x v="4"/>
    <x v="4"/>
    <x v="0"/>
    <x v="8"/>
  </r>
  <r>
    <x v="3"/>
    <x v="4"/>
    <x v="4"/>
    <x v="1"/>
    <x v="9"/>
  </r>
  <r>
    <x v="3"/>
    <x v="4"/>
    <x v="4"/>
    <x v="1"/>
    <x v="10"/>
  </r>
  <r>
    <x v="3"/>
    <x v="4"/>
    <x v="4"/>
    <x v="1"/>
    <x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FE5207-214C-49C6-8DE3-ADAA06DB87CB}" name="Tableau croisé dynamique1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 fieldListSortAscending="1">
  <location ref="B2:G13" firstHeaderRow="1" firstDataRow="2" firstDataCol="2"/>
  <pivotFields count="5">
    <pivotField axis="axisRow" compact="0" outline="0" showAll="0">
      <items count="5">
        <item x="0"/>
        <item x="1"/>
        <item x="2"/>
        <item x="3"/>
        <item t="default"/>
      </items>
    </pivotField>
    <pivotField axis="axisRow" compact="0" outline="0" showAll="0">
      <items count="6">
        <item x="2"/>
        <item x="3"/>
        <item x="1"/>
        <item x="4"/>
        <item x="0"/>
        <item t="default"/>
      </items>
    </pivotField>
    <pivotField dataField="1" compact="0" outline="0" showAll="0"/>
    <pivotField axis="axisCol" compact="0" outline="0" showAll="0" sortType="ascending">
      <items count="4">
        <item x="0"/>
        <item x="1"/>
        <item x="2"/>
        <item t="default"/>
      </items>
    </pivotField>
    <pivotField compact="0" outline="0" showAll="0"/>
  </pivotFields>
  <rowFields count="2">
    <field x="0"/>
    <field x="1"/>
  </rowFields>
  <rowItems count="10">
    <i>
      <x/>
      <x v="4"/>
    </i>
    <i t="default">
      <x/>
    </i>
    <i>
      <x v="1"/>
      <x v="2"/>
    </i>
    <i t="default">
      <x v="1"/>
    </i>
    <i>
      <x v="2"/>
      <x/>
    </i>
    <i r="1">
      <x v="1"/>
    </i>
    <i t="default">
      <x v="2"/>
    </i>
    <i>
      <x v="3"/>
      <x v="3"/>
    </i>
    <i t="default">
      <x v="3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Abonnements" fld="2" baseField="0" baseItem="1" numFmtId="166"/>
  </dataFields>
  <formats count="3">
    <format dxfId="53">
      <pivotArea dataOnly="0" grandRow="1" outline="0" fieldPosition="0"/>
    </format>
    <format dxfId="52">
      <pivotArea dataOnly="0" grandRow="1" outline="0" fieldPosition="0"/>
    </format>
    <format dxfId="51">
      <pivotArea dataOnly="0" grandRow="1" outline="0" fieldPosition="0"/>
    </format>
  </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10BE315-05C6-41B7-9129-BB98C8EF1B91}" name="Tableau croisé dynamique2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 fieldListSortAscending="1">
  <location ref="B6:P18" firstHeaderRow="1" firstDataRow="3" firstDataCol="2"/>
  <pivotFields count="5">
    <pivotField axis="axisRow" compact="0" outline="0" showAll="0">
      <items count="5">
        <item x="0"/>
        <item x="1"/>
        <item x="2"/>
        <item x="3"/>
        <item t="default"/>
      </items>
    </pivotField>
    <pivotField axis="axisRow" compact="0" outline="0" showAll="0">
      <items count="6">
        <item x="2"/>
        <item x="3"/>
        <item x="1"/>
        <item x="4"/>
        <item x="0"/>
        <item t="default"/>
      </items>
    </pivotField>
    <pivotField dataField="1" compact="0" outline="0" showAll="0"/>
    <pivotField axis="axisCol" compact="0" outline="0" showAll="0" defaultSubtotal="0">
      <items count="3">
        <item x="0"/>
        <item h="1" x="1"/>
        <item h="1" x="2"/>
      </items>
    </pivotField>
    <pivotField axis="axisCol" compact="0" outline="0" showAll="0">
      <items count="27">
        <item x="11"/>
        <item x="12"/>
        <item x="13"/>
        <item x="0"/>
        <item x="1"/>
        <item x="2"/>
        <item x="3"/>
        <item x="4"/>
        <item x="5"/>
        <item x="6"/>
        <item x="7"/>
        <item x="8"/>
        <item x="9"/>
        <item x="10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</pivotFields>
  <rowFields count="2">
    <field x="0"/>
    <field x="1"/>
  </rowFields>
  <rowItems count="10">
    <i>
      <x/>
      <x v="4"/>
    </i>
    <i t="default">
      <x/>
    </i>
    <i>
      <x v="1"/>
      <x v="2"/>
    </i>
    <i t="default">
      <x v="1"/>
    </i>
    <i>
      <x v="2"/>
      <x/>
    </i>
    <i r="1">
      <x v="1"/>
    </i>
    <i t="default">
      <x v="2"/>
    </i>
    <i>
      <x v="3"/>
      <x v="3"/>
    </i>
    <i t="default">
      <x v="3"/>
    </i>
    <i t="grand">
      <x/>
    </i>
  </rowItems>
  <colFields count="2">
    <field x="3"/>
    <field x="4"/>
  </colFields>
  <colItems count="13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t="grand">
      <x/>
    </i>
  </colItems>
  <dataFields count="1">
    <dataField name="Abonnements" fld="2" baseField="0" baseItem="1" numFmtId="166"/>
  </dataFields>
  <formats count="3">
    <format dxfId="50">
      <pivotArea dataOnly="0" grandRow="1" outline="0" fieldPosition="0"/>
    </format>
    <format dxfId="49">
      <pivotArea dataOnly="0" grandRow="1" outline="0" fieldPosition="0"/>
    </format>
    <format dxfId="48">
      <pivotArea dataOnly="0" grandRow="1" outline="0" fieldPosition="0"/>
    </format>
  </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857CE05E-DB32-470A-8D3E-D1086A4AAEF3}" sourceName="Année">
  <pivotTables>
    <pivotTable tabId="4" name="Tableau croisé dynamique2"/>
  </pivotTables>
  <data>
    <tabular pivotCacheId="1459566958">
      <items count="3">
        <i x="0" s="1"/>
        <i x="1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1EB4CC3C-558C-4A9C-A900-38F4C069B7A4}" cache="Segment_Année" caption="Année" columnCount="3" style="SlicerStyleLight3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50CEE7-8712-424A-B0F0-E0D446A03160}" name="Input" displayName="Input" ref="A1:E6" totalsRowShown="0">
  <autoFilter ref="A1:E6" xr:uid="{B208079E-90E9-4366-B8AB-9F76BE293233}"/>
  <tableColumns count="5">
    <tableColumn id="1" xr3:uid="{F7D71664-8B9D-487B-8F46-599F86AE9B7C}" name="Client"/>
    <tableColumn id="2" xr3:uid="{34183C72-D3B8-42C8-BA1D-C04EEC506F80}" name="Numéro factures"/>
    <tableColumn id="3" xr3:uid="{B0324E48-D5D6-45A9-9D1D-FEA18A5438C1}" name="Montant" dataDxfId="56"/>
    <tableColumn id="4" xr3:uid="{B7E8BA27-C061-4B3B-BEA9-133B926FB519}" name="Début" dataDxfId="55"/>
    <tableColumn id="5" xr3:uid="{A7E297C5-3E01-497B-84F4-35F0950FA2E3}" name="Fin" dataDxfId="5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493DF-F140-44DD-8D76-08C0FE88113D}">
  <dimension ref="A1:G4"/>
  <sheetViews>
    <sheetView workbookViewId="0">
      <selection activeCell="B14" sqref="B14"/>
    </sheetView>
  </sheetViews>
  <sheetFormatPr defaultColWidth="11.42578125" defaultRowHeight="13.5" x14ac:dyDescent="0.25"/>
  <cols>
    <col min="1" max="1" width="12" bestFit="1" customWidth="1"/>
    <col min="2" max="2" width="34.28515625" bestFit="1" customWidth="1"/>
    <col min="3" max="3" width="12" bestFit="1" customWidth="1"/>
    <col min="4" max="4" width="34.28515625" bestFit="1" customWidth="1"/>
  </cols>
  <sheetData>
    <row r="1" spans="1:7" x14ac:dyDescent="0.25">
      <c r="A1" s="2" t="s">
        <v>1</v>
      </c>
      <c r="B1" s="2" t="s">
        <v>2</v>
      </c>
      <c r="C1" s="2" t="s">
        <v>6</v>
      </c>
      <c r="D1" s="2" t="s">
        <v>7</v>
      </c>
      <c r="E1" s="2">
        <v>2019</v>
      </c>
      <c r="F1" s="2">
        <v>2020</v>
      </c>
      <c r="G1" s="2">
        <v>2021</v>
      </c>
    </row>
    <row r="2" spans="1:7" x14ac:dyDescent="0.25">
      <c r="A2" t="s">
        <v>5</v>
      </c>
      <c r="B2" t="s">
        <v>3</v>
      </c>
      <c r="C2" s="1">
        <v>15482</v>
      </c>
      <c r="D2" t="s">
        <v>0</v>
      </c>
    </row>
    <row r="3" spans="1:7" x14ac:dyDescent="0.25">
      <c r="A3" t="s">
        <v>5</v>
      </c>
      <c r="B3" t="s">
        <v>4</v>
      </c>
      <c r="C3" s="1">
        <v>1542</v>
      </c>
      <c r="D3" t="s">
        <v>10</v>
      </c>
    </row>
    <row r="4" spans="1:7" x14ac:dyDescent="0.25">
      <c r="A4" t="s">
        <v>8</v>
      </c>
      <c r="B4" t="s">
        <v>9</v>
      </c>
      <c r="C4" s="1">
        <v>8544</v>
      </c>
      <c r="D4" t="s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E67DB-893C-4C64-9A8E-6D5A2078C5DF}">
  <dimension ref="A1:E6"/>
  <sheetViews>
    <sheetView showGridLines="0" workbookViewId="0">
      <selection activeCell="C5" sqref="C5"/>
    </sheetView>
  </sheetViews>
  <sheetFormatPr defaultColWidth="11.42578125" defaultRowHeight="13.5" x14ac:dyDescent="0.25"/>
  <cols>
    <col min="1" max="1" width="12" bestFit="1" customWidth="1"/>
    <col min="2" max="2" width="18.7109375" bestFit="1" customWidth="1"/>
    <col min="3" max="3" width="12" bestFit="1" customWidth="1"/>
    <col min="4" max="4" width="9.7109375" bestFit="1" customWidth="1"/>
    <col min="5" max="5" width="7.5703125" bestFit="1" customWidth="1"/>
    <col min="8" max="8" width="21.42578125" bestFit="1" customWidth="1"/>
    <col min="9" max="9" width="7.140625" bestFit="1" customWidth="1"/>
    <col min="10" max="11" width="9.7109375" bestFit="1" customWidth="1"/>
    <col min="12" max="12" width="8.7109375" bestFit="1" customWidth="1"/>
    <col min="13" max="13" width="13.28515625" bestFit="1" customWidth="1"/>
    <col min="14" max="21" width="8.7109375" bestFit="1" customWidth="1"/>
    <col min="22" max="22" width="10" bestFit="1" customWidth="1"/>
    <col min="23" max="34" width="8.7109375" bestFit="1" customWidth="1"/>
    <col min="35" max="35" width="10" bestFit="1" customWidth="1"/>
    <col min="36" max="37" width="7.7109375" bestFit="1" customWidth="1"/>
    <col min="38" max="38" width="10" bestFit="1" customWidth="1"/>
    <col min="39" max="39" width="13.28515625" bestFit="1" customWidth="1"/>
  </cols>
  <sheetData>
    <row r="1" spans="1:5" x14ac:dyDescent="0.25">
      <c r="A1" t="s">
        <v>1</v>
      </c>
      <c r="B1" t="s">
        <v>2</v>
      </c>
      <c r="C1" t="s">
        <v>6</v>
      </c>
      <c r="D1" t="s">
        <v>12</v>
      </c>
      <c r="E1" t="s">
        <v>13</v>
      </c>
    </row>
    <row r="2" spans="1:5" x14ac:dyDescent="0.25">
      <c r="A2" t="s">
        <v>5</v>
      </c>
      <c r="B2" t="s">
        <v>3</v>
      </c>
      <c r="C2" s="4">
        <v>15482</v>
      </c>
      <c r="D2" s="3">
        <v>43466</v>
      </c>
      <c r="E2" s="3">
        <v>44228</v>
      </c>
    </row>
    <row r="3" spans="1:5" x14ac:dyDescent="0.25">
      <c r="A3" t="s">
        <v>5</v>
      </c>
      <c r="B3" t="s">
        <v>4</v>
      </c>
      <c r="C3" s="4">
        <v>1542</v>
      </c>
      <c r="D3" s="3">
        <v>43800</v>
      </c>
      <c r="E3" s="3">
        <f>D3</f>
        <v>43800</v>
      </c>
    </row>
    <row r="4" spans="1:5" x14ac:dyDescent="0.25">
      <c r="A4" t="s">
        <v>8</v>
      </c>
      <c r="B4" t="s">
        <v>9</v>
      </c>
      <c r="C4" s="4">
        <v>8544</v>
      </c>
      <c r="D4" s="3">
        <v>43556</v>
      </c>
      <c r="E4" s="3">
        <v>43862</v>
      </c>
    </row>
    <row r="5" spans="1:5" x14ac:dyDescent="0.25">
      <c r="A5" t="s">
        <v>14</v>
      </c>
      <c r="B5" t="s">
        <v>15</v>
      </c>
      <c r="C5" s="4">
        <v>5000</v>
      </c>
      <c r="D5" s="3">
        <v>43678</v>
      </c>
      <c r="E5" s="3">
        <v>43862</v>
      </c>
    </row>
    <row r="6" spans="1:5" x14ac:dyDescent="0.25">
      <c r="A6" t="s">
        <v>16</v>
      </c>
      <c r="B6" t="s">
        <v>17</v>
      </c>
      <c r="C6" s="4">
        <v>10000</v>
      </c>
      <c r="D6" s="3">
        <v>43770</v>
      </c>
      <c r="E6" s="3">
        <v>43891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29101-3F5B-4295-8E7C-F20F51275D97}">
  <dimension ref="B2:G13"/>
  <sheetViews>
    <sheetView showGridLines="0" workbookViewId="0">
      <selection activeCell="D3" sqref="D3"/>
    </sheetView>
  </sheetViews>
  <sheetFormatPr defaultColWidth="11.42578125" defaultRowHeight="13.5" x14ac:dyDescent="0.25"/>
  <cols>
    <col min="1" max="1" width="1.7109375" customWidth="1"/>
    <col min="2" max="2" width="13.7109375" bestFit="1" customWidth="1"/>
    <col min="3" max="3" width="7.140625" bestFit="1" customWidth="1"/>
    <col min="4" max="6" width="9.7109375" bestFit="1" customWidth="1"/>
    <col min="7" max="8" width="12" bestFit="1" customWidth="1"/>
  </cols>
  <sheetData>
    <row r="2" spans="2:7" x14ac:dyDescent="0.25">
      <c r="B2" s="5" t="s">
        <v>18</v>
      </c>
    </row>
    <row r="3" spans="2:7" x14ac:dyDescent="0.25">
      <c r="D3">
        <v>2019</v>
      </c>
      <c r="E3">
        <v>2020</v>
      </c>
      <c r="F3">
        <v>2021</v>
      </c>
      <c r="G3" t="s">
        <v>31</v>
      </c>
    </row>
    <row r="4" spans="2:7" x14ac:dyDescent="0.25">
      <c r="B4" t="s">
        <v>8</v>
      </c>
      <c r="C4" t="s">
        <v>9</v>
      </c>
      <c r="D4" s="6">
        <v>6990.5454545454568</v>
      </c>
      <c r="E4" s="6">
        <v>1553.454545454546</v>
      </c>
      <c r="F4" s="6"/>
      <c r="G4" s="6">
        <v>8544.0000000000036</v>
      </c>
    </row>
    <row r="5" spans="2:7" x14ac:dyDescent="0.25">
      <c r="B5" t="s">
        <v>32</v>
      </c>
      <c r="D5" s="6">
        <v>6990.5454545454568</v>
      </c>
      <c r="E5" s="6">
        <v>1553.454545454546</v>
      </c>
      <c r="F5" s="6"/>
      <c r="G5" s="6">
        <v>8544.0000000000036</v>
      </c>
    </row>
    <row r="6" spans="2:7" x14ac:dyDescent="0.25">
      <c r="B6" t="s">
        <v>14</v>
      </c>
      <c r="C6" t="s">
        <v>15</v>
      </c>
      <c r="D6" s="6">
        <v>3571.4285714285697</v>
      </c>
      <c r="E6" s="6">
        <v>1428.571428571428</v>
      </c>
      <c r="F6" s="6"/>
      <c r="G6" s="6">
        <v>4999.9999999999982</v>
      </c>
    </row>
    <row r="7" spans="2:7" x14ac:dyDescent="0.25">
      <c r="B7" t="s">
        <v>33</v>
      </c>
      <c r="D7" s="6">
        <v>3571.4285714285697</v>
      </c>
      <c r="E7" s="6">
        <v>1428.571428571428</v>
      </c>
      <c r="F7" s="6"/>
      <c r="G7" s="6">
        <v>4999.9999999999982</v>
      </c>
    </row>
    <row r="8" spans="2:7" x14ac:dyDescent="0.25">
      <c r="B8" t="s">
        <v>5</v>
      </c>
      <c r="C8" t="s">
        <v>3</v>
      </c>
      <c r="D8" s="6">
        <v>7145.5384615384564</v>
      </c>
      <c r="E8" s="6">
        <v>7145.5384615384564</v>
      </c>
      <c r="F8" s="6">
        <v>1190.923076923076</v>
      </c>
      <c r="G8" s="6">
        <v>15481.999999999989</v>
      </c>
    </row>
    <row r="9" spans="2:7" x14ac:dyDescent="0.25">
      <c r="C9" t="s">
        <v>4</v>
      </c>
      <c r="D9" s="6">
        <v>1542</v>
      </c>
      <c r="E9" s="6"/>
      <c r="F9" s="6"/>
      <c r="G9" s="6">
        <v>1542</v>
      </c>
    </row>
    <row r="10" spans="2:7" x14ac:dyDescent="0.25">
      <c r="B10" t="s">
        <v>34</v>
      </c>
      <c r="D10" s="6">
        <v>8687.5384615384573</v>
      </c>
      <c r="E10" s="6">
        <v>7145.5384615384564</v>
      </c>
      <c r="F10" s="6">
        <v>1190.923076923076</v>
      </c>
      <c r="G10" s="6">
        <v>17023.999999999989</v>
      </c>
    </row>
    <row r="11" spans="2:7" x14ac:dyDescent="0.25">
      <c r="B11" t="s">
        <v>16</v>
      </c>
      <c r="C11" t="s">
        <v>17</v>
      </c>
      <c r="D11" s="6">
        <v>4000</v>
      </c>
      <c r="E11" s="6">
        <v>6000</v>
      </c>
      <c r="F11" s="6"/>
      <c r="G11" s="6">
        <v>10000</v>
      </c>
    </row>
    <row r="12" spans="2:7" x14ac:dyDescent="0.25">
      <c r="B12" t="s">
        <v>35</v>
      </c>
      <c r="D12" s="6">
        <v>4000</v>
      </c>
      <c r="E12" s="6">
        <v>6000</v>
      </c>
      <c r="F12" s="6"/>
      <c r="G12" s="6">
        <v>10000</v>
      </c>
    </row>
    <row r="13" spans="2:7" x14ac:dyDescent="0.25">
      <c r="B13" s="7" t="s">
        <v>31</v>
      </c>
      <c r="C13" s="7"/>
      <c r="D13" s="7">
        <v>23249.512487512482</v>
      </c>
      <c r="E13" s="7">
        <v>16127.564435564431</v>
      </c>
      <c r="F13" s="7">
        <v>1190.923076923076</v>
      </c>
      <c r="G13" s="7">
        <v>40567.999999999993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1D050-64FB-4988-9E09-58FD8482252B}">
  <dimension ref="B6:P18"/>
  <sheetViews>
    <sheetView showGridLines="0" tabSelected="1" workbookViewId="0">
      <selection activeCell="I12" sqref="I12"/>
    </sheetView>
  </sheetViews>
  <sheetFormatPr defaultColWidth="11.42578125" defaultRowHeight="13.5" x14ac:dyDescent="0.25"/>
  <cols>
    <col min="1" max="1" width="1.7109375" customWidth="1"/>
    <col min="2" max="2" width="13.7109375" bestFit="1" customWidth="1"/>
    <col min="3" max="3" width="7.140625" bestFit="1" customWidth="1"/>
    <col min="4" max="15" width="8.7109375" bestFit="1" customWidth="1"/>
    <col min="16" max="16" width="12" bestFit="1" customWidth="1"/>
    <col min="17" max="29" width="8.7109375" bestFit="1" customWidth="1"/>
    <col min="30" max="30" width="13.28515625" bestFit="1" customWidth="1"/>
    <col min="31" max="31" width="7.7109375" bestFit="1" customWidth="1"/>
    <col min="32" max="32" width="10" bestFit="1" customWidth="1"/>
    <col min="33" max="33" width="13.28515625" bestFit="1" customWidth="1"/>
  </cols>
  <sheetData>
    <row r="6" spans="2:16" x14ac:dyDescent="0.25">
      <c r="B6" s="5" t="s">
        <v>18</v>
      </c>
    </row>
    <row r="7" spans="2:16" x14ac:dyDescent="0.25">
      <c r="D7">
        <v>2019</v>
      </c>
      <c r="P7" t="s">
        <v>31</v>
      </c>
    </row>
    <row r="8" spans="2:16" x14ac:dyDescent="0.25">
      <c r="D8" t="s">
        <v>19</v>
      </c>
      <c r="E8" t="s">
        <v>20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29</v>
      </c>
      <c r="O8" t="s">
        <v>30</v>
      </c>
    </row>
    <row r="9" spans="2:16" x14ac:dyDescent="0.25">
      <c r="B9" t="s">
        <v>8</v>
      </c>
      <c r="C9" t="s">
        <v>9</v>
      </c>
      <c r="D9" s="6"/>
      <c r="E9" s="6"/>
      <c r="F9" s="6"/>
      <c r="G9" s="6">
        <v>776.72727272727298</v>
      </c>
      <c r="H9" s="6">
        <v>776.72727272727298</v>
      </c>
      <c r="I9" s="6">
        <v>776.72727272727298</v>
      </c>
      <c r="J9" s="6">
        <v>776.72727272727298</v>
      </c>
      <c r="K9" s="6">
        <v>776.72727272727298</v>
      </c>
      <c r="L9" s="6">
        <v>776.72727272727298</v>
      </c>
      <c r="M9" s="6">
        <v>776.72727272727298</v>
      </c>
      <c r="N9" s="6">
        <v>776.72727272727298</v>
      </c>
      <c r="O9" s="6">
        <v>776.72727272727298</v>
      </c>
      <c r="P9" s="6">
        <v>6990.5454545454568</v>
      </c>
    </row>
    <row r="10" spans="2:16" x14ac:dyDescent="0.25">
      <c r="B10" t="s">
        <v>32</v>
      </c>
      <c r="D10" s="6"/>
      <c r="E10" s="6"/>
      <c r="F10" s="6"/>
      <c r="G10" s="6">
        <v>776.72727272727298</v>
      </c>
      <c r="H10" s="6">
        <v>776.72727272727298</v>
      </c>
      <c r="I10" s="6">
        <v>776.72727272727298</v>
      </c>
      <c r="J10" s="6">
        <v>776.72727272727298</v>
      </c>
      <c r="K10" s="6">
        <v>776.72727272727298</v>
      </c>
      <c r="L10" s="6">
        <v>776.72727272727298</v>
      </c>
      <c r="M10" s="6">
        <v>776.72727272727298</v>
      </c>
      <c r="N10" s="6">
        <v>776.72727272727298</v>
      </c>
      <c r="O10" s="6">
        <v>776.72727272727298</v>
      </c>
      <c r="P10" s="6">
        <v>6990.5454545454568</v>
      </c>
    </row>
    <row r="11" spans="2:16" x14ac:dyDescent="0.25">
      <c r="B11" t="s">
        <v>14</v>
      </c>
      <c r="C11" t="s">
        <v>15</v>
      </c>
      <c r="D11" s="6"/>
      <c r="E11" s="6"/>
      <c r="F11" s="6"/>
      <c r="G11" s="6"/>
      <c r="H11" s="6"/>
      <c r="I11" s="6"/>
      <c r="J11" s="6"/>
      <c r="K11" s="6">
        <v>714.28571428571399</v>
      </c>
      <c r="L11" s="6">
        <v>714.28571428571399</v>
      </c>
      <c r="M11" s="6">
        <v>714.28571428571399</v>
      </c>
      <c r="N11" s="6">
        <v>714.28571428571399</v>
      </c>
      <c r="O11" s="6">
        <v>714.28571428571399</v>
      </c>
      <c r="P11" s="6">
        <v>3571.4285714285697</v>
      </c>
    </row>
    <row r="12" spans="2:16" x14ac:dyDescent="0.25">
      <c r="B12" t="s">
        <v>33</v>
      </c>
      <c r="D12" s="6"/>
      <c r="E12" s="6"/>
      <c r="F12" s="6"/>
      <c r="G12" s="6"/>
      <c r="H12" s="6"/>
      <c r="I12" s="6"/>
      <c r="J12" s="6"/>
      <c r="K12" s="6">
        <v>714.28571428571399</v>
      </c>
      <c r="L12" s="6">
        <v>714.28571428571399</v>
      </c>
      <c r="M12" s="6">
        <v>714.28571428571399</v>
      </c>
      <c r="N12" s="6">
        <v>714.28571428571399</v>
      </c>
      <c r="O12" s="6">
        <v>714.28571428571399</v>
      </c>
      <c r="P12" s="6">
        <v>3571.4285714285697</v>
      </c>
    </row>
    <row r="13" spans="2:16" x14ac:dyDescent="0.25">
      <c r="B13" t="s">
        <v>5</v>
      </c>
      <c r="C13" t="s">
        <v>3</v>
      </c>
      <c r="D13" s="6">
        <v>595.461538461538</v>
      </c>
      <c r="E13" s="6">
        <v>595.461538461538</v>
      </c>
      <c r="F13" s="6">
        <v>595.461538461538</v>
      </c>
      <c r="G13" s="6">
        <v>595.461538461538</v>
      </c>
      <c r="H13" s="6">
        <v>595.461538461538</v>
      </c>
      <c r="I13" s="6">
        <v>595.461538461538</v>
      </c>
      <c r="J13" s="6">
        <v>595.461538461538</v>
      </c>
      <c r="K13" s="6">
        <v>595.461538461538</v>
      </c>
      <c r="L13" s="6">
        <v>595.461538461538</v>
      </c>
      <c r="M13" s="6">
        <v>595.461538461538</v>
      </c>
      <c r="N13" s="6">
        <v>595.461538461538</v>
      </c>
      <c r="O13" s="6">
        <v>595.461538461538</v>
      </c>
      <c r="P13" s="6">
        <v>7145.5384615384564</v>
      </c>
    </row>
    <row r="14" spans="2:16" x14ac:dyDescent="0.25">
      <c r="C14" t="s">
        <v>4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>
        <v>1542</v>
      </c>
      <c r="P14" s="6">
        <v>1542</v>
      </c>
    </row>
    <row r="15" spans="2:16" x14ac:dyDescent="0.25">
      <c r="B15" t="s">
        <v>34</v>
      </c>
      <c r="D15" s="6">
        <v>595.461538461538</v>
      </c>
      <c r="E15" s="6">
        <v>595.461538461538</v>
      </c>
      <c r="F15" s="6">
        <v>595.461538461538</v>
      </c>
      <c r="G15" s="6">
        <v>595.461538461538</v>
      </c>
      <c r="H15" s="6">
        <v>595.461538461538</v>
      </c>
      <c r="I15" s="6">
        <v>595.461538461538</v>
      </c>
      <c r="J15" s="6">
        <v>595.461538461538</v>
      </c>
      <c r="K15" s="6">
        <v>595.461538461538</v>
      </c>
      <c r="L15" s="6">
        <v>595.461538461538</v>
      </c>
      <c r="M15" s="6">
        <v>595.461538461538</v>
      </c>
      <c r="N15" s="6">
        <v>595.461538461538</v>
      </c>
      <c r="O15" s="6">
        <v>2137.4615384615381</v>
      </c>
      <c r="P15" s="6">
        <v>8687.5384615384573</v>
      </c>
    </row>
    <row r="16" spans="2:16" x14ac:dyDescent="0.25">
      <c r="B16" t="s">
        <v>16</v>
      </c>
      <c r="C16" t="s">
        <v>17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>
        <v>2000</v>
      </c>
      <c r="O16" s="6">
        <v>2000</v>
      </c>
      <c r="P16" s="6">
        <v>4000</v>
      </c>
    </row>
    <row r="17" spans="2:16" x14ac:dyDescent="0.25">
      <c r="B17" t="s">
        <v>35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>
        <v>2000</v>
      </c>
      <c r="O17" s="6">
        <v>2000</v>
      </c>
      <c r="P17" s="6">
        <v>4000</v>
      </c>
    </row>
    <row r="18" spans="2:16" x14ac:dyDescent="0.25">
      <c r="B18" s="7" t="s">
        <v>31</v>
      </c>
      <c r="C18" s="7"/>
      <c r="D18" s="7">
        <v>595.461538461538</v>
      </c>
      <c r="E18" s="7">
        <v>595.461538461538</v>
      </c>
      <c r="F18" s="7">
        <v>595.461538461538</v>
      </c>
      <c r="G18" s="7">
        <v>1372.1888111888111</v>
      </c>
      <c r="H18" s="7">
        <v>1372.1888111888111</v>
      </c>
      <c r="I18" s="7">
        <v>1372.1888111888111</v>
      </c>
      <c r="J18" s="7">
        <v>1372.1888111888111</v>
      </c>
      <c r="K18" s="7">
        <v>2086.4745254745249</v>
      </c>
      <c r="L18" s="7">
        <v>2086.4745254745249</v>
      </c>
      <c r="M18" s="7">
        <v>2086.4745254745249</v>
      </c>
      <c r="N18" s="7">
        <v>4086.4745254745249</v>
      </c>
      <c r="O18" s="7">
        <v>5628.4745254745249</v>
      </c>
      <c r="P18" s="7">
        <v>23249.512487512482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77E8A8-C374-46F9-A457-753DD3D92C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Chassignol</dc:creator>
  <cp:lastModifiedBy>Jean-Eric</cp:lastModifiedBy>
  <dcterms:created xsi:type="dcterms:W3CDTF">2020-05-02T17:15:29Z</dcterms:created>
  <dcterms:modified xsi:type="dcterms:W3CDTF">2020-05-03T07:58:01Z</dcterms:modified>
</cp:coreProperties>
</file>