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9425" windowHeight="9930" activeTab="3"/>
  </bookViews>
  <sheets>
    <sheet name="Affaire - Tableau" sheetId="1" r:id="rId1"/>
    <sheet name="Base Client - Tableau" sheetId="2" r:id="rId2"/>
    <sheet name="Affaire - Plage Nommée" sheetId="3" r:id="rId3"/>
    <sheet name="Base Client - Plage Nommée" sheetId="4" r:id="rId4"/>
  </sheets>
  <definedNames>
    <definedName name="Clients">OFFSET('Base Client - Plage Nommée'!$A$2,,,COUNTA('Base Client - Plage Nommée'!$A:$A)-1,COUNTA('Base Client - Plage Nommée'!$1:$1))</definedName>
    <definedName name="Produits">OFFSET('Base Client - Plage Nommée'!$A$1,,,,COUNTA('Base Client - Plage Nommée'!$1:$1))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D4" i="3"/>
  <c r="D5" i="3"/>
  <c r="E5" i="3" s="1"/>
  <c r="D6" i="3"/>
  <c r="E6" i="3" s="1"/>
  <c r="D7" i="3"/>
  <c r="E7" i="3" s="1"/>
  <c r="D2" i="3"/>
  <c r="E2" i="3" s="1"/>
  <c r="E3" i="3"/>
  <c r="E4" i="3"/>
  <c r="D4" i="1"/>
  <c r="D5" i="1"/>
  <c r="D6" i="1"/>
  <c r="D7" i="1"/>
  <c r="D8" i="1"/>
  <c r="D3" i="1"/>
  <c r="E4" i="1" l="1"/>
  <c r="E5" i="1"/>
  <c r="E6" i="1"/>
  <c r="E7" i="1"/>
  <c r="E8" i="1"/>
  <c r="E3" i="1"/>
</calcChain>
</file>

<file path=xl/sharedStrings.xml><?xml version="1.0" encoding="utf-8"?>
<sst xmlns="http://schemas.openxmlformats.org/spreadsheetml/2006/main" count="92" uniqueCount="35">
  <si>
    <t>Client</t>
  </si>
  <si>
    <t>Produit</t>
  </si>
  <si>
    <t>Quantité</t>
  </si>
  <si>
    <t>Prix</t>
  </si>
  <si>
    <t>Total</t>
  </si>
  <si>
    <t>Produit 1</t>
  </si>
  <si>
    <t>Produit 2</t>
  </si>
  <si>
    <t>Produit 3</t>
  </si>
  <si>
    <t>Produit 4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</si>
  <si>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</si>
  <si>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</si>
  <si>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</si>
  <si>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</si>
  <si>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</si>
  <si>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</si>
  <si>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</si>
  <si>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</si>
  <si>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</si>
  <si>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</si>
  <si>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</si>
  <si>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</si>
  <si>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</si>
  <si>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</si>
  <si>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</si>
  <si>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</si>
  <si>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</si>
  <si>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</si>
  <si>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</si>
  <si>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</si>
  <si>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</si>
  <si>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</si>
  <si>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=RECHERCHEV([@Client];tblBC;EQUIV([@Produit];tblBC[#En-têtes];0);FAUX)</t>
  </si>
  <si>
    <t>=RECHERCHEV(A2;Clients;EQUIV(B2;Produits;0);FAUX)</t>
  </si>
  <si>
    <t>tblAffaires</t>
  </si>
  <si>
    <t>tblBC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</si>
</sst>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1"/>
    <xf numFmtId="0" fontId="3" fillId="0" borderId="0" xfId="0" applyFont="1"/>
  </cellXfs>
  <cellStyles count="2">
    <cellStyle name="Normal" xfId="0" builtinId="0"/>
    <cellStyle name="Texte explicatif" xfId="1" builtinId="53"/>
  </cellStyles>
  <dxfs count="2"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blAffaires" displayName="tblAffaires" ref="A2:E8" totalsRowShown="0" headerRowDxfId="1">
  <autoFilter ref="A2:E8"/>
  <tableColumns count="5">
    <tableColumn id="1" name="Client"/>
    <tableColumn id="2" name="Produit"/>
    <tableColumn id="3" name="Quantité"/>
    <tableColumn id="4" name="Prix">
      <calculatedColumnFormula>VLOOKUP(tblAffaires[[#This Row],[Client]],tblBC[],MATCH(tblAffaires[[#This Row],[Produit]],tblBC[#Headers],0),FALSE)</calculatedColumnFormula>
    </tableColumn>
    <tableColumn id="5" name="Total">
      <calculatedColumnFormula>C3*D3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blBC" displayName="tblBC" ref="A2:L17" totalsRowShown="0" headerRowDxfId="0" headerRowCellStyle="Normal" dataCellStyle="Normal">
  <autoFilter ref="A2:L17"/>
  <tableColumns count="12">
    <tableColumn id="1" name="Client" dataCellStyle="Normal"/>
    <tableColumn id="2" name="Produit 1" dataCellStyle="Normal"/>
    <tableColumn id="3" name="Produit 2" dataCellStyle="Normal"/>
    <tableColumn id="4" name="Produit 3" dataCellStyle="Normal"/>
    <tableColumn id="5" name="Produit 4" dataCellStyle="Normal"/>
    <tableColumn id="6" name="Produit 5" dataCellStyle="Normal"/>
    <tableColumn id="7" name="Produit 6" dataCellStyle="Normal"/>
    <tableColumn id="8" name="Produit 7" dataCellStyle="Normal"/>
    <tableColumn id="9" name="Produit 8" dataCellStyle="Normal"/>
    <tableColumn id="10" name="Produit 9" dataCellStyle="Normal"/>
    <tableColumn id="11" name="Produit 10" dataCellStyle="Normal"/>
    <tableColumn id="12" name="Produit 11" dataCellStyle="Norm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D7" sqref="D7"/>
    </sheetView>
  </sheetViews>
  <sheetFormatPr baseColWidth="10" defaultRowHeight="15" x14ac:dyDescent="0.25"/>
  <sheetData>
    <row r="1" spans="1:7" x14ac:dyDescent="0.25">
      <c r="A1" s="5" t="s">
        <v>33</v>
      </c>
    </row>
    <row r="2" spans="1:7" s="1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7" x14ac:dyDescent="0.25">
      <c r="A3" t="s">
        <v>10</v>
      </c>
      <c r="B3" t="s">
        <v>6</v>
      </c>
      <c r="C3">
        <v>1</v>
      </c>
      <c r="D3">
        <f>VLOOKUP(tblAffaires[[#This Row],[Client]],tblBC[],MATCH(tblAffaires[[#This Row],[Produit]],tblBC[#Headers],0),FALSE)</f>
        <v>110</v>
      </c>
      <c r="E3">
        <f>C3*D3</f>
        <v>110</v>
      </c>
      <c r="G3" s="4" t="s">
        <v>31</v>
      </c>
    </row>
    <row r="4" spans="1:7" x14ac:dyDescent="0.25">
      <c r="A4" t="s">
        <v>9</v>
      </c>
      <c r="B4" t="s">
        <v>5</v>
      </c>
      <c r="C4">
        <v>2</v>
      </c>
      <c r="D4">
        <f>VLOOKUP(tblAffaires[[#This Row],[Client]],tblBC[],MATCH(tblAffaires[[#This Row],[Produit]],tblBC[#Headers],0),FALSE)</f>
        <v>10</v>
      </c>
      <c r="E4">
        <f t="shared" ref="E4:E8" si="0">C4*D4</f>
        <v>20</v>
      </c>
    </row>
    <row r="5" spans="1:7" x14ac:dyDescent="0.25">
      <c r="A5" t="s">
        <v>12</v>
      </c>
      <c r="B5" t="s">
        <v>8</v>
      </c>
      <c r="D5">
        <f>VLOOKUP(tblAffaires[[#This Row],[Client]],tblBC[],MATCH(tblAffaires[[#This Row],[Produit]],tblBC[#Headers],0),FALSE)</f>
        <v>13000</v>
      </c>
      <c r="E5">
        <f t="shared" si="0"/>
        <v>0</v>
      </c>
    </row>
    <row r="6" spans="1:7" x14ac:dyDescent="0.25">
      <c r="A6" t="s">
        <v>13</v>
      </c>
      <c r="B6" t="s">
        <v>24</v>
      </c>
      <c r="D6">
        <f>VLOOKUP(tblAffaires[[#This Row],[Client]],tblBC[],MATCH(tblAffaires[[#This Row],[Produit]],tblBC[#Headers],0),FALSE)</f>
        <v>255</v>
      </c>
      <c r="E6">
        <f t="shared" si="0"/>
        <v>0</v>
      </c>
    </row>
    <row r="7" spans="1:7" x14ac:dyDescent="0.25">
      <c r="A7" t="s">
        <v>14</v>
      </c>
      <c r="B7" t="s">
        <v>25</v>
      </c>
      <c r="D7">
        <f>VLOOKUP(tblAffaires[[#This Row],[Client]],tblBC[],MATCH(tblAffaires[[#This Row],[Produit]],tblBC[#Headers],0),FALSE)</f>
        <v>15.5</v>
      </c>
      <c r="E7">
        <f t="shared" si="0"/>
        <v>0</v>
      </c>
    </row>
    <row r="8" spans="1:7" x14ac:dyDescent="0.25">
      <c r="A8" t="s">
        <v>15</v>
      </c>
      <c r="B8" t="s">
        <v>26</v>
      </c>
      <c r="D8">
        <f>VLOOKUP(tblAffaires[[#This Row],[Client]],tblBC[],MATCH(tblAffaires[[#This Row],[Produit]],tblBC[#Headers],0),FALSE)</f>
        <v>233</v>
      </c>
      <c r="E8">
        <f t="shared" si="0"/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Client - Tableau'!$A$3:$A$17</xm:f>
          </x14:formula1>
          <xm:sqref>A3:A8</xm:sqref>
        </x14:dataValidation>
        <x14:dataValidation type="list" allowBlank="1" showInputMessage="1" showErrorMessage="1">
          <x14:formula1>
            <xm:f>'Base Client - Tableau'!$B$2:$E$2</xm:f>
          </x14:formula1>
          <xm:sqref>B3:B8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showGridLines="0" workbookViewId="0">
      <selection activeCell="J16" sqref="J16"/>
    </sheetView>
  </sheetViews>
  <sheetFormatPr baseColWidth="10" defaultRowHeight="15" x14ac:dyDescent="0.25"/>
  <cols>
    <col min="11" max="12" width="12.140625" customWidth="1"/>
  </cols>
  <sheetData>
    <row r="1" spans="1:12" x14ac:dyDescent="0.25">
      <c r="A1" s="5" t="s">
        <v>34</v>
      </c>
    </row>
    <row r="2" spans="1:12" s="2" customFormat="1" x14ac:dyDescent="0.25">
      <c r="A2" s="3" t="s">
        <v>0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24</v>
      </c>
      <c r="G2" s="3" t="s">
        <v>25</v>
      </c>
      <c r="H2" s="3" t="s">
        <v>26</v>
      </c>
      <c r="I2" s="3" t="s">
        <v>27</v>
      </c>
      <c r="J2" s="3" t="s">
        <v>28</v>
      </c>
      <c r="K2" s="3" t="s">
        <v>29</v>
      </c>
      <c r="L2" s="3" t="s">
        <v>30</v>
      </c>
    </row>
    <row r="3" spans="1:12" x14ac:dyDescent="0.25">
      <c r="A3" t="s">
        <v>9</v>
      </c>
      <c r="B3">
        <v>10</v>
      </c>
      <c r="C3">
        <v>100</v>
      </c>
      <c r="D3">
        <v>1000</v>
      </c>
      <c r="E3">
        <v>10000</v>
      </c>
    </row>
    <row r="4" spans="1:12" x14ac:dyDescent="0.25">
      <c r="A4" t="s">
        <v>10</v>
      </c>
      <c r="B4">
        <v>20</v>
      </c>
      <c r="C4">
        <v>110</v>
      </c>
      <c r="D4">
        <v>1100</v>
      </c>
      <c r="E4">
        <v>11000</v>
      </c>
    </row>
    <row r="5" spans="1:12" x14ac:dyDescent="0.25">
      <c r="A5" t="s">
        <v>11</v>
      </c>
      <c r="B5">
        <v>30</v>
      </c>
      <c r="C5">
        <v>120</v>
      </c>
      <c r="D5">
        <v>1200</v>
      </c>
      <c r="E5">
        <v>12000</v>
      </c>
    </row>
    <row r="6" spans="1:12" x14ac:dyDescent="0.25">
      <c r="A6" t="s">
        <v>12</v>
      </c>
      <c r="B6">
        <v>40</v>
      </c>
      <c r="C6">
        <v>130</v>
      </c>
      <c r="D6">
        <v>1300</v>
      </c>
      <c r="E6">
        <v>13000</v>
      </c>
    </row>
    <row r="7" spans="1:12" x14ac:dyDescent="0.25">
      <c r="A7" t="s">
        <v>13</v>
      </c>
      <c r="B7">
        <v>50</v>
      </c>
      <c r="C7">
        <v>140</v>
      </c>
      <c r="D7">
        <v>1300</v>
      </c>
      <c r="E7">
        <v>14000</v>
      </c>
      <c r="F7">
        <v>255</v>
      </c>
    </row>
    <row r="8" spans="1:12" x14ac:dyDescent="0.25">
      <c r="A8" t="s">
        <v>14</v>
      </c>
      <c r="B8">
        <v>60</v>
      </c>
      <c r="C8">
        <v>150</v>
      </c>
      <c r="D8">
        <v>1300</v>
      </c>
      <c r="E8">
        <v>15000</v>
      </c>
      <c r="G8">
        <v>15.5</v>
      </c>
    </row>
    <row r="9" spans="1:12" x14ac:dyDescent="0.25">
      <c r="A9" t="s">
        <v>15</v>
      </c>
      <c r="B9">
        <v>70</v>
      </c>
      <c r="C9">
        <v>160</v>
      </c>
      <c r="D9">
        <v>1300</v>
      </c>
      <c r="E9">
        <v>16000</v>
      </c>
      <c r="H9">
        <v>233</v>
      </c>
    </row>
    <row r="10" spans="1:12" x14ac:dyDescent="0.25">
      <c r="A10" t="s">
        <v>16</v>
      </c>
      <c r="B10">
        <v>80</v>
      </c>
      <c r="C10">
        <v>160</v>
      </c>
      <c r="D10">
        <v>1300</v>
      </c>
      <c r="E10">
        <v>17000</v>
      </c>
    </row>
    <row r="11" spans="1:12" x14ac:dyDescent="0.25">
      <c r="A11" t="s">
        <v>17</v>
      </c>
      <c r="B11">
        <v>90</v>
      </c>
      <c r="C11">
        <v>160</v>
      </c>
      <c r="D11">
        <v>1300</v>
      </c>
      <c r="E11">
        <v>17000</v>
      </c>
    </row>
    <row r="12" spans="1:12" x14ac:dyDescent="0.25">
      <c r="A12" t="s">
        <v>18</v>
      </c>
      <c r="B12">
        <v>100</v>
      </c>
      <c r="C12">
        <v>160</v>
      </c>
      <c r="D12">
        <v>1300</v>
      </c>
      <c r="E12">
        <v>17000</v>
      </c>
    </row>
    <row r="13" spans="1:12" x14ac:dyDescent="0.25">
      <c r="A13" t="s">
        <v>19</v>
      </c>
      <c r="B13">
        <v>110</v>
      </c>
      <c r="C13">
        <v>160</v>
      </c>
      <c r="D13">
        <v>1300</v>
      </c>
      <c r="E13">
        <v>17000</v>
      </c>
    </row>
    <row r="14" spans="1:12" x14ac:dyDescent="0.25">
      <c r="A14" t="s">
        <v>20</v>
      </c>
      <c r="B14">
        <v>120</v>
      </c>
      <c r="C14">
        <v>160</v>
      </c>
      <c r="D14">
        <v>1300</v>
      </c>
      <c r="E14">
        <v>17000</v>
      </c>
    </row>
    <row r="15" spans="1:12" x14ac:dyDescent="0.25">
      <c r="A15" t="s">
        <v>21</v>
      </c>
      <c r="B15">
        <v>130</v>
      </c>
      <c r="C15">
        <v>160</v>
      </c>
      <c r="D15">
        <v>1300</v>
      </c>
      <c r="E15">
        <v>17000</v>
      </c>
    </row>
    <row r="16" spans="1:12" x14ac:dyDescent="0.25">
      <c r="A16" t="s">
        <v>22</v>
      </c>
      <c r="B16">
        <v>140</v>
      </c>
      <c r="C16">
        <v>160</v>
      </c>
      <c r="D16">
        <v>1300</v>
      </c>
      <c r="E16">
        <v>17000</v>
      </c>
    </row>
    <row r="17" spans="1:5" x14ac:dyDescent="0.25">
      <c r="A17" t="s">
        <v>23</v>
      </c>
      <c r="B17">
        <v>150</v>
      </c>
      <c r="C17">
        <v>160</v>
      </c>
      <c r="D17">
        <v>1300</v>
      </c>
      <c r="E17">
        <v>17000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showGridLines="0" workbookViewId="0">
      <selection activeCell="D4" sqref="D4"/>
    </sheetView>
  </sheetViews>
  <sheetFormatPr baseColWidth="10" defaultRowHeight="15" x14ac:dyDescent="0.25"/>
  <sheetData>
    <row r="1" spans="1:7" s="1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7" x14ac:dyDescent="0.25">
      <c r="A2" t="s">
        <v>10</v>
      </c>
      <c r="B2" t="s">
        <v>6</v>
      </c>
      <c r="C2">
        <v>1</v>
      </c>
      <c r="D2">
        <f ca="1">VLOOKUP(A2,Clients,MATCH(B2,Produits,0),FALSE)</f>
        <v>110</v>
      </c>
      <c r="E2">
        <f ca="1">C2*D2</f>
        <v>110</v>
      </c>
      <c r="G2" s="4" t="s">
        <v>32</v>
      </c>
    </row>
    <row r="3" spans="1:7" x14ac:dyDescent="0.25">
      <c r="A3" t="s">
        <v>9</v>
      </c>
      <c r="B3" t="s">
        <v>5</v>
      </c>
      <c r="C3">
        <v>2</v>
      </c>
      <c r="D3">
        <f ca="1">VLOOKUP(A3,Clients,MATCH(B3,Produits,0),FALSE)</f>
        <v>10</v>
      </c>
      <c r="E3">
        <f t="shared" ref="E3:E7" ca="1" si="0">C3*D3</f>
        <v>20</v>
      </c>
    </row>
    <row r="4" spans="1:7" x14ac:dyDescent="0.25">
      <c r="A4" t="s">
        <v>12</v>
      </c>
      <c r="B4" t="s">
        <v>8</v>
      </c>
      <c r="D4">
        <f ca="1">VLOOKUP(A4,Clients,MATCH(B4,Produits,0),FALSE)</f>
        <v>13000</v>
      </c>
      <c r="E4">
        <f t="shared" ca="1" si="0"/>
        <v>0</v>
      </c>
    </row>
    <row r="5" spans="1:7" x14ac:dyDescent="0.25">
      <c r="A5" t="s">
        <v>13</v>
      </c>
      <c r="B5" t="s">
        <v>24</v>
      </c>
      <c r="D5">
        <f ca="1">VLOOKUP(A5,Clients,MATCH(B5,Produits,0),FALSE)</f>
        <v>255</v>
      </c>
      <c r="E5">
        <f t="shared" ca="1" si="0"/>
        <v>0</v>
      </c>
    </row>
    <row r="6" spans="1:7" x14ac:dyDescent="0.25">
      <c r="A6" t="s">
        <v>14</v>
      </c>
      <c r="B6" t="s">
        <v>25</v>
      </c>
      <c r="D6">
        <f ca="1">VLOOKUP(A6,Clients,MATCH(B6,Produits,0),FALSE)</f>
        <v>15.5</v>
      </c>
      <c r="E6">
        <f t="shared" ca="1" si="0"/>
        <v>0</v>
      </c>
    </row>
    <row r="7" spans="1:7" x14ac:dyDescent="0.25">
      <c r="A7" t="s">
        <v>15</v>
      </c>
      <c r="B7" t="s">
        <v>26</v>
      </c>
      <c r="D7">
        <f ca="1">VLOOKUP(A7,Clients,MATCH(B7,Produits,0),FALSE)</f>
        <v>233</v>
      </c>
      <c r="E7">
        <f t="shared" ca="1" si="0"/>
        <v>0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Client - Tableau'!$B$2:$E$2</xm:f>
          </x14:formula1>
          <xm:sqref>B2:B7</xm:sqref>
        </x14:dataValidation>
        <x14:dataValidation type="list" allowBlank="1" showInputMessage="1" showErrorMessage="1">
          <x14:formula1>
            <xm:f>'Base Client - Tableau'!$A$3:$A$17</xm:f>
          </x14:formula1>
          <xm:sqref>A2:A7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G20" sqref="G20"/>
    </sheetView>
  </sheetViews>
  <sheetFormatPr baseColWidth="10" defaultRowHeight="15" x14ac:dyDescent="0.25"/>
  <cols>
    <col min="11" max="12" width="12.140625" customWidth="1"/>
  </cols>
  <sheetData>
    <row r="1" spans="1:12" x14ac:dyDescent="0.25">
      <c r="A1" s="3" t="s">
        <v>0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24</v>
      </c>
      <c r="G1" s="3" t="s">
        <v>25</v>
      </c>
      <c r="H1" s="3" t="s">
        <v>26</v>
      </c>
      <c r="I1" s="3" t="s">
        <v>27</v>
      </c>
      <c r="J1" s="3" t="s">
        <v>28</v>
      </c>
      <c r="K1" s="3" t="s">
        <v>29</v>
      </c>
      <c r="L1" s="3" t="s">
        <v>30</v>
      </c>
    </row>
    <row r="2" spans="1:12" x14ac:dyDescent="0.25">
      <c r="A2" t="s">
        <v>9</v>
      </c>
      <c r="B2">
        <v>10</v>
      </c>
      <c r="C2">
        <v>100</v>
      </c>
      <c r="D2">
        <v>1000</v>
      </c>
      <c r="E2">
        <v>10000</v>
      </c>
    </row>
    <row r="3" spans="1:12" x14ac:dyDescent="0.25">
      <c r="A3" t="s">
        <v>10</v>
      </c>
      <c r="B3">
        <v>20</v>
      </c>
      <c r="C3">
        <v>110</v>
      </c>
      <c r="D3">
        <v>1100</v>
      </c>
      <c r="E3">
        <v>11000</v>
      </c>
    </row>
    <row r="4" spans="1:12" x14ac:dyDescent="0.25">
      <c r="A4" t="s">
        <v>11</v>
      </c>
      <c r="B4">
        <v>30</v>
      </c>
      <c r="C4">
        <v>120</v>
      </c>
      <c r="D4">
        <v>1200</v>
      </c>
      <c r="E4">
        <v>12000</v>
      </c>
    </row>
    <row r="5" spans="1:12" x14ac:dyDescent="0.25">
      <c r="A5" t="s">
        <v>12</v>
      </c>
      <c r="B5">
        <v>40</v>
      </c>
      <c r="C5">
        <v>130</v>
      </c>
      <c r="D5">
        <v>1300</v>
      </c>
      <c r="E5">
        <v>13000</v>
      </c>
    </row>
    <row r="6" spans="1:12" x14ac:dyDescent="0.25">
      <c r="A6" t="s">
        <v>13</v>
      </c>
      <c r="B6">
        <v>50</v>
      </c>
      <c r="C6">
        <v>140</v>
      </c>
      <c r="D6">
        <v>1300</v>
      </c>
      <c r="E6">
        <v>14000</v>
      </c>
      <c r="F6">
        <v>255</v>
      </c>
    </row>
    <row r="7" spans="1:12" x14ac:dyDescent="0.25">
      <c r="A7" t="s">
        <v>14</v>
      </c>
      <c r="B7">
        <v>60</v>
      </c>
      <c r="C7">
        <v>150</v>
      </c>
      <c r="D7">
        <v>1300</v>
      </c>
      <c r="E7">
        <v>15000</v>
      </c>
      <c r="G7">
        <v>15.5</v>
      </c>
    </row>
    <row r="8" spans="1:12" x14ac:dyDescent="0.25">
      <c r="A8" t="s">
        <v>15</v>
      </c>
      <c r="B8">
        <v>70</v>
      </c>
      <c r="C8">
        <v>160</v>
      </c>
      <c r="D8">
        <v>1300</v>
      </c>
      <c r="E8">
        <v>16000</v>
      </c>
      <c r="H8">
        <v>233</v>
      </c>
    </row>
    <row r="9" spans="1:12" x14ac:dyDescent="0.25">
      <c r="A9" t="s">
        <v>16</v>
      </c>
      <c r="B9">
        <v>80</v>
      </c>
      <c r="C9">
        <v>160</v>
      </c>
      <c r="D9">
        <v>1300</v>
      </c>
      <c r="E9">
        <v>17000</v>
      </c>
    </row>
    <row r="10" spans="1:12" x14ac:dyDescent="0.25">
      <c r="A10" t="s">
        <v>17</v>
      </c>
      <c r="B10">
        <v>90</v>
      </c>
      <c r="C10">
        <v>160</v>
      </c>
      <c r="D10">
        <v>1300</v>
      </c>
      <c r="E10">
        <v>17000</v>
      </c>
    </row>
    <row r="11" spans="1:12" x14ac:dyDescent="0.25">
      <c r="A11" t="s">
        <v>18</v>
      </c>
      <c r="B11">
        <v>100</v>
      </c>
      <c r="C11">
        <v>160</v>
      </c>
      <c r="D11">
        <v>1300</v>
      </c>
      <c r="E11">
        <v>17000</v>
      </c>
    </row>
    <row r="12" spans="1:12" x14ac:dyDescent="0.25">
      <c r="A12" t="s">
        <v>19</v>
      </c>
      <c r="B12">
        <v>110</v>
      </c>
      <c r="C12">
        <v>160</v>
      </c>
      <c r="D12">
        <v>1300</v>
      </c>
      <c r="E12">
        <v>17000</v>
      </c>
    </row>
    <row r="13" spans="1:12" x14ac:dyDescent="0.25">
      <c r="A13" t="s">
        <v>20</v>
      </c>
      <c r="B13">
        <v>120</v>
      </c>
      <c r="C13">
        <v>160</v>
      </c>
      <c r="D13">
        <v>1300</v>
      </c>
      <c r="E13">
        <v>17000</v>
      </c>
    </row>
    <row r="14" spans="1:12" x14ac:dyDescent="0.25">
      <c r="A14" t="s">
        <v>21</v>
      </c>
      <c r="B14">
        <v>130</v>
      </c>
      <c r="C14">
        <v>160</v>
      </c>
      <c r="D14">
        <v>1300</v>
      </c>
      <c r="E14">
        <v>17000</v>
      </c>
    </row>
    <row r="15" spans="1:12" x14ac:dyDescent="0.25">
      <c r="A15" t="s">
        <v>22</v>
      </c>
      <c r="B15">
        <v>140</v>
      </c>
      <c r="C15">
        <v>160</v>
      </c>
      <c r="D15">
        <v>1300</v>
      </c>
      <c r="E15">
        <v>17000</v>
      </c>
    </row>
    <row r="16" spans="1:12" x14ac:dyDescent="0.25">
      <c r="A16" t="s">
        <v>23</v>
      </c>
      <c r="B16">
        <v>150</v>
      </c>
      <c r="C16">
        <v>160</v>
      </c>
      <c r="D16">
        <v>1300</v>
      </c>
      <c r="E16">
        <v>17000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Affaire - Tableau</vt:lpstr>
      <vt:lpstr>Base Client - Tableau</vt:lpstr>
      <vt:lpstr>Affaire - Plage Nommée</vt:lpstr>
      <vt:lpstr>Base Client - Plage Nommée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Jean-Eric Pelouas</cp:lastModifiedBy>
  <dcterms:created xsi:type="dcterms:W3CDTF">2015-12-17T19:19:41Z</dcterms:created>
  <dcterms:modified xsi:type="dcterms:W3CDTF">2015-12-18T05:35:42Z</dcterms:modified>
</cp:coreProperties>
</file>