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slicers/slicer1.xml" ContentType="application/vnd.ms-excel.slicer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jep\Downloads\"/>
    </mc:Choice>
  </mc:AlternateContent>
  <bookViews>
    <workbookView xWindow="0" yWindow="0" windowWidth="24000" windowHeight="9660"/>
  </bookViews>
  <sheets>
    <sheet name="TCD Famille (2)" sheetId="4" r:id="rId1"/>
    <sheet name="TCD Famille" sheetId="2" r:id="rId2"/>
    <sheet name="Données" sheetId="1" r:id="rId3"/>
  </sheets>
  <definedNames>
    <definedName name="Segment_Famille">#N/A</definedName>
  </definedNames>
  <calcPr calcId="152511"/>
  <pivotCaches>
    <pivotCache cacheId="1" r:id="rId4"/>
  </pivotCaches>
  <extLst>
    <ext xmlns:x14="http://schemas.microsoft.com/office/spreadsheetml/2009/9/main" uri="{BBE1A952-AA13-448e-AADC-164F8A28A991}">
      <x14:slicerCaches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5" i="4" l="1"/>
  <c r="R2" i="4"/>
  <c r="R3" i="4"/>
  <c r="Q2" i="2"/>
</calcChain>
</file>

<file path=xl/sharedStrings.xml><?xml version="1.0" encoding="utf-8"?>
<sst xmlns="http://schemas.openxmlformats.org/spreadsheetml/2006/main" count="276" uniqueCount="193">
  <si>
    <t>Nombre 
d'individus</t>
  </si>
  <si>
    <t>Famille</t>
  </si>
  <si>
    <t>Bergeronnette grise</t>
  </si>
  <si>
    <t>Motacilla alba</t>
  </si>
  <si>
    <t>Motacillidés</t>
  </si>
  <si>
    <t>Bergeronnette printanière</t>
  </si>
  <si>
    <t>Motacilla flava</t>
  </si>
  <si>
    <t>Blongios nain</t>
  </si>
  <si>
    <t>Ixobrychus minutus</t>
  </si>
  <si>
    <t>Ardéidés</t>
  </si>
  <si>
    <t>Bruant des roseaux</t>
  </si>
  <si>
    <t>Emberiza schoeniclus</t>
  </si>
  <si>
    <t>Emberizidés</t>
  </si>
  <si>
    <t>Caille des blés</t>
  </si>
  <si>
    <t>Coturnix coturnix</t>
  </si>
  <si>
    <t> Galliformes</t>
  </si>
  <si>
    <t>Chouette hulotte</t>
  </si>
  <si>
    <t>Strix aluco</t>
  </si>
  <si>
    <t>Strigidés</t>
  </si>
  <si>
    <t>Coucou gris</t>
  </si>
  <si>
    <t>Cuculus canorus</t>
  </si>
  <si>
    <t>Cuculidés</t>
  </si>
  <si>
    <t>Engoulevent d'Europe</t>
  </si>
  <si>
    <t>Caprimulgus europaeus</t>
  </si>
  <si>
    <t>Caprimulgidés</t>
  </si>
  <si>
    <t>Epervier d'Europe</t>
  </si>
  <si>
    <t xml:space="preserve">Accipiter nisus    </t>
  </si>
  <si>
    <t>Accipitridés</t>
  </si>
  <si>
    <t>Faisan de Colchide</t>
  </si>
  <si>
    <t>Phasianus colchicus</t>
  </si>
  <si>
    <t>Phasianidés</t>
  </si>
  <si>
    <t>Faucon crécerelle</t>
  </si>
  <si>
    <t>Falco tinnunculus</t>
  </si>
  <si>
    <t>Falconidés</t>
  </si>
  <si>
    <t>Fauvette à tête noire</t>
  </si>
  <si>
    <t>Sylvia atricapilla</t>
  </si>
  <si>
    <t>Sylviidés</t>
  </si>
  <si>
    <t>Fauvette babillarde</t>
  </si>
  <si>
    <t>Sylvia curruca</t>
  </si>
  <si>
    <t>Fauvette des jardins</t>
  </si>
  <si>
    <t>Sylvia borin</t>
  </si>
  <si>
    <t>Fauvette épervière</t>
  </si>
  <si>
    <t>Sylvia nisoria</t>
  </si>
  <si>
    <t>Fauvette grisette</t>
  </si>
  <si>
    <t>Sylvia communis</t>
  </si>
  <si>
    <t>Gallinule poule-d'eau</t>
  </si>
  <si>
    <t>Gallinula chloropus</t>
  </si>
  <si>
    <t>Rallidés</t>
  </si>
  <si>
    <t>Geai des chênes</t>
  </si>
  <si>
    <t>Garrulus glandarius</t>
  </si>
  <si>
    <t>Corvidés</t>
  </si>
  <si>
    <t>Gobemouche à collier</t>
  </si>
  <si>
    <t>Ficedula albicollis</t>
  </si>
  <si>
    <t>Muscicapidés</t>
  </si>
  <si>
    <t>Gobemouche gris</t>
  </si>
  <si>
    <t>Muscicapa striata</t>
  </si>
  <si>
    <t>Gobemouche noir</t>
  </si>
  <si>
    <t>Ficedula hypoleuca</t>
  </si>
  <si>
    <t>Gorgebleue à miroir </t>
  </si>
  <si>
    <t>Luscinia svecica</t>
  </si>
  <si>
    <t>Grimpereau des bois</t>
  </si>
  <si>
    <t>Certhia familiaris</t>
  </si>
  <si>
    <t>Certhiidés</t>
  </si>
  <si>
    <t>Grimpereau des jardins</t>
  </si>
  <si>
    <t>Certhia brachydactyla</t>
  </si>
  <si>
    <t>Grive musicienne</t>
  </si>
  <si>
    <t>Turdus philomelos</t>
  </si>
  <si>
    <t>Turdidés</t>
  </si>
  <si>
    <t>Grosbec casse-noyaux</t>
  </si>
  <si>
    <t>Coccothraustes coccothraustes</t>
  </si>
  <si>
    <t>Fringillidés</t>
  </si>
  <si>
    <t>Guêpier d'Europe</t>
  </si>
  <si>
    <t>Merops apiaster</t>
  </si>
  <si>
    <t>Méropidés</t>
  </si>
  <si>
    <t>Hirondelle de fenêtre</t>
  </si>
  <si>
    <t>Delichon urbica</t>
  </si>
  <si>
    <t>Hirundinidés</t>
  </si>
  <si>
    <t>Hirondelle de rivage</t>
  </si>
  <si>
    <t>Riparia riparia</t>
  </si>
  <si>
    <t>Hirondelle rustique</t>
  </si>
  <si>
    <t>Hirundo rustica</t>
  </si>
  <si>
    <t>Hypolaïs ictérine</t>
  </si>
  <si>
    <t>Hippolais icterina</t>
  </si>
  <si>
    <t>Acrocephalidés</t>
  </si>
  <si>
    <t>Linotte mélodieuse</t>
  </si>
  <si>
    <t>Carduelis cannabina</t>
  </si>
  <si>
    <t>Locustelle fluviatile</t>
  </si>
  <si>
    <t>Locustella fluviatilis</t>
  </si>
  <si>
    <t> Locustellidés </t>
  </si>
  <si>
    <t>Locustelle luscinioïde</t>
  </si>
  <si>
    <t>Locustella luscinioides</t>
  </si>
  <si>
    <t>Locustelle tachetée</t>
  </si>
  <si>
    <t>Locustella naevia</t>
  </si>
  <si>
    <t>Loriot d'Europe</t>
  </si>
  <si>
    <t>Oriolus oriolus</t>
  </si>
  <si>
    <t>Oriolidés</t>
  </si>
  <si>
    <t>Lusciniole à moustaches</t>
  </si>
  <si>
    <t>Acrocephalus melanopogon</t>
  </si>
  <si>
    <t>Marouette ponctuée</t>
  </si>
  <si>
    <t>Porzana porzana</t>
  </si>
  <si>
    <t>Martin-pêcheur d'Europe</t>
  </si>
  <si>
    <t>Alcedo atthis</t>
  </si>
  <si>
    <t>Alcédinidés</t>
  </si>
  <si>
    <t>Merle noir</t>
  </si>
  <si>
    <t>Turdus merula</t>
  </si>
  <si>
    <t>Mésange à longue queue</t>
  </si>
  <si>
    <t xml:space="preserve">Aegithalos caudatus </t>
  </si>
  <si>
    <t>Aegithalidés</t>
  </si>
  <si>
    <t>Mésange bleue</t>
  </si>
  <si>
    <t>Cyanistes caeruleus</t>
  </si>
  <si>
    <t>Paridés</t>
  </si>
  <si>
    <t>Mésange charbonnière</t>
  </si>
  <si>
    <t>Parus mayor</t>
  </si>
  <si>
    <t>Moineau domestique</t>
  </si>
  <si>
    <t>Passer domesticus</t>
  </si>
  <si>
    <t>Passéridés</t>
  </si>
  <si>
    <t>Moineau friquet</t>
  </si>
  <si>
    <t>Passer montanus</t>
  </si>
  <si>
    <t>Panure à moustaches</t>
  </si>
  <si>
    <t>Panurus biarmicus</t>
  </si>
  <si>
    <t>Panuridés</t>
  </si>
  <si>
    <t>Petit-duc scops</t>
  </si>
  <si>
    <t>Otus scops</t>
  </si>
  <si>
    <t>Phragmite des joncs</t>
  </si>
  <si>
    <t xml:space="preserve">Acrocephalus schoenobaenus </t>
  </si>
  <si>
    <t>Pic épeiche</t>
  </si>
  <si>
    <t>Dendrocopos major</t>
  </si>
  <si>
    <t> Picidés</t>
  </si>
  <si>
    <t>Pic épeichette</t>
  </si>
  <si>
    <t>Dendrocopos minor</t>
  </si>
  <si>
    <t>Pic mar</t>
  </si>
  <si>
    <t>Dendrocopos medius</t>
  </si>
  <si>
    <t>Pic syriaque</t>
  </si>
  <si>
    <t>Dendrocopos syriacus</t>
  </si>
  <si>
    <t>Pic vert</t>
  </si>
  <si>
    <t>Picus viridis</t>
  </si>
  <si>
    <t>Pie-grièche écorcheur</t>
  </si>
  <si>
    <t>Lanius collurio</t>
  </si>
  <si>
    <t>Laniidés</t>
  </si>
  <si>
    <t>Pigeon ramier</t>
  </si>
  <si>
    <t>Columba palumbus</t>
  </si>
  <si>
    <t>Columbidés</t>
  </si>
  <si>
    <t>Pinson des arbres</t>
  </si>
  <si>
    <t>Fringilla coelebs</t>
  </si>
  <si>
    <t>Pipit des arbres</t>
  </si>
  <si>
    <t>Anthus trivialis</t>
  </si>
  <si>
    <t>Pouillot fitis</t>
  </si>
  <si>
    <t>Phylloscopus trochilus</t>
  </si>
  <si>
    <t>Phylloscopidés</t>
  </si>
  <si>
    <t>Pouillot siffleur</t>
  </si>
  <si>
    <t>Phylloscopus sibilatrix</t>
  </si>
  <si>
    <t>Pouillot véloce</t>
  </si>
  <si>
    <t>Phylloscopus collybita</t>
  </si>
  <si>
    <t>Râle d'eau</t>
  </si>
  <si>
    <t>Rallus aquaticus</t>
  </si>
  <si>
    <t>Râle des genêts</t>
  </si>
  <si>
    <t>Crex crex</t>
  </si>
  <si>
    <t>Rémiz penduline</t>
  </si>
  <si>
    <t>Remiz pendulinus</t>
  </si>
  <si>
    <t>Rémizidés</t>
  </si>
  <si>
    <t>Rossignol philomèle</t>
  </si>
  <si>
    <t>Luscinia megarhynchos</t>
  </si>
  <si>
    <t>Rossignol progné</t>
  </si>
  <si>
    <t>Luscinia luscinia</t>
  </si>
  <si>
    <t>Rougegorge familier</t>
  </si>
  <si>
    <t>Erithacus rubecula</t>
  </si>
  <si>
    <t>Rougequeue à front blanc</t>
  </si>
  <si>
    <t>Phoenicurus phoenicurus</t>
  </si>
  <si>
    <t>Rougequeue noir</t>
  </si>
  <si>
    <t>Phoenicurus ochruros</t>
  </si>
  <si>
    <t>Rousserolle effarvatte</t>
  </si>
  <si>
    <t>Acrocephalus scirpaceus</t>
  </si>
  <si>
    <t>Rousserolle turdoïde</t>
  </si>
  <si>
    <t xml:space="preserve">Acrocephalus arundinaceus </t>
  </si>
  <si>
    <t>Rousserolle verderolle</t>
  </si>
  <si>
    <t xml:space="preserve">Acrocephalus palustris  </t>
  </si>
  <si>
    <t>Sittelle torchepot</t>
  </si>
  <si>
    <t>Sitta europaea</t>
  </si>
  <si>
    <t>Sittidés</t>
  </si>
  <si>
    <t>Tarier des prés</t>
  </si>
  <si>
    <t>Saxicola rubetra</t>
  </si>
  <si>
    <t>Tarier pâtre</t>
  </si>
  <si>
    <t>Saxicola torquatus</t>
  </si>
  <si>
    <t>Troglodyte mignon</t>
  </si>
  <si>
    <t>Troglodytes troglodytes</t>
  </si>
  <si>
    <t>Troglodytidés</t>
  </si>
  <si>
    <t>Verdier d'Europe</t>
  </si>
  <si>
    <t>Carduelis chloris</t>
  </si>
  <si>
    <t>Nom français</t>
  </si>
  <si>
    <t>Nom scientifique</t>
  </si>
  <si>
    <t>Total général</t>
  </si>
  <si>
    <t>Nombre Individus</t>
  </si>
  <si>
    <t>Espèce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</si>
</sst>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238"/>
    </font>
    <font>
      <u/>
      <sz val="11"/>
      <color theme="10"/>
      <name val="Calibri"/>
      <family val="2"/>
      <charset val="238"/>
      <scheme val="minor"/>
    </font>
    <font>
      <sz val="11"/>
      <name val="Calibri"/>
      <family val="2"/>
      <scheme val="minor"/>
    </font>
    <font>
      <sz val="10"/>
      <color indexed="8"/>
      <name val="Arial"/>
      <family val="2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1">
    <xf numFmtId="0" fontId="0" fillId="0" borderId="0" xfId="0"/>
    <xf numFmtId="49" fontId="0" fillId="0" borderId="0" xfId="0" applyNumberFormat="1"/>
    <xf numFmtId="0" fontId="0" fillId="0" borderId="0" xfId="0" applyNumberFormat="1"/>
    <xf numFmtId="49" fontId="1" fillId="0" borderId="0" xfId="0" applyNumberFormat="1" applyFont="1" applyBorder="1" applyAlignment="1">
      <alignment vertical="center"/>
    </xf>
    <xf numFmtId="0" fontId="1" fillId="0" borderId="0" xfId="0" applyNumberFormat="1" applyFont="1" applyBorder="1" applyAlignment="1">
      <alignment vertical="center"/>
    </xf>
    <xf numFmtId="49" fontId="3" fillId="0" borderId="0" xfId="1" applyNumberFormat="1" applyFont="1" applyBorder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4" fillId="0" borderId="0" xfId="0" applyNumberFormat="1" applyFont="1" applyBorder="1" applyAlignment="1">
      <alignment vertical="center"/>
    </xf>
    <xf numFmtId="0" fontId="5" fillId="0" borderId="0" xfId="0" applyFont="1"/>
    <xf numFmtId="0" fontId="0" fillId="0" borderId="0" xfId="0" pivotButton="1"/>
    <xf numFmtId="0" fontId="0" fillId="0" borderId="0" xfId="0" applyAlignment="1">
      <alignment horizontal="left"/>
    </xf>
  </cellXfs>
  <cellStyles count="2">
    <cellStyle name="Lien hypertexte" xfId="1" builtinId="8"/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0" formatCode="@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0" formatCode="@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0" formatCode="@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0" formatCode="@"/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1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[oiseaux bagués 3.xlsx]TCD Famille (2)!Tableau croisé dynamique1</c:name>
    <c:fmtId val="3"/>
  </c:pivotSource>
  <c:chart>
    <c:title>
      <c:tx>
        <c:strRef>
          <c:f>'TCD Famille (2)'!$R$5</c:f>
          <c:strCache>
            <c:ptCount val="1"/>
            <c:pt idx="0">
              <c:v>34 familles et 5874 individus</c:v>
            </c:pt>
          </c:strCache>
        </c:strRef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1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1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</c:pivotFmts>
    <c:plotArea>
      <c:layout/>
      <c:pieChart>
        <c:varyColors val="1"/>
        <c:ser>
          <c:idx val="0"/>
          <c:order val="0"/>
          <c:tx>
            <c:strRef>
              <c:f>'TCD Famille (2)'!$B$3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1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1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'TCD Famille (2)'!$A$4:$A$38</c:f>
              <c:strCache>
                <c:ptCount val="34"/>
                <c:pt idx="0">
                  <c:v> Galliformes</c:v>
                </c:pt>
                <c:pt idx="1">
                  <c:v> Locustellidés </c:v>
                </c:pt>
                <c:pt idx="2">
                  <c:v> Picidés</c:v>
                </c:pt>
                <c:pt idx="3">
                  <c:v>Accipitridés</c:v>
                </c:pt>
                <c:pt idx="4">
                  <c:v>Acrocephalidés</c:v>
                </c:pt>
                <c:pt idx="5">
                  <c:v>Aegithalidés</c:v>
                </c:pt>
                <c:pt idx="6">
                  <c:v>Alcédinidés</c:v>
                </c:pt>
                <c:pt idx="7">
                  <c:v>Ardéidés</c:v>
                </c:pt>
                <c:pt idx="8">
                  <c:v>Caprimulgidés</c:v>
                </c:pt>
                <c:pt idx="9">
                  <c:v>Certhiidés</c:v>
                </c:pt>
                <c:pt idx="10">
                  <c:v>Columbidés</c:v>
                </c:pt>
                <c:pt idx="11">
                  <c:v>Corvidés</c:v>
                </c:pt>
                <c:pt idx="12">
                  <c:v>Cuculidés</c:v>
                </c:pt>
                <c:pt idx="13">
                  <c:v>Emberizidés</c:v>
                </c:pt>
                <c:pt idx="14">
                  <c:v>Falconidés</c:v>
                </c:pt>
                <c:pt idx="15">
                  <c:v>Fringillidés</c:v>
                </c:pt>
                <c:pt idx="16">
                  <c:v>Hirundinidés</c:v>
                </c:pt>
                <c:pt idx="17">
                  <c:v>Laniidés</c:v>
                </c:pt>
                <c:pt idx="18">
                  <c:v>Méropidés</c:v>
                </c:pt>
                <c:pt idx="19">
                  <c:v>Motacillidés</c:v>
                </c:pt>
                <c:pt idx="20">
                  <c:v>Muscicapidés</c:v>
                </c:pt>
                <c:pt idx="21">
                  <c:v>Oriolidés</c:v>
                </c:pt>
                <c:pt idx="22">
                  <c:v>Panuridés</c:v>
                </c:pt>
                <c:pt idx="23">
                  <c:v>Paridés</c:v>
                </c:pt>
                <c:pt idx="24">
                  <c:v>Passéridés</c:v>
                </c:pt>
                <c:pt idx="25">
                  <c:v>Phasianidés</c:v>
                </c:pt>
                <c:pt idx="26">
                  <c:v>Phylloscopidés</c:v>
                </c:pt>
                <c:pt idx="27">
                  <c:v>Rallidés</c:v>
                </c:pt>
                <c:pt idx="28">
                  <c:v>Rémizidés</c:v>
                </c:pt>
                <c:pt idx="29">
                  <c:v>Sittidés</c:v>
                </c:pt>
                <c:pt idx="30">
                  <c:v>Strigidés</c:v>
                </c:pt>
                <c:pt idx="31">
                  <c:v>Sylviidés</c:v>
                </c:pt>
                <c:pt idx="32">
                  <c:v>Troglodytidés</c:v>
                </c:pt>
                <c:pt idx="33">
                  <c:v>Turdidés</c:v>
                </c:pt>
              </c:strCache>
            </c:strRef>
          </c:cat>
          <c:val>
            <c:numRef>
              <c:f>'TCD Famille (2)'!$B$4:$B$38</c:f>
              <c:numCache>
                <c:formatCode>General</c:formatCode>
                <c:ptCount val="34"/>
                <c:pt idx="0">
                  <c:v>41</c:v>
                </c:pt>
                <c:pt idx="1">
                  <c:v>162</c:v>
                </c:pt>
                <c:pt idx="2">
                  <c:v>24</c:v>
                </c:pt>
                <c:pt idx="3">
                  <c:v>1</c:v>
                </c:pt>
                <c:pt idx="4">
                  <c:v>1728</c:v>
                </c:pt>
                <c:pt idx="5">
                  <c:v>41</c:v>
                </c:pt>
                <c:pt idx="6">
                  <c:v>19</c:v>
                </c:pt>
                <c:pt idx="7">
                  <c:v>2</c:v>
                </c:pt>
                <c:pt idx="8">
                  <c:v>8</c:v>
                </c:pt>
                <c:pt idx="9">
                  <c:v>28</c:v>
                </c:pt>
                <c:pt idx="10">
                  <c:v>2</c:v>
                </c:pt>
                <c:pt idx="11">
                  <c:v>4</c:v>
                </c:pt>
                <c:pt idx="12">
                  <c:v>2</c:v>
                </c:pt>
                <c:pt idx="13">
                  <c:v>8</c:v>
                </c:pt>
                <c:pt idx="14">
                  <c:v>1</c:v>
                </c:pt>
                <c:pt idx="15">
                  <c:v>25</c:v>
                </c:pt>
                <c:pt idx="16">
                  <c:v>686</c:v>
                </c:pt>
                <c:pt idx="17">
                  <c:v>69</c:v>
                </c:pt>
                <c:pt idx="18">
                  <c:v>24</c:v>
                </c:pt>
                <c:pt idx="19">
                  <c:v>34</c:v>
                </c:pt>
                <c:pt idx="20">
                  <c:v>483</c:v>
                </c:pt>
                <c:pt idx="21">
                  <c:v>7</c:v>
                </c:pt>
                <c:pt idx="22">
                  <c:v>8</c:v>
                </c:pt>
                <c:pt idx="23">
                  <c:v>214</c:v>
                </c:pt>
                <c:pt idx="24">
                  <c:v>36</c:v>
                </c:pt>
                <c:pt idx="25">
                  <c:v>1</c:v>
                </c:pt>
                <c:pt idx="26">
                  <c:v>402</c:v>
                </c:pt>
                <c:pt idx="27">
                  <c:v>14</c:v>
                </c:pt>
                <c:pt idx="28">
                  <c:v>1</c:v>
                </c:pt>
                <c:pt idx="29">
                  <c:v>4</c:v>
                </c:pt>
                <c:pt idx="30">
                  <c:v>2</c:v>
                </c:pt>
                <c:pt idx="31">
                  <c:v>1633</c:v>
                </c:pt>
                <c:pt idx="32">
                  <c:v>2</c:v>
                </c:pt>
                <c:pt idx="33">
                  <c:v>158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Data val="1"/>
        <c14:dropZoneSeries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[oiseaux bagués 3.xlsx]TCD Famille!Tableau croisé dynamique1</c:name>
    <c:fmtId val="0"/>
  </c:pivotSource>
  <c:chart>
    <c:title>
      <c:tx>
        <c:strRef>
          <c:f>'TCD Famille'!$Q$2</c:f>
          <c:strCache>
            <c:ptCount val="1"/>
            <c:pt idx="0">
              <c:v>Famille Passéridés - Nombre total d'individus : 36</c:v>
            </c:pt>
          </c:strCache>
        </c:strRef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1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</c:pivotFmts>
    <c:plotArea>
      <c:layout/>
      <c:pieChart>
        <c:varyColors val="1"/>
        <c:ser>
          <c:idx val="0"/>
          <c:order val="0"/>
          <c:tx>
            <c:strRef>
              <c:f>'TCD Famille'!$Q$2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1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1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'TCD Famille'!$Q$2</c:f>
              <c:strCache>
                <c:ptCount val="2"/>
                <c:pt idx="0">
                  <c:v>Moineau domestique</c:v>
                </c:pt>
                <c:pt idx="1">
                  <c:v>Moineau friquet</c:v>
                </c:pt>
              </c:strCache>
            </c:strRef>
          </c:cat>
          <c:val>
            <c:numRef>
              <c:f>'TCD Famille'!$Q$2</c:f>
              <c:numCache>
                <c:formatCode>General</c:formatCode>
                <c:ptCount val="2"/>
                <c:pt idx="0">
                  <c:v>14</c:v>
                </c:pt>
                <c:pt idx="1">
                  <c:v>22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Data val="1"/>
        <c14:dropZoneSeries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742948</xdr:colOff>
      <xdr:row>2</xdr:row>
      <xdr:rowOff>19048</xdr:rowOff>
    </xdr:from>
    <xdr:to>
      <xdr:col>16</xdr:col>
      <xdr:colOff>533399</xdr:colOff>
      <xdr:row>30</xdr:row>
      <xdr:rowOff>57149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761999</xdr:colOff>
      <xdr:row>0</xdr:row>
      <xdr:rowOff>123825</xdr:rowOff>
    </xdr:from>
    <xdr:to>
      <xdr:col>15</xdr:col>
      <xdr:colOff>123824</xdr:colOff>
      <xdr:row>11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Famill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amill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495674" y="123825"/>
              <a:ext cx="9267825" cy="19716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2</xdr:col>
      <xdr:colOff>761999</xdr:colOff>
      <xdr:row>11</xdr:row>
      <xdr:rowOff>190499</xdr:rowOff>
    </xdr:from>
    <xdr:to>
      <xdr:col>15</xdr:col>
      <xdr:colOff>104775</xdr:colOff>
      <xdr:row>33</xdr:row>
      <xdr:rowOff>180974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2116.482196874997" createdVersion="5" refreshedVersion="5" minRefreshableVersion="3" recordCount="76">
  <cacheSource type="worksheet">
    <worksheetSource name="Tableau1"/>
  </cacheSource>
  <cacheFields count="4">
    <cacheField name="Nom français" numFmtId="49">
      <sharedItems containsBlank="1" count="77">
        <s v="Bergeronnette grise"/>
        <s v="Bergeronnette printanière"/>
        <s v="Blongios nain"/>
        <s v="Bruant des roseaux"/>
        <s v="Caille des blés"/>
        <s v="Chouette hulotte"/>
        <s v="Coucou gris"/>
        <s v="Engoulevent d'Europe"/>
        <s v="Epervier d'Europe"/>
        <s v="Faisan de Colchide"/>
        <s v="Faucon crécerelle"/>
        <s v="Fauvette à tête noire"/>
        <s v="Fauvette babillarde"/>
        <s v="Fauvette des jardins"/>
        <s v="Fauvette épervière"/>
        <s v="Fauvette grisette"/>
        <s v="Gallinule poule-d'eau"/>
        <s v="Geai des chênes"/>
        <s v="Gobemouche à collier"/>
        <s v="Gobemouche gris"/>
        <s v="Gobemouche noir"/>
        <s v="Gorgebleue à miroir "/>
        <s v="Grimpereau des bois"/>
        <s v="Grimpereau des jardins"/>
        <s v="Grive musicienne"/>
        <s v="Grosbec casse-noyaux"/>
        <s v="Guêpier d'Europe"/>
        <s v="Hirondelle de fenêtre"/>
        <s v="Hirondelle de rivage"/>
        <s v="Hirondelle rustique"/>
        <s v="Hypolaïs ictérine"/>
        <s v="Linotte mélodieuse"/>
        <s v="Locustelle fluviatile"/>
        <s v="Locustelle luscinioïde"/>
        <s v="Locustelle tachetée"/>
        <s v="Loriot d'Europe"/>
        <s v="Lusciniole à moustaches"/>
        <s v="Marouette ponctuée"/>
        <s v="Martin-pêcheur d'Europe"/>
        <s v="Merle noir"/>
        <s v="Mésange à longue queue"/>
        <s v="Mésange bleue"/>
        <s v="Mésange charbonnière"/>
        <s v="Moineau domestique"/>
        <s v="Moineau friquet"/>
        <s v="Panure à moustaches"/>
        <s v="Petit-duc scops"/>
        <s v="Phragmite des joncs"/>
        <s v="Pic épeiche"/>
        <s v="Pic épeichette"/>
        <s v="Pic mar"/>
        <s v="Pic syriaque"/>
        <s v="Pic vert"/>
        <s v="Pie-grièche écorcheur"/>
        <s v="Pigeon ramier"/>
        <s v="Pinson des arbres"/>
        <s v="Pipit des arbres"/>
        <s v="Pouillot fitis"/>
        <s v="Pouillot siffleur"/>
        <s v="Pouillot véloce"/>
        <s v="Râle d'eau"/>
        <s v="Râle des genêts"/>
        <s v="Rémiz penduline"/>
        <s v="Rossignol philomèle"/>
        <s v="Rossignol progné"/>
        <s v="Rougegorge familier"/>
        <s v="Rougequeue à front blanc"/>
        <s v="Rougequeue noir"/>
        <s v="Rousserolle effarvatte"/>
        <s v="Rousserolle turdoïde"/>
        <s v="Rousserolle verderolle"/>
        <s v="Sittelle torchepot"/>
        <s v="Tarier des prés"/>
        <s v="Tarier pâtre"/>
        <s v="Troglodyte mignon"/>
        <s v="Verdier d'Europe"/>
        <m u="1"/>
      </sharedItems>
    </cacheField>
    <cacheField name="Nom scientifique" numFmtId="49">
      <sharedItems/>
    </cacheField>
    <cacheField name="Nombre _x000a_d'individus" numFmtId="0">
      <sharedItems containsSemiMixedTypes="0" containsString="0" containsNumber="1" containsInteger="1" minValue="1" maxValue="1397" count="43">
        <n v="2"/>
        <n v="8"/>
        <n v="41"/>
        <n v="1"/>
        <n v="1397"/>
        <n v="38"/>
        <n v="141"/>
        <n v="6"/>
        <n v="51"/>
        <n v="4"/>
        <n v="52"/>
        <n v="60"/>
        <n v="10"/>
        <n v="18"/>
        <n v="24"/>
        <n v="3"/>
        <n v="177"/>
        <n v="506"/>
        <n v="42"/>
        <n v="9"/>
        <n v="142"/>
        <n v="11"/>
        <n v="7"/>
        <n v="43"/>
        <n v="19"/>
        <n v="107"/>
        <n v="150"/>
        <n v="64"/>
        <n v="14"/>
        <n v="22"/>
        <n v="505"/>
        <n v="5"/>
        <n v="69"/>
        <n v="30"/>
        <n v="78"/>
        <n v="95"/>
        <n v="229"/>
        <n v="56"/>
        <n v="13"/>
        <n v="260"/>
        <n v="25"/>
        <n v="702"/>
        <n v="341"/>
      </sharedItems>
    </cacheField>
    <cacheField name="Famille" numFmtId="49">
      <sharedItems containsBlank="1" count="35">
        <s v="Motacillidés"/>
        <s v="Ardéidés"/>
        <s v="Emberizidés"/>
        <s v=" Galliformes"/>
        <s v="Strigidés"/>
        <s v="Cuculidés"/>
        <s v="Caprimulgidés"/>
        <s v="Accipitridés"/>
        <s v="Phasianidés"/>
        <s v="Falconidés"/>
        <s v="Sylviidés"/>
        <s v="Rallidés"/>
        <s v="Corvidés"/>
        <s v="Muscicapidés"/>
        <s v="Certhiidés"/>
        <s v="Turdidés"/>
        <s v="Fringillidés"/>
        <s v="Méropidés"/>
        <s v="Hirundinidés"/>
        <s v="Acrocephalidés"/>
        <s v=" Locustellidés "/>
        <s v="Oriolidés"/>
        <s v="Alcédinidés"/>
        <s v="Aegithalidés"/>
        <s v="Paridés"/>
        <s v="Passéridés"/>
        <s v="Panuridés"/>
        <s v=" Picidés"/>
        <s v="Laniidés"/>
        <s v="Columbidés"/>
        <s v="Phylloscopidés"/>
        <s v="Rémizidés"/>
        <s v="Sittidés"/>
        <s v="Troglodytidés"/>
        <m u="1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6">
  <r>
    <x v="0"/>
    <s v="Motacilla alba"/>
    <x v="0"/>
    <x v="0"/>
  </r>
  <r>
    <x v="1"/>
    <s v="Motacilla flava"/>
    <x v="0"/>
    <x v="0"/>
  </r>
  <r>
    <x v="2"/>
    <s v="Ixobrychus minutus"/>
    <x v="0"/>
    <x v="1"/>
  </r>
  <r>
    <x v="3"/>
    <s v="Emberiza schoeniclus"/>
    <x v="1"/>
    <x v="2"/>
  </r>
  <r>
    <x v="4"/>
    <s v="Coturnix coturnix"/>
    <x v="2"/>
    <x v="3"/>
  </r>
  <r>
    <x v="5"/>
    <s v="Strix aluco"/>
    <x v="3"/>
    <x v="4"/>
  </r>
  <r>
    <x v="6"/>
    <s v="Cuculus canorus"/>
    <x v="0"/>
    <x v="5"/>
  </r>
  <r>
    <x v="7"/>
    <s v="Caprimulgus europaeus"/>
    <x v="1"/>
    <x v="6"/>
  </r>
  <r>
    <x v="8"/>
    <s v="Accipiter nisus    "/>
    <x v="3"/>
    <x v="7"/>
  </r>
  <r>
    <x v="9"/>
    <s v="Phasianus colchicus"/>
    <x v="3"/>
    <x v="8"/>
  </r>
  <r>
    <x v="10"/>
    <s v="Falco tinnunculus"/>
    <x v="3"/>
    <x v="9"/>
  </r>
  <r>
    <x v="11"/>
    <s v="Sylvia atricapilla"/>
    <x v="4"/>
    <x v="10"/>
  </r>
  <r>
    <x v="12"/>
    <s v="Sylvia curruca"/>
    <x v="5"/>
    <x v="10"/>
  </r>
  <r>
    <x v="13"/>
    <s v="Sylvia borin"/>
    <x v="6"/>
    <x v="10"/>
  </r>
  <r>
    <x v="14"/>
    <s v="Sylvia nisoria"/>
    <x v="7"/>
    <x v="10"/>
  </r>
  <r>
    <x v="15"/>
    <s v="Sylvia communis"/>
    <x v="8"/>
    <x v="10"/>
  </r>
  <r>
    <x v="16"/>
    <s v="Gallinula chloropus"/>
    <x v="3"/>
    <x v="11"/>
  </r>
  <r>
    <x v="17"/>
    <s v="Garrulus glandarius"/>
    <x v="9"/>
    <x v="12"/>
  </r>
  <r>
    <x v="18"/>
    <s v="Ficedula albicollis"/>
    <x v="1"/>
    <x v="13"/>
  </r>
  <r>
    <x v="19"/>
    <s v="Muscicapa striata"/>
    <x v="10"/>
    <x v="13"/>
  </r>
  <r>
    <x v="20"/>
    <s v="Ficedula hypoleuca"/>
    <x v="11"/>
    <x v="13"/>
  </r>
  <r>
    <x v="21"/>
    <s v="Luscinia svecica"/>
    <x v="3"/>
    <x v="13"/>
  </r>
  <r>
    <x v="22"/>
    <s v="Certhia familiaris"/>
    <x v="12"/>
    <x v="14"/>
  </r>
  <r>
    <x v="23"/>
    <s v="Certhia brachydactyla"/>
    <x v="13"/>
    <x v="14"/>
  </r>
  <r>
    <x v="24"/>
    <s v="Turdus philomelos"/>
    <x v="8"/>
    <x v="15"/>
  </r>
  <r>
    <x v="25"/>
    <s v="Coccothraustes coccothraustes"/>
    <x v="3"/>
    <x v="16"/>
  </r>
  <r>
    <x v="26"/>
    <s v="Merops apiaster"/>
    <x v="14"/>
    <x v="17"/>
  </r>
  <r>
    <x v="27"/>
    <s v="Delichon urbica"/>
    <x v="15"/>
    <x v="18"/>
  </r>
  <r>
    <x v="28"/>
    <s v="Riparia riparia"/>
    <x v="16"/>
    <x v="18"/>
  </r>
  <r>
    <x v="29"/>
    <s v="Hirundo rustica"/>
    <x v="17"/>
    <x v="18"/>
  </r>
  <r>
    <x v="30"/>
    <s v="Hippolais icterina"/>
    <x v="18"/>
    <x v="19"/>
  </r>
  <r>
    <x v="31"/>
    <s v="Carduelis cannabina"/>
    <x v="15"/>
    <x v="16"/>
  </r>
  <r>
    <x v="32"/>
    <s v="Locustella fluviatilis"/>
    <x v="19"/>
    <x v="20"/>
  </r>
  <r>
    <x v="33"/>
    <s v="Locustella luscinioides"/>
    <x v="20"/>
    <x v="20"/>
  </r>
  <r>
    <x v="34"/>
    <s v="Locustella naevia"/>
    <x v="21"/>
    <x v="20"/>
  </r>
  <r>
    <x v="35"/>
    <s v="Oriolus oriolus"/>
    <x v="22"/>
    <x v="21"/>
  </r>
  <r>
    <x v="36"/>
    <s v="Acrocephalus melanopogon"/>
    <x v="23"/>
    <x v="19"/>
  </r>
  <r>
    <x v="37"/>
    <s v="Porzana porzana"/>
    <x v="3"/>
    <x v="11"/>
  </r>
  <r>
    <x v="38"/>
    <s v="Alcedo atthis"/>
    <x v="24"/>
    <x v="22"/>
  </r>
  <r>
    <x v="39"/>
    <s v="Turdus merula"/>
    <x v="25"/>
    <x v="15"/>
  </r>
  <r>
    <x v="40"/>
    <s v="Aegithalos caudatus "/>
    <x v="2"/>
    <x v="23"/>
  </r>
  <r>
    <x v="41"/>
    <s v="Cyanistes caeruleus"/>
    <x v="26"/>
    <x v="24"/>
  </r>
  <r>
    <x v="42"/>
    <s v="Parus mayor"/>
    <x v="27"/>
    <x v="24"/>
  </r>
  <r>
    <x v="43"/>
    <s v="Passer domesticus"/>
    <x v="28"/>
    <x v="25"/>
  </r>
  <r>
    <x v="44"/>
    <s v="Passer montanus"/>
    <x v="29"/>
    <x v="25"/>
  </r>
  <r>
    <x v="45"/>
    <s v="Panurus biarmicus"/>
    <x v="1"/>
    <x v="26"/>
  </r>
  <r>
    <x v="46"/>
    <s v="Otus scops"/>
    <x v="3"/>
    <x v="4"/>
  </r>
  <r>
    <x v="47"/>
    <s v="Acrocephalus schoenobaenus "/>
    <x v="30"/>
    <x v="19"/>
  </r>
  <r>
    <x v="48"/>
    <s v="Dendrocopos major"/>
    <x v="12"/>
    <x v="27"/>
  </r>
  <r>
    <x v="49"/>
    <s v="Dendrocopos minor"/>
    <x v="31"/>
    <x v="27"/>
  </r>
  <r>
    <x v="50"/>
    <s v="Dendrocopos medius"/>
    <x v="0"/>
    <x v="27"/>
  </r>
  <r>
    <x v="51"/>
    <s v="Dendrocopos syriacus"/>
    <x v="9"/>
    <x v="27"/>
  </r>
  <r>
    <x v="52"/>
    <s v="Picus viridis"/>
    <x v="15"/>
    <x v="27"/>
  </r>
  <r>
    <x v="53"/>
    <s v="Lanius collurio"/>
    <x v="32"/>
    <x v="28"/>
  </r>
  <r>
    <x v="54"/>
    <s v="Columba palumbus"/>
    <x v="0"/>
    <x v="29"/>
  </r>
  <r>
    <x v="55"/>
    <s v="Fringilla coelebs"/>
    <x v="15"/>
    <x v="16"/>
  </r>
  <r>
    <x v="56"/>
    <s v="Anthus trivialis"/>
    <x v="33"/>
    <x v="0"/>
  </r>
  <r>
    <x v="57"/>
    <s v="Phylloscopus trochilus"/>
    <x v="34"/>
    <x v="30"/>
  </r>
  <r>
    <x v="58"/>
    <s v="Phylloscopus sibilatrix"/>
    <x v="35"/>
    <x v="30"/>
  </r>
  <r>
    <x v="59"/>
    <s v="Phylloscopus collybita"/>
    <x v="36"/>
    <x v="30"/>
  </r>
  <r>
    <x v="60"/>
    <s v="Rallus aquaticus"/>
    <x v="9"/>
    <x v="11"/>
  </r>
  <r>
    <x v="61"/>
    <s v="Crex crex"/>
    <x v="1"/>
    <x v="11"/>
  </r>
  <r>
    <x v="62"/>
    <s v="Remiz pendulinus"/>
    <x v="3"/>
    <x v="31"/>
  </r>
  <r>
    <x v="63"/>
    <s v="Luscinia megarhynchos"/>
    <x v="37"/>
    <x v="13"/>
  </r>
  <r>
    <x v="64"/>
    <s v="Luscinia luscinia"/>
    <x v="38"/>
    <x v="13"/>
  </r>
  <r>
    <x v="65"/>
    <s v="Erithacus rubecula"/>
    <x v="39"/>
    <x v="13"/>
  </r>
  <r>
    <x v="66"/>
    <s v="Phoenicurus phoenicurus"/>
    <x v="9"/>
    <x v="13"/>
  </r>
  <r>
    <x v="67"/>
    <s v="Phoenicurus ochruros"/>
    <x v="40"/>
    <x v="13"/>
  </r>
  <r>
    <x v="68"/>
    <s v="Acrocephalus scirpaceus"/>
    <x v="41"/>
    <x v="19"/>
  </r>
  <r>
    <x v="69"/>
    <s v="Acrocephalus arundinaceus "/>
    <x v="35"/>
    <x v="19"/>
  </r>
  <r>
    <x v="70"/>
    <s v="Acrocephalus palustris  "/>
    <x v="42"/>
    <x v="19"/>
  </r>
  <r>
    <x v="71"/>
    <s v="Sitta europaea"/>
    <x v="9"/>
    <x v="32"/>
  </r>
  <r>
    <x v="72"/>
    <s v="Saxicola rubetra"/>
    <x v="3"/>
    <x v="13"/>
  </r>
  <r>
    <x v="73"/>
    <s v="Saxicola torquatus"/>
    <x v="15"/>
    <x v="13"/>
  </r>
  <r>
    <x v="74"/>
    <s v="Troglodytes troglodytes"/>
    <x v="0"/>
    <x v="33"/>
  </r>
  <r>
    <x v="75"/>
    <s v="Carduelis chloris"/>
    <x v="13"/>
    <x v="1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4" rowHeaderCaption="Espèce">
  <location ref="A3:B38" firstHeaderRow="1" firstDataRow="1" firstDataCol="1"/>
  <pivotFields count="4">
    <pivotField showAll="0">
      <items count="7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m="1" x="76"/>
        <item t="default"/>
      </items>
    </pivotField>
    <pivotField showAll="0"/>
    <pivotField dataField="1" showAll="0"/>
    <pivotField axis="axisRow" multipleItemSelectionAllowed="1" showAll="0">
      <items count="36">
        <item x="3"/>
        <item x="20"/>
        <item x="27"/>
        <item x="7"/>
        <item x="19"/>
        <item x="23"/>
        <item x="22"/>
        <item x="1"/>
        <item x="6"/>
        <item x="14"/>
        <item x="29"/>
        <item x="12"/>
        <item x="5"/>
        <item x="2"/>
        <item x="9"/>
        <item x="16"/>
        <item x="18"/>
        <item x="28"/>
        <item x="17"/>
        <item x="0"/>
        <item x="13"/>
        <item x="21"/>
        <item x="26"/>
        <item x="24"/>
        <item x="25"/>
        <item x="8"/>
        <item x="30"/>
        <item x="11"/>
        <item x="31"/>
        <item x="32"/>
        <item x="4"/>
        <item x="10"/>
        <item x="33"/>
        <item x="15"/>
        <item m="1" x="34"/>
        <item t="default"/>
      </items>
    </pivotField>
  </pivotFields>
  <rowFields count="1">
    <field x="3"/>
  </rowFields>
  <rowItems count="3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 t="grand">
      <x/>
    </i>
  </rowItems>
  <colItems count="1">
    <i/>
  </colItems>
  <dataFields count="1">
    <dataField name="Nombre Individus" fld="2" baseField="0" baseItem="10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1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3" rowHeaderCaption="Espèce">
  <location ref="A3:B6" firstHeaderRow="1" firstDataRow="1" firstDataCol="1" rowPageCount="1" colPageCount="1"/>
  <pivotFields count="4">
    <pivotField axis="axisRow" showAll="0">
      <items count="7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m="1" x="76"/>
        <item t="default"/>
      </items>
    </pivotField>
    <pivotField showAll="0"/>
    <pivotField dataField="1" showAll="0"/>
    <pivotField axis="axisPage" multipleItemSelectionAllowed="1" showAll="0">
      <items count="36">
        <item h="1" x="3"/>
        <item h="1" x="20"/>
        <item h="1" x="27"/>
        <item h="1" x="7"/>
        <item h="1" x="19"/>
        <item h="1" x="23"/>
        <item h="1" x="22"/>
        <item h="1" x="1"/>
        <item h="1" x="6"/>
        <item h="1" x="14"/>
        <item h="1" x="29"/>
        <item h="1" x="12"/>
        <item h="1" x="5"/>
        <item h="1" x="2"/>
        <item h="1" x="9"/>
        <item h="1" x="16"/>
        <item h="1" x="18"/>
        <item h="1" x="28"/>
        <item h="1" x="17"/>
        <item h="1" x="0"/>
        <item h="1" x="13"/>
        <item h="1" x="21"/>
        <item h="1" x="26"/>
        <item h="1" x="24"/>
        <item x="25"/>
        <item h="1" x="8"/>
        <item h="1" x="30"/>
        <item h="1" x="11"/>
        <item h="1" x="31"/>
        <item h="1" x="32"/>
        <item h="1" x="4"/>
        <item h="1" x="10"/>
        <item h="1" x="33"/>
        <item h="1" x="15"/>
        <item h="1" m="1" x="34"/>
        <item t="default"/>
      </items>
    </pivotField>
  </pivotFields>
  <rowFields count="1">
    <field x="0"/>
  </rowFields>
  <rowItems count="3">
    <i>
      <x v="43"/>
    </i>
    <i>
      <x v="44"/>
    </i>
    <i t="grand">
      <x/>
    </i>
  </rowItems>
  <colItems count="1">
    <i/>
  </colItems>
  <pageFields count="1">
    <pageField fld="3" hier="-1"/>
  </pageFields>
  <dataFields count="1">
    <dataField name="Nombre Individus" fld="2" baseField="0" baseItem="10"/>
  </dataFields>
  <chartFormats count="1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8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0" count="1" selected="0">
            <x v="19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0"/>
          </reference>
          <reference field="0" count="1" selected="0">
            <x v="20"/>
          </reference>
        </references>
      </pivotArea>
    </chartFormat>
    <chartFormat chart="0" format="4">
      <pivotArea type="data" outline="0" fieldPosition="0">
        <references count="2">
          <reference field="4294967294" count="1" selected="0">
            <x v="0"/>
          </reference>
          <reference field="0" count="1" selected="0">
            <x v="21"/>
          </reference>
        </references>
      </pivotArea>
    </chartFormat>
    <chartFormat chart="0" format="5">
      <pivotArea type="data" outline="0" fieldPosition="0">
        <references count="2">
          <reference field="4294967294" count="1" selected="0">
            <x v="0"/>
          </reference>
          <reference field="0" count="1" selected="0">
            <x v="63"/>
          </reference>
        </references>
      </pivotArea>
    </chartFormat>
    <chartFormat chart="0" format="6">
      <pivotArea type="data" outline="0" fieldPosition="0">
        <references count="2">
          <reference field="4294967294" count="1" selected="0">
            <x v="0"/>
          </reference>
          <reference field="0" count="1" selected="0">
            <x v="64"/>
          </reference>
        </references>
      </pivotArea>
    </chartFormat>
    <chartFormat chart="0" format="7">
      <pivotArea type="data" outline="0" fieldPosition="0">
        <references count="2">
          <reference field="4294967294" count="1" selected="0">
            <x v="0"/>
          </reference>
          <reference field="0" count="1" selected="0">
            <x v="65"/>
          </reference>
        </references>
      </pivotArea>
    </chartFormat>
    <chartFormat chart="0" format="8">
      <pivotArea type="data" outline="0" fieldPosition="0">
        <references count="2">
          <reference field="4294967294" count="1" selected="0">
            <x v="0"/>
          </reference>
          <reference field="0" count="1" selected="0">
            <x v="66"/>
          </reference>
        </references>
      </pivotArea>
    </chartFormat>
    <chartFormat chart="0" format="9">
      <pivotArea type="data" outline="0" fieldPosition="0">
        <references count="2">
          <reference field="4294967294" count="1" selected="0">
            <x v="0"/>
          </reference>
          <reference field="0" count="1" selected="0">
            <x v="67"/>
          </reference>
        </references>
      </pivotArea>
    </chartFormat>
    <chartFormat chart="0" format="10">
      <pivotArea type="data" outline="0" fieldPosition="0">
        <references count="2">
          <reference field="4294967294" count="1" selected="0">
            <x v="0"/>
          </reference>
          <reference field="0" count="1" selected="0">
            <x v="72"/>
          </reference>
        </references>
      </pivotArea>
    </chartFormat>
    <chartFormat chart="0" format="11">
      <pivotArea type="data" outline="0" fieldPosition="0">
        <references count="2">
          <reference field="4294967294" count="1" selected="0">
            <x v="0"/>
          </reference>
          <reference field="0" count="1" selected="0">
            <x v="7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Famille" sourceName="Famille">
  <pivotTables>
    <pivotTable tabId="2" name="Tableau croisé dynamique1"/>
  </pivotTables>
  <data>
    <tabular pivotCacheId="1">
      <items count="35">
        <i x="3"/>
        <i x="20"/>
        <i x="27"/>
        <i x="7"/>
        <i x="19"/>
        <i x="23"/>
        <i x="22"/>
        <i x="1"/>
        <i x="6"/>
        <i x="14"/>
        <i x="29"/>
        <i x="12"/>
        <i x="5"/>
        <i x="2"/>
        <i x="9"/>
        <i x="16"/>
        <i x="18"/>
        <i x="28"/>
        <i x="17"/>
        <i x="0"/>
        <i x="13"/>
        <i x="21"/>
        <i x="26"/>
        <i x="24"/>
        <i x="25" s="1"/>
        <i x="8"/>
        <i x="30"/>
        <i x="11"/>
        <i x="31"/>
        <i x="32"/>
        <i x="4"/>
        <i x="10"/>
        <i x="33"/>
        <i x="15"/>
        <i x="34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Famille" cache="Segment_Famille" caption="Famille" columnCount="6" rowHeight="241300"/>
</slicers>
</file>

<file path=xl/tables/table1.xml><?xml version="1.0" encoding="utf-8"?>
<table xmlns="http://schemas.openxmlformats.org/spreadsheetml/2006/main" id="1" name="Tableau1" displayName="Tableau1" ref="A1:D77" totalsRowShown="0" headerRowDxfId="5" dataDxfId="4">
  <autoFilter ref="A1:D77"/>
  <tableColumns count="4">
    <tableColumn id="1" name="Nom français" dataDxfId="3"/>
    <tableColumn id="2" name="Nom scientifique" dataDxfId="2"/>
    <tableColumn id="3" name="Nombre _x000a_d'individus" dataDxfId="1"/>
    <tableColumn id="4" name="Famille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38"/>
  <sheetViews>
    <sheetView showGridLines="0" tabSelected="1" workbookViewId="0">
      <selection activeCell="C10" sqref="C10"/>
    </sheetView>
  </sheetViews>
  <sheetFormatPr baseColWidth="10" defaultRowHeight="15" x14ac:dyDescent="0.25"/>
  <cols>
    <col min="1" max="1" width="14.5703125" customWidth="1"/>
    <col min="2" max="2" width="17" customWidth="1"/>
  </cols>
  <sheetData>
    <row r="2" spans="1:18" x14ac:dyDescent="0.25">
      <c r="R2">
        <f>VLOOKUP(9^9,B:B,1,TRUE)</f>
        <v>5874</v>
      </c>
    </row>
    <row r="3" spans="1:18" x14ac:dyDescent="0.25">
      <c r="A3" s="9" t="s">
        <v>192</v>
      </c>
      <c r="B3" t="s">
        <v>191</v>
      </c>
      <c r="R3">
        <f>COUNT(B:B)-1</f>
        <v>34</v>
      </c>
    </row>
    <row r="4" spans="1:18" x14ac:dyDescent="0.25">
      <c r="A4" s="10" t="s">
        <v>15</v>
      </c>
      <c r="B4" s="2">
        <v>41</v>
      </c>
    </row>
    <row r="5" spans="1:18" x14ac:dyDescent="0.25">
      <c r="A5" s="10" t="s">
        <v>88</v>
      </c>
      <c r="B5" s="2">
        <v>162</v>
      </c>
      <c r="R5" t="str">
        <f>R3&amp;" familles et "&amp;R2&amp;" individus"</f>
        <v>34 familles et 5874 individus</v>
      </c>
    </row>
    <row r="6" spans="1:18" x14ac:dyDescent="0.25">
      <c r="A6" s="10" t="s">
        <v>127</v>
      </c>
      <c r="B6" s="2">
        <v>24</v>
      </c>
    </row>
    <row r="7" spans="1:18" x14ac:dyDescent="0.25">
      <c r="A7" s="10" t="s">
        <v>27</v>
      </c>
      <c r="B7" s="2">
        <v>1</v>
      </c>
    </row>
    <row r="8" spans="1:18" x14ac:dyDescent="0.25">
      <c r="A8" s="10" t="s">
        <v>83</v>
      </c>
      <c r="B8" s="2">
        <v>1728</v>
      </c>
    </row>
    <row r="9" spans="1:18" x14ac:dyDescent="0.25">
      <c r="A9" s="10" t="s">
        <v>107</v>
      </c>
      <c r="B9" s="2">
        <v>41</v>
      </c>
    </row>
    <row r="10" spans="1:18" x14ac:dyDescent="0.25">
      <c r="A10" s="10" t="s">
        <v>102</v>
      </c>
      <c r="B10" s="2">
        <v>19</v>
      </c>
    </row>
    <row r="11" spans="1:18" x14ac:dyDescent="0.25">
      <c r="A11" s="10" t="s">
        <v>9</v>
      </c>
      <c r="B11" s="2">
        <v>2</v>
      </c>
    </row>
    <row r="12" spans="1:18" x14ac:dyDescent="0.25">
      <c r="A12" s="10" t="s">
        <v>24</v>
      </c>
      <c r="B12" s="2">
        <v>8</v>
      </c>
    </row>
    <row r="13" spans="1:18" x14ac:dyDescent="0.25">
      <c r="A13" s="10" t="s">
        <v>62</v>
      </c>
      <c r="B13" s="2">
        <v>28</v>
      </c>
    </row>
    <row r="14" spans="1:18" x14ac:dyDescent="0.25">
      <c r="A14" s="10" t="s">
        <v>141</v>
      </c>
      <c r="B14" s="2">
        <v>2</v>
      </c>
    </row>
    <row r="15" spans="1:18" x14ac:dyDescent="0.25">
      <c r="A15" s="10" t="s">
        <v>50</v>
      </c>
      <c r="B15" s="2">
        <v>4</v>
      </c>
    </row>
    <row r="16" spans="1:18" x14ac:dyDescent="0.25">
      <c r="A16" s="10" t="s">
        <v>21</v>
      </c>
      <c r="B16" s="2">
        <v>2</v>
      </c>
    </row>
    <row r="17" spans="1:2" x14ac:dyDescent="0.25">
      <c r="A17" s="10" t="s">
        <v>12</v>
      </c>
      <c r="B17" s="2">
        <v>8</v>
      </c>
    </row>
    <row r="18" spans="1:2" x14ac:dyDescent="0.25">
      <c r="A18" s="10" t="s">
        <v>33</v>
      </c>
      <c r="B18" s="2">
        <v>1</v>
      </c>
    </row>
    <row r="19" spans="1:2" x14ac:dyDescent="0.25">
      <c r="A19" s="10" t="s">
        <v>70</v>
      </c>
      <c r="B19" s="2">
        <v>25</v>
      </c>
    </row>
    <row r="20" spans="1:2" x14ac:dyDescent="0.25">
      <c r="A20" s="10" t="s">
        <v>76</v>
      </c>
      <c r="B20" s="2">
        <v>686</v>
      </c>
    </row>
    <row r="21" spans="1:2" x14ac:dyDescent="0.25">
      <c r="A21" s="10" t="s">
        <v>138</v>
      </c>
      <c r="B21" s="2">
        <v>69</v>
      </c>
    </row>
    <row r="22" spans="1:2" x14ac:dyDescent="0.25">
      <c r="A22" s="10" t="s">
        <v>73</v>
      </c>
      <c r="B22" s="2">
        <v>24</v>
      </c>
    </row>
    <row r="23" spans="1:2" x14ac:dyDescent="0.25">
      <c r="A23" s="10" t="s">
        <v>4</v>
      </c>
      <c r="B23" s="2">
        <v>34</v>
      </c>
    </row>
    <row r="24" spans="1:2" x14ac:dyDescent="0.25">
      <c r="A24" s="10" t="s">
        <v>53</v>
      </c>
      <c r="B24" s="2">
        <v>483</v>
      </c>
    </row>
    <row r="25" spans="1:2" x14ac:dyDescent="0.25">
      <c r="A25" s="10" t="s">
        <v>95</v>
      </c>
      <c r="B25" s="2">
        <v>7</v>
      </c>
    </row>
    <row r="26" spans="1:2" x14ac:dyDescent="0.25">
      <c r="A26" s="10" t="s">
        <v>120</v>
      </c>
      <c r="B26" s="2">
        <v>8</v>
      </c>
    </row>
    <row r="27" spans="1:2" x14ac:dyDescent="0.25">
      <c r="A27" s="10" t="s">
        <v>110</v>
      </c>
      <c r="B27" s="2">
        <v>214</v>
      </c>
    </row>
    <row r="28" spans="1:2" x14ac:dyDescent="0.25">
      <c r="A28" s="10" t="s">
        <v>115</v>
      </c>
      <c r="B28" s="2">
        <v>36</v>
      </c>
    </row>
    <row r="29" spans="1:2" x14ac:dyDescent="0.25">
      <c r="A29" s="10" t="s">
        <v>30</v>
      </c>
      <c r="B29" s="2">
        <v>1</v>
      </c>
    </row>
    <row r="30" spans="1:2" x14ac:dyDescent="0.25">
      <c r="A30" s="10" t="s">
        <v>148</v>
      </c>
      <c r="B30" s="2">
        <v>402</v>
      </c>
    </row>
    <row r="31" spans="1:2" x14ac:dyDescent="0.25">
      <c r="A31" s="10" t="s">
        <v>47</v>
      </c>
      <c r="B31" s="2">
        <v>14</v>
      </c>
    </row>
    <row r="32" spans="1:2" x14ac:dyDescent="0.25">
      <c r="A32" s="10" t="s">
        <v>159</v>
      </c>
      <c r="B32" s="2">
        <v>1</v>
      </c>
    </row>
    <row r="33" spans="1:2" x14ac:dyDescent="0.25">
      <c r="A33" s="10" t="s">
        <v>178</v>
      </c>
      <c r="B33" s="2">
        <v>4</v>
      </c>
    </row>
    <row r="34" spans="1:2" x14ac:dyDescent="0.25">
      <c r="A34" s="10" t="s">
        <v>18</v>
      </c>
      <c r="B34" s="2">
        <v>2</v>
      </c>
    </row>
    <row r="35" spans="1:2" x14ac:dyDescent="0.25">
      <c r="A35" s="10" t="s">
        <v>36</v>
      </c>
      <c r="B35" s="2">
        <v>1633</v>
      </c>
    </row>
    <row r="36" spans="1:2" x14ac:dyDescent="0.25">
      <c r="A36" s="10" t="s">
        <v>185</v>
      </c>
      <c r="B36" s="2">
        <v>2</v>
      </c>
    </row>
    <row r="37" spans="1:2" x14ac:dyDescent="0.25">
      <c r="A37" s="10" t="s">
        <v>67</v>
      </c>
      <c r="B37" s="2">
        <v>158</v>
      </c>
    </row>
    <row r="38" spans="1:2" x14ac:dyDescent="0.25">
      <c r="A38" s="10" t="s">
        <v>190</v>
      </c>
      <c r="B38" s="2">
        <v>5874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"/>
  <sheetViews>
    <sheetView showGridLines="0" workbookViewId="0">
      <selection activeCell="B23" sqref="B23"/>
    </sheetView>
  </sheetViews>
  <sheetFormatPr baseColWidth="10" defaultRowHeight="15" x14ac:dyDescent="0.25"/>
  <cols>
    <col min="1" max="1" width="20.140625" customWidth="1"/>
    <col min="2" max="2" width="17" customWidth="1"/>
  </cols>
  <sheetData>
    <row r="1" spans="1:17" x14ac:dyDescent="0.25">
      <c r="A1" s="9" t="s">
        <v>1</v>
      </c>
      <c r="B1" t="s">
        <v>115</v>
      </c>
    </row>
    <row r="2" spans="1:17" x14ac:dyDescent="0.25">
      <c r="Q2" t="str">
        <f>"Famille "&amp;B1&amp;" - Nombre total d'individus : "&amp;VLOOKUP(9^9,B:B,1,TRUE)</f>
        <v>Famille Passéridés - Nombre total d'individus : 36</v>
      </c>
    </row>
    <row r="3" spans="1:17" x14ac:dyDescent="0.25">
      <c r="A3" s="9" t="s">
        <v>192</v>
      </c>
      <c r="B3" t="s">
        <v>191</v>
      </c>
    </row>
    <row r="4" spans="1:17" x14ac:dyDescent="0.25">
      <c r="A4" s="10" t="s">
        <v>113</v>
      </c>
      <c r="B4" s="2">
        <v>14</v>
      </c>
    </row>
    <row r="5" spans="1:17" x14ac:dyDescent="0.25">
      <c r="A5" s="10" t="s">
        <v>116</v>
      </c>
      <c r="B5" s="2">
        <v>22</v>
      </c>
    </row>
    <row r="6" spans="1:17" x14ac:dyDescent="0.25">
      <c r="A6" s="10" t="s">
        <v>190</v>
      </c>
      <c r="B6" s="2">
        <v>36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7"/>
  <sheetViews>
    <sheetView zoomScale="115" zoomScaleNormal="115" workbookViewId="0">
      <selection activeCell="C16" sqref="C16"/>
    </sheetView>
  </sheetViews>
  <sheetFormatPr baseColWidth="10" defaultRowHeight="15" x14ac:dyDescent="0.25"/>
  <cols>
    <col min="1" max="1" width="23" style="1" customWidth="1"/>
    <col min="2" max="2" width="24.5703125" style="1" customWidth="1"/>
    <col min="3" max="3" width="22.28515625" style="2" bestFit="1" customWidth="1"/>
    <col min="4" max="4" width="18.28515625" style="1" customWidth="1"/>
  </cols>
  <sheetData>
    <row r="1" spans="1:4" s="8" customFormat="1" ht="15" customHeight="1" x14ac:dyDescent="0.2">
      <c r="A1" s="6" t="s">
        <v>188</v>
      </c>
      <c r="B1" s="6" t="s">
        <v>189</v>
      </c>
      <c r="C1" s="7" t="s">
        <v>0</v>
      </c>
      <c r="D1" s="6" t="s">
        <v>1</v>
      </c>
    </row>
    <row r="2" spans="1:4" x14ac:dyDescent="0.25">
      <c r="A2" s="3" t="s">
        <v>2</v>
      </c>
      <c r="B2" s="3" t="s">
        <v>3</v>
      </c>
      <c r="C2" s="4">
        <v>2</v>
      </c>
      <c r="D2" s="3" t="s">
        <v>4</v>
      </c>
    </row>
    <row r="3" spans="1:4" x14ac:dyDescent="0.25">
      <c r="A3" s="3" t="s">
        <v>5</v>
      </c>
      <c r="B3" s="3" t="s">
        <v>6</v>
      </c>
      <c r="C3" s="4">
        <v>2</v>
      </c>
      <c r="D3" s="3" t="s">
        <v>4</v>
      </c>
    </row>
    <row r="4" spans="1:4" x14ac:dyDescent="0.25">
      <c r="A4" s="3" t="s">
        <v>7</v>
      </c>
      <c r="B4" s="3" t="s">
        <v>8</v>
      </c>
      <c r="C4" s="4">
        <v>2</v>
      </c>
      <c r="D4" s="3" t="s">
        <v>9</v>
      </c>
    </row>
    <row r="5" spans="1:4" x14ac:dyDescent="0.25">
      <c r="A5" s="3" t="s">
        <v>10</v>
      </c>
      <c r="B5" s="3" t="s">
        <v>11</v>
      </c>
      <c r="C5" s="4">
        <v>8</v>
      </c>
      <c r="D5" s="3" t="s">
        <v>12</v>
      </c>
    </row>
    <row r="6" spans="1:4" x14ac:dyDescent="0.25">
      <c r="A6" s="3" t="s">
        <v>13</v>
      </c>
      <c r="B6" s="3" t="s">
        <v>14</v>
      </c>
      <c r="C6" s="4">
        <v>41</v>
      </c>
      <c r="D6" s="3" t="s">
        <v>15</v>
      </c>
    </row>
    <row r="7" spans="1:4" x14ac:dyDescent="0.25">
      <c r="A7" s="3" t="s">
        <v>16</v>
      </c>
      <c r="B7" s="3" t="s">
        <v>17</v>
      </c>
      <c r="C7" s="4">
        <v>1</v>
      </c>
      <c r="D7" s="3" t="s">
        <v>18</v>
      </c>
    </row>
    <row r="8" spans="1:4" x14ac:dyDescent="0.25">
      <c r="A8" s="3" t="s">
        <v>19</v>
      </c>
      <c r="B8" s="3" t="s">
        <v>20</v>
      </c>
      <c r="C8" s="4">
        <v>2</v>
      </c>
      <c r="D8" s="3" t="s">
        <v>21</v>
      </c>
    </row>
    <row r="9" spans="1:4" x14ac:dyDescent="0.25">
      <c r="A9" s="3" t="s">
        <v>22</v>
      </c>
      <c r="B9" s="3" t="s">
        <v>23</v>
      </c>
      <c r="C9" s="4">
        <v>8</v>
      </c>
      <c r="D9" s="3" t="s">
        <v>24</v>
      </c>
    </row>
    <row r="10" spans="1:4" x14ac:dyDescent="0.25">
      <c r="A10" s="3" t="s">
        <v>25</v>
      </c>
      <c r="B10" s="3" t="s">
        <v>26</v>
      </c>
      <c r="C10" s="4">
        <v>1</v>
      </c>
      <c r="D10" s="3" t="s">
        <v>27</v>
      </c>
    </row>
    <row r="11" spans="1:4" x14ac:dyDescent="0.25">
      <c r="A11" s="3" t="s">
        <v>28</v>
      </c>
      <c r="B11" s="3" t="s">
        <v>29</v>
      </c>
      <c r="C11" s="4">
        <v>1</v>
      </c>
      <c r="D11" s="3" t="s">
        <v>30</v>
      </c>
    </row>
    <row r="12" spans="1:4" x14ac:dyDescent="0.25">
      <c r="A12" s="3" t="s">
        <v>31</v>
      </c>
      <c r="B12" s="3" t="s">
        <v>32</v>
      </c>
      <c r="C12" s="4">
        <v>1</v>
      </c>
      <c r="D12" s="3" t="s">
        <v>33</v>
      </c>
    </row>
    <row r="13" spans="1:4" x14ac:dyDescent="0.25">
      <c r="A13" s="3" t="s">
        <v>34</v>
      </c>
      <c r="B13" s="3" t="s">
        <v>35</v>
      </c>
      <c r="C13" s="4">
        <v>1397</v>
      </c>
      <c r="D13" s="3" t="s">
        <v>36</v>
      </c>
    </row>
    <row r="14" spans="1:4" x14ac:dyDescent="0.25">
      <c r="A14" s="3" t="s">
        <v>37</v>
      </c>
      <c r="B14" s="3" t="s">
        <v>38</v>
      </c>
      <c r="C14" s="4">
        <v>38</v>
      </c>
      <c r="D14" s="3" t="s">
        <v>36</v>
      </c>
    </row>
    <row r="15" spans="1:4" x14ac:dyDescent="0.25">
      <c r="A15" s="3" t="s">
        <v>39</v>
      </c>
      <c r="B15" s="3" t="s">
        <v>40</v>
      </c>
      <c r="C15" s="4">
        <v>141</v>
      </c>
      <c r="D15" s="3" t="s">
        <v>36</v>
      </c>
    </row>
    <row r="16" spans="1:4" x14ac:dyDescent="0.25">
      <c r="A16" s="3" t="s">
        <v>41</v>
      </c>
      <c r="B16" s="3" t="s">
        <v>42</v>
      </c>
      <c r="C16" s="4">
        <v>6</v>
      </c>
      <c r="D16" s="3" t="s">
        <v>36</v>
      </c>
    </row>
    <row r="17" spans="1:4" x14ac:dyDescent="0.25">
      <c r="A17" s="3" t="s">
        <v>43</v>
      </c>
      <c r="B17" s="3" t="s">
        <v>44</v>
      </c>
      <c r="C17" s="4">
        <v>51</v>
      </c>
      <c r="D17" s="3" t="s">
        <v>36</v>
      </c>
    </row>
    <row r="18" spans="1:4" x14ac:dyDescent="0.25">
      <c r="A18" s="3" t="s">
        <v>45</v>
      </c>
      <c r="B18" s="3" t="s">
        <v>46</v>
      </c>
      <c r="C18" s="4">
        <v>1</v>
      </c>
      <c r="D18" s="3" t="s">
        <v>47</v>
      </c>
    </row>
    <row r="19" spans="1:4" x14ac:dyDescent="0.25">
      <c r="A19" s="3" t="s">
        <v>48</v>
      </c>
      <c r="B19" s="3" t="s">
        <v>49</v>
      </c>
      <c r="C19" s="4">
        <v>4</v>
      </c>
      <c r="D19" s="3" t="s">
        <v>50</v>
      </c>
    </row>
    <row r="20" spans="1:4" x14ac:dyDescent="0.25">
      <c r="A20" s="3" t="s">
        <v>51</v>
      </c>
      <c r="B20" s="3" t="s">
        <v>52</v>
      </c>
      <c r="C20" s="4">
        <v>8</v>
      </c>
      <c r="D20" s="3" t="s">
        <v>53</v>
      </c>
    </row>
    <row r="21" spans="1:4" x14ac:dyDescent="0.25">
      <c r="A21" s="3" t="s">
        <v>54</v>
      </c>
      <c r="B21" s="3" t="s">
        <v>55</v>
      </c>
      <c r="C21" s="4">
        <v>52</v>
      </c>
      <c r="D21" s="3" t="s">
        <v>53</v>
      </c>
    </row>
    <row r="22" spans="1:4" x14ac:dyDescent="0.25">
      <c r="A22" s="3" t="s">
        <v>56</v>
      </c>
      <c r="B22" s="3" t="s">
        <v>57</v>
      </c>
      <c r="C22" s="4">
        <v>60</v>
      </c>
      <c r="D22" s="3" t="s">
        <v>53</v>
      </c>
    </row>
    <row r="23" spans="1:4" x14ac:dyDescent="0.25">
      <c r="A23" s="3" t="s">
        <v>58</v>
      </c>
      <c r="B23" s="3" t="s">
        <v>59</v>
      </c>
      <c r="C23" s="4">
        <v>1</v>
      </c>
      <c r="D23" s="3" t="s">
        <v>53</v>
      </c>
    </row>
    <row r="24" spans="1:4" x14ac:dyDescent="0.25">
      <c r="A24" s="3" t="s">
        <v>60</v>
      </c>
      <c r="B24" s="3" t="s">
        <v>61</v>
      </c>
      <c r="C24" s="4">
        <v>10</v>
      </c>
      <c r="D24" s="3" t="s">
        <v>62</v>
      </c>
    </row>
    <row r="25" spans="1:4" x14ac:dyDescent="0.25">
      <c r="A25" s="3" t="s">
        <v>63</v>
      </c>
      <c r="B25" s="3" t="s">
        <v>64</v>
      </c>
      <c r="C25" s="4">
        <v>18</v>
      </c>
      <c r="D25" s="3" t="s">
        <v>62</v>
      </c>
    </row>
    <row r="26" spans="1:4" x14ac:dyDescent="0.25">
      <c r="A26" s="3" t="s">
        <v>65</v>
      </c>
      <c r="B26" s="3" t="s">
        <v>66</v>
      </c>
      <c r="C26" s="4">
        <v>51</v>
      </c>
      <c r="D26" s="3" t="s">
        <v>67</v>
      </c>
    </row>
    <row r="27" spans="1:4" x14ac:dyDescent="0.25">
      <c r="A27" s="3" t="s">
        <v>68</v>
      </c>
      <c r="B27" s="3" t="s">
        <v>69</v>
      </c>
      <c r="C27" s="4">
        <v>1</v>
      </c>
      <c r="D27" s="3" t="s">
        <v>70</v>
      </c>
    </row>
    <row r="28" spans="1:4" x14ac:dyDescent="0.25">
      <c r="A28" s="3" t="s">
        <v>71</v>
      </c>
      <c r="B28" s="3" t="s">
        <v>72</v>
      </c>
      <c r="C28" s="4">
        <v>24</v>
      </c>
      <c r="D28" s="3" t="s">
        <v>73</v>
      </c>
    </row>
    <row r="29" spans="1:4" x14ac:dyDescent="0.25">
      <c r="A29" s="3" t="s">
        <v>74</v>
      </c>
      <c r="B29" s="3" t="s">
        <v>75</v>
      </c>
      <c r="C29" s="4">
        <v>3</v>
      </c>
      <c r="D29" s="3" t="s">
        <v>76</v>
      </c>
    </row>
    <row r="30" spans="1:4" x14ac:dyDescent="0.25">
      <c r="A30" s="3" t="s">
        <v>77</v>
      </c>
      <c r="B30" s="3" t="s">
        <v>78</v>
      </c>
      <c r="C30" s="4">
        <v>177</v>
      </c>
      <c r="D30" s="3" t="s">
        <v>76</v>
      </c>
    </row>
    <row r="31" spans="1:4" x14ac:dyDescent="0.25">
      <c r="A31" s="3" t="s">
        <v>79</v>
      </c>
      <c r="B31" s="3" t="s">
        <v>80</v>
      </c>
      <c r="C31" s="4">
        <v>506</v>
      </c>
      <c r="D31" s="3" t="s">
        <v>76</v>
      </c>
    </row>
    <row r="32" spans="1:4" x14ac:dyDescent="0.25">
      <c r="A32" s="3" t="s">
        <v>81</v>
      </c>
      <c r="B32" s="3" t="s">
        <v>82</v>
      </c>
      <c r="C32" s="4">
        <v>42</v>
      </c>
      <c r="D32" s="3" t="s">
        <v>83</v>
      </c>
    </row>
    <row r="33" spans="1:4" x14ac:dyDescent="0.25">
      <c r="A33" s="3" t="s">
        <v>84</v>
      </c>
      <c r="B33" s="3" t="s">
        <v>85</v>
      </c>
      <c r="C33" s="4">
        <v>3</v>
      </c>
      <c r="D33" s="3" t="s">
        <v>70</v>
      </c>
    </row>
    <row r="34" spans="1:4" x14ac:dyDescent="0.25">
      <c r="A34" s="3" t="s">
        <v>86</v>
      </c>
      <c r="B34" s="3" t="s">
        <v>87</v>
      </c>
      <c r="C34" s="4">
        <v>9</v>
      </c>
      <c r="D34" s="3" t="s">
        <v>88</v>
      </c>
    </row>
    <row r="35" spans="1:4" x14ac:dyDescent="0.25">
      <c r="A35" s="3" t="s">
        <v>89</v>
      </c>
      <c r="B35" s="3" t="s">
        <v>90</v>
      </c>
      <c r="C35" s="4">
        <v>142</v>
      </c>
      <c r="D35" s="3" t="s">
        <v>88</v>
      </c>
    </row>
    <row r="36" spans="1:4" x14ac:dyDescent="0.25">
      <c r="A36" s="3" t="s">
        <v>91</v>
      </c>
      <c r="B36" s="3" t="s">
        <v>92</v>
      </c>
      <c r="C36" s="4">
        <v>11</v>
      </c>
      <c r="D36" s="3" t="s">
        <v>88</v>
      </c>
    </row>
    <row r="37" spans="1:4" x14ac:dyDescent="0.25">
      <c r="A37" s="3" t="s">
        <v>93</v>
      </c>
      <c r="B37" s="3" t="s">
        <v>94</v>
      </c>
      <c r="C37" s="4">
        <v>7</v>
      </c>
      <c r="D37" s="3" t="s">
        <v>95</v>
      </c>
    </row>
    <row r="38" spans="1:4" x14ac:dyDescent="0.25">
      <c r="A38" s="3" t="s">
        <v>96</v>
      </c>
      <c r="B38" s="3" t="s">
        <v>97</v>
      </c>
      <c r="C38" s="4">
        <v>43</v>
      </c>
      <c r="D38" s="3" t="s">
        <v>83</v>
      </c>
    </row>
    <row r="39" spans="1:4" x14ac:dyDescent="0.25">
      <c r="A39" s="3" t="s">
        <v>98</v>
      </c>
      <c r="B39" s="3" t="s">
        <v>99</v>
      </c>
      <c r="C39" s="4">
        <v>1</v>
      </c>
      <c r="D39" s="3" t="s">
        <v>47</v>
      </c>
    </row>
    <row r="40" spans="1:4" x14ac:dyDescent="0.25">
      <c r="A40" s="3" t="s">
        <v>100</v>
      </c>
      <c r="B40" s="3" t="s">
        <v>101</v>
      </c>
      <c r="C40" s="4">
        <v>19</v>
      </c>
      <c r="D40" s="3" t="s">
        <v>102</v>
      </c>
    </row>
    <row r="41" spans="1:4" x14ac:dyDescent="0.25">
      <c r="A41" s="3" t="s">
        <v>103</v>
      </c>
      <c r="B41" s="3" t="s">
        <v>104</v>
      </c>
      <c r="C41" s="4">
        <v>107</v>
      </c>
      <c r="D41" s="3" t="s">
        <v>67</v>
      </c>
    </row>
    <row r="42" spans="1:4" x14ac:dyDescent="0.25">
      <c r="A42" s="3" t="s">
        <v>105</v>
      </c>
      <c r="B42" s="3" t="s">
        <v>106</v>
      </c>
      <c r="C42" s="4">
        <v>41</v>
      </c>
      <c r="D42" s="3" t="s">
        <v>107</v>
      </c>
    </row>
    <row r="43" spans="1:4" x14ac:dyDescent="0.25">
      <c r="A43" s="3" t="s">
        <v>108</v>
      </c>
      <c r="B43" s="3" t="s">
        <v>109</v>
      </c>
      <c r="C43" s="4">
        <v>150</v>
      </c>
      <c r="D43" s="3" t="s">
        <v>110</v>
      </c>
    </row>
    <row r="44" spans="1:4" x14ac:dyDescent="0.25">
      <c r="A44" s="3" t="s">
        <v>111</v>
      </c>
      <c r="B44" s="3" t="s">
        <v>112</v>
      </c>
      <c r="C44" s="4">
        <v>64</v>
      </c>
      <c r="D44" s="3" t="s">
        <v>110</v>
      </c>
    </row>
    <row r="45" spans="1:4" x14ac:dyDescent="0.25">
      <c r="A45" s="3" t="s">
        <v>113</v>
      </c>
      <c r="B45" s="3" t="s">
        <v>114</v>
      </c>
      <c r="C45" s="4">
        <v>14</v>
      </c>
      <c r="D45" s="3" t="s">
        <v>115</v>
      </c>
    </row>
    <row r="46" spans="1:4" x14ac:dyDescent="0.25">
      <c r="A46" s="3" t="s">
        <v>116</v>
      </c>
      <c r="B46" s="3" t="s">
        <v>117</v>
      </c>
      <c r="C46" s="4">
        <v>22</v>
      </c>
      <c r="D46" s="3" t="s">
        <v>115</v>
      </c>
    </row>
    <row r="47" spans="1:4" x14ac:dyDescent="0.25">
      <c r="A47" s="3" t="s">
        <v>118</v>
      </c>
      <c r="B47" s="3" t="s">
        <v>119</v>
      </c>
      <c r="C47" s="4">
        <v>8</v>
      </c>
      <c r="D47" s="3" t="s">
        <v>120</v>
      </c>
    </row>
    <row r="48" spans="1:4" x14ac:dyDescent="0.25">
      <c r="A48" s="3" t="s">
        <v>121</v>
      </c>
      <c r="B48" s="3" t="s">
        <v>122</v>
      </c>
      <c r="C48" s="4">
        <v>1</v>
      </c>
      <c r="D48" s="3" t="s">
        <v>18</v>
      </c>
    </row>
    <row r="49" spans="1:4" x14ac:dyDescent="0.25">
      <c r="A49" s="3" t="s">
        <v>123</v>
      </c>
      <c r="B49" s="3" t="s">
        <v>124</v>
      </c>
      <c r="C49" s="4">
        <v>505</v>
      </c>
      <c r="D49" s="3" t="s">
        <v>83</v>
      </c>
    </row>
    <row r="50" spans="1:4" x14ac:dyDescent="0.25">
      <c r="A50" s="3" t="s">
        <v>125</v>
      </c>
      <c r="B50" s="3" t="s">
        <v>126</v>
      </c>
      <c r="C50" s="4">
        <v>10</v>
      </c>
      <c r="D50" s="3" t="s">
        <v>127</v>
      </c>
    </row>
    <row r="51" spans="1:4" x14ac:dyDescent="0.25">
      <c r="A51" s="3" t="s">
        <v>128</v>
      </c>
      <c r="B51" s="3" t="s">
        <v>129</v>
      </c>
      <c r="C51" s="4">
        <v>5</v>
      </c>
      <c r="D51" s="3" t="s">
        <v>127</v>
      </c>
    </row>
    <row r="52" spans="1:4" x14ac:dyDescent="0.25">
      <c r="A52" s="3" t="s">
        <v>130</v>
      </c>
      <c r="B52" s="3" t="s">
        <v>131</v>
      </c>
      <c r="C52" s="4">
        <v>2</v>
      </c>
      <c r="D52" s="3" t="s">
        <v>127</v>
      </c>
    </row>
    <row r="53" spans="1:4" x14ac:dyDescent="0.25">
      <c r="A53" s="3" t="s">
        <v>132</v>
      </c>
      <c r="B53" s="3" t="s">
        <v>133</v>
      </c>
      <c r="C53" s="4">
        <v>4</v>
      </c>
      <c r="D53" s="3" t="s">
        <v>127</v>
      </c>
    </row>
    <row r="54" spans="1:4" x14ac:dyDescent="0.25">
      <c r="A54" s="3" t="s">
        <v>134</v>
      </c>
      <c r="B54" s="3" t="s">
        <v>135</v>
      </c>
      <c r="C54" s="4">
        <v>3</v>
      </c>
      <c r="D54" s="3" t="s">
        <v>127</v>
      </c>
    </row>
    <row r="55" spans="1:4" x14ac:dyDescent="0.25">
      <c r="A55" s="3" t="s">
        <v>136</v>
      </c>
      <c r="B55" s="3" t="s">
        <v>137</v>
      </c>
      <c r="C55" s="4">
        <v>69</v>
      </c>
      <c r="D55" s="3" t="s">
        <v>138</v>
      </c>
    </row>
    <row r="56" spans="1:4" x14ac:dyDescent="0.25">
      <c r="A56" s="3" t="s">
        <v>139</v>
      </c>
      <c r="B56" s="3" t="s">
        <v>140</v>
      </c>
      <c r="C56" s="4">
        <v>2</v>
      </c>
      <c r="D56" s="3" t="s">
        <v>141</v>
      </c>
    </row>
    <row r="57" spans="1:4" x14ac:dyDescent="0.25">
      <c r="A57" s="3" t="s">
        <v>142</v>
      </c>
      <c r="B57" s="3" t="s">
        <v>143</v>
      </c>
      <c r="C57" s="4">
        <v>3</v>
      </c>
      <c r="D57" s="3" t="s">
        <v>70</v>
      </c>
    </row>
    <row r="58" spans="1:4" x14ac:dyDescent="0.25">
      <c r="A58" s="3" t="s">
        <v>144</v>
      </c>
      <c r="B58" s="3" t="s">
        <v>145</v>
      </c>
      <c r="C58" s="4">
        <v>30</v>
      </c>
      <c r="D58" s="3" t="s">
        <v>4</v>
      </c>
    </row>
    <row r="59" spans="1:4" x14ac:dyDescent="0.25">
      <c r="A59" s="3" t="s">
        <v>146</v>
      </c>
      <c r="B59" s="3" t="s">
        <v>147</v>
      </c>
      <c r="C59" s="4">
        <v>78</v>
      </c>
      <c r="D59" s="3" t="s">
        <v>148</v>
      </c>
    </row>
    <row r="60" spans="1:4" x14ac:dyDescent="0.25">
      <c r="A60" s="3" t="s">
        <v>149</v>
      </c>
      <c r="B60" s="3" t="s">
        <v>150</v>
      </c>
      <c r="C60" s="4">
        <v>95</v>
      </c>
      <c r="D60" s="3" t="s">
        <v>148</v>
      </c>
    </row>
    <row r="61" spans="1:4" x14ac:dyDescent="0.25">
      <c r="A61" s="3" t="s">
        <v>151</v>
      </c>
      <c r="B61" s="3" t="s">
        <v>152</v>
      </c>
      <c r="C61" s="4">
        <v>229</v>
      </c>
      <c r="D61" s="3" t="s">
        <v>148</v>
      </c>
    </row>
    <row r="62" spans="1:4" x14ac:dyDescent="0.25">
      <c r="A62" s="3" t="s">
        <v>153</v>
      </c>
      <c r="B62" s="3" t="s">
        <v>154</v>
      </c>
      <c r="C62" s="4">
        <v>4</v>
      </c>
      <c r="D62" s="3" t="s">
        <v>47</v>
      </c>
    </row>
    <row r="63" spans="1:4" x14ac:dyDescent="0.25">
      <c r="A63" s="3" t="s">
        <v>155</v>
      </c>
      <c r="B63" s="3" t="s">
        <v>156</v>
      </c>
      <c r="C63" s="4">
        <v>8</v>
      </c>
      <c r="D63" s="3" t="s">
        <v>47</v>
      </c>
    </row>
    <row r="64" spans="1:4" x14ac:dyDescent="0.25">
      <c r="A64" s="3" t="s">
        <v>157</v>
      </c>
      <c r="B64" s="3" t="s">
        <v>158</v>
      </c>
      <c r="C64" s="4">
        <v>1</v>
      </c>
      <c r="D64" s="3" t="s">
        <v>159</v>
      </c>
    </row>
    <row r="65" spans="1:4" x14ac:dyDescent="0.25">
      <c r="A65" s="3" t="s">
        <v>160</v>
      </c>
      <c r="B65" s="3" t="s">
        <v>161</v>
      </c>
      <c r="C65" s="4">
        <v>56</v>
      </c>
      <c r="D65" s="3" t="s">
        <v>53</v>
      </c>
    </row>
    <row r="66" spans="1:4" x14ac:dyDescent="0.25">
      <c r="A66" s="3" t="s">
        <v>162</v>
      </c>
      <c r="B66" s="3" t="s">
        <v>163</v>
      </c>
      <c r="C66" s="4">
        <v>13</v>
      </c>
      <c r="D66" s="3" t="s">
        <v>53</v>
      </c>
    </row>
    <row r="67" spans="1:4" x14ac:dyDescent="0.25">
      <c r="A67" s="3" t="s">
        <v>164</v>
      </c>
      <c r="B67" s="3" t="s">
        <v>165</v>
      </c>
      <c r="C67" s="4">
        <v>260</v>
      </c>
      <c r="D67" s="3" t="s">
        <v>53</v>
      </c>
    </row>
    <row r="68" spans="1:4" x14ac:dyDescent="0.25">
      <c r="A68" s="3" t="s">
        <v>166</v>
      </c>
      <c r="B68" s="3" t="s">
        <v>167</v>
      </c>
      <c r="C68" s="4">
        <v>4</v>
      </c>
      <c r="D68" s="3" t="s">
        <v>53</v>
      </c>
    </row>
    <row r="69" spans="1:4" x14ac:dyDescent="0.25">
      <c r="A69" s="3" t="s">
        <v>168</v>
      </c>
      <c r="B69" s="3" t="s">
        <v>169</v>
      </c>
      <c r="C69" s="4">
        <v>25</v>
      </c>
      <c r="D69" s="3" t="s">
        <v>53</v>
      </c>
    </row>
    <row r="70" spans="1:4" x14ac:dyDescent="0.25">
      <c r="A70" s="3" t="s">
        <v>170</v>
      </c>
      <c r="B70" s="3" t="s">
        <v>171</v>
      </c>
      <c r="C70" s="4">
        <v>702</v>
      </c>
      <c r="D70" s="3" t="s">
        <v>83</v>
      </c>
    </row>
    <row r="71" spans="1:4" x14ac:dyDescent="0.25">
      <c r="A71" s="3" t="s">
        <v>172</v>
      </c>
      <c r="B71" s="3" t="s">
        <v>173</v>
      </c>
      <c r="C71" s="4">
        <v>95</v>
      </c>
      <c r="D71" s="3" t="s">
        <v>83</v>
      </c>
    </row>
    <row r="72" spans="1:4" x14ac:dyDescent="0.25">
      <c r="A72" s="3" t="s">
        <v>174</v>
      </c>
      <c r="B72" s="3" t="s">
        <v>175</v>
      </c>
      <c r="C72" s="4">
        <v>341</v>
      </c>
      <c r="D72" s="3" t="s">
        <v>83</v>
      </c>
    </row>
    <row r="73" spans="1:4" x14ac:dyDescent="0.25">
      <c r="A73" s="3" t="s">
        <v>176</v>
      </c>
      <c r="B73" s="3" t="s">
        <v>177</v>
      </c>
      <c r="C73" s="4">
        <v>4</v>
      </c>
      <c r="D73" s="3" t="s">
        <v>178</v>
      </c>
    </row>
    <row r="74" spans="1:4" x14ac:dyDescent="0.25">
      <c r="A74" s="5" t="s">
        <v>179</v>
      </c>
      <c r="B74" s="3" t="s">
        <v>180</v>
      </c>
      <c r="C74" s="4">
        <v>1</v>
      </c>
      <c r="D74" s="3" t="s">
        <v>53</v>
      </c>
    </row>
    <row r="75" spans="1:4" x14ac:dyDescent="0.25">
      <c r="A75" s="3" t="s">
        <v>181</v>
      </c>
      <c r="B75" s="3" t="s">
        <v>182</v>
      </c>
      <c r="C75" s="4">
        <v>3</v>
      </c>
      <c r="D75" s="3" t="s">
        <v>53</v>
      </c>
    </row>
    <row r="76" spans="1:4" x14ac:dyDescent="0.25">
      <c r="A76" s="3" t="s">
        <v>183</v>
      </c>
      <c r="B76" s="3" t="s">
        <v>184</v>
      </c>
      <c r="C76" s="4">
        <v>2</v>
      </c>
      <c r="D76" s="3" t="s">
        <v>185</v>
      </c>
    </row>
    <row r="77" spans="1:4" x14ac:dyDescent="0.25">
      <c r="A77" s="3" t="s">
        <v>186</v>
      </c>
      <c r="B77" s="3" t="s">
        <v>187</v>
      </c>
      <c r="C77" s="4">
        <v>18</v>
      </c>
      <c r="D77" s="3" t="s">
        <v>70</v>
      </c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TCD Famille (2)</vt:lpstr>
      <vt:lpstr>TCD Famille</vt:lpstr>
      <vt:lpstr>Données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Nook</dc:creator>
  <cp:lastModifiedBy>Jean-Eric</cp:lastModifiedBy>
  <dcterms:created xsi:type="dcterms:W3CDTF">2015-04-22T08:58:23Z</dcterms:created>
  <dcterms:modified xsi:type="dcterms:W3CDTF">2015-04-22T10:23:29Z</dcterms:modified>
</cp:coreProperties>
</file>