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59A87DF4-BF0E-4D46-A625-76D4B21302F6}" xr6:coauthVersionLast="45" xr6:coauthVersionMax="45" xr10:uidLastSave="{00000000-0000-0000-0000-000000000000}"/>
  <bookViews>
    <workbookView xWindow="-108" yWindow="-108" windowWidth="23256" windowHeight="13176" xr2:uid="{DE2A14B1-1E25-43A0-87A8-CC0571417F86}"/>
  </bookViews>
  <sheets>
    <sheet name="Sheet1" sheetId="1" r:id="rId1"/>
    <sheet name="Sheet2" sheetId="3" r:id="rId2"/>
  </sheets>
  <definedNames>
    <definedName name="DonnéesExternes_1" localSheetId="0" hidden="1">Sheet1!$G$2:$J$65</definedName>
    <definedName name="DonnéesExternes_2" localSheetId="0" hidden="1">Sheet1!$L$2:$O$65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1C3BC43-1C77-43C4-8E08-D833D97D3BBB}" keepAlive="1" name="Requête - Kenya" description="Connexion à la requête « Kenya » dans le classeur." type="5" refreshedVersion="6" background="1" saveData="1">
    <dbPr connection="Provider=Microsoft.Mashup.OleDb.1;Data Source=$Workbook$;Location=Kenya;Extended Properties=&quot;&quot;" command="SELECT * FROM [Kenya]"/>
  </connection>
  <connection id="2" xr16:uid="{39BE1ADB-B86F-466F-B8AF-31BBC9C4B661}" keepAlive="1" name="Requête - Kenya (2)" description="Connexion à la requête « Kenya (2) » dans le classeur." type="5" refreshedVersion="6" background="1" saveData="1">
    <dbPr connection="Provider=Microsoft.Mashup.OleDb.1;Data Source=$Workbook$;Location=&quot;Kenya (2)&quot;;Extended Properties=&quot;&quot;" command="SELECT * FROM [Kenya (2)]"/>
  </connection>
</connections>
</file>

<file path=xl/sharedStrings.xml><?xml version="1.0" encoding="utf-8"?>
<sst xmlns="http://schemas.openxmlformats.org/spreadsheetml/2006/main" count="14" uniqueCount="7">
  <si>
    <t>Last</t>
  </si>
  <si>
    <t>% Change</t>
  </si>
  <si>
    <t>Date</t>
  </si>
  <si>
    <t>12 Mth Rolling Avg</t>
  </si>
  <si>
    <t>Power Query : Kenya_2</t>
  </si>
  <si>
    <t>Power Query : Kenya__2</t>
  </si>
  <si>
    <t>Kenya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</si>
</sst>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_ ;[Red]\-0.0\ "/>
    <numFmt numFmtId="167" formatCode="0.00_ ;[Red]\-0.00\ "/>
    <numFmt numFmtId="168" formatCode="0.00_ ;[Red]\-0.00\ ;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67" fontId="0" fillId="0" borderId="0" xfId="0" applyNumberFormat="1"/>
    <xf numFmtId="14" fontId="0" fillId="0" borderId="0" xfId="0" applyNumberFormat="1"/>
    <xf numFmtId="168" fontId="0" fillId="0" borderId="0" xfId="0" applyNumberFormat="1"/>
    <xf numFmtId="14" fontId="1" fillId="0" borderId="0" xfId="0" applyNumberFormat="1" applyFont="1"/>
    <xf numFmtId="167" fontId="1" fillId="0" borderId="0" xfId="0" applyNumberFormat="1" applyFont="1"/>
    <xf numFmtId="14" fontId="2" fillId="2" borderId="0" xfId="0" applyNumberFormat="1" applyFont="1" applyFill="1"/>
    <xf numFmtId="164" fontId="2" fillId="2" borderId="0" xfId="0" applyNumberFormat="1" applyFont="1" applyFill="1"/>
    <xf numFmtId="0" fontId="4" fillId="0" borderId="0" xfId="0" applyFont="1"/>
  </cellXfs>
  <cellStyles count="1">
    <cellStyle name="Normal" xfId="0" builtinId="0"/>
  </cellStyles>
  <dxfs count="17">
    <dxf>
      <numFmt numFmtId="167" formatCode="0.00_ ;[Red]\-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0.00_ ;[Red]\-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0.00_ ;[Red]\-0.00\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</dxf>
    <dxf>
      <numFmt numFmtId="168" formatCode="0.00_ ;[Red]\-0.00\ ;"/>
    </dxf>
    <dxf>
      <numFmt numFmtId="168" formatCode="0.00_ ;[Red]\-0.00\ ;"/>
    </dxf>
    <dxf>
      <numFmt numFmtId="168" formatCode="0.00_ ;[Red]\-0.00\ ;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.0_ ;[Red]\-0.0\ 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0.0_ ;[Red]\-0.0\ 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8</xdr:row>
      <xdr:rowOff>0</xdr:rowOff>
    </xdr:from>
    <xdr:to>
      <xdr:col>5</xdr:col>
      <xdr:colOff>76200</xdr:colOff>
      <xdr:row>9</xdr:row>
      <xdr:rowOff>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1B037219-B3DB-4F4F-BF6F-B8F39AAF802B}"/>
            </a:ext>
          </a:extLst>
        </xdr:cNvPr>
        <xdr:cNvSpPr/>
      </xdr:nvSpPr>
      <xdr:spPr>
        <a:xfrm>
          <a:off x="2667000" y="1463040"/>
          <a:ext cx="563880" cy="182880"/>
        </a:xfrm>
        <a:prstGeom prst="leftArrow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784860</xdr:colOff>
      <xdr:row>1</xdr:row>
      <xdr:rowOff>167640</xdr:rowOff>
    </xdr:from>
    <xdr:to>
      <xdr:col>11</xdr:col>
      <xdr:colOff>45720</xdr:colOff>
      <xdr:row>27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A18D94E-B776-48C8-82D6-166D5EED2465}"/>
            </a:ext>
          </a:extLst>
        </xdr:cNvPr>
        <xdr:cNvSpPr txBox="1"/>
      </xdr:nvSpPr>
      <xdr:spPr>
        <a:xfrm>
          <a:off x="784860" y="350520"/>
          <a:ext cx="7978140" cy="458724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Kenya_2</a:t>
          </a:r>
        </a:p>
        <a:p>
          <a:endParaRPr lang="fr-FR" sz="1100"/>
        </a:p>
        <a:p>
          <a:r>
            <a:rPr lang="fr-FR" sz="1100"/>
            <a:t>let</a:t>
          </a:r>
        </a:p>
        <a:p>
          <a:r>
            <a:rPr lang="fr-FR" sz="1100"/>
            <a:t>    Source = Excel.CurrentWorkbook(){[Name="Kenya"]}[Content],</a:t>
          </a:r>
        </a:p>
        <a:p>
          <a:r>
            <a:rPr lang="fr-FR" sz="1100"/>
            <a:t>    ChType = Table.Buffer(Table.TransformColumnTypes(Source,{{"Date", type date}, {"Last", type number}, {"% Change", type number}})),</a:t>
          </a:r>
        </a:p>
        <a:p>
          <a:r>
            <a:rPr lang="fr-FR" sz="1100"/>
            <a:t>    SortRows = Table.Sort(ChType,{{"Date", Order.Ascending}}),</a:t>
          </a:r>
        </a:p>
        <a:p>
          <a:r>
            <a:rPr lang="fr-FR" sz="1100"/>
            <a:t>    AddIndex = Table.AddIndexColumn(SortRows, "Index", 1, 1),</a:t>
          </a:r>
        </a:p>
        <a:p>
          <a:r>
            <a:rPr lang="fr-FR" sz="1100"/>
            <a:t>    /*Mth12Sum=Table.AddColumn(AddIndex,"12 Mth Rolling Sum",(x)=&gt;</a:t>
          </a:r>
        </a:p>
        <a:p>
          <a:r>
            <a:rPr lang="fr-FR" sz="1100"/>
            <a:t>        List.Sum(</a:t>
          </a:r>
        </a:p>
        <a:p>
          <a:r>
            <a:rPr lang="fr-FR" sz="1100"/>
            <a:t>            Table.SelectRows(</a:t>
          </a:r>
        </a:p>
        <a:p>
          <a:r>
            <a:rPr lang="fr-FR" sz="1100"/>
            <a:t>                Table.Buffer(AddIndex),</a:t>
          </a:r>
        </a:p>
        <a:p>
          <a:r>
            <a:rPr lang="fr-FR" sz="1100"/>
            <a:t>                each x[Index]&gt;11 and [Date]&gt;=Date.AddMonths(x[Date],-12) and [Date]&lt;=x[Date])[Last]</a:t>
          </a:r>
        </a:p>
        <a:p>
          <a:r>
            <a:rPr lang="fr-FR" sz="1100"/>
            <a:t>            )</a:t>
          </a:r>
        </a:p>
        <a:p>
          <a:r>
            <a:rPr lang="fr-FR" sz="1100"/>
            <a:t>        ,type number),*/</a:t>
          </a:r>
        </a:p>
        <a:p>
          <a:r>
            <a:rPr lang="fr-FR" sz="1100"/>
            <a:t>    //Mth12Avg=Table.AddColumn(Mth12Sum,"12 Mth Rolling Avg",(x)=&gt;</a:t>
          </a:r>
        </a:p>
        <a:p>
          <a:r>
            <a:rPr lang="fr-FR" sz="1100"/>
            <a:t>    Mth12Avg=Table.AddColumn(AddIndex,"12 Mth Rolling Avg",(x)=&gt;</a:t>
          </a:r>
        </a:p>
        <a:p>
          <a:r>
            <a:rPr lang="fr-FR" sz="1100"/>
            <a:t>   </a:t>
          </a:r>
        </a:p>
        <a:p>
          <a:r>
            <a:rPr lang="fr-FR" sz="1100"/>
            <a:t>        List.Average(</a:t>
          </a:r>
        </a:p>
        <a:p>
          <a:r>
            <a:rPr lang="fr-FR" sz="1100"/>
            <a:t>            Table.SelectRows(</a:t>
          </a:r>
        </a:p>
        <a:p>
          <a:r>
            <a:rPr lang="fr-FR" sz="1100"/>
            <a:t>                Table.Buffer(AddIndex),</a:t>
          </a:r>
        </a:p>
        <a:p>
          <a:r>
            <a:rPr lang="fr-FR" sz="1100"/>
            <a:t>                each x[Index]&gt;11 and [Date]&gt;=Date.AddMonths(x[Date],-12) and [Date]&lt;=x[Date])[Last]</a:t>
          </a:r>
        </a:p>
        <a:p>
          <a:r>
            <a:rPr lang="fr-FR" sz="1100"/>
            <a:t>            )</a:t>
          </a:r>
        </a:p>
        <a:p>
          <a:r>
            <a:rPr lang="fr-FR" sz="1100"/>
            <a:t>        ,type number),</a:t>
          </a:r>
        </a:p>
        <a:p>
          <a:r>
            <a:rPr lang="fr-FR" sz="1100"/>
            <a:t>    RemoveColumns = Table.RemoveColumns(Mth12Avg,{"Index"})</a:t>
          </a:r>
        </a:p>
        <a:p>
          <a:r>
            <a:rPr lang="fr-FR" sz="1100"/>
            <a:t>in</a:t>
          </a:r>
        </a:p>
        <a:p>
          <a:r>
            <a:rPr lang="fr-FR" sz="1100"/>
            <a:t>    RemoveColumns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3BD1892-420E-46FF-A06B-27779DBDDE28}" autoFormatId="16" applyNumberFormats="0" applyBorderFormats="0" applyFontFormats="0" applyPatternFormats="0" applyAlignmentFormats="0" applyWidthHeightFormats="0">
  <queryTableRefresh nextId="11">
    <queryTableFields count="4">
      <queryTableField id="1" name="Date" tableColumnId="1"/>
      <queryTableField id="2" name="Last" tableColumnId="2"/>
      <queryTableField id="3" name="% Change" tableColumnId="3"/>
      <queryTableField id="10" name="12 Mth Rolling Avg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D600CD1A-6185-4238-9B96-626EDCAA77C4}" autoFormatId="16" applyNumberFormats="0" applyBorderFormats="0" applyFontFormats="0" applyPatternFormats="0" applyAlignmentFormats="0" applyWidthHeightFormats="0">
  <queryTableRefresh nextId="5">
    <queryTableFields count="4">
      <queryTableField id="1" name="Date" tableColumnId="1"/>
      <queryTableField id="2" name="Last" tableColumnId="2"/>
      <queryTableField id="3" name="% Change" tableColumnId="3"/>
      <queryTableField id="4" name="12 Mth Rolling Avg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A50904-7571-44C8-85BC-841CAD6D0D37}" name="Kenya" displayName="Kenya" ref="B2:D65" totalsRowShown="0" headerRowDxfId="16" dataDxfId="14" headerRowBorderDxfId="15" tableBorderDxfId="13" headerRowCellStyle="Normal" dataCellStyle="Normal">
  <autoFilter ref="B2:D65" xr:uid="{675829E6-B6F4-495E-AFC1-80674C6E306E}"/>
  <tableColumns count="3">
    <tableColumn id="1" xr3:uid="{A7901C2D-920B-4C11-9084-91D2ECCEF438}" name="Date" dataDxfId="12" dataCellStyle="Normal"/>
    <tableColumn id="2" xr3:uid="{3FF38E37-4DE4-45AE-92ED-B61440110009}" name="Last" dataDxfId="11" dataCellStyle="Normal"/>
    <tableColumn id="3" xr3:uid="{823B8FF8-7FD6-4635-A9FF-7C184C77DD4F}" name="% Change" dataDxfId="10" dataCellStyle="Normal">
      <calculatedColumnFormula>IF(ISTEXT(D2),0,C3-C2)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B8D7E1-A677-4F31-8710-F9D40E776F42}" name="Kenya_2" displayName="Kenya_2" ref="G2:J65" tableType="queryTable" totalsRowShown="0" headerRowDxfId="9" dataDxfId="8">
  <autoFilter ref="G2:J65" xr:uid="{3FF330DC-5160-4A41-9FD3-65FB6E00EEEE}"/>
  <tableColumns count="4">
    <tableColumn id="1" xr3:uid="{7635FD55-4D8F-43CB-BF5E-59F10D28B136}" uniqueName="1" name="Date" queryTableFieldId="1" dataDxfId="3"/>
    <tableColumn id="2" xr3:uid="{2B3178CA-8A6E-4373-BB0B-AF80AA03430C}" uniqueName="2" name="Last" queryTableFieldId="2" dataDxfId="2"/>
    <tableColumn id="3" xr3:uid="{A13C4104-427E-42C0-BAC8-653F8C78F81D}" uniqueName="3" name="% Change" queryTableFieldId="3" dataDxfId="1"/>
    <tableColumn id="4" xr3:uid="{FD77840B-3B28-4A50-AA49-94A4D6D80220}" uniqueName="4" name="12 Mth Rolling Avg" queryTableFieldId="10" dataDxfId="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8885CD-5A4F-46EC-910E-D9EB77DEA10B}" name="Kenya__2" displayName="Kenya__2" ref="L2:O65" tableType="queryTable" totalsRowShown="0">
  <autoFilter ref="L2:O65" xr:uid="{CFB1F480-7E8A-4701-B2E0-0D63CC91242A}"/>
  <tableColumns count="4">
    <tableColumn id="1" xr3:uid="{852C3F7A-AAE9-4FC3-ADDD-D800A6A97DB2}" uniqueName="1" name="Date" queryTableFieldId="1" dataDxfId="7"/>
    <tableColumn id="2" xr3:uid="{80F0E382-45F9-4A77-BF29-FE8536140E00}" uniqueName="2" name="Last" queryTableFieldId="2" dataDxfId="6"/>
    <tableColumn id="3" xr3:uid="{BF04E6E4-1894-4317-94B6-B2F83A91CCE0}" uniqueName="3" name="% Change" queryTableFieldId="3" dataDxfId="5"/>
    <tableColumn id="4" xr3:uid="{4373BC41-2D10-4D91-B410-580ECE917F7A}" uniqueName="4" name="12 Mth Rolling Avg" queryTableFieldId="4" dataDxfId="4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BCA9E-8332-4E9A-9E8E-01D4A94B9291}">
  <dimension ref="B1:O65"/>
  <sheetViews>
    <sheetView showGridLines="0" tabSelected="1" topLeftCell="A40" workbookViewId="0">
      <selection activeCell="F6" sqref="F6"/>
    </sheetView>
  </sheetViews>
  <sheetFormatPr baseColWidth="10" defaultColWidth="8.88671875" defaultRowHeight="13.8" x14ac:dyDescent="0.3"/>
  <cols>
    <col min="1" max="1" width="8.88671875" style="1"/>
    <col min="2" max="2" width="10.44140625" style="1" customWidth="1"/>
    <col min="3" max="6" width="8.88671875" style="1"/>
    <col min="7" max="7" width="10.6640625" style="1" bestFit="1" customWidth="1"/>
    <col min="8" max="8" width="6.33203125" style="1" bestFit="1" customWidth="1"/>
    <col min="9" max="9" width="10.77734375" style="1" bestFit="1" customWidth="1"/>
    <col min="10" max="10" width="19.109375" style="1" bestFit="1" customWidth="1"/>
    <col min="11" max="11" width="8.88671875" style="1"/>
    <col min="12" max="12" width="10.6640625" style="1" bestFit="1" customWidth="1"/>
    <col min="13" max="13" width="6.5546875" style="1" bestFit="1" customWidth="1"/>
    <col min="14" max="14" width="11.44140625" style="1" bestFit="1" customWidth="1"/>
    <col min="15" max="15" width="19.109375" style="1" bestFit="1" customWidth="1"/>
    <col min="16" max="16384" width="8.88671875" style="1"/>
  </cols>
  <sheetData>
    <row r="1" spans="2:15" ht="14.4" x14ac:dyDescent="0.3">
      <c r="B1" s="11" t="s">
        <v>6</v>
      </c>
      <c r="G1" s="11" t="s">
        <v>4</v>
      </c>
      <c r="L1" s="11" t="s">
        <v>5</v>
      </c>
    </row>
    <row r="2" spans="2:15" ht="14.4" x14ac:dyDescent="0.3">
      <c r="B2" s="1" t="s">
        <v>2</v>
      </c>
      <c r="C2" s="1" t="s">
        <v>0</v>
      </c>
      <c r="D2" s="1" t="s">
        <v>1</v>
      </c>
      <c r="G2" s="1" t="s">
        <v>2</v>
      </c>
      <c r="H2" s="1" t="s">
        <v>0</v>
      </c>
      <c r="I2" s="1" t="s">
        <v>1</v>
      </c>
      <c r="J2" t="s">
        <v>3</v>
      </c>
      <c r="L2" t="s">
        <v>2</v>
      </c>
      <c r="M2" t="s">
        <v>0</v>
      </c>
      <c r="N2" t="s">
        <v>1</v>
      </c>
      <c r="O2" t="s">
        <v>3</v>
      </c>
    </row>
    <row r="3" spans="2:15" ht="14.4" x14ac:dyDescent="0.3">
      <c r="B3" s="2">
        <v>41913</v>
      </c>
      <c r="C3" s="3">
        <v>57.2</v>
      </c>
      <c r="D3" s="3">
        <f>IF(ISTEXT(D2),0,C3-C2)</f>
        <v>0</v>
      </c>
      <c r="G3" s="7">
        <v>41913</v>
      </c>
      <c r="H3" s="8">
        <v>57.2</v>
      </c>
      <c r="I3" s="8">
        <v>0</v>
      </c>
      <c r="J3" s="4"/>
      <c r="L3" s="5">
        <v>41913</v>
      </c>
      <c r="M3" s="6">
        <v>57.2</v>
      </c>
      <c r="N3" s="6">
        <v>0</v>
      </c>
      <c r="O3" s="6">
        <v>0</v>
      </c>
    </row>
    <row r="4" spans="2:15" ht="14.4" x14ac:dyDescent="0.3">
      <c r="B4" s="2">
        <v>41944</v>
      </c>
      <c r="C4" s="3">
        <v>57.1</v>
      </c>
      <c r="D4" s="3">
        <f t="shared" ref="D4:D65" si="0">IF(ISTEXT(D3),0,C4-C3)</f>
        <v>-0.10000000000000142</v>
      </c>
      <c r="G4" s="7">
        <v>41944</v>
      </c>
      <c r="H4" s="8">
        <v>57.1</v>
      </c>
      <c r="I4" s="8">
        <v>-0.10000000000000142</v>
      </c>
      <c r="J4" s="4"/>
      <c r="L4" s="5">
        <v>41944</v>
      </c>
      <c r="M4" s="6">
        <v>57.1</v>
      </c>
      <c r="N4" s="6">
        <v>-0.10000000000000142</v>
      </c>
      <c r="O4" s="6">
        <v>0</v>
      </c>
    </row>
    <row r="5" spans="2:15" ht="14.4" x14ac:dyDescent="0.3">
      <c r="B5" s="2">
        <v>41974</v>
      </c>
      <c r="C5" s="3">
        <v>57.7</v>
      </c>
      <c r="D5" s="3">
        <f t="shared" si="0"/>
        <v>0.60000000000000142</v>
      </c>
      <c r="G5" s="7">
        <v>41974</v>
      </c>
      <c r="H5" s="8">
        <v>57.7</v>
      </c>
      <c r="I5" s="8">
        <v>0.60000000000000142</v>
      </c>
      <c r="J5" s="4"/>
      <c r="L5" s="5">
        <v>41974</v>
      </c>
      <c r="M5" s="6">
        <v>57.7</v>
      </c>
      <c r="N5" s="6">
        <v>0.60000000000000142</v>
      </c>
      <c r="O5" s="6">
        <v>0</v>
      </c>
    </row>
    <row r="6" spans="2:15" ht="14.4" x14ac:dyDescent="0.3">
      <c r="B6" s="2">
        <v>42005</v>
      </c>
      <c r="C6" s="3">
        <v>53.2</v>
      </c>
      <c r="D6" s="3">
        <f t="shared" si="0"/>
        <v>-4.5</v>
      </c>
      <c r="G6" s="7">
        <v>42005</v>
      </c>
      <c r="H6" s="8">
        <v>53.2</v>
      </c>
      <c r="I6" s="8">
        <v>-4.5</v>
      </c>
      <c r="J6" s="4"/>
      <c r="L6" s="5">
        <v>42005</v>
      </c>
      <c r="M6" s="6">
        <v>53.2</v>
      </c>
      <c r="N6" s="6">
        <v>-4.5</v>
      </c>
      <c r="O6" s="6">
        <v>0</v>
      </c>
    </row>
    <row r="7" spans="2:15" ht="14.4" x14ac:dyDescent="0.3">
      <c r="B7" s="2">
        <v>42036</v>
      </c>
      <c r="C7" s="3">
        <v>54.8</v>
      </c>
      <c r="D7" s="3">
        <f t="shared" si="0"/>
        <v>1.5999999999999943</v>
      </c>
      <c r="G7" s="7">
        <v>42036</v>
      </c>
      <c r="H7" s="8">
        <v>54.8</v>
      </c>
      <c r="I7" s="8">
        <v>1.5999999999999943</v>
      </c>
      <c r="J7" s="4"/>
      <c r="L7" s="5">
        <v>42036</v>
      </c>
      <c r="M7" s="6">
        <v>54.8</v>
      </c>
      <c r="N7" s="6">
        <v>1.5999999999999943</v>
      </c>
      <c r="O7" s="6">
        <v>0</v>
      </c>
    </row>
    <row r="8" spans="2:15" ht="14.4" x14ac:dyDescent="0.3">
      <c r="B8" s="2">
        <v>42064</v>
      </c>
      <c r="C8" s="3">
        <v>53.8</v>
      </c>
      <c r="D8" s="3">
        <f t="shared" si="0"/>
        <v>-1</v>
      </c>
      <c r="G8" s="7">
        <v>42064</v>
      </c>
      <c r="H8" s="8">
        <v>53.8</v>
      </c>
      <c r="I8" s="8">
        <v>-1</v>
      </c>
      <c r="J8" s="4"/>
      <c r="L8" s="5">
        <v>42064</v>
      </c>
      <c r="M8" s="6">
        <v>53.8</v>
      </c>
      <c r="N8" s="6">
        <v>-1</v>
      </c>
      <c r="O8" s="6">
        <v>0</v>
      </c>
    </row>
    <row r="9" spans="2:15" ht="14.4" x14ac:dyDescent="0.3">
      <c r="B9" s="9">
        <v>44154</v>
      </c>
      <c r="C9" s="10">
        <v>53.2</v>
      </c>
      <c r="D9" s="10">
        <f t="shared" si="0"/>
        <v>-0.59999999999999432</v>
      </c>
      <c r="G9" s="7">
        <v>42125</v>
      </c>
      <c r="H9" s="8">
        <v>55.1</v>
      </c>
      <c r="I9" s="8">
        <v>1.8999999999999986</v>
      </c>
      <c r="J9" s="4"/>
      <c r="L9" s="5">
        <v>42125</v>
      </c>
      <c r="M9" s="6">
        <v>55.1</v>
      </c>
      <c r="N9" s="6">
        <v>1.8999999999999986</v>
      </c>
      <c r="O9" s="6">
        <v>0</v>
      </c>
    </row>
    <row r="10" spans="2:15" ht="14.4" x14ac:dyDescent="0.3">
      <c r="B10" s="2">
        <v>42125</v>
      </c>
      <c r="C10" s="3">
        <v>55.1</v>
      </c>
      <c r="D10" s="3">
        <f t="shared" si="0"/>
        <v>1.8999999999999986</v>
      </c>
      <c r="G10" s="7">
        <v>42156</v>
      </c>
      <c r="H10" s="8">
        <v>55.3</v>
      </c>
      <c r="I10" s="8">
        <v>0.19999999999999574</v>
      </c>
      <c r="J10" s="4"/>
      <c r="L10" s="5">
        <v>42156</v>
      </c>
      <c r="M10" s="6">
        <v>55.3</v>
      </c>
      <c r="N10" s="6">
        <v>0.19999999999999574</v>
      </c>
      <c r="O10" s="6">
        <v>0</v>
      </c>
    </row>
    <row r="11" spans="2:15" ht="14.4" x14ac:dyDescent="0.3">
      <c r="B11" s="2">
        <v>42156</v>
      </c>
      <c r="C11" s="3">
        <v>55.3</v>
      </c>
      <c r="D11" s="3">
        <f t="shared" si="0"/>
        <v>0.19999999999999574</v>
      </c>
      <c r="G11" s="7">
        <v>42186</v>
      </c>
      <c r="H11" s="8">
        <v>54.1</v>
      </c>
      <c r="I11" s="8">
        <v>-1.1999999999999957</v>
      </c>
      <c r="J11" s="4"/>
      <c r="L11" s="5">
        <v>42186</v>
      </c>
      <c r="M11" s="6">
        <v>54.1</v>
      </c>
      <c r="N11" s="6">
        <v>-1.1999999999999957</v>
      </c>
      <c r="O11" s="6">
        <v>0</v>
      </c>
    </row>
    <row r="12" spans="2:15" ht="14.4" x14ac:dyDescent="0.3">
      <c r="B12" s="2">
        <v>42186</v>
      </c>
      <c r="C12" s="3">
        <v>54.1</v>
      </c>
      <c r="D12" s="3">
        <f t="shared" si="0"/>
        <v>-1.1999999999999957</v>
      </c>
      <c r="G12" s="7">
        <v>42217</v>
      </c>
      <c r="H12" s="8">
        <v>55</v>
      </c>
      <c r="I12" s="8">
        <v>0.89999999999999858</v>
      </c>
      <c r="J12" s="4"/>
      <c r="L12" s="5">
        <v>42217</v>
      </c>
      <c r="M12" s="6">
        <v>55</v>
      </c>
      <c r="N12" s="6">
        <v>0.89999999999999858</v>
      </c>
      <c r="O12" s="6">
        <v>0</v>
      </c>
    </row>
    <row r="13" spans="2:15" ht="14.4" x14ac:dyDescent="0.3">
      <c r="B13" s="2">
        <v>42217</v>
      </c>
      <c r="C13" s="3">
        <v>55</v>
      </c>
      <c r="D13" s="3">
        <f t="shared" si="0"/>
        <v>0.89999999999999858</v>
      </c>
      <c r="G13" s="7">
        <v>42248</v>
      </c>
      <c r="H13" s="8">
        <v>51.9</v>
      </c>
      <c r="I13" s="8">
        <v>-3.1000000000000014</v>
      </c>
      <c r="J13" s="4"/>
      <c r="L13" s="5">
        <v>42248</v>
      </c>
      <c r="M13" s="6">
        <v>51.9</v>
      </c>
      <c r="N13" s="6">
        <v>-3.1000000000000014</v>
      </c>
      <c r="O13" s="6">
        <v>0</v>
      </c>
    </row>
    <row r="14" spans="2:15" ht="14.4" x14ac:dyDescent="0.3">
      <c r="B14" s="2">
        <v>42248</v>
      </c>
      <c r="C14" s="3">
        <v>51.9</v>
      </c>
      <c r="D14" s="3">
        <f t="shared" si="0"/>
        <v>-3.1000000000000014</v>
      </c>
      <c r="G14" s="7">
        <v>42278</v>
      </c>
      <c r="H14" s="8">
        <v>51.7</v>
      </c>
      <c r="I14" s="8">
        <v>-0.19999999999999574</v>
      </c>
      <c r="J14" s="4">
        <v>54.741666666666667</v>
      </c>
      <c r="L14" s="5">
        <v>42278</v>
      </c>
      <c r="M14" s="6">
        <v>51.7</v>
      </c>
      <c r="N14" s="6">
        <v>-0.19999999999999574</v>
      </c>
      <c r="O14" s="6">
        <v>54.741666666666667</v>
      </c>
    </row>
    <row r="15" spans="2:15" ht="14.4" x14ac:dyDescent="0.3">
      <c r="B15" s="2">
        <v>42278</v>
      </c>
      <c r="C15" s="3">
        <v>51.7</v>
      </c>
      <c r="D15" s="3">
        <f t="shared" si="0"/>
        <v>-0.19999999999999574</v>
      </c>
      <c r="G15" s="7">
        <v>42309</v>
      </c>
      <c r="H15" s="8">
        <v>53.7</v>
      </c>
      <c r="I15" s="8">
        <v>2</v>
      </c>
      <c r="J15" s="4">
        <v>54.45</v>
      </c>
      <c r="L15" s="5">
        <v>42309</v>
      </c>
      <c r="M15" s="6">
        <v>53.7</v>
      </c>
      <c r="N15" s="6">
        <v>2</v>
      </c>
      <c r="O15" s="6">
        <v>0</v>
      </c>
    </row>
    <row r="16" spans="2:15" ht="14.4" x14ac:dyDescent="0.3">
      <c r="B16" s="2">
        <v>42309</v>
      </c>
      <c r="C16" s="3">
        <v>53.7</v>
      </c>
      <c r="D16" s="3">
        <f t="shared" si="0"/>
        <v>2</v>
      </c>
      <c r="G16" s="7">
        <v>42339</v>
      </c>
      <c r="H16" s="8">
        <v>55.5</v>
      </c>
      <c r="I16" s="8">
        <v>1.7999999999999972</v>
      </c>
      <c r="J16" s="4">
        <v>54.31666666666667</v>
      </c>
      <c r="L16" s="5">
        <v>42339</v>
      </c>
      <c r="M16" s="6">
        <v>55.5</v>
      </c>
      <c r="N16" s="6">
        <v>1.7999999999999972</v>
      </c>
      <c r="O16" s="6">
        <v>0</v>
      </c>
    </row>
    <row r="17" spans="2:15" ht="14.4" x14ac:dyDescent="0.3">
      <c r="B17" s="2">
        <v>42339</v>
      </c>
      <c r="C17" s="3">
        <v>55.5</v>
      </c>
      <c r="D17" s="3">
        <f t="shared" si="0"/>
        <v>1.7999999999999972</v>
      </c>
      <c r="G17" s="7">
        <v>42370</v>
      </c>
      <c r="H17" s="8">
        <v>56.4</v>
      </c>
      <c r="I17" s="8">
        <v>0.89999999999999858</v>
      </c>
      <c r="J17" s="4">
        <v>54.208333333333336</v>
      </c>
      <c r="L17" s="5">
        <v>42370</v>
      </c>
      <c r="M17" s="6">
        <v>56.4</v>
      </c>
      <c r="N17" s="6">
        <v>0.89999999999999858</v>
      </c>
      <c r="O17" s="6">
        <v>0</v>
      </c>
    </row>
    <row r="18" spans="2:15" ht="14.4" x14ac:dyDescent="0.3">
      <c r="B18" s="2">
        <v>42370</v>
      </c>
      <c r="C18" s="3">
        <v>56.4</v>
      </c>
      <c r="D18" s="3">
        <f t="shared" si="0"/>
        <v>0.89999999999999858</v>
      </c>
      <c r="G18" s="7">
        <v>42401</v>
      </c>
      <c r="H18" s="8">
        <v>55.2</v>
      </c>
      <c r="I18" s="8">
        <v>-1.1999999999999957</v>
      </c>
      <c r="J18" s="4">
        <v>54.375</v>
      </c>
      <c r="L18" s="5">
        <v>42401</v>
      </c>
      <c r="M18" s="6">
        <v>55.2</v>
      </c>
      <c r="N18" s="6">
        <v>-1.1999999999999957</v>
      </c>
      <c r="O18" s="6">
        <v>0</v>
      </c>
    </row>
    <row r="19" spans="2:15" ht="14.4" x14ac:dyDescent="0.3">
      <c r="B19" s="2">
        <v>42401</v>
      </c>
      <c r="C19" s="3">
        <v>55.2</v>
      </c>
      <c r="D19" s="3">
        <f t="shared" si="0"/>
        <v>-1.1999999999999957</v>
      </c>
      <c r="G19" s="7">
        <v>42430</v>
      </c>
      <c r="H19" s="8">
        <v>52.6</v>
      </c>
      <c r="I19" s="8">
        <v>-2.6000000000000014</v>
      </c>
      <c r="J19" s="4">
        <v>54.19166666666667</v>
      </c>
      <c r="L19" s="5">
        <v>42430</v>
      </c>
      <c r="M19" s="6">
        <v>52.6</v>
      </c>
      <c r="N19" s="6">
        <v>-2.6000000000000014</v>
      </c>
      <c r="O19" s="6">
        <v>0</v>
      </c>
    </row>
    <row r="20" spans="2:15" ht="14.4" x14ac:dyDescent="0.3">
      <c r="B20" s="2">
        <v>42430</v>
      </c>
      <c r="C20" s="3">
        <v>52.6</v>
      </c>
      <c r="D20" s="3">
        <f t="shared" si="0"/>
        <v>-2.6000000000000014</v>
      </c>
      <c r="G20" s="7">
        <v>42461</v>
      </c>
      <c r="H20" s="8">
        <v>54.8</v>
      </c>
      <c r="I20" s="8">
        <v>2.1999999999999957</v>
      </c>
      <c r="J20" s="4">
        <v>54.274999999999999</v>
      </c>
      <c r="L20" s="5">
        <v>42461</v>
      </c>
      <c r="M20" s="6">
        <v>54.8</v>
      </c>
      <c r="N20" s="6">
        <v>2.1999999999999957</v>
      </c>
      <c r="O20" s="6">
        <v>0</v>
      </c>
    </row>
    <row r="21" spans="2:15" ht="14.4" x14ac:dyDescent="0.3">
      <c r="B21" s="2">
        <v>42461</v>
      </c>
      <c r="C21" s="3">
        <v>54.8</v>
      </c>
      <c r="D21" s="3">
        <f t="shared" si="0"/>
        <v>2.1999999999999957</v>
      </c>
      <c r="G21" s="7">
        <v>42491</v>
      </c>
      <c r="H21" s="8">
        <v>54</v>
      </c>
      <c r="I21" s="8">
        <v>-0.79999999999999716</v>
      </c>
      <c r="J21" s="4">
        <v>54.253846153846155</v>
      </c>
      <c r="L21" s="5">
        <v>42491</v>
      </c>
      <c r="M21" s="6">
        <v>54</v>
      </c>
      <c r="N21" s="6">
        <v>-0.79999999999999716</v>
      </c>
      <c r="O21" s="6">
        <v>0</v>
      </c>
    </row>
    <row r="22" spans="2:15" ht="14.4" x14ac:dyDescent="0.3">
      <c r="B22" s="2">
        <v>42491</v>
      </c>
      <c r="C22" s="3">
        <v>54</v>
      </c>
      <c r="D22" s="3">
        <f t="shared" si="0"/>
        <v>-0.79999999999999716</v>
      </c>
      <c r="G22" s="7">
        <v>42522</v>
      </c>
      <c r="H22" s="8">
        <v>51.5</v>
      </c>
      <c r="I22" s="8">
        <v>-2.5</v>
      </c>
      <c r="J22" s="4">
        <v>53.976923076923079</v>
      </c>
      <c r="L22" s="5">
        <v>42522</v>
      </c>
      <c r="M22" s="6">
        <v>51.5</v>
      </c>
      <c r="N22" s="6">
        <v>-2.5</v>
      </c>
      <c r="O22" s="6">
        <v>0</v>
      </c>
    </row>
    <row r="23" spans="2:15" ht="14.4" x14ac:dyDescent="0.3">
      <c r="B23" s="2">
        <v>42522</v>
      </c>
      <c r="C23" s="3">
        <v>51.5</v>
      </c>
      <c r="D23" s="3">
        <f t="shared" si="0"/>
        <v>-2.5</v>
      </c>
      <c r="G23" s="7">
        <v>42552</v>
      </c>
      <c r="H23" s="8">
        <v>53.3</v>
      </c>
      <c r="I23" s="8">
        <v>1.7999999999999972</v>
      </c>
      <c r="J23" s="4">
        <v>53.823076923076925</v>
      </c>
      <c r="L23" s="5">
        <v>42552</v>
      </c>
      <c r="M23" s="6">
        <v>53.3</v>
      </c>
      <c r="N23" s="6">
        <v>1.7999999999999972</v>
      </c>
      <c r="O23" s="6">
        <v>0</v>
      </c>
    </row>
    <row r="24" spans="2:15" ht="14.4" x14ac:dyDescent="0.3">
      <c r="B24" s="2">
        <v>42552</v>
      </c>
      <c r="C24" s="3">
        <v>53.3</v>
      </c>
      <c r="D24" s="3">
        <f t="shared" si="0"/>
        <v>1.7999999999999972</v>
      </c>
      <c r="G24" s="7">
        <v>42583</v>
      </c>
      <c r="H24" s="8">
        <v>53.5</v>
      </c>
      <c r="I24" s="8">
        <v>0.20000000000000284</v>
      </c>
      <c r="J24" s="4">
        <v>53.776923076923076</v>
      </c>
      <c r="L24" s="5">
        <v>42583</v>
      </c>
      <c r="M24" s="6">
        <v>53.5</v>
      </c>
      <c r="N24" s="6">
        <v>0.20000000000000284</v>
      </c>
      <c r="O24" s="6">
        <v>0</v>
      </c>
    </row>
    <row r="25" spans="2:15" ht="14.4" x14ac:dyDescent="0.3">
      <c r="B25" s="2">
        <v>42583</v>
      </c>
      <c r="C25" s="3">
        <v>53.5</v>
      </c>
      <c r="D25" s="3">
        <f t="shared" si="0"/>
        <v>0.20000000000000284</v>
      </c>
      <c r="G25" s="7">
        <v>42614</v>
      </c>
      <c r="H25" s="8">
        <v>53.5</v>
      </c>
      <c r="I25" s="8">
        <v>0</v>
      </c>
      <c r="J25" s="4">
        <v>53.661538461538463</v>
      </c>
      <c r="L25" s="5">
        <v>42614</v>
      </c>
      <c r="M25" s="6">
        <v>53.5</v>
      </c>
      <c r="N25" s="6">
        <v>0</v>
      </c>
      <c r="O25" s="6">
        <v>0</v>
      </c>
    </row>
    <row r="26" spans="2:15" ht="14.4" x14ac:dyDescent="0.3">
      <c r="B26" s="2">
        <v>42614</v>
      </c>
      <c r="C26" s="3">
        <v>53.5</v>
      </c>
      <c r="D26" s="3">
        <f t="shared" si="0"/>
        <v>0</v>
      </c>
      <c r="G26" s="7">
        <v>42644</v>
      </c>
      <c r="H26" s="8">
        <v>52</v>
      </c>
      <c r="I26" s="8">
        <v>-1.5</v>
      </c>
      <c r="J26" s="4">
        <v>53.669230769230772</v>
      </c>
      <c r="L26" s="5">
        <v>42644</v>
      </c>
      <c r="M26" s="6">
        <v>52</v>
      </c>
      <c r="N26" s="6">
        <v>-1.5</v>
      </c>
      <c r="O26" s="6">
        <v>53.669230769230772</v>
      </c>
    </row>
    <row r="27" spans="2:15" ht="14.4" x14ac:dyDescent="0.3">
      <c r="B27" s="2">
        <v>42644</v>
      </c>
      <c r="C27" s="3">
        <v>52</v>
      </c>
      <c r="D27" s="3">
        <f t="shared" si="0"/>
        <v>-1.5</v>
      </c>
      <c r="G27" s="7">
        <v>42675</v>
      </c>
      <c r="H27" s="8">
        <v>53.3</v>
      </c>
      <c r="I27" s="8">
        <v>1.2999999999999972</v>
      </c>
      <c r="J27" s="4">
        <v>53.792307692307695</v>
      </c>
      <c r="L27" s="5">
        <v>42675</v>
      </c>
      <c r="M27" s="6">
        <v>53.3</v>
      </c>
      <c r="N27" s="6">
        <v>1.2999999999999972</v>
      </c>
      <c r="O27" s="6">
        <v>0</v>
      </c>
    </row>
    <row r="28" spans="2:15" ht="14.4" x14ac:dyDescent="0.3">
      <c r="B28" s="2">
        <v>42675</v>
      </c>
      <c r="C28" s="3">
        <v>53.3</v>
      </c>
      <c r="D28" s="3">
        <f t="shared" si="0"/>
        <v>1.2999999999999972</v>
      </c>
      <c r="G28" s="7">
        <v>42705</v>
      </c>
      <c r="H28" s="8">
        <v>54.1</v>
      </c>
      <c r="I28" s="8">
        <v>0.80000000000000426</v>
      </c>
      <c r="J28" s="4">
        <v>53.823076923076925</v>
      </c>
      <c r="L28" s="5">
        <v>42705</v>
      </c>
      <c r="M28" s="6">
        <v>54.1</v>
      </c>
      <c r="N28" s="6">
        <v>0.80000000000000426</v>
      </c>
      <c r="O28" s="6">
        <v>0</v>
      </c>
    </row>
    <row r="29" spans="2:15" ht="14.4" x14ac:dyDescent="0.3">
      <c r="B29" s="2">
        <v>42705</v>
      </c>
      <c r="C29" s="3">
        <v>54.1</v>
      </c>
      <c r="D29" s="3">
        <f t="shared" si="0"/>
        <v>0.80000000000000426</v>
      </c>
      <c r="G29" s="7">
        <v>42736</v>
      </c>
      <c r="H29" s="8">
        <v>52</v>
      </c>
      <c r="I29" s="8">
        <v>-2.1000000000000014</v>
      </c>
      <c r="J29" s="4">
        <v>53.553846153846152</v>
      </c>
      <c r="L29" s="5">
        <v>42736</v>
      </c>
      <c r="M29" s="6">
        <v>52</v>
      </c>
      <c r="N29" s="6">
        <v>-2.1000000000000014</v>
      </c>
      <c r="O29" s="6">
        <v>0</v>
      </c>
    </row>
    <row r="30" spans="2:15" ht="14.4" x14ac:dyDescent="0.3">
      <c r="B30" s="2">
        <v>42736</v>
      </c>
      <c r="C30" s="3">
        <v>52</v>
      </c>
      <c r="D30" s="3">
        <f t="shared" si="0"/>
        <v>-2.1000000000000014</v>
      </c>
      <c r="G30" s="7">
        <v>42767</v>
      </c>
      <c r="H30" s="8">
        <v>50.1</v>
      </c>
      <c r="I30" s="8">
        <v>-1.8999999999999986</v>
      </c>
      <c r="J30" s="4">
        <v>53.069230769230771</v>
      </c>
      <c r="L30" s="5">
        <v>42767</v>
      </c>
      <c r="M30" s="6">
        <v>50.1</v>
      </c>
      <c r="N30" s="6">
        <v>-1.8999999999999986</v>
      </c>
      <c r="O30" s="6">
        <v>0</v>
      </c>
    </row>
    <row r="31" spans="2:15" ht="14.4" x14ac:dyDescent="0.3">
      <c r="B31" s="2">
        <v>42767</v>
      </c>
      <c r="C31" s="3">
        <v>50.1</v>
      </c>
      <c r="D31" s="3">
        <f t="shared" si="0"/>
        <v>-1.8999999999999986</v>
      </c>
      <c r="G31" s="7">
        <v>42795</v>
      </c>
      <c r="H31" s="8">
        <v>48.5</v>
      </c>
      <c r="I31" s="8">
        <v>-1.6000000000000014</v>
      </c>
      <c r="J31" s="4">
        <v>52.553846153846152</v>
      </c>
      <c r="L31" s="5">
        <v>42795</v>
      </c>
      <c r="M31" s="6">
        <v>48.5</v>
      </c>
      <c r="N31" s="6">
        <v>-1.6000000000000014</v>
      </c>
      <c r="O31" s="6">
        <v>0</v>
      </c>
    </row>
    <row r="32" spans="2:15" ht="14.4" x14ac:dyDescent="0.3">
      <c r="B32" s="2">
        <v>42795</v>
      </c>
      <c r="C32" s="3">
        <v>48.5</v>
      </c>
      <c r="D32" s="3">
        <f t="shared" si="0"/>
        <v>-1.6000000000000014</v>
      </c>
      <c r="G32" s="7">
        <v>42826</v>
      </c>
      <c r="H32" s="8">
        <v>50.3</v>
      </c>
      <c r="I32" s="8">
        <v>1.7999999999999972</v>
      </c>
      <c r="J32" s="4">
        <v>52.376923076923077</v>
      </c>
      <c r="L32" s="5">
        <v>42826</v>
      </c>
      <c r="M32" s="6">
        <v>50.3</v>
      </c>
      <c r="N32" s="6">
        <v>1.7999999999999972</v>
      </c>
      <c r="O32" s="6">
        <v>0</v>
      </c>
    </row>
    <row r="33" spans="2:15" ht="14.4" x14ac:dyDescent="0.3">
      <c r="B33" s="2">
        <v>42826</v>
      </c>
      <c r="C33" s="3">
        <v>50.3</v>
      </c>
      <c r="D33" s="3">
        <f t="shared" si="0"/>
        <v>1.7999999999999972</v>
      </c>
      <c r="G33" s="7">
        <v>42856</v>
      </c>
      <c r="H33" s="8">
        <v>49.9</v>
      </c>
      <c r="I33" s="8">
        <v>-0.39999999999999858</v>
      </c>
      <c r="J33" s="4">
        <v>52</v>
      </c>
      <c r="L33" s="5">
        <v>42856</v>
      </c>
      <c r="M33" s="6">
        <v>49.9</v>
      </c>
      <c r="N33" s="6">
        <v>-0.39999999999999858</v>
      </c>
      <c r="O33" s="6">
        <v>0</v>
      </c>
    </row>
    <row r="34" spans="2:15" ht="14.4" x14ac:dyDescent="0.3">
      <c r="B34" s="2">
        <v>42856</v>
      </c>
      <c r="C34" s="3">
        <v>49.9</v>
      </c>
      <c r="D34" s="3">
        <f t="shared" si="0"/>
        <v>-0.39999999999999858</v>
      </c>
      <c r="G34" s="7">
        <v>42887</v>
      </c>
      <c r="H34" s="8">
        <v>47.3</v>
      </c>
      <c r="I34" s="8">
        <v>-2.6000000000000014</v>
      </c>
      <c r="J34" s="4">
        <v>51.484615384615381</v>
      </c>
      <c r="L34" s="5">
        <v>42887</v>
      </c>
      <c r="M34" s="6">
        <v>47.3</v>
      </c>
      <c r="N34" s="6">
        <v>-2.6000000000000014</v>
      </c>
      <c r="O34" s="6">
        <v>0</v>
      </c>
    </row>
    <row r="35" spans="2:15" ht="14.4" x14ac:dyDescent="0.3">
      <c r="B35" s="2">
        <v>42887</v>
      </c>
      <c r="C35" s="3">
        <v>47.3</v>
      </c>
      <c r="D35" s="3">
        <f t="shared" si="0"/>
        <v>-2.6000000000000014</v>
      </c>
      <c r="G35" s="7">
        <v>42917</v>
      </c>
      <c r="H35" s="8">
        <v>48.1</v>
      </c>
      <c r="I35" s="8">
        <v>0.80000000000000426</v>
      </c>
      <c r="J35" s="4">
        <v>51.223076923076924</v>
      </c>
      <c r="L35" s="5">
        <v>42917</v>
      </c>
      <c r="M35" s="6">
        <v>48.1</v>
      </c>
      <c r="N35" s="6">
        <v>0.80000000000000426</v>
      </c>
      <c r="O35" s="6">
        <v>0</v>
      </c>
    </row>
    <row r="36" spans="2:15" ht="14.4" x14ac:dyDescent="0.3">
      <c r="B36" s="2">
        <v>42917</v>
      </c>
      <c r="C36" s="3">
        <v>48.1</v>
      </c>
      <c r="D36" s="3">
        <f t="shared" si="0"/>
        <v>0.80000000000000426</v>
      </c>
      <c r="G36" s="7">
        <v>42948</v>
      </c>
      <c r="H36" s="8">
        <v>42</v>
      </c>
      <c r="I36" s="8">
        <v>-6.1000000000000014</v>
      </c>
      <c r="J36" s="4">
        <v>50.353846153846156</v>
      </c>
      <c r="L36" s="5">
        <v>42948</v>
      </c>
      <c r="M36" s="6">
        <v>42</v>
      </c>
      <c r="N36" s="6">
        <v>-6.1000000000000014</v>
      </c>
      <c r="O36" s="6">
        <v>0</v>
      </c>
    </row>
    <row r="37" spans="2:15" ht="14.4" x14ac:dyDescent="0.3">
      <c r="B37" s="2">
        <v>42948</v>
      </c>
      <c r="C37" s="3">
        <v>42</v>
      </c>
      <c r="D37" s="3">
        <f t="shared" si="0"/>
        <v>-6.1000000000000014</v>
      </c>
      <c r="G37" s="7">
        <v>42979</v>
      </c>
      <c r="H37" s="8">
        <v>40.9</v>
      </c>
      <c r="I37" s="8">
        <v>-1.1000000000000014</v>
      </c>
      <c r="J37" s="4">
        <v>49.384615384615387</v>
      </c>
      <c r="L37" s="5">
        <v>42979</v>
      </c>
      <c r="M37" s="6">
        <v>40.9</v>
      </c>
      <c r="N37" s="6">
        <v>-1.1000000000000014</v>
      </c>
      <c r="O37" s="6">
        <v>0</v>
      </c>
    </row>
    <row r="38" spans="2:15" ht="14.4" x14ac:dyDescent="0.3">
      <c r="B38" s="2">
        <v>42979</v>
      </c>
      <c r="C38" s="3">
        <v>40.9</v>
      </c>
      <c r="D38" s="3">
        <f t="shared" si="0"/>
        <v>-1.1000000000000014</v>
      </c>
      <c r="G38" s="7">
        <v>43009</v>
      </c>
      <c r="H38" s="8">
        <v>34.4</v>
      </c>
      <c r="I38" s="8">
        <v>-6.5</v>
      </c>
      <c r="J38" s="4">
        <v>47.915384615384617</v>
      </c>
      <c r="L38" s="5">
        <v>43009</v>
      </c>
      <c r="M38" s="6">
        <v>34.4</v>
      </c>
      <c r="N38" s="6">
        <v>-6.5</v>
      </c>
      <c r="O38" s="6">
        <v>47.915384615384617</v>
      </c>
    </row>
    <row r="39" spans="2:15" ht="14.4" x14ac:dyDescent="0.3">
      <c r="B39" s="2">
        <v>43009</v>
      </c>
      <c r="C39" s="3">
        <v>34.4</v>
      </c>
      <c r="D39" s="3">
        <f t="shared" si="0"/>
        <v>-6.5</v>
      </c>
      <c r="G39" s="7">
        <v>43040</v>
      </c>
      <c r="H39" s="8">
        <v>42.8</v>
      </c>
      <c r="I39" s="8">
        <v>8.3999999999999986</v>
      </c>
      <c r="J39" s="4">
        <v>47.207692307692305</v>
      </c>
      <c r="L39" s="5">
        <v>43040</v>
      </c>
      <c r="M39" s="6">
        <v>42.8</v>
      </c>
      <c r="N39" s="6">
        <v>8.3999999999999986</v>
      </c>
      <c r="O39" s="6">
        <v>0</v>
      </c>
    </row>
    <row r="40" spans="2:15" ht="14.4" x14ac:dyDescent="0.3">
      <c r="B40" s="2">
        <v>43040</v>
      </c>
      <c r="C40" s="3">
        <v>42.8</v>
      </c>
      <c r="D40" s="3">
        <f t="shared" si="0"/>
        <v>8.3999999999999986</v>
      </c>
      <c r="G40" s="7">
        <v>43070</v>
      </c>
      <c r="H40" s="8">
        <v>53</v>
      </c>
      <c r="I40" s="8">
        <v>10.200000000000003</v>
      </c>
      <c r="J40" s="4">
        <v>47.184615384615384</v>
      </c>
      <c r="L40" s="5">
        <v>43070</v>
      </c>
      <c r="M40" s="6">
        <v>53</v>
      </c>
      <c r="N40" s="6">
        <v>10.200000000000003</v>
      </c>
      <c r="O40" s="6">
        <v>0</v>
      </c>
    </row>
    <row r="41" spans="2:15" ht="14.4" x14ac:dyDescent="0.3">
      <c r="B41" s="2">
        <v>43070</v>
      </c>
      <c r="C41" s="3">
        <v>53</v>
      </c>
      <c r="D41" s="3">
        <f t="shared" si="0"/>
        <v>10.200000000000003</v>
      </c>
      <c r="G41" s="7">
        <v>43101</v>
      </c>
      <c r="H41" s="8">
        <v>52.9</v>
      </c>
      <c r="I41" s="8">
        <v>-0.10000000000000142</v>
      </c>
      <c r="J41" s="4">
        <v>47.092307692307692</v>
      </c>
      <c r="L41" s="5">
        <v>43101</v>
      </c>
      <c r="M41" s="6">
        <v>52.9</v>
      </c>
      <c r="N41" s="6">
        <v>-0.10000000000000142</v>
      </c>
      <c r="O41" s="6">
        <v>0</v>
      </c>
    </row>
    <row r="42" spans="2:15" ht="14.4" x14ac:dyDescent="0.3">
      <c r="B42" s="2">
        <v>43101</v>
      </c>
      <c r="C42" s="3">
        <v>52.9</v>
      </c>
      <c r="D42" s="3">
        <f t="shared" si="0"/>
        <v>-0.10000000000000142</v>
      </c>
      <c r="G42" s="7">
        <v>43132</v>
      </c>
      <c r="H42" s="8">
        <v>54.7</v>
      </c>
      <c r="I42" s="8">
        <v>1.8000000000000043</v>
      </c>
      <c r="J42" s="4">
        <v>47.3</v>
      </c>
      <c r="L42" s="5">
        <v>43132</v>
      </c>
      <c r="M42" s="6">
        <v>54.7</v>
      </c>
      <c r="N42" s="6">
        <v>1.8000000000000043</v>
      </c>
      <c r="O42" s="6">
        <v>0</v>
      </c>
    </row>
    <row r="43" spans="2:15" ht="14.4" x14ac:dyDescent="0.3">
      <c r="B43" s="2">
        <v>43132</v>
      </c>
      <c r="C43" s="3">
        <v>54.7</v>
      </c>
      <c r="D43" s="3">
        <f t="shared" si="0"/>
        <v>1.8000000000000043</v>
      </c>
      <c r="G43" s="7">
        <v>43160</v>
      </c>
      <c r="H43" s="8">
        <v>55.7</v>
      </c>
      <c r="I43" s="8">
        <v>1</v>
      </c>
      <c r="J43" s="4">
        <v>47.730769230769234</v>
      </c>
      <c r="L43" s="5">
        <v>43160</v>
      </c>
      <c r="M43" s="6">
        <v>55.7</v>
      </c>
      <c r="N43" s="6">
        <v>1</v>
      </c>
      <c r="O43" s="6">
        <v>0</v>
      </c>
    </row>
    <row r="44" spans="2:15" ht="14.4" x14ac:dyDescent="0.3">
      <c r="B44" s="2">
        <v>43160</v>
      </c>
      <c r="C44" s="3">
        <v>55.7</v>
      </c>
      <c r="D44" s="3">
        <f t="shared" si="0"/>
        <v>1</v>
      </c>
      <c r="G44" s="7">
        <v>43191</v>
      </c>
      <c r="H44" s="8">
        <v>56.4</v>
      </c>
      <c r="I44" s="8">
        <v>0.69999999999999574</v>
      </c>
      <c r="J44" s="4">
        <v>48.338461538461537</v>
      </c>
      <c r="L44" s="5">
        <v>43191</v>
      </c>
      <c r="M44" s="6">
        <v>56.4</v>
      </c>
      <c r="N44" s="6">
        <v>0.69999999999999574</v>
      </c>
      <c r="O44" s="6">
        <v>0</v>
      </c>
    </row>
    <row r="45" spans="2:15" ht="14.4" x14ac:dyDescent="0.3">
      <c r="B45" s="2">
        <v>43191</v>
      </c>
      <c r="C45" s="3">
        <v>56.4</v>
      </c>
      <c r="D45" s="3">
        <f t="shared" si="0"/>
        <v>0.69999999999999574</v>
      </c>
      <c r="G45" s="7">
        <v>43221</v>
      </c>
      <c r="H45" s="8">
        <v>55.4</v>
      </c>
      <c r="I45" s="8">
        <v>-1</v>
      </c>
      <c r="J45" s="4">
        <v>48.730769230769234</v>
      </c>
      <c r="L45" s="5">
        <v>43221</v>
      </c>
      <c r="M45" s="6">
        <v>55.4</v>
      </c>
      <c r="N45" s="6">
        <v>-1</v>
      </c>
      <c r="O45" s="6">
        <v>0</v>
      </c>
    </row>
    <row r="46" spans="2:15" ht="14.4" x14ac:dyDescent="0.3">
      <c r="B46" s="2">
        <v>43221</v>
      </c>
      <c r="C46" s="3">
        <v>55.4</v>
      </c>
      <c r="D46" s="3">
        <f t="shared" si="0"/>
        <v>-1</v>
      </c>
      <c r="G46" s="7">
        <v>43252</v>
      </c>
      <c r="H46" s="8">
        <v>55</v>
      </c>
      <c r="I46" s="8">
        <v>-0.39999999999999858</v>
      </c>
      <c r="J46" s="4">
        <v>49.123076923076923</v>
      </c>
      <c r="L46" s="5">
        <v>43252</v>
      </c>
      <c r="M46" s="6">
        <v>55</v>
      </c>
      <c r="N46" s="6">
        <v>-0.39999999999999858</v>
      </c>
      <c r="O46" s="6">
        <v>0</v>
      </c>
    </row>
    <row r="47" spans="2:15" ht="14.4" x14ac:dyDescent="0.3">
      <c r="B47" s="2">
        <v>43252</v>
      </c>
      <c r="C47" s="3">
        <v>55</v>
      </c>
      <c r="D47" s="3">
        <f t="shared" si="0"/>
        <v>-0.39999999999999858</v>
      </c>
      <c r="G47" s="7">
        <v>43282</v>
      </c>
      <c r="H47" s="8">
        <v>53.6</v>
      </c>
      <c r="I47" s="8">
        <v>-1.3999999999999986</v>
      </c>
      <c r="J47" s="4">
        <v>49.607692307692311</v>
      </c>
      <c r="L47" s="5">
        <v>43282</v>
      </c>
      <c r="M47" s="6">
        <v>53.6</v>
      </c>
      <c r="N47" s="6">
        <v>-1.3999999999999986</v>
      </c>
      <c r="O47" s="6">
        <v>0</v>
      </c>
    </row>
    <row r="48" spans="2:15" ht="14.4" x14ac:dyDescent="0.3">
      <c r="B48" s="2">
        <v>43282</v>
      </c>
      <c r="C48" s="3">
        <v>53.6</v>
      </c>
      <c r="D48" s="3">
        <f t="shared" si="0"/>
        <v>-1.3999999999999986</v>
      </c>
      <c r="G48" s="7">
        <v>43313</v>
      </c>
      <c r="H48" s="8">
        <v>54.6</v>
      </c>
      <c r="I48" s="8">
        <v>1</v>
      </c>
      <c r="J48" s="4">
        <v>50.107692307692304</v>
      </c>
      <c r="L48" s="5">
        <v>43313</v>
      </c>
      <c r="M48" s="6">
        <v>54.6</v>
      </c>
      <c r="N48" s="6">
        <v>1</v>
      </c>
      <c r="O48" s="6">
        <v>0</v>
      </c>
    </row>
    <row r="49" spans="2:15" ht="14.4" x14ac:dyDescent="0.3">
      <c r="B49" s="2">
        <v>43313</v>
      </c>
      <c r="C49" s="3">
        <v>54.6</v>
      </c>
      <c r="D49" s="3">
        <f t="shared" si="0"/>
        <v>1</v>
      </c>
      <c r="G49" s="7">
        <v>43344</v>
      </c>
      <c r="H49" s="8">
        <v>52.7</v>
      </c>
      <c r="I49" s="8">
        <v>-1.8999999999999986</v>
      </c>
      <c r="J49" s="4">
        <v>50.930769230769229</v>
      </c>
      <c r="L49" s="5">
        <v>43344</v>
      </c>
      <c r="M49" s="6">
        <v>52.7</v>
      </c>
      <c r="N49" s="6">
        <v>-1.8999999999999986</v>
      </c>
      <c r="O49" s="6">
        <v>0</v>
      </c>
    </row>
    <row r="50" spans="2:15" ht="14.4" x14ac:dyDescent="0.3">
      <c r="B50" s="2">
        <v>43344</v>
      </c>
      <c r="C50" s="3">
        <v>52.7</v>
      </c>
      <c r="D50" s="3">
        <f t="shared" si="0"/>
        <v>-1.8999999999999986</v>
      </c>
      <c r="G50" s="7">
        <v>43374</v>
      </c>
      <c r="H50" s="8">
        <v>54</v>
      </c>
      <c r="I50" s="8">
        <v>1.2999999999999972</v>
      </c>
      <c r="J50" s="4">
        <v>51.938461538461539</v>
      </c>
      <c r="L50" s="5">
        <v>43374</v>
      </c>
      <c r="M50" s="6">
        <v>54</v>
      </c>
      <c r="N50" s="6">
        <v>1.2999999999999972</v>
      </c>
      <c r="O50" s="6">
        <v>51.938461538461539</v>
      </c>
    </row>
    <row r="51" spans="2:15" ht="14.4" x14ac:dyDescent="0.3">
      <c r="B51" s="2">
        <v>43374</v>
      </c>
      <c r="C51" s="3">
        <v>54</v>
      </c>
      <c r="D51" s="3">
        <f t="shared" si="0"/>
        <v>1.2999999999999972</v>
      </c>
      <c r="G51" s="7">
        <v>43405</v>
      </c>
      <c r="H51" s="8">
        <v>53.1</v>
      </c>
      <c r="I51" s="8">
        <v>-0.89999999999999858</v>
      </c>
      <c r="J51" s="4">
        <v>53.376923076923077</v>
      </c>
      <c r="L51" s="5">
        <v>43405</v>
      </c>
      <c r="M51" s="6">
        <v>53.1</v>
      </c>
      <c r="N51" s="6">
        <v>-0.89999999999999858</v>
      </c>
      <c r="O51" s="6">
        <v>0</v>
      </c>
    </row>
    <row r="52" spans="2:15" ht="14.4" x14ac:dyDescent="0.3">
      <c r="B52" s="2">
        <v>43405</v>
      </c>
      <c r="C52" s="3">
        <v>53.1</v>
      </c>
      <c r="D52" s="3">
        <f t="shared" si="0"/>
        <v>-0.89999999999999858</v>
      </c>
      <c r="G52" s="7">
        <v>43435</v>
      </c>
      <c r="H52" s="8">
        <v>53.6</v>
      </c>
      <c r="I52" s="8">
        <v>0.5</v>
      </c>
      <c r="J52" s="4">
        <v>54.207692307692305</v>
      </c>
      <c r="L52" s="5">
        <v>43435</v>
      </c>
      <c r="M52" s="6">
        <v>53.6</v>
      </c>
      <c r="N52" s="6">
        <v>0.5</v>
      </c>
      <c r="O52" s="6">
        <v>0</v>
      </c>
    </row>
    <row r="53" spans="2:15" ht="14.4" x14ac:dyDescent="0.3">
      <c r="B53" s="2">
        <v>43435</v>
      </c>
      <c r="C53" s="3">
        <v>53.6</v>
      </c>
      <c r="D53" s="3">
        <f t="shared" si="0"/>
        <v>0.5</v>
      </c>
      <c r="G53" s="7">
        <v>43466</v>
      </c>
      <c r="H53" s="8">
        <v>53.2</v>
      </c>
      <c r="I53" s="8">
        <v>-0.39999999999999858</v>
      </c>
      <c r="J53" s="4">
        <v>54.223076923076924</v>
      </c>
      <c r="L53" s="5">
        <v>43466</v>
      </c>
      <c r="M53" s="6">
        <v>53.2</v>
      </c>
      <c r="N53" s="6">
        <v>-0.39999999999999858</v>
      </c>
      <c r="O53" s="6">
        <v>0</v>
      </c>
    </row>
    <row r="54" spans="2:15" ht="14.4" x14ac:dyDescent="0.3">
      <c r="B54" s="2">
        <v>43466</v>
      </c>
      <c r="C54" s="3">
        <v>53.2</v>
      </c>
      <c r="D54" s="3">
        <f t="shared" si="0"/>
        <v>-0.39999999999999858</v>
      </c>
      <c r="G54" s="7">
        <v>43497</v>
      </c>
      <c r="H54" s="8">
        <v>51.2</v>
      </c>
      <c r="I54" s="8">
        <v>-2</v>
      </c>
      <c r="J54" s="4">
        <v>54.092307692307692</v>
      </c>
      <c r="L54" s="5">
        <v>43497</v>
      </c>
      <c r="M54" s="6">
        <v>51.2</v>
      </c>
      <c r="N54" s="6">
        <v>-2</v>
      </c>
      <c r="O54" s="6">
        <v>0</v>
      </c>
    </row>
    <row r="55" spans="2:15" ht="14.4" x14ac:dyDescent="0.3">
      <c r="B55" s="2">
        <v>43497</v>
      </c>
      <c r="C55" s="3">
        <v>51.2</v>
      </c>
      <c r="D55" s="3">
        <f t="shared" si="0"/>
        <v>-2</v>
      </c>
      <c r="G55" s="7">
        <v>43525</v>
      </c>
      <c r="H55" s="8">
        <v>51</v>
      </c>
      <c r="I55" s="8">
        <v>-0.20000000000000284</v>
      </c>
      <c r="J55" s="4">
        <v>53.807692307692307</v>
      </c>
      <c r="L55" s="5">
        <v>43525</v>
      </c>
      <c r="M55" s="6">
        <v>51</v>
      </c>
      <c r="N55" s="6">
        <v>-0.20000000000000284</v>
      </c>
      <c r="O55" s="6">
        <v>0</v>
      </c>
    </row>
    <row r="56" spans="2:15" ht="14.4" x14ac:dyDescent="0.3">
      <c r="B56" s="2">
        <v>43525</v>
      </c>
      <c r="C56" s="3">
        <v>51</v>
      </c>
      <c r="D56" s="3">
        <f t="shared" si="0"/>
        <v>-0.20000000000000284</v>
      </c>
      <c r="G56" s="7">
        <v>43556</v>
      </c>
      <c r="H56" s="8">
        <v>49.3</v>
      </c>
      <c r="I56" s="8">
        <v>-1.7000000000000028</v>
      </c>
      <c r="J56" s="4">
        <v>53.315384615384616</v>
      </c>
      <c r="L56" s="5">
        <v>43556</v>
      </c>
      <c r="M56" s="6">
        <v>49.3</v>
      </c>
      <c r="N56" s="6">
        <v>-1.7000000000000028</v>
      </c>
      <c r="O56" s="6">
        <v>0</v>
      </c>
    </row>
    <row r="57" spans="2:15" ht="14.4" x14ac:dyDescent="0.3">
      <c r="B57" s="2">
        <v>43556</v>
      </c>
      <c r="C57" s="3">
        <v>49.3</v>
      </c>
      <c r="D57" s="3">
        <f t="shared" si="0"/>
        <v>-1.7000000000000028</v>
      </c>
      <c r="G57" s="7">
        <v>43586</v>
      </c>
      <c r="H57" s="8">
        <v>51.3</v>
      </c>
      <c r="I57" s="8">
        <v>2</v>
      </c>
      <c r="J57" s="4">
        <v>52.923076923076927</v>
      </c>
      <c r="L57" s="5">
        <v>43586</v>
      </c>
      <c r="M57" s="6">
        <v>51.3</v>
      </c>
      <c r="N57" s="6">
        <v>2</v>
      </c>
      <c r="O57" s="6">
        <v>0</v>
      </c>
    </row>
    <row r="58" spans="2:15" ht="14.4" x14ac:dyDescent="0.3">
      <c r="B58" s="2">
        <v>43586</v>
      </c>
      <c r="C58" s="3">
        <v>51.3</v>
      </c>
      <c r="D58" s="3">
        <f t="shared" si="0"/>
        <v>2</v>
      </c>
      <c r="G58" s="7">
        <v>43617</v>
      </c>
      <c r="H58" s="8">
        <v>54.3</v>
      </c>
      <c r="I58" s="8">
        <v>3</v>
      </c>
      <c r="J58" s="4">
        <v>52.838461538461537</v>
      </c>
      <c r="L58" s="5">
        <v>43617</v>
      </c>
      <c r="M58" s="6">
        <v>54.3</v>
      </c>
      <c r="N58" s="6">
        <v>3</v>
      </c>
      <c r="O58" s="6">
        <v>0</v>
      </c>
    </row>
    <row r="59" spans="2:15" ht="14.4" x14ac:dyDescent="0.3">
      <c r="B59" s="2">
        <v>43617</v>
      </c>
      <c r="C59" s="3">
        <v>54.3</v>
      </c>
      <c r="D59" s="3">
        <f t="shared" si="0"/>
        <v>3</v>
      </c>
      <c r="G59" s="7">
        <v>43647</v>
      </c>
      <c r="H59" s="8">
        <v>54.1</v>
      </c>
      <c r="I59" s="8">
        <v>-0.19999999999999574</v>
      </c>
      <c r="J59" s="4">
        <v>52.769230769230766</v>
      </c>
      <c r="L59" s="5">
        <v>43647</v>
      </c>
      <c r="M59" s="6">
        <v>54.1</v>
      </c>
      <c r="N59" s="6">
        <v>-0.19999999999999574</v>
      </c>
      <c r="O59" s="6">
        <v>0</v>
      </c>
    </row>
    <row r="60" spans="2:15" ht="14.4" x14ac:dyDescent="0.3">
      <c r="B60" s="2">
        <v>43647</v>
      </c>
      <c r="C60" s="3">
        <v>54.1</v>
      </c>
      <c r="D60" s="3">
        <f t="shared" si="0"/>
        <v>-0.19999999999999574</v>
      </c>
      <c r="G60" s="7">
        <v>43678</v>
      </c>
      <c r="H60" s="8">
        <v>52.9</v>
      </c>
      <c r="I60" s="8">
        <v>-1.2000000000000028</v>
      </c>
      <c r="J60" s="4">
        <v>52.715384615384615</v>
      </c>
      <c r="L60" s="5">
        <v>43678</v>
      </c>
      <c r="M60" s="6">
        <v>52.9</v>
      </c>
      <c r="N60" s="6">
        <v>-1.2000000000000028</v>
      </c>
      <c r="O60" s="6">
        <v>0</v>
      </c>
    </row>
    <row r="61" spans="2:15" ht="14.4" x14ac:dyDescent="0.3">
      <c r="B61" s="2">
        <v>43678</v>
      </c>
      <c r="C61" s="3">
        <v>52.9</v>
      </c>
      <c r="D61" s="3">
        <f t="shared" si="0"/>
        <v>-1.2000000000000028</v>
      </c>
      <c r="G61" s="7">
        <v>43709</v>
      </c>
      <c r="H61" s="8">
        <v>54.1</v>
      </c>
      <c r="I61" s="8">
        <v>1.2000000000000028</v>
      </c>
      <c r="J61" s="4">
        <v>52.676923076923075</v>
      </c>
      <c r="L61" s="5">
        <v>43709</v>
      </c>
      <c r="M61" s="6">
        <v>54.1</v>
      </c>
      <c r="N61" s="6">
        <v>1.2000000000000028</v>
      </c>
      <c r="O61" s="6">
        <v>0</v>
      </c>
    </row>
    <row r="62" spans="2:15" ht="14.4" x14ac:dyDescent="0.3">
      <c r="B62" s="2">
        <v>43709</v>
      </c>
      <c r="C62" s="3">
        <v>54.1</v>
      </c>
      <c r="D62" s="3">
        <f t="shared" si="0"/>
        <v>1.2000000000000028</v>
      </c>
      <c r="G62" s="7">
        <v>43739</v>
      </c>
      <c r="H62" s="8">
        <v>53.2</v>
      </c>
      <c r="I62" s="8">
        <v>-0.89999999999999858</v>
      </c>
      <c r="J62" s="4">
        <v>52.715384615384615</v>
      </c>
      <c r="L62" s="5">
        <v>43739</v>
      </c>
      <c r="M62" s="6">
        <v>53.2</v>
      </c>
      <c r="N62" s="6">
        <v>-0.89999999999999858</v>
      </c>
      <c r="O62" s="6">
        <v>52.715384615384615</v>
      </c>
    </row>
    <row r="63" spans="2:15" ht="14.4" x14ac:dyDescent="0.3">
      <c r="B63" s="2">
        <v>43739</v>
      </c>
      <c r="C63" s="3">
        <v>53.2</v>
      </c>
      <c r="D63" s="3">
        <f t="shared" si="0"/>
        <v>-0.89999999999999858</v>
      </c>
      <c r="G63" s="7">
        <v>43770</v>
      </c>
      <c r="H63" s="8">
        <v>53.2</v>
      </c>
      <c r="I63" s="8">
        <v>0</v>
      </c>
      <c r="J63" s="4">
        <v>52.653846153846153</v>
      </c>
      <c r="L63" s="5">
        <v>43770</v>
      </c>
      <c r="M63" s="6">
        <v>53.2</v>
      </c>
      <c r="N63" s="6">
        <v>0</v>
      </c>
      <c r="O63" s="6">
        <v>0</v>
      </c>
    </row>
    <row r="64" spans="2:15" ht="14.4" x14ac:dyDescent="0.3">
      <c r="B64" s="2">
        <v>43770</v>
      </c>
      <c r="C64" s="3">
        <v>53.2</v>
      </c>
      <c r="D64" s="3">
        <f t="shared" si="0"/>
        <v>0</v>
      </c>
      <c r="G64" s="7">
        <v>43800</v>
      </c>
      <c r="H64" s="8">
        <v>53.3</v>
      </c>
      <c r="I64" s="8">
        <v>9.9999999999994316E-2</v>
      </c>
      <c r="J64" s="4">
        <v>52.669230769230772</v>
      </c>
      <c r="L64" s="5">
        <v>43800</v>
      </c>
      <c r="M64" s="6">
        <v>53.3</v>
      </c>
      <c r="N64" s="6">
        <v>9.9999999999994316E-2</v>
      </c>
      <c r="O64" s="6">
        <v>0</v>
      </c>
    </row>
    <row r="65" spans="2:15" ht="14.4" x14ac:dyDescent="0.3">
      <c r="B65" s="2">
        <v>43800</v>
      </c>
      <c r="C65" s="3">
        <v>53.3</v>
      </c>
      <c r="D65" s="3">
        <f t="shared" si="0"/>
        <v>9.9999999999994316E-2</v>
      </c>
      <c r="G65" s="7">
        <v>44154</v>
      </c>
      <c r="H65" s="8">
        <v>53.2</v>
      </c>
      <c r="I65" s="8">
        <v>-0.59999999999999432</v>
      </c>
      <c r="J65" s="4">
        <v>53.25</v>
      </c>
      <c r="L65" s="5">
        <v>44154</v>
      </c>
      <c r="M65" s="6">
        <v>53.2</v>
      </c>
      <c r="N65" s="6">
        <v>-0.59999999999999432</v>
      </c>
      <c r="O65" s="6">
        <v>0</v>
      </c>
    </row>
  </sheetData>
  <phoneticPr fontId="3" type="noConversion"/>
  <pageMargins left="0.7" right="0.7" top="0.75" bottom="0.75" header="0.3" footer="0.3"/>
  <pageSetup paperSize="9" orientation="portrait" horizontalDpi="4294967293" verticalDpi="0" r:id="rId1"/>
  <ignoredErrors>
    <ignoredError sqref="D3" calculatedColumn="1"/>
  </ignoredErrors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59E15-A8F6-440F-88F8-EE17BCB47CA5}">
  <dimension ref="A1"/>
  <sheetViews>
    <sheetView showGridLines="0" workbookViewId="0">
      <selection activeCell="A9" sqref="A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439F0A7-55E1-4E2F-9BA8-D4347FAB20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Jean-Eric</cp:lastModifiedBy>
  <dcterms:created xsi:type="dcterms:W3CDTF">2020-01-17T19:47:01Z</dcterms:created>
  <dcterms:modified xsi:type="dcterms:W3CDTF">2020-01-20T08:39:37Z</dcterms:modified>
</cp:coreProperties>
</file>