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6EF9A91-1C45-4C98-B929-7071FEBE50A9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Data" sheetId="2" r:id="rId1"/>
    <sheet name="Listes" sheetId="5" r:id="rId2"/>
    <sheet name="KPI" sheetId="4" r:id="rId3"/>
  </sheets>
  <definedNames>
    <definedName name="s.choix">T_Choix[Choix]</definedName>
  </definedNames>
  <calcPr calcId="191029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9" i="2"/>
  <c r="H10" i="2"/>
  <c r="H11" i="2"/>
  <c r="H4" i="2"/>
  <c r="H3" i="2"/>
</calcChain>
</file>

<file path=xl/sharedStrings.xml><?xml version="1.0" encoding="utf-8"?>
<sst xmlns="http://schemas.openxmlformats.org/spreadsheetml/2006/main" count="38" uniqueCount="24">
  <si>
    <t>Production line</t>
  </si>
  <si>
    <t>Decade</t>
  </si>
  <si>
    <t>Unit</t>
  </si>
  <si>
    <t>Ligne per order</t>
  </si>
  <si>
    <t>Picker</t>
  </si>
  <si>
    <t>N°Wave</t>
  </si>
  <si>
    <t>ligne 1</t>
  </si>
  <si>
    <t>ligne 3</t>
  </si>
  <si>
    <t>LIGNE 4</t>
  </si>
  <si>
    <t>LIGNE 1</t>
  </si>
  <si>
    <t>(vide)</t>
  </si>
  <si>
    <t>Total général</t>
  </si>
  <si>
    <t>Date Today</t>
  </si>
  <si>
    <t xml:space="preserve">Work for Tomorrow </t>
  </si>
  <si>
    <t>Work for tomorrow</t>
  </si>
  <si>
    <t>NO</t>
  </si>
  <si>
    <t>formule</t>
  </si>
  <si>
    <t>Σ Ligne per order</t>
  </si>
  <si>
    <t>H3 : =SIERREUR([@Decade]*10+[@Unit];"")</t>
  </si>
  <si>
    <t>Choix</t>
  </si>
  <si>
    <t>No</t>
  </si>
  <si>
    <t>Yes</t>
  </si>
  <si>
    <t>liste déroulante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</si>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</sst>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2" borderId="0" xfId="0" applyFill="1"/>
    <xf numFmtId="22" fontId="0" fillId="2" borderId="0" xfId="0" applyNumberFormat="1" applyFill="1"/>
    <xf numFmtId="0" fontId="1" fillId="0" borderId="0" xfId="1"/>
    <xf numFmtId="0" fontId="0" fillId="3" borderId="0" xfId="0" applyFill="1"/>
    <xf numFmtId="0" fontId="0" fillId="0" borderId="0" xfId="0" applyFill="1"/>
    <xf numFmtId="0" fontId="2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4">
    <dxf>
      <fill>
        <patternFill patternType="solid">
          <fgColor indexed="64"/>
          <bgColor theme="0" tint="-0.249977111117893"/>
        </patternFill>
      </fill>
    </dxf>
    <dxf>
      <numFmt numFmtId="27" formatCode="dd/mm/yyyy\ hh:mm"/>
      <fill>
        <patternFill patternType="solid">
          <fgColor indexed="64"/>
          <bgColor theme="0" tint="-4.9989318521683403E-2"/>
        </patternFill>
      </fill>
    </dxf>
    <dxf>
      <numFmt numFmtId="27" formatCode="dd/mm/yyyy\ hh:mm"/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83.330523379627" createdVersion="6" refreshedVersion="6" minRefreshableVersion="3" recordCount="9" xr:uid="{62C43A49-2604-41B0-9BD1-61E67911D8C8}">
  <cacheSource type="worksheet">
    <worksheetSource name="T_Data"/>
  </cacheSource>
  <cacheFields count="9">
    <cacheField name="N°Wave" numFmtId="0">
      <sharedItems containsSemiMixedTypes="0" containsString="0" containsNumber="1" containsInteger="1" minValue="2287925" maxValue="2778718"/>
    </cacheField>
    <cacheField name="Work for Tomorrow " numFmtId="0">
      <sharedItems/>
    </cacheField>
    <cacheField name="Production line" numFmtId="0">
      <sharedItems/>
    </cacheField>
    <cacheField name="Picker" numFmtId="0">
      <sharedItems containsNonDate="0" containsString="0" containsBlank="1" count="1">
        <m/>
      </sharedItems>
    </cacheField>
    <cacheField name="Decade" numFmtId="0">
      <sharedItems containsSemiMixedTypes="0" containsString="0" containsNumber="1" containsInteger="1" minValue="0" maxValue="1"/>
    </cacheField>
    <cacheField name="Unit" numFmtId="0">
      <sharedItems containsSemiMixedTypes="0" containsString="0" containsNumber="1" containsInteger="1" minValue="1" maxValue="9"/>
    </cacheField>
    <cacheField name="Ligne per order" numFmtId="0">
      <sharedItems containsSemiMixedTypes="0" containsString="0" containsNumber="1" containsInteger="1" minValue="1" maxValue="13"/>
    </cacheField>
    <cacheField name="Date Today" numFmtId="22">
      <sharedItems containsSemiMixedTypes="0" containsNonDate="0" containsDate="1" containsString="0" minDate="2019-04-09T07:54:17" maxDate="2019-04-09T10:12:08"/>
    </cacheField>
    <cacheField name="Work for tomorrow" numFmtId="22">
      <sharedItems containsSemiMixedTypes="0" containsNonDate="0" containsDate="1" containsString="0" minDate="2019-04-09T07:54:27" maxDate="2019-04-10T09:43: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2398262"/>
    <s v="YES"/>
    <s v="ligne 1"/>
    <x v="0"/>
    <n v="0"/>
    <n v="2"/>
    <n v="2"/>
    <d v="2019-04-09T07:54:17"/>
    <d v="2019-04-10T07:54:17"/>
  </r>
  <r>
    <n v="2493318"/>
    <s v="NO"/>
    <s v="NO"/>
    <x v="0"/>
    <n v="0"/>
    <n v="2"/>
    <n v="2"/>
    <d v="2019-04-09T07:54:27"/>
    <d v="2019-04-09T07:54:27"/>
  </r>
  <r>
    <n v="2424018"/>
    <s v="NO"/>
    <s v="ligne 3"/>
    <x v="0"/>
    <n v="1"/>
    <n v="3"/>
    <n v="13"/>
    <d v="2019-04-09T08:00:09"/>
    <d v="2019-04-09T08:00:09"/>
  </r>
  <r>
    <n v="2479396"/>
    <s v="NO"/>
    <s v="LIGNE 4"/>
    <x v="0"/>
    <n v="0"/>
    <n v="6"/>
    <n v="6"/>
    <d v="2019-04-09T09:42:46"/>
    <d v="2019-04-09T09:42:46"/>
  </r>
  <r>
    <n v="2288574"/>
    <s v="YES"/>
    <s v="LIGNE 4"/>
    <x v="0"/>
    <n v="0"/>
    <n v="9"/>
    <n v="9"/>
    <d v="2019-04-09T09:43:16"/>
    <d v="2019-04-10T09:43:16"/>
  </r>
  <r>
    <n v="2778718"/>
    <s v="YES"/>
    <s v="LIGNE 4"/>
    <x v="0"/>
    <n v="0"/>
    <n v="2"/>
    <n v="2"/>
    <d v="2019-04-09T09:43:29"/>
    <d v="2019-04-10T09:43:29"/>
  </r>
  <r>
    <n v="2774404"/>
    <s v="YES"/>
    <s v="LIGNE 4"/>
    <x v="0"/>
    <n v="0"/>
    <n v="1"/>
    <n v="1"/>
    <d v="2019-04-09T09:43:43"/>
    <d v="2019-04-10T09:43:43"/>
  </r>
  <r>
    <n v="2287925"/>
    <s v="NO"/>
    <s v="LIGNE 4"/>
    <x v="0"/>
    <n v="0"/>
    <n v="1"/>
    <n v="1"/>
    <d v="2019-04-09T09:43:55"/>
    <d v="2019-04-09T09:43:55"/>
  </r>
  <r>
    <n v="2514867"/>
    <s v="NO"/>
    <s v="ligne 1"/>
    <x v="0"/>
    <n v="0"/>
    <n v="3"/>
    <n v="3"/>
    <d v="2019-04-09T10:12:08"/>
    <d v="2019-04-09T10:12: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C411C8-5D9D-4416-A373-0D52BE9CC564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compact="0" compactData="0" multipleFieldFilters="0">
  <location ref="A3:C5" firstHeaderRow="1" firstDataRow="2" firstDataCol="1"/>
  <pivotFields count="9">
    <pivotField compact="0" outline="0" showAll="0"/>
    <pivotField compact="0" outline="0" showAll="0"/>
    <pivotField compact="0" outline="0" showAll="0"/>
    <pivotField axis="axisCol" compact="0" outline="0" showAll="0">
      <items count="2"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numFmtId="22" outline="0" showAll="0"/>
    <pivotField compact="0" numFmtId="22" outline="0" showAll="0"/>
  </pivotFields>
  <rowItems count="1">
    <i/>
  </rowItems>
  <colFields count="1">
    <field x="3"/>
  </colFields>
  <colItems count="2">
    <i>
      <x/>
    </i>
    <i t="grand">
      <x/>
    </i>
  </colItems>
  <dataFields count="1">
    <dataField name="Σ Ligne per order" fld="6" baseField="3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Data" displayName="T_Data" ref="B2:J11" totalsRowShown="0" headerRowCellStyle="Normal" dataCellStyle="Normal">
  <autoFilter ref="B2:J11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N°Wave" dataCellStyle="Normal"/>
    <tableColumn id="6" xr3:uid="{00000000-0010-0000-0000-000006000000}" name="Work for Tomorrow " dataDxfId="0" dataCellStyle="Normal"/>
    <tableColumn id="2" xr3:uid="{00000000-0010-0000-0000-000002000000}" name="Production line" dataCellStyle="Normal"/>
    <tableColumn id="3" xr3:uid="{00000000-0010-0000-0000-000003000000}" name="Picker" dataCellStyle="Normal"/>
    <tableColumn id="4" xr3:uid="{00000000-0010-0000-0000-000004000000}" name="Decade" dataCellStyle="Normal"/>
    <tableColumn id="5" xr3:uid="{00000000-0010-0000-0000-000005000000}" name="Unit" dataCellStyle="Normal"/>
    <tableColumn id="7" xr3:uid="{B71E6D75-BE4A-4F16-B97E-982A7B4A5150}" name="Ligne per order" dataDxfId="3" dataCellStyle="Normal">
      <calculatedColumnFormula>IFERROR(T_Data[[#This Row],[Decade]]*10+T_Data[[#This Row],[Unit]],"")</calculatedColumnFormula>
    </tableColumn>
    <tableColumn id="8" xr3:uid="{D3032F1C-7535-4149-A9BB-69C7AF68E363}" name="Date Today" dataDxfId="2" dataCellStyle="Normal"/>
    <tableColumn id="9" xr3:uid="{B8DC1F7C-6FCD-4203-9821-EDCE2FC1D647}" name="Work for tomorrow" dataDxfId="1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57E01F-C205-41DE-8E3A-2654A9382ED2}" name="T_Choix" displayName="T_Choix" ref="B2:B4" totalsRowShown="0">
  <autoFilter ref="B2:B4" xr:uid="{2ACE9FF9-4BC3-4FC9-9A9D-9D79DA91D1C9}"/>
  <tableColumns count="1">
    <tableColumn id="1" xr3:uid="{E5F71192-8B09-4C74-A010-A0B6B568B4BF}" name="Choix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38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M11"/>
  <sheetViews>
    <sheetView showGridLines="0" tabSelected="1" workbookViewId="0">
      <selection activeCell="C18" sqref="C18"/>
    </sheetView>
  </sheetViews>
  <sheetFormatPr baseColWidth="10" defaultColWidth="11.42578125" defaultRowHeight="15" x14ac:dyDescent="0.25"/>
  <cols>
    <col min="2" max="2" width="12.85546875" bestFit="1" customWidth="1"/>
    <col min="3" max="3" width="22.7109375" bestFit="1" customWidth="1"/>
    <col min="4" max="4" width="16.85546875" bestFit="1" customWidth="1"/>
    <col min="5" max="5" width="8.7109375" bestFit="1" customWidth="1"/>
    <col min="6" max="6" width="9.85546875" bestFit="1" customWidth="1"/>
    <col min="7" max="7" width="7.140625" bestFit="1" customWidth="1"/>
    <col min="8" max="8" width="16.7109375" bestFit="1" customWidth="1"/>
    <col min="9" max="9" width="17" customWidth="1"/>
    <col min="10" max="10" width="17.42578125" bestFit="1" customWidth="1"/>
    <col min="11" max="11" width="15.5703125" bestFit="1" customWidth="1"/>
  </cols>
  <sheetData>
    <row r="1" spans="2:13" x14ac:dyDescent="0.25">
      <c r="C1" s="5" t="s">
        <v>22</v>
      </c>
      <c r="F1" s="5"/>
      <c r="G1" s="5"/>
      <c r="H1" s="5" t="s">
        <v>16</v>
      </c>
      <c r="I1" s="5" t="s">
        <v>16</v>
      </c>
      <c r="J1" s="5" t="s">
        <v>16</v>
      </c>
    </row>
    <row r="2" spans="2:13" x14ac:dyDescent="0.25">
      <c r="B2" t="s">
        <v>5</v>
      </c>
      <c r="C2" t="s">
        <v>13</v>
      </c>
      <c r="D2" t="s">
        <v>0</v>
      </c>
      <c r="E2" t="s">
        <v>4</v>
      </c>
      <c r="F2" t="s">
        <v>1</v>
      </c>
      <c r="G2" t="s">
        <v>2</v>
      </c>
      <c r="H2" t="s">
        <v>3</v>
      </c>
      <c r="I2" t="s">
        <v>12</v>
      </c>
      <c r="J2" t="s">
        <v>14</v>
      </c>
      <c r="M2" s="8" t="s">
        <v>23</v>
      </c>
    </row>
    <row r="3" spans="2:13" x14ac:dyDescent="0.25">
      <c r="B3">
        <v>2398262</v>
      </c>
      <c r="C3" s="6" t="s">
        <v>21</v>
      </c>
      <c r="D3" t="s">
        <v>6</v>
      </c>
      <c r="F3">
        <v>0</v>
      </c>
      <c r="G3">
        <v>2</v>
      </c>
      <c r="H3" s="3">
        <f>IFERROR(T_Data[[#This Row],[Decade]]*10+T_Data[[#This Row],[Unit]],"")</f>
        <v>2</v>
      </c>
      <c r="I3" s="4">
        <v>43583.36513888889</v>
      </c>
      <c r="J3" s="4">
        <v>43583.371608796297</v>
      </c>
      <c r="M3" t="s">
        <v>18</v>
      </c>
    </row>
    <row r="4" spans="2:13" x14ac:dyDescent="0.25">
      <c r="B4" s="7">
        <v>2493318</v>
      </c>
      <c r="C4" s="6" t="s">
        <v>21</v>
      </c>
      <c r="D4" s="7" t="s">
        <v>15</v>
      </c>
      <c r="E4" s="7"/>
      <c r="F4" s="7">
        <v>0</v>
      </c>
      <c r="G4" s="7">
        <v>2</v>
      </c>
      <c r="H4" s="3">
        <f>IFERROR(T_Data[[#This Row],[Decade]]*10+T_Data[[#This Row],[Unit]],"")</f>
        <v>2</v>
      </c>
      <c r="I4" s="4">
        <v>43583.374710648146</v>
      </c>
      <c r="J4" s="4">
        <v>43583.291666666664</v>
      </c>
    </row>
    <row r="5" spans="2:13" x14ac:dyDescent="0.25">
      <c r="B5" s="7">
        <v>2424018</v>
      </c>
      <c r="C5" s="6"/>
      <c r="D5" s="7" t="s">
        <v>7</v>
      </c>
      <c r="E5" s="7"/>
      <c r="F5" s="7">
        <v>1</v>
      </c>
      <c r="G5" s="7">
        <v>3</v>
      </c>
      <c r="H5" s="3">
        <f>IFERROR(T_Data[[#This Row],[Decade]]*10+T_Data[[#This Row],[Unit]],"")</f>
        <v>13</v>
      </c>
      <c r="I5" s="4">
        <v>43583.373402777775</v>
      </c>
      <c r="J5" s="4">
        <v>43583.375590277778</v>
      </c>
    </row>
    <row r="6" spans="2:13" x14ac:dyDescent="0.25">
      <c r="B6" s="7">
        <v>2479396</v>
      </c>
      <c r="C6" s="6" t="s">
        <v>20</v>
      </c>
      <c r="D6" s="7" t="s">
        <v>8</v>
      </c>
      <c r="E6" s="7"/>
      <c r="F6" s="7">
        <v>0</v>
      </c>
      <c r="G6" s="7">
        <v>6</v>
      </c>
      <c r="H6" s="3">
        <f>IFERROR(T_Data[[#This Row],[Decade]]*10+T_Data[[#This Row],[Unit]],"")</f>
        <v>6</v>
      </c>
      <c r="I6" s="4">
        <v>43583.373414351852</v>
      </c>
      <c r="J6" s="4">
        <v>43583.373854166668</v>
      </c>
    </row>
    <row r="7" spans="2:13" x14ac:dyDescent="0.25">
      <c r="B7" s="7">
        <v>2288574</v>
      </c>
      <c r="C7" s="6" t="s">
        <v>20</v>
      </c>
      <c r="D7" s="7" t="s">
        <v>8</v>
      </c>
      <c r="E7" s="7"/>
      <c r="F7" s="7">
        <v>0</v>
      </c>
      <c r="G7" s="7">
        <v>9</v>
      </c>
      <c r="H7" s="3">
        <f>IFERROR(T_Data[[#This Row],[Decade]]*10+T_Data[[#This Row],[Unit]],"")</f>
        <v>9</v>
      </c>
      <c r="I7" s="4">
        <v>43583.373576388891</v>
      </c>
      <c r="J7" s="4">
        <v>43583.373807870368</v>
      </c>
    </row>
    <row r="8" spans="2:13" x14ac:dyDescent="0.25">
      <c r="B8" s="7">
        <v>2778718</v>
      </c>
      <c r="C8" s="6"/>
      <c r="D8" s="7" t="s">
        <v>8</v>
      </c>
      <c r="E8" s="7"/>
      <c r="F8" s="7">
        <v>0</v>
      </c>
      <c r="G8" s="7">
        <v>2</v>
      </c>
      <c r="H8" s="3">
        <f>IFERROR(T_Data[[#This Row],[Decade]]*10+T_Data[[#This Row],[Unit]],"")</f>
        <v>2</v>
      </c>
      <c r="I8" s="4">
        <v>43583.373425925929</v>
      </c>
      <c r="J8" s="4">
        <v>43583.3749537037</v>
      </c>
    </row>
    <row r="9" spans="2:13" x14ac:dyDescent="0.25">
      <c r="B9" s="7">
        <v>2774404</v>
      </c>
      <c r="C9" s="6" t="s">
        <v>20</v>
      </c>
      <c r="D9" s="7" t="s">
        <v>8</v>
      </c>
      <c r="E9" s="7"/>
      <c r="F9" s="7">
        <v>0</v>
      </c>
      <c r="G9" s="7">
        <v>1</v>
      </c>
      <c r="H9" s="3">
        <f>IFERROR(T_Data[[#This Row],[Decade]]*10+T_Data[[#This Row],[Unit]],"")</f>
        <v>1</v>
      </c>
      <c r="I9" s="4">
        <v>43583.374664351853</v>
      </c>
      <c r="J9" s="4">
        <v>43583.373692129629</v>
      </c>
    </row>
    <row r="10" spans="2:13" x14ac:dyDescent="0.25">
      <c r="B10" s="7">
        <v>2287925</v>
      </c>
      <c r="C10" s="6" t="s">
        <v>21</v>
      </c>
      <c r="D10" s="7" t="s">
        <v>8</v>
      </c>
      <c r="E10" s="7"/>
      <c r="F10" s="7">
        <v>0</v>
      </c>
      <c r="G10" s="7">
        <v>1</v>
      </c>
      <c r="H10" s="3">
        <f>IFERROR(T_Data[[#This Row],[Decade]]*10+T_Data[[#This Row],[Unit]],"")</f>
        <v>1</v>
      </c>
      <c r="I10" s="4">
        <v>43583.373437499999</v>
      </c>
      <c r="J10" s="4">
        <v>43583.291666666664</v>
      </c>
    </row>
    <row r="11" spans="2:13" x14ac:dyDescent="0.25">
      <c r="B11" s="7">
        <v>2514867</v>
      </c>
      <c r="C11" s="6" t="s">
        <v>21</v>
      </c>
      <c r="D11" s="7" t="s">
        <v>9</v>
      </c>
      <c r="E11" s="7"/>
      <c r="F11" s="7">
        <v>0</v>
      </c>
      <c r="G11" s="7">
        <v>3</v>
      </c>
      <c r="H11" s="3">
        <f>IFERROR(T_Data[[#This Row],[Decade]]*10+T_Data[[#This Row],[Unit]],"")</f>
        <v>3</v>
      </c>
      <c r="I11" s="4">
        <v>43583.374745370369</v>
      </c>
      <c r="J11" s="4">
        <v>43583.291666666664</v>
      </c>
    </row>
  </sheetData>
  <dataConsolidate function="count">
    <dataRefs count="2">
      <dataRef ref="L1:M1048576" sheet="Data"/>
      <dataRef ref="N1:N1048576" sheet="Data"/>
    </dataRefs>
  </dataConsolidate>
  <dataValidations count="1">
    <dataValidation type="list" allowBlank="1" showInputMessage="1" showErrorMessage="1" sqref="C3:C11" xr:uid="{42924B45-1F08-4A26-A77D-72FD133F86BF}">
      <formula1>s.choix</formula1>
    </dataValidation>
  </dataValidations>
  <hyperlinks>
    <hyperlink ref="M2" r:id="rId1" xr:uid="{897719FA-3854-476A-83A1-6E07317F9125}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E25B-1734-4964-A390-3BB8D82B64F0}">
  <sheetPr codeName="Feuil1"/>
  <dimension ref="B2:B4"/>
  <sheetViews>
    <sheetView showGridLines="0" workbookViewId="0">
      <selection activeCell="D26" sqref="D26"/>
    </sheetView>
  </sheetViews>
  <sheetFormatPr baseColWidth="10" defaultRowHeight="15" x14ac:dyDescent="0.25"/>
  <sheetData>
    <row r="2" spans="2:2" x14ac:dyDescent="0.25">
      <c r="B2" t="s">
        <v>19</v>
      </c>
    </row>
    <row r="3" spans="2:2" x14ac:dyDescent="0.25">
      <c r="B3" t="s">
        <v>20</v>
      </c>
    </row>
    <row r="4" spans="2:2" x14ac:dyDescent="0.25">
      <c r="B4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3:C5"/>
  <sheetViews>
    <sheetView showGridLines="0" workbookViewId="0">
      <selection activeCell="J12" sqref="J12"/>
    </sheetView>
  </sheetViews>
  <sheetFormatPr baseColWidth="10" defaultColWidth="9.140625" defaultRowHeight="15" x14ac:dyDescent="0.25"/>
  <cols>
    <col min="1" max="1" width="15.85546875" bestFit="1" customWidth="1"/>
    <col min="2" max="2" width="8.7109375" bestFit="1" customWidth="1"/>
    <col min="3" max="3" width="12.5703125" bestFit="1" customWidth="1"/>
  </cols>
  <sheetData>
    <row r="3" spans="1:3" x14ac:dyDescent="0.25">
      <c r="B3" s="1" t="s">
        <v>4</v>
      </c>
    </row>
    <row r="4" spans="1:3" x14ac:dyDescent="0.25">
      <c r="B4" t="s">
        <v>10</v>
      </c>
      <c r="C4" t="s">
        <v>11</v>
      </c>
    </row>
    <row r="5" spans="1:3" x14ac:dyDescent="0.25">
      <c r="A5" t="s">
        <v>17</v>
      </c>
      <c r="B5" s="2">
        <v>39</v>
      </c>
      <c r="C5" s="2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Listes</vt:lpstr>
      <vt:lpstr>KPI</vt:lpstr>
      <vt:lpstr>s.choix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Jean-Eric Pelouas</cp:lastModifiedBy>
  <dcterms:created xsi:type="dcterms:W3CDTF">2019-03-25T17:24:51Z</dcterms:created>
  <dcterms:modified xsi:type="dcterms:W3CDTF">2019-04-28T07:04:42Z</dcterms:modified>
</cp:coreProperties>
</file>