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DB" sheetId="3" r:id="rId1"/>
    <sheet name="TCD" sheetId="5" r:id="rId2"/>
  </sheets>
  <calcPr calcId="152511"/>
  <pivotCaches>
    <pivotCache cacheId="339" r:id="rId3"/>
  </pivotCaches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</calcChain>
</file>

<file path=xl/sharedStrings.xml><?xml version="1.0" encoding="utf-8"?>
<sst xmlns="http://schemas.openxmlformats.org/spreadsheetml/2006/main" count="107" uniqueCount="22">
  <si>
    <t>AM</t>
  </si>
  <si>
    <t>NU</t>
  </si>
  <si>
    <t>MA</t>
  </si>
  <si>
    <t>Total général</t>
  </si>
  <si>
    <t>Machine 1</t>
  </si>
  <si>
    <t>Machine 2</t>
  </si>
  <si>
    <t>Machine 3</t>
  </si>
  <si>
    <t>Machine</t>
  </si>
  <si>
    <t>Qté bonne</t>
  </si>
  <si>
    <t>Qté perte</t>
  </si>
  <si>
    <t>date</t>
  </si>
  <si>
    <t>Equipe</t>
  </si>
  <si>
    <t xml:space="preserve">Total Qté bonne </t>
  </si>
  <si>
    <t xml:space="preserve">Qté bonne </t>
  </si>
  <si>
    <t xml:space="preserve">Total Qté perte </t>
  </si>
  <si>
    <t xml:space="preserve">Qté perte </t>
  </si>
  <si>
    <t>Valeurs</t>
  </si>
  <si>
    <t xml:space="preserve">Total % perte </t>
  </si>
  <si>
    <t xml:space="preserve">% perte </t>
  </si>
  <si>
    <t>06/06/2016 - 12/06/2016</t>
  </si>
  <si>
    <t>13/06/2016 - 18/06/2016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</si>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</sst>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7" formatCode="&quot;S &quot;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14" fontId="0" fillId="0" borderId="0" xfId="0" applyNumberFormat="1"/>
    <xf numFmtId="164" fontId="0" fillId="0" borderId="0" xfId="0" applyNumberFormat="1"/>
    <xf numFmtId="3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4">
    <dxf>
      <numFmt numFmtId="3" formatCode="#,##0"/>
    </dxf>
    <dxf>
      <numFmt numFmtId="3" formatCode="#,##0"/>
    </dxf>
    <dxf>
      <numFmt numFmtId="167" formatCode="&quot;S &quot;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0</xdr:rowOff>
        </xdr:from>
        <xdr:to>
          <xdr:col>1</xdr:col>
          <xdr:colOff>590550</xdr:colOff>
          <xdr:row>2</xdr:row>
          <xdr:rowOff>133350</xdr:rowOff>
        </xdr:to>
        <xdr:sp macro="" textlink="">
          <xdr:nvSpPr>
            <xdr:cNvPr id="1025" name="cmdGroupByWeek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1</xdr:row>
          <xdr:rowOff>9525</xdr:rowOff>
        </xdr:from>
        <xdr:to>
          <xdr:col>2</xdr:col>
          <xdr:colOff>438150</xdr:colOff>
          <xdr:row>2</xdr:row>
          <xdr:rowOff>142875</xdr:rowOff>
        </xdr:to>
        <xdr:sp macro="" textlink="">
          <xdr:nvSpPr>
            <xdr:cNvPr id="1026" name="cmdRese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37.407432060187" createdVersion="6" refreshedVersion="5" minRefreshableVersion="3" recordCount="36">
  <cacheSource type="worksheet">
    <worksheetSource ref="A1:F37" sheet="DB"/>
  </cacheSource>
  <cacheFields count="7">
    <cacheField name="date" numFmtId="14">
      <sharedItems containsSemiMixedTypes="0" containsNonDate="0" containsDate="1" containsString="0" minDate="2016-06-06T00:00:00" maxDate="2016-06-18T00:00:00" count="8">
        <d v="2016-06-06T00:00:00"/>
        <d v="2016-06-09T00:00:00"/>
        <d v="2016-06-12T00:00:00"/>
        <d v="2016-06-13T00:00:00"/>
        <d v="2016-06-14T00:00:00"/>
        <d v="2016-06-15T00:00:00"/>
        <d v="2016-06-16T00:00:00"/>
        <d v="2016-06-17T00:00:00"/>
      </sharedItems>
      <fieldGroup base="0">
        <rangePr autoStart="0" groupBy="days" startDate="2016-06-06T00:00:00" endDate="2016-06-18T00:00:00" groupInterval="7"/>
        <groupItems count="4">
          <s v="&lt;06/06/2016"/>
          <s v="06/06/2016 - 12/06/2016"/>
          <s v="13/06/2016 - 18/06/2016"/>
          <s v="&gt;18/06/2016"/>
        </groupItems>
      </fieldGroup>
    </cacheField>
    <cacheField name="Semaine" numFmtId="167">
      <sharedItems containsSemiMixedTypes="0" containsString="0" containsNumber="1" containsInteger="1" minValue="23" maxValue="24" count="2">
        <n v="23"/>
        <n v="24"/>
      </sharedItems>
    </cacheField>
    <cacheField name="Machine" numFmtId="0">
      <sharedItems count="3">
        <s v="Machine 1"/>
        <s v="Machine 2"/>
        <s v="Machine 3"/>
      </sharedItems>
    </cacheField>
    <cacheField name="Equipe" numFmtId="0">
      <sharedItems count="3">
        <s v="AM"/>
        <s v="MA"/>
        <s v="NU"/>
      </sharedItems>
    </cacheField>
    <cacheField name="Qté bonne" numFmtId="3">
      <sharedItems containsSemiMixedTypes="0" containsString="0" containsNumber="1" containsInteger="1" minValue="10000" maxValue="13000"/>
    </cacheField>
    <cacheField name="Qté perte" numFmtId="3">
      <sharedItems containsSemiMixedTypes="0" containsString="0" containsNumber="1" containsInteger="1" minValue="1000" maxValue="3500"/>
    </cacheField>
    <cacheField name="% perte" numFmtId="0" formula="'Qté perte' /'Qté bonn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x v="0"/>
    <x v="0"/>
    <n v="10000"/>
    <n v="2000"/>
  </r>
  <r>
    <x v="0"/>
    <x v="0"/>
    <x v="0"/>
    <x v="1"/>
    <n v="11000"/>
    <n v="1000"/>
  </r>
  <r>
    <x v="0"/>
    <x v="0"/>
    <x v="0"/>
    <x v="2"/>
    <n v="12000"/>
    <n v="3000"/>
  </r>
  <r>
    <x v="1"/>
    <x v="0"/>
    <x v="0"/>
    <x v="0"/>
    <n v="13000"/>
    <n v="3500"/>
  </r>
  <r>
    <x v="1"/>
    <x v="0"/>
    <x v="0"/>
    <x v="1"/>
    <n v="10000"/>
    <n v="2000"/>
  </r>
  <r>
    <x v="1"/>
    <x v="0"/>
    <x v="0"/>
    <x v="2"/>
    <n v="11000"/>
    <n v="1000"/>
  </r>
  <r>
    <x v="0"/>
    <x v="0"/>
    <x v="1"/>
    <x v="0"/>
    <n v="13000"/>
    <n v="3500"/>
  </r>
  <r>
    <x v="0"/>
    <x v="0"/>
    <x v="1"/>
    <x v="1"/>
    <n v="10000"/>
    <n v="2000"/>
  </r>
  <r>
    <x v="0"/>
    <x v="0"/>
    <x v="1"/>
    <x v="2"/>
    <n v="11000"/>
    <n v="1000"/>
  </r>
  <r>
    <x v="1"/>
    <x v="0"/>
    <x v="1"/>
    <x v="0"/>
    <n v="12000"/>
    <n v="3000"/>
  </r>
  <r>
    <x v="1"/>
    <x v="0"/>
    <x v="1"/>
    <x v="1"/>
    <n v="13000"/>
    <n v="3500"/>
  </r>
  <r>
    <x v="1"/>
    <x v="0"/>
    <x v="1"/>
    <x v="2"/>
    <n v="10000"/>
    <n v="2000"/>
  </r>
  <r>
    <x v="0"/>
    <x v="0"/>
    <x v="2"/>
    <x v="0"/>
    <n v="12000"/>
    <n v="3000"/>
  </r>
  <r>
    <x v="0"/>
    <x v="0"/>
    <x v="2"/>
    <x v="1"/>
    <n v="13000"/>
    <n v="3500"/>
  </r>
  <r>
    <x v="0"/>
    <x v="0"/>
    <x v="2"/>
    <x v="2"/>
    <n v="10000"/>
    <n v="2000"/>
  </r>
  <r>
    <x v="1"/>
    <x v="0"/>
    <x v="2"/>
    <x v="0"/>
    <n v="11000"/>
    <n v="1000"/>
  </r>
  <r>
    <x v="1"/>
    <x v="0"/>
    <x v="2"/>
    <x v="1"/>
    <n v="12000"/>
    <n v="3000"/>
  </r>
  <r>
    <x v="1"/>
    <x v="0"/>
    <x v="2"/>
    <x v="2"/>
    <n v="13000"/>
    <n v="3500"/>
  </r>
  <r>
    <x v="2"/>
    <x v="0"/>
    <x v="0"/>
    <x v="0"/>
    <n v="10000"/>
    <n v="2000"/>
  </r>
  <r>
    <x v="2"/>
    <x v="0"/>
    <x v="0"/>
    <x v="1"/>
    <n v="11000"/>
    <n v="1000"/>
  </r>
  <r>
    <x v="2"/>
    <x v="0"/>
    <x v="0"/>
    <x v="2"/>
    <n v="12000"/>
    <n v="3000"/>
  </r>
  <r>
    <x v="3"/>
    <x v="1"/>
    <x v="1"/>
    <x v="0"/>
    <n v="13000"/>
    <n v="3500"/>
  </r>
  <r>
    <x v="3"/>
    <x v="1"/>
    <x v="1"/>
    <x v="1"/>
    <n v="10000"/>
    <n v="2000"/>
  </r>
  <r>
    <x v="3"/>
    <x v="1"/>
    <x v="1"/>
    <x v="2"/>
    <n v="11000"/>
    <n v="1000"/>
  </r>
  <r>
    <x v="4"/>
    <x v="1"/>
    <x v="2"/>
    <x v="0"/>
    <n v="13000"/>
    <n v="3500"/>
  </r>
  <r>
    <x v="4"/>
    <x v="1"/>
    <x v="2"/>
    <x v="1"/>
    <n v="10000"/>
    <n v="2000"/>
  </r>
  <r>
    <x v="4"/>
    <x v="1"/>
    <x v="2"/>
    <x v="2"/>
    <n v="11000"/>
    <n v="1000"/>
  </r>
  <r>
    <x v="5"/>
    <x v="1"/>
    <x v="0"/>
    <x v="2"/>
    <n v="12000"/>
    <n v="3000"/>
  </r>
  <r>
    <x v="5"/>
    <x v="1"/>
    <x v="0"/>
    <x v="0"/>
    <n v="13000"/>
    <n v="3500"/>
  </r>
  <r>
    <x v="5"/>
    <x v="1"/>
    <x v="0"/>
    <x v="1"/>
    <n v="10000"/>
    <n v="2000"/>
  </r>
  <r>
    <x v="6"/>
    <x v="1"/>
    <x v="1"/>
    <x v="2"/>
    <n v="12000"/>
    <n v="3000"/>
  </r>
  <r>
    <x v="6"/>
    <x v="1"/>
    <x v="1"/>
    <x v="0"/>
    <n v="13000"/>
    <n v="3500"/>
  </r>
  <r>
    <x v="6"/>
    <x v="1"/>
    <x v="1"/>
    <x v="1"/>
    <n v="10000"/>
    <n v="2000"/>
  </r>
  <r>
    <x v="7"/>
    <x v="1"/>
    <x v="2"/>
    <x v="2"/>
    <n v="11000"/>
    <n v="1000"/>
  </r>
  <r>
    <x v="7"/>
    <x v="1"/>
    <x v="2"/>
    <x v="2"/>
    <n v="12000"/>
    <n v="3000"/>
  </r>
  <r>
    <x v="7"/>
    <x v="1"/>
    <x v="2"/>
    <x v="0"/>
    <n v="13000"/>
    <n v="3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39" applyNumberFormats="0" applyBorderFormats="0" applyFontFormats="0" applyPatternFormats="0" applyAlignmentFormats="0" applyWidthHeightFormats="1" dataCaption="Valeurs" showError="1" updatedVersion="5" minRefreshableVersion="3" useAutoFormatting="1" itemPrintTitles="1" createdVersion="6" indent="0" compact="0" outline="1" outlineData="1" compactData="0" rowHeaderCaption="Machine">
  <location ref="A5:K21" firstHeaderRow="1" firstDataRow="4" firstDataCol="2"/>
  <pivotFields count="7">
    <pivotField axis="axisCol" compact="0" numFmtId="14" multipleItemSelectionAllowed="1" showAll="0" sortType="ascending">
      <items count="5">
        <item x="0"/>
        <item x="3"/>
        <item x="1"/>
        <item x="2"/>
        <item t="default"/>
      </items>
    </pivotField>
    <pivotField axis="axisCol" compact="0" numFmtId="167" showAll="0" defaultSubtotal="0">
      <items count="2">
        <item x="0"/>
        <item x="1"/>
      </items>
    </pivotField>
    <pivotField axis="axisRow" compact="0" showAll="0">
      <items count="4">
        <item x="0"/>
        <item x="1"/>
        <item x="2"/>
        <item t="default"/>
      </items>
    </pivotField>
    <pivotField axis="axisRow" compact="0" showAll="0">
      <items count="4">
        <item x="0"/>
        <item x="1"/>
        <item x="2"/>
        <item t="default"/>
      </items>
    </pivotField>
    <pivotField dataField="1" compact="0" showAll="0"/>
    <pivotField dataField="1" compact="0" showAll="0"/>
    <pivotField dataField="1" compact="0" dragToRow="0" dragToCol="0" dragToPage="0" showAll="0" defaultSubtotal="0"/>
  </pivotFields>
  <rowFields count="2">
    <field x="2"/>
    <field x="3"/>
  </rowFields>
  <rowItems count="13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 t="grand">
      <x/>
    </i>
  </rowItems>
  <colFields count="3">
    <field x="1"/>
    <field x="0"/>
    <field x="-2"/>
  </colFields>
  <colItems count="9">
    <i>
      <x/>
      <x v="2"/>
      <x/>
    </i>
    <i r="2" i="1">
      <x v="1"/>
    </i>
    <i r="2" i="2">
      <x v="2"/>
    </i>
    <i>
      <x v="1"/>
      <x v="3"/>
      <x/>
    </i>
    <i r="2" i="1">
      <x v="1"/>
    </i>
    <i r="2" i="2">
      <x v="2"/>
    </i>
    <i t="grand">
      <x/>
    </i>
    <i t="grand" i="1">
      <x/>
    </i>
    <i t="grand" i="2">
      <x/>
    </i>
  </colItems>
  <dataFields count="3">
    <dataField name="Qté bonne " fld="4" baseField="2" baseItem="2" numFmtId="3"/>
    <dataField name="Qté perte " fld="5" baseField="2" baseItem="2" numFmtId="3"/>
    <dataField name="% perte " fld="6" baseField="2" baseItem="1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37" totalsRowShown="0">
  <autoFilter ref="A1:F37"/>
  <tableColumns count="6">
    <tableColumn id="1" name="date" dataDxfId="3"/>
    <tableColumn id="6" name="Semaine" dataDxfId="2">
      <calculatedColumnFormula>WEEKNUM(Tableau1[[#This Row],[date]],21)</calculatedColumnFormula>
    </tableColumn>
    <tableColumn id="2" name="Machine"/>
    <tableColumn id="3" name="Equipe"/>
    <tableColumn id="4" name="Qté bonne" dataDxfId="1"/>
    <tableColumn id="5" name="Qté per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7"/>
  <sheetViews>
    <sheetView showGridLines="0" workbookViewId="0">
      <selection activeCell="I10" sqref="I10"/>
    </sheetView>
  </sheetViews>
  <sheetFormatPr baseColWidth="10" defaultRowHeight="15" x14ac:dyDescent="0.25"/>
  <cols>
    <col min="1" max="2" width="11.140625" customWidth="1"/>
    <col min="5" max="5" width="12.5703125" customWidth="1"/>
    <col min="6" max="6" width="11.7109375" customWidth="1"/>
  </cols>
  <sheetData>
    <row r="1" spans="1:6" x14ac:dyDescent="0.25">
      <c r="A1" t="s">
        <v>10</v>
      </c>
      <c r="B1" t="s">
        <v>21</v>
      </c>
      <c r="C1" t="s">
        <v>7</v>
      </c>
      <c r="D1" t="s">
        <v>11</v>
      </c>
      <c r="E1" t="s">
        <v>8</v>
      </c>
      <c r="F1" t="s">
        <v>9</v>
      </c>
    </row>
    <row r="2" spans="1:6" x14ac:dyDescent="0.25">
      <c r="A2" s="2">
        <v>42527</v>
      </c>
      <c r="B2" s="5">
        <f>WEEKNUM(Tableau1[[#This Row],[date]],21)</f>
        <v>23</v>
      </c>
      <c r="C2" t="s">
        <v>4</v>
      </c>
      <c r="D2" t="s">
        <v>0</v>
      </c>
      <c r="E2" s="4">
        <v>10000</v>
      </c>
      <c r="F2" s="4">
        <v>2000</v>
      </c>
    </row>
    <row r="3" spans="1:6" x14ac:dyDescent="0.25">
      <c r="A3" s="2">
        <v>42527</v>
      </c>
      <c r="B3" s="5">
        <f>WEEKNUM(Tableau1[[#This Row],[date]],21)</f>
        <v>23</v>
      </c>
      <c r="C3" t="s">
        <v>4</v>
      </c>
      <c r="D3" t="s">
        <v>2</v>
      </c>
      <c r="E3" s="4">
        <v>11000</v>
      </c>
      <c r="F3" s="4">
        <v>1000</v>
      </c>
    </row>
    <row r="4" spans="1:6" x14ac:dyDescent="0.25">
      <c r="A4" s="2">
        <v>42527</v>
      </c>
      <c r="B4" s="5">
        <f>WEEKNUM(Tableau1[[#This Row],[date]],21)</f>
        <v>23</v>
      </c>
      <c r="C4" t="s">
        <v>4</v>
      </c>
      <c r="D4" t="s">
        <v>1</v>
      </c>
      <c r="E4" s="4">
        <v>12000</v>
      </c>
      <c r="F4" s="4">
        <v>3000</v>
      </c>
    </row>
    <row r="5" spans="1:6" x14ac:dyDescent="0.25">
      <c r="A5" s="2">
        <v>42530</v>
      </c>
      <c r="B5" s="5">
        <f>WEEKNUM(Tableau1[[#This Row],[date]],21)</f>
        <v>23</v>
      </c>
      <c r="C5" t="s">
        <v>4</v>
      </c>
      <c r="D5" t="s">
        <v>0</v>
      </c>
      <c r="E5" s="4">
        <v>13000</v>
      </c>
      <c r="F5" s="4">
        <v>3500</v>
      </c>
    </row>
    <row r="6" spans="1:6" x14ac:dyDescent="0.25">
      <c r="A6" s="2">
        <v>42530</v>
      </c>
      <c r="B6" s="5">
        <f>WEEKNUM(Tableau1[[#This Row],[date]],21)</f>
        <v>23</v>
      </c>
      <c r="C6" t="s">
        <v>4</v>
      </c>
      <c r="D6" t="s">
        <v>2</v>
      </c>
      <c r="E6" s="4">
        <v>10000</v>
      </c>
      <c r="F6" s="4">
        <v>2000</v>
      </c>
    </row>
    <row r="7" spans="1:6" x14ac:dyDescent="0.25">
      <c r="A7" s="2">
        <v>42530</v>
      </c>
      <c r="B7" s="5">
        <f>WEEKNUM(Tableau1[[#This Row],[date]],21)</f>
        <v>23</v>
      </c>
      <c r="C7" t="s">
        <v>4</v>
      </c>
      <c r="D7" t="s">
        <v>1</v>
      </c>
      <c r="E7" s="4">
        <v>11000</v>
      </c>
      <c r="F7" s="4">
        <v>1000</v>
      </c>
    </row>
    <row r="8" spans="1:6" x14ac:dyDescent="0.25">
      <c r="A8" s="2">
        <v>42527</v>
      </c>
      <c r="B8" s="5">
        <f>WEEKNUM(Tableau1[[#This Row],[date]],21)</f>
        <v>23</v>
      </c>
      <c r="C8" t="s">
        <v>5</v>
      </c>
      <c r="D8" t="s">
        <v>0</v>
      </c>
      <c r="E8" s="4">
        <v>13000</v>
      </c>
      <c r="F8" s="4">
        <v>3500</v>
      </c>
    </row>
    <row r="9" spans="1:6" x14ac:dyDescent="0.25">
      <c r="A9" s="2">
        <v>42527</v>
      </c>
      <c r="B9" s="5">
        <f>WEEKNUM(Tableau1[[#This Row],[date]],21)</f>
        <v>23</v>
      </c>
      <c r="C9" t="s">
        <v>5</v>
      </c>
      <c r="D9" t="s">
        <v>2</v>
      </c>
      <c r="E9" s="4">
        <v>10000</v>
      </c>
      <c r="F9" s="4">
        <v>2000</v>
      </c>
    </row>
    <row r="10" spans="1:6" x14ac:dyDescent="0.25">
      <c r="A10" s="2">
        <v>42527</v>
      </c>
      <c r="B10" s="5">
        <f>WEEKNUM(Tableau1[[#This Row],[date]],21)</f>
        <v>23</v>
      </c>
      <c r="C10" t="s">
        <v>5</v>
      </c>
      <c r="D10" t="s">
        <v>1</v>
      </c>
      <c r="E10" s="4">
        <v>11000</v>
      </c>
      <c r="F10" s="4">
        <v>1000</v>
      </c>
    </row>
    <row r="11" spans="1:6" x14ac:dyDescent="0.25">
      <c r="A11" s="2">
        <v>42530</v>
      </c>
      <c r="B11" s="5">
        <f>WEEKNUM(Tableau1[[#This Row],[date]],21)</f>
        <v>23</v>
      </c>
      <c r="C11" t="s">
        <v>5</v>
      </c>
      <c r="D11" t="s">
        <v>0</v>
      </c>
      <c r="E11" s="4">
        <v>12000</v>
      </c>
      <c r="F11" s="4">
        <v>3000</v>
      </c>
    </row>
    <row r="12" spans="1:6" x14ac:dyDescent="0.25">
      <c r="A12" s="2">
        <v>42530</v>
      </c>
      <c r="B12" s="5">
        <f>WEEKNUM(Tableau1[[#This Row],[date]],21)</f>
        <v>23</v>
      </c>
      <c r="C12" t="s">
        <v>5</v>
      </c>
      <c r="D12" t="s">
        <v>2</v>
      </c>
      <c r="E12" s="4">
        <v>13000</v>
      </c>
      <c r="F12" s="4">
        <v>3500</v>
      </c>
    </row>
    <row r="13" spans="1:6" x14ac:dyDescent="0.25">
      <c r="A13" s="2">
        <v>42530</v>
      </c>
      <c r="B13" s="5">
        <f>WEEKNUM(Tableau1[[#This Row],[date]],21)</f>
        <v>23</v>
      </c>
      <c r="C13" t="s">
        <v>5</v>
      </c>
      <c r="D13" t="s">
        <v>1</v>
      </c>
      <c r="E13" s="4">
        <v>10000</v>
      </c>
      <c r="F13" s="4">
        <v>2000</v>
      </c>
    </row>
    <row r="14" spans="1:6" x14ac:dyDescent="0.25">
      <c r="A14" s="2">
        <v>42527</v>
      </c>
      <c r="B14" s="5">
        <f>WEEKNUM(Tableau1[[#This Row],[date]],21)</f>
        <v>23</v>
      </c>
      <c r="C14" t="s">
        <v>6</v>
      </c>
      <c r="D14" t="s">
        <v>0</v>
      </c>
      <c r="E14" s="4">
        <v>12000</v>
      </c>
      <c r="F14" s="4">
        <v>3000</v>
      </c>
    </row>
    <row r="15" spans="1:6" x14ac:dyDescent="0.25">
      <c r="A15" s="2">
        <v>42527</v>
      </c>
      <c r="B15" s="5">
        <f>WEEKNUM(Tableau1[[#This Row],[date]],21)</f>
        <v>23</v>
      </c>
      <c r="C15" t="s">
        <v>6</v>
      </c>
      <c r="D15" t="s">
        <v>2</v>
      </c>
      <c r="E15" s="4">
        <v>13000</v>
      </c>
      <c r="F15" s="4">
        <v>3500</v>
      </c>
    </row>
    <row r="16" spans="1:6" x14ac:dyDescent="0.25">
      <c r="A16" s="2">
        <v>42527</v>
      </c>
      <c r="B16" s="5">
        <f>WEEKNUM(Tableau1[[#This Row],[date]],21)</f>
        <v>23</v>
      </c>
      <c r="C16" t="s">
        <v>6</v>
      </c>
      <c r="D16" t="s">
        <v>1</v>
      </c>
      <c r="E16" s="4">
        <v>10000</v>
      </c>
      <c r="F16" s="4">
        <v>2000</v>
      </c>
    </row>
    <row r="17" spans="1:6" x14ac:dyDescent="0.25">
      <c r="A17" s="2">
        <v>42530</v>
      </c>
      <c r="B17" s="5">
        <f>WEEKNUM(Tableau1[[#This Row],[date]],21)</f>
        <v>23</v>
      </c>
      <c r="C17" t="s">
        <v>6</v>
      </c>
      <c r="D17" t="s">
        <v>0</v>
      </c>
      <c r="E17" s="4">
        <v>11000</v>
      </c>
      <c r="F17" s="4">
        <v>1000</v>
      </c>
    </row>
    <row r="18" spans="1:6" x14ac:dyDescent="0.25">
      <c r="A18" s="2">
        <v>42530</v>
      </c>
      <c r="B18" s="5">
        <f>WEEKNUM(Tableau1[[#This Row],[date]],21)</f>
        <v>23</v>
      </c>
      <c r="C18" t="s">
        <v>6</v>
      </c>
      <c r="D18" t="s">
        <v>2</v>
      </c>
      <c r="E18" s="4">
        <v>12000</v>
      </c>
      <c r="F18" s="4">
        <v>3000</v>
      </c>
    </row>
    <row r="19" spans="1:6" x14ac:dyDescent="0.25">
      <c r="A19" s="2">
        <v>42530</v>
      </c>
      <c r="B19" s="5">
        <f>WEEKNUM(Tableau1[[#This Row],[date]],21)</f>
        <v>23</v>
      </c>
      <c r="C19" t="s">
        <v>6</v>
      </c>
      <c r="D19" t="s">
        <v>1</v>
      </c>
      <c r="E19" s="4">
        <v>13000</v>
      </c>
      <c r="F19" s="4">
        <v>3500</v>
      </c>
    </row>
    <row r="20" spans="1:6" x14ac:dyDescent="0.25">
      <c r="A20" s="2">
        <v>42533</v>
      </c>
      <c r="B20" s="5">
        <f>WEEKNUM(Tableau1[[#This Row],[date]],21)</f>
        <v>23</v>
      </c>
      <c r="C20" t="s">
        <v>4</v>
      </c>
      <c r="D20" t="s">
        <v>0</v>
      </c>
      <c r="E20" s="4">
        <v>10000</v>
      </c>
      <c r="F20" s="4">
        <v>2000</v>
      </c>
    </row>
    <row r="21" spans="1:6" x14ac:dyDescent="0.25">
      <c r="A21" s="2">
        <v>42533</v>
      </c>
      <c r="B21" s="5">
        <f>WEEKNUM(Tableau1[[#This Row],[date]],21)</f>
        <v>23</v>
      </c>
      <c r="C21" t="s">
        <v>4</v>
      </c>
      <c r="D21" t="s">
        <v>2</v>
      </c>
      <c r="E21" s="4">
        <v>11000</v>
      </c>
      <c r="F21" s="4">
        <v>1000</v>
      </c>
    </row>
    <row r="22" spans="1:6" x14ac:dyDescent="0.25">
      <c r="A22" s="2">
        <v>42533</v>
      </c>
      <c r="B22" s="5">
        <f>WEEKNUM(Tableau1[[#This Row],[date]],21)</f>
        <v>23</v>
      </c>
      <c r="C22" t="s">
        <v>4</v>
      </c>
      <c r="D22" t="s">
        <v>1</v>
      </c>
      <c r="E22" s="4">
        <v>12000</v>
      </c>
      <c r="F22" s="4">
        <v>3000</v>
      </c>
    </row>
    <row r="23" spans="1:6" x14ac:dyDescent="0.25">
      <c r="A23" s="2">
        <v>42534</v>
      </c>
      <c r="B23" s="5">
        <f>WEEKNUM(Tableau1[[#This Row],[date]],21)</f>
        <v>24</v>
      </c>
      <c r="C23" t="s">
        <v>5</v>
      </c>
      <c r="D23" t="s">
        <v>0</v>
      </c>
      <c r="E23" s="4">
        <v>13000</v>
      </c>
      <c r="F23" s="4">
        <v>3500</v>
      </c>
    </row>
    <row r="24" spans="1:6" x14ac:dyDescent="0.25">
      <c r="A24" s="2">
        <v>42534</v>
      </c>
      <c r="B24" s="5">
        <f>WEEKNUM(Tableau1[[#This Row],[date]],21)</f>
        <v>24</v>
      </c>
      <c r="C24" t="s">
        <v>5</v>
      </c>
      <c r="D24" t="s">
        <v>2</v>
      </c>
      <c r="E24" s="4">
        <v>10000</v>
      </c>
      <c r="F24" s="4">
        <v>2000</v>
      </c>
    </row>
    <row r="25" spans="1:6" x14ac:dyDescent="0.25">
      <c r="A25" s="2">
        <v>42534</v>
      </c>
      <c r="B25" s="5">
        <f>WEEKNUM(Tableau1[[#This Row],[date]],21)</f>
        <v>24</v>
      </c>
      <c r="C25" t="s">
        <v>5</v>
      </c>
      <c r="D25" t="s">
        <v>1</v>
      </c>
      <c r="E25" s="4">
        <v>11000</v>
      </c>
      <c r="F25" s="4">
        <v>1000</v>
      </c>
    </row>
    <row r="26" spans="1:6" x14ac:dyDescent="0.25">
      <c r="A26" s="2">
        <v>42535</v>
      </c>
      <c r="B26" s="5">
        <f>WEEKNUM(Tableau1[[#This Row],[date]],21)</f>
        <v>24</v>
      </c>
      <c r="C26" t="s">
        <v>6</v>
      </c>
      <c r="D26" t="s">
        <v>0</v>
      </c>
      <c r="E26" s="4">
        <v>13000</v>
      </c>
      <c r="F26" s="4">
        <v>3500</v>
      </c>
    </row>
    <row r="27" spans="1:6" x14ac:dyDescent="0.25">
      <c r="A27" s="2">
        <v>42535</v>
      </c>
      <c r="B27" s="5">
        <f>WEEKNUM(Tableau1[[#This Row],[date]],21)</f>
        <v>24</v>
      </c>
      <c r="C27" t="s">
        <v>6</v>
      </c>
      <c r="D27" t="s">
        <v>2</v>
      </c>
      <c r="E27" s="4">
        <v>10000</v>
      </c>
      <c r="F27" s="4">
        <v>2000</v>
      </c>
    </row>
    <row r="28" spans="1:6" x14ac:dyDescent="0.25">
      <c r="A28" s="2">
        <v>42535</v>
      </c>
      <c r="B28" s="5">
        <f>WEEKNUM(Tableau1[[#This Row],[date]],21)</f>
        <v>24</v>
      </c>
      <c r="C28" t="s">
        <v>6</v>
      </c>
      <c r="D28" t="s">
        <v>1</v>
      </c>
      <c r="E28" s="4">
        <v>11000</v>
      </c>
      <c r="F28" s="4">
        <v>1000</v>
      </c>
    </row>
    <row r="29" spans="1:6" x14ac:dyDescent="0.25">
      <c r="A29" s="2">
        <v>42536</v>
      </c>
      <c r="B29" s="5">
        <f>WEEKNUM(Tableau1[[#This Row],[date]],21)</f>
        <v>24</v>
      </c>
      <c r="C29" t="s">
        <v>4</v>
      </c>
      <c r="D29" t="s">
        <v>1</v>
      </c>
      <c r="E29" s="4">
        <v>12000</v>
      </c>
      <c r="F29" s="4">
        <v>3000</v>
      </c>
    </row>
    <row r="30" spans="1:6" x14ac:dyDescent="0.25">
      <c r="A30" s="2">
        <v>42536</v>
      </c>
      <c r="B30" s="5">
        <f>WEEKNUM(Tableau1[[#This Row],[date]],21)</f>
        <v>24</v>
      </c>
      <c r="C30" t="s">
        <v>4</v>
      </c>
      <c r="D30" t="s">
        <v>0</v>
      </c>
      <c r="E30" s="4">
        <v>13000</v>
      </c>
      <c r="F30" s="4">
        <v>3500</v>
      </c>
    </row>
    <row r="31" spans="1:6" x14ac:dyDescent="0.25">
      <c r="A31" s="2">
        <v>42536</v>
      </c>
      <c r="B31" s="5">
        <f>WEEKNUM(Tableau1[[#This Row],[date]],21)</f>
        <v>24</v>
      </c>
      <c r="C31" t="s">
        <v>4</v>
      </c>
      <c r="D31" t="s">
        <v>2</v>
      </c>
      <c r="E31" s="4">
        <v>10000</v>
      </c>
      <c r="F31" s="4">
        <v>2000</v>
      </c>
    </row>
    <row r="32" spans="1:6" x14ac:dyDescent="0.25">
      <c r="A32" s="2">
        <v>42537</v>
      </c>
      <c r="B32" s="5">
        <f>WEEKNUM(Tableau1[[#This Row],[date]],21)</f>
        <v>24</v>
      </c>
      <c r="C32" t="s">
        <v>5</v>
      </c>
      <c r="D32" t="s">
        <v>1</v>
      </c>
      <c r="E32" s="4">
        <v>12000</v>
      </c>
      <c r="F32" s="4">
        <v>3000</v>
      </c>
    </row>
    <row r="33" spans="1:6" x14ac:dyDescent="0.25">
      <c r="A33" s="2">
        <v>42537</v>
      </c>
      <c r="B33" s="5">
        <f>WEEKNUM(Tableau1[[#This Row],[date]],21)</f>
        <v>24</v>
      </c>
      <c r="C33" t="s">
        <v>5</v>
      </c>
      <c r="D33" t="s">
        <v>0</v>
      </c>
      <c r="E33" s="4">
        <v>13000</v>
      </c>
      <c r="F33" s="4">
        <v>3500</v>
      </c>
    </row>
    <row r="34" spans="1:6" x14ac:dyDescent="0.25">
      <c r="A34" s="2">
        <v>42537</v>
      </c>
      <c r="B34" s="5">
        <f>WEEKNUM(Tableau1[[#This Row],[date]],21)</f>
        <v>24</v>
      </c>
      <c r="C34" t="s">
        <v>5</v>
      </c>
      <c r="D34" t="s">
        <v>2</v>
      </c>
      <c r="E34" s="4">
        <v>10000</v>
      </c>
      <c r="F34" s="4">
        <v>2000</v>
      </c>
    </row>
    <row r="35" spans="1:6" x14ac:dyDescent="0.25">
      <c r="A35" s="2">
        <v>42538</v>
      </c>
      <c r="B35" s="5">
        <f>WEEKNUM(Tableau1[[#This Row],[date]],21)</f>
        <v>24</v>
      </c>
      <c r="C35" t="s">
        <v>6</v>
      </c>
      <c r="D35" t="s">
        <v>1</v>
      </c>
      <c r="E35" s="4">
        <v>11000</v>
      </c>
      <c r="F35" s="4">
        <v>1000</v>
      </c>
    </row>
    <row r="36" spans="1:6" x14ac:dyDescent="0.25">
      <c r="A36" s="2">
        <v>42538</v>
      </c>
      <c r="B36" s="5">
        <f>WEEKNUM(Tableau1[[#This Row],[date]],21)</f>
        <v>24</v>
      </c>
      <c r="C36" t="s">
        <v>6</v>
      </c>
      <c r="D36" t="s">
        <v>1</v>
      </c>
      <c r="E36" s="4">
        <v>12000</v>
      </c>
      <c r="F36" s="4">
        <v>3000</v>
      </c>
    </row>
    <row r="37" spans="1:6" x14ac:dyDescent="0.25">
      <c r="A37" s="2">
        <v>42538</v>
      </c>
      <c r="B37" s="5">
        <f>WEEKNUM(Tableau1[[#This Row],[date]],21)</f>
        <v>24</v>
      </c>
      <c r="C37" t="s">
        <v>6</v>
      </c>
      <c r="D37" t="s">
        <v>0</v>
      </c>
      <c r="E37" s="4">
        <v>13000</v>
      </c>
      <c r="F37" s="4">
        <v>3500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5:K21"/>
  <sheetViews>
    <sheetView showGridLines="0" tabSelected="1" workbookViewId="0">
      <selection activeCell="D24" sqref="D24"/>
    </sheetView>
  </sheetViews>
  <sheetFormatPr baseColWidth="10" defaultRowHeight="15" x14ac:dyDescent="0.25"/>
  <cols>
    <col min="1" max="1" width="12.5703125" customWidth="1"/>
    <col min="2" max="2" width="9.42578125" bestFit="1" customWidth="1"/>
    <col min="3" max="8" width="22.28515625" bestFit="1" customWidth="1"/>
    <col min="9" max="9" width="15.7109375" bestFit="1" customWidth="1"/>
    <col min="10" max="10" width="14.85546875" bestFit="1" customWidth="1"/>
    <col min="11" max="11" width="13.140625" bestFit="1" customWidth="1"/>
    <col min="12" max="26" width="11" bestFit="1" customWidth="1"/>
    <col min="27" max="27" width="15.7109375" bestFit="1" customWidth="1"/>
    <col min="28" max="28" width="14.85546875" bestFit="1" customWidth="1"/>
    <col min="29" max="29" width="13.140625" bestFit="1" customWidth="1"/>
  </cols>
  <sheetData>
    <row r="5" spans="1:11" x14ac:dyDescent="0.25">
      <c r="C5" s="1" t="s">
        <v>21</v>
      </c>
      <c r="D5" s="1" t="s">
        <v>10</v>
      </c>
      <c r="E5" s="1" t="s">
        <v>16</v>
      </c>
    </row>
    <row r="6" spans="1:11" x14ac:dyDescent="0.25">
      <c r="C6" s="5">
        <v>23</v>
      </c>
      <c r="F6" s="5">
        <v>24</v>
      </c>
      <c r="I6" s="5" t="s">
        <v>12</v>
      </c>
      <c r="J6" s="5" t="s">
        <v>14</v>
      </c>
      <c r="K6" s="5" t="s">
        <v>17</v>
      </c>
    </row>
    <row r="7" spans="1:11" x14ac:dyDescent="0.25">
      <c r="C7" s="2" t="s">
        <v>19</v>
      </c>
      <c r="F7" s="2" t="s">
        <v>20</v>
      </c>
    </row>
    <row r="8" spans="1:11" x14ac:dyDescent="0.25">
      <c r="A8" s="1" t="s">
        <v>7</v>
      </c>
      <c r="B8" s="1" t="s">
        <v>11</v>
      </c>
      <c r="C8" t="s">
        <v>13</v>
      </c>
      <c r="D8" t="s">
        <v>15</v>
      </c>
      <c r="E8" t="s">
        <v>18</v>
      </c>
      <c r="F8" t="s">
        <v>13</v>
      </c>
      <c r="G8" t="s">
        <v>15</v>
      </c>
      <c r="H8" t="s">
        <v>18</v>
      </c>
    </row>
    <row r="9" spans="1:11" x14ac:dyDescent="0.25">
      <c r="A9" t="s">
        <v>4</v>
      </c>
      <c r="C9" s="4">
        <v>100000</v>
      </c>
      <c r="D9" s="4">
        <v>18500</v>
      </c>
      <c r="E9" s="3">
        <v>0.185</v>
      </c>
      <c r="F9" s="4">
        <v>35000</v>
      </c>
      <c r="G9" s="4">
        <v>8500</v>
      </c>
      <c r="H9" s="3">
        <v>0.24285714285714285</v>
      </c>
      <c r="I9" s="4">
        <v>135000</v>
      </c>
      <c r="J9" s="4">
        <v>27000</v>
      </c>
      <c r="K9" s="3">
        <v>0.2</v>
      </c>
    </row>
    <row r="10" spans="1:11" x14ac:dyDescent="0.25">
      <c r="B10" t="s">
        <v>0</v>
      </c>
      <c r="C10" s="4">
        <v>33000</v>
      </c>
      <c r="D10" s="4">
        <v>7500</v>
      </c>
      <c r="E10" s="3">
        <v>0.22727272727272727</v>
      </c>
      <c r="F10" s="4">
        <v>13000</v>
      </c>
      <c r="G10" s="4">
        <v>3500</v>
      </c>
      <c r="H10" s="3">
        <v>0.26923076923076922</v>
      </c>
      <c r="I10" s="4">
        <v>46000</v>
      </c>
      <c r="J10" s="4">
        <v>11000</v>
      </c>
      <c r="K10" s="3">
        <v>0.2391304347826087</v>
      </c>
    </row>
    <row r="11" spans="1:11" x14ac:dyDescent="0.25">
      <c r="B11" t="s">
        <v>2</v>
      </c>
      <c r="C11" s="4">
        <v>32000</v>
      </c>
      <c r="D11" s="4">
        <v>4000</v>
      </c>
      <c r="E11" s="3">
        <v>0.125</v>
      </c>
      <c r="F11" s="4">
        <v>10000</v>
      </c>
      <c r="G11" s="4">
        <v>2000</v>
      </c>
      <c r="H11" s="3">
        <v>0.2</v>
      </c>
      <c r="I11" s="4">
        <v>42000</v>
      </c>
      <c r="J11" s="4">
        <v>6000</v>
      </c>
      <c r="K11" s="3">
        <v>0.14285714285714285</v>
      </c>
    </row>
    <row r="12" spans="1:11" x14ac:dyDescent="0.25">
      <c r="B12" t="s">
        <v>1</v>
      </c>
      <c r="C12" s="4">
        <v>35000</v>
      </c>
      <c r="D12" s="4">
        <v>7000</v>
      </c>
      <c r="E12" s="3">
        <v>0.2</v>
      </c>
      <c r="F12" s="4">
        <v>12000</v>
      </c>
      <c r="G12" s="4">
        <v>3000</v>
      </c>
      <c r="H12" s="3">
        <v>0.25</v>
      </c>
      <c r="I12" s="4">
        <v>47000</v>
      </c>
      <c r="J12" s="4">
        <v>10000</v>
      </c>
      <c r="K12" s="3">
        <v>0.21276595744680851</v>
      </c>
    </row>
    <row r="13" spans="1:11" x14ac:dyDescent="0.25">
      <c r="A13" t="s">
        <v>5</v>
      </c>
      <c r="C13" s="4">
        <v>69000</v>
      </c>
      <c r="D13" s="4">
        <v>15000</v>
      </c>
      <c r="E13" s="3">
        <v>0.21739130434782608</v>
      </c>
      <c r="F13" s="4">
        <v>69000</v>
      </c>
      <c r="G13" s="4">
        <v>15000</v>
      </c>
      <c r="H13" s="3">
        <v>0.21739130434782608</v>
      </c>
      <c r="I13" s="4">
        <v>138000</v>
      </c>
      <c r="J13" s="4">
        <v>30000</v>
      </c>
      <c r="K13" s="3">
        <v>0.21739130434782608</v>
      </c>
    </row>
    <row r="14" spans="1:11" x14ac:dyDescent="0.25">
      <c r="B14" t="s">
        <v>0</v>
      </c>
      <c r="C14" s="4">
        <v>25000</v>
      </c>
      <c r="D14" s="4">
        <v>6500</v>
      </c>
      <c r="E14" s="3">
        <v>0.26</v>
      </c>
      <c r="F14" s="4">
        <v>26000</v>
      </c>
      <c r="G14" s="4">
        <v>7000</v>
      </c>
      <c r="H14" s="3">
        <v>0.26923076923076922</v>
      </c>
      <c r="I14" s="4">
        <v>51000</v>
      </c>
      <c r="J14" s="4">
        <v>13500</v>
      </c>
      <c r="K14" s="3">
        <v>0.26470588235294118</v>
      </c>
    </row>
    <row r="15" spans="1:11" x14ac:dyDescent="0.25">
      <c r="B15" t="s">
        <v>2</v>
      </c>
      <c r="C15" s="4">
        <v>23000</v>
      </c>
      <c r="D15" s="4">
        <v>5500</v>
      </c>
      <c r="E15" s="3">
        <v>0.2391304347826087</v>
      </c>
      <c r="F15" s="4">
        <v>20000</v>
      </c>
      <c r="G15" s="4">
        <v>4000</v>
      </c>
      <c r="H15" s="3">
        <v>0.2</v>
      </c>
      <c r="I15" s="4">
        <v>43000</v>
      </c>
      <c r="J15" s="4">
        <v>9500</v>
      </c>
      <c r="K15" s="3">
        <v>0.22093023255813954</v>
      </c>
    </row>
    <row r="16" spans="1:11" x14ac:dyDescent="0.25">
      <c r="B16" t="s">
        <v>1</v>
      </c>
      <c r="C16" s="4">
        <v>21000</v>
      </c>
      <c r="D16" s="4">
        <v>3000</v>
      </c>
      <c r="E16" s="3">
        <v>0.14285714285714285</v>
      </c>
      <c r="F16" s="4">
        <v>23000</v>
      </c>
      <c r="G16" s="4">
        <v>4000</v>
      </c>
      <c r="H16" s="3">
        <v>0.17391304347826086</v>
      </c>
      <c r="I16" s="4">
        <v>44000</v>
      </c>
      <c r="J16" s="4">
        <v>7000</v>
      </c>
      <c r="K16" s="3">
        <v>0.15909090909090909</v>
      </c>
    </row>
    <row r="17" spans="1:11" x14ac:dyDescent="0.25">
      <c r="A17" t="s">
        <v>6</v>
      </c>
      <c r="C17" s="4">
        <v>71000</v>
      </c>
      <c r="D17" s="4">
        <v>16000</v>
      </c>
      <c r="E17" s="3">
        <v>0.22535211267605634</v>
      </c>
      <c r="F17" s="4">
        <v>70000</v>
      </c>
      <c r="G17" s="4">
        <v>14000</v>
      </c>
      <c r="H17" s="3">
        <v>0.2</v>
      </c>
      <c r="I17" s="4">
        <v>141000</v>
      </c>
      <c r="J17" s="4">
        <v>30000</v>
      </c>
      <c r="K17" s="3">
        <v>0.21276595744680851</v>
      </c>
    </row>
    <row r="18" spans="1:11" x14ac:dyDescent="0.25">
      <c r="B18" t="s">
        <v>0</v>
      </c>
      <c r="C18" s="4">
        <v>23000</v>
      </c>
      <c r="D18" s="4">
        <v>4000</v>
      </c>
      <c r="E18" s="3">
        <v>0.17391304347826086</v>
      </c>
      <c r="F18" s="4">
        <v>26000</v>
      </c>
      <c r="G18" s="4">
        <v>7000</v>
      </c>
      <c r="H18" s="3">
        <v>0.26923076923076922</v>
      </c>
      <c r="I18" s="4">
        <v>49000</v>
      </c>
      <c r="J18" s="4">
        <v>11000</v>
      </c>
      <c r="K18" s="3">
        <v>0.22448979591836735</v>
      </c>
    </row>
    <row r="19" spans="1:11" x14ac:dyDescent="0.25">
      <c r="B19" t="s">
        <v>2</v>
      </c>
      <c r="C19" s="4">
        <v>25000</v>
      </c>
      <c r="D19" s="4">
        <v>6500</v>
      </c>
      <c r="E19" s="3">
        <v>0.26</v>
      </c>
      <c r="F19" s="4">
        <v>10000</v>
      </c>
      <c r="G19" s="4">
        <v>2000</v>
      </c>
      <c r="H19" s="3">
        <v>0.2</v>
      </c>
      <c r="I19" s="4">
        <v>35000</v>
      </c>
      <c r="J19" s="4">
        <v>8500</v>
      </c>
      <c r="K19" s="3">
        <v>0.24285714285714285</v>
      </c>
    </row>
    <row r="20" spans="1:11" x14ac:dyDescent="0.25">
      <c r="B20" t="s">
        <v>1</v>
      </c>
      <c r="C20" s="4">
        <v>23000</v>
      </c>
      <c r="D20" s="4">
        <v>5500</v>
      </c>
      <c r="E20" s="3">
        <v>0.2391304347826087</v>
      </c>
      <c r="F20" s="4">
        <v>34000</v>
      </c>
      <c r="G20" s="4">
        <v>5000</v>
      </c>
      <c r="H20" s="3">
        <v>0.14705882352941177</v>
      </c>
      <c r="I20" s="4">
        <v>57000</v>
      </c>
      <c r="J20" s="4">
        <v>10500</v>
      </c>
      <c r="K20" s="3">
        <v>0.18421052631578946</v>
      </c>
    </row>
    <row r="21" spans="1:11" x14ac:dyDescent="0.25">
      <c r="A21" t="s">
        <v>3</v>
      </c>
      <c r="C21" s="4">
        <v>240000</v>
      </c>
      <c r="D21" s="4">
        <v>49500</v>
      </c>
      <c r="E21" s="3">
        <v>0.20624999999999999</v>
      </c>
      <c r="F21" s="4">
        <v>174000</v>
      </c>
      <c r="G21" s="4">
        <v>37500</v>
      </c>
      <c r="H21" s="3">
        <v>0.21551724137931033</v>
      </c>
      <c r="I21" s="4">
        <v>414000</v>
      </c>
      <c r="J21" s="4">
        <v>87000</v>
      </c>
      <c r="K21" s="3">
        <v>0.21014492753623187</v>
      </c>
    </row>
  </sheetData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6" r:id="rId5" name="cmdReset">
          <controlPr defaultSize="0" autoLine="0" r:id="rId6">
            <anchor moveWithCells="1">
              <from>
                <xdr:col>2</xdr:col>
                <xdr:colOff>47625</xdr:colOff>
                <xdr:row>1</xdr:row>
                <xdr:rowOff>9525</xdr:rowOff>
              </from>
              <to>
                <xdr:col>2</xdr:col>
                <xdr:colOff>438150</xdr:colOff>
                <xdr:row>2</xdr:row>
                <xdr:rowOff>142875</xdr:rowOff>
              </to>
            </anchor>
          </controlPr>
        </control>
      </mc:Choice>
      <mc:Fallback>
        <control shapeId="1026" r:id="rId5" name="cmdReset"/>
      </mc:Fallback>
    </mc:AlternateContent>
    <mc:AlternateContent xmlns:mc="http://schemas.openxmlformats.org/markup-compatibility/2006">
      <mc:Choice Requires="x14">
        <control shapeId="1025" r:id="rId7" name="cmdGroupByWeek">
          <controlPr defaultSize="0" autoLine="0" r:id="rId8">
            <anchor moveWithCells="1">
              <from>
                <xdr:col>0</xdr:col>
                <xdr:colOff>28575</xdr:colOff>
                <xdr:row>1</xdr:row>
                <xdr:rowOff>0</xdr:rowOff>
              </from>
              <to>
                <xdr:col>1</xdr:col>
                <xdr:colOff>590550</xdr:colOff>
                <xdr:row>2</xdr:row>
                <xdr:rowOff>133350</xdr:rowOff>
              </to>
            </anchor>
          </controlPr>
        </control>
      </mc:Choice>
      <mc:Fallback>
        <control shapeId="1025" r:id="rId7" name="cmdGroupByWeek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DB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Jean</dc:creator>
  <cp:lastModifiedBy>Jean-Eric Pelouas</cp:lastModifiedBy>
  <dcterms:created xsi:type="dcterms:W3CDTF">2016-06-14T13:27:24Z</dcterms:created>
  <dcterms:modified xsi:type="dcterms:W3CDTF">2016-06-16T07:46:45Z</dcterms:modified>
</cp:coreProperties>
</file>