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imelineCaches/timelineCache1.xml" ContentType="application/vnd.ms-excel.timeline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imelines/timeline1.xml" ContentType="application/vnd.ms-excel.timelin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hidePivotFieldList="1" defaultThemeVersion="166925"/>
  <mc:AlternateContent xmlns:mc="http://schemas.openxmlformats.org/markup-compatibility/2006">
    <mc:Choice Requires="x15">
      <x15ac:absPath xmlns:x15ac="http://schemas.microsoft.com/office/spreadsheetml/2010/11/ac" url="C:\Users\Jean-Eric\Downloads\"/>
    </mc:Choice>
  </mc:AlternateContent>
  <xr:revisionPtr revIDLastSave="0" documentId="13_ncr:1_{D594DC4D-E89B-4A99-A262-AE2848A91979}" xr6:coauthVersionLast="45" xr6:coauthVersionMax="45" xr10:uidLastSave="{00000000-0000-0000-0000-000000000000}"/>
  <bookViews>
    <workbookView xWindow="-120" yWindow="-120" windowWidth="24240" windowHeight="13740" activeTab="2" xr2:uid="{00000000-000D-0000-FFFF-FFFF00000000}"/>
  </bookViews>
  <sheets>
    <sheet name="PQ - TCD" sheetId="3" r:id="rId1"/>
    <sheet name="PQ - Table" sheetId="2" r:id="rId2"/>
    <sheet name="Données" sheetId="1" r:id="rId3"/>
  </sheets>
  <definedNames>
    <definedName name="ExternalData_1" localSheetId="1" hidden="1">'PQ - Table'!$A$1:$G$546</definedName>
    <definedName name="NativeTimeline_Date">#N/A</definedName>
    <definedName name="Slicer_Mois">#N/A</definedName>
    <definedName name="Slicer_Opérateur">#N/A</definedName>
    <definedName name="Slicer_Spécialité">#N/A</definedName>
  </definedNames>
  <calcPr calcId="191029"/>
  <pivotCaches>
    <pivotCache cacheId="19" r:id="rId4"/>
  </pivotCaches>
  <extLst>
    <ext xmlns:x14="http://schemas.microsoft.com/office/spreadsheetml/2009/9/main" uri="{BBE1A952-AA13-448e-AADC-164F8A28A991}">
      <x14:slicerCaches>
        <x14:slicerCache r:id="rId5"/>
        <x14:slicerCache r:id="rId6"/>
        <x14:slicerCache r:id="rId7"/>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8"/>
      </x15:timelineCacheRef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47" i="1" l="1"/>
  <c r="K47" i="1"/>
  <c r="J47" i="1"/>
  <c r="I47" i="1"/>
  <c r="H47" i="1"/>
  <c r="G47" i="1"/>
  <c r="F47" i="1"/>
  <c r="E47" i="1"/>
  <c r="D47" i="1"/>
  <c r="C47" i="1"/>
  <c r="Y45" i="1"/>
  <c r="X45" i="1"/>
  <c r="W45" i="1"/>
  <c r="V45" i="1"/>
  <c r="U45" i="1"/>
  <c r="T45" i="1"/>
  <c r="S45" i="1"/>
  <c r="R45" i="1"/>
  <c r="Q45" i="1"/>
  <c r="P45" i="1"/>
  <c r="O45" i="1"/>
  <c r="N45" i="1"/>
  <c r="M45" i="1"/>
  <c r="L45" i="1"/>
  <c r="K45" i="1"/>
  <c r="J45" i="1"/>
  <c r="I45" i="1"/>
  <c r="H45" i="1"/>
  <c r="G45" i="1"/>
  <c r="F45" i="1"/>
  <c r="E45" i="1"/>
  <c r="D45" i="1"/>
  <c r="C45" i="1"/>
  <c r="Y36" i="1"/>
  <c r="X36" i="1"/>
  <c r="W36" i="1"/>
  <c r="V36" i="1"/>
  <c r="U36" i="1"/>
  <c r="T36" i="1"/>
  <c r="S36" i="1"/>
  <c r="R36" i="1"/>
  <c r="L36" i="1"/>
  <c r="K36" i="1"/>
  <c r="J36" i="1"/>
  <c r="I36" i="1"/>
  <c r="H36" i="1"/>
  <c r="G36" i="1"/>
  <c r="F36" i="1"/>
  <c r="E36" i="1"/>
  <c r="D36" i="1"/>
  <c r="C36" i="1"/>
  <c r="Y30" i="1"/>
  <c r="X30" i="1"/>
  <c r="W30" i="1"/>
  <c r="V30" i="1"/>
  <c r="U30" i="1"/>
  <c r="T30" i="1"/>
  <c r="S30" i="1"/>
  <c r="R30" i="1"/>
  <c r="Q30" i="1"/>
  <c r="P30" i="1"/>
  <c r="O30" i="1"/>
  <c r="N30" i="1"/>
  <c r="M30" i="1"/>
  <c r="L30" i="1"/>
  <c r="K30" i="1"/>
  <c r="J30" i="1"/>
  <c r="I30" i="1"/>
  <c r="H30" i="1"/>
  <c r="G30" i="1"/>
  <c r="F30" i="1"/>
  <c r="E30" i="1"/>
  <c r="D30" i="1"/>
  <c r="C30" i="1"/>
  <c r="Y22" i="1"/>
  <c r="X22" i="1"/>
  <c r="W22" i="1"/>
  <c r="V22" i="1"/>
  <c r="U22" i="1"/>
  <c r="T22" i="1"/>
  <c r="S22" i="1"/>
  <c r="R22" i="1"/>
  <c r="Q22" i="1"/>
  <c r="P22" i="1"/>
  <c r="O22" i="1"/>
  <c r="N22" i="1"/>
  <c r="M22" i="1"/>
  <c r="L22" i="1"/>
  <c r="K22" i="1"/>
  <c r="J22" i="1"/>
  <c r="I22" i="1"/>
  <c r="H22" i="1"/>
  <c r="G22" i="1"/>
  <c r="F22" i="1"/>
  <c r="E22" i="1"/>
  <c r="D22" i="1"/>
  <c r="C22" i="1"/>
  <c r="Y17" i="1"/>
  <c r="X17" i="1"/>
  <c r="W17" i="1"/>
  <c r="V17" i="1"/>
  <c r="U17" i="1"/>
  <c r="T17" i="1"/>
  <c r="S17" i="1"/>
  <c r="R17" i="1"/>
  <c r="Q17" i="1"/>
  <c r="P17" i="1"/>
  <c r="O17" i="1"/>
  <c r="N17" i="1"/>
  <c r="M17" i="1"/>
  <c r="L17" i="1"/>
  <c r="K17" i="1"/>
  <c r="J17" i="1"/>
  <c r="I17" i="1"/>
  <c r="H17" i="1"/>
  <c r="G17" i="1"/>
  <c r="F17" i="1"/>
  <c r="E17" i="1"/>
  <c r="D17" i="1"/>
  <c r="C17" i="1"/>
  <c r="Y13" i="1"/>
  <c r="X13" i="1"/>
  <c r="W13" i="1"/>
  <c r="V13" i="1"/>
  <c r="U13" i="1"/>
  <c r="T13" i="1"/>
  <c r="S13" i="1"/>
  <c r="R13" i="1"/>
  <c r="Q13" i="1"/>
  <c r="P13" i="1"/>
  <c r="O13" i="1"/>
  <c r="N13" i="1"/>
  <c r="M13" i="1"/>
  <c r="L13" i="1"/>
  <c r="K13" i="1"/>
  <c r="J13" i="1"/>
  <c r="I13" i="1"/>
  <c r="H13" i="1"/>
  <c r="G13" i="1"/>
  <c r="F13" i="1"/>
  <c r="E13" i="1"/>
  <c r="D13" i="1"/>
  <c r="C13" i="1"/>
  <c r="F48" i="1" l="1"/>
  <c r="G48" i="1"/>
  <c r="J48" i="1"/>
  <c r="C48" i="1"/>
  <c r="D48" i="1"/>
  <c r="H48" i="1"/>
  <c r="L48" i="1"/>
  <c r="E48" i="1"/>
  <c r="I48" i="1"/>
  <c r="K48"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09CB86F-E23B-4CBC-BE8C-E3DF8926DA3D}" keepAlive="1" name="Query - fxMonth" description="Connection to the 'fxMonth' query in the workbook." type="5" refreshedVersion="0" background="1">
    <dbPr connection="Provider=Microsoft.Mashup.OleDb.1;Data Source=$Workbook$;Location=fxMonth;Extended Properties=&quot;&quot;" command="SELECT * FROM [fxMonth]"/>
  </connection>
  <connection id="2" xr16:uid="{A8F4C7AF-A24D-419B-A8CA-423C655B8E76}" keepAlive="1" name="Query - Table1" description="Connection to the 'Table1' query in the workbook." type="5" refreshedVersion="6"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<sst xmlns="http://schemas.openxmlformats.org/spreadsheetml/2006/main" count="2284" uniqueCount="97">
  <si>
    <t>gynéco-obstétrique</t>
  </si>
  <si>
    <t>TOTAL</t>
  </si>
  <si>
    <t>orthopédie / traumatologie</t>
  </si>
  <si>
    <t>ORL/Stomatologie</t>
  </si>
  <si>
    <t>Chirurgie digestive</t>
  </si>
  <si>
    <t>Cardiologie</t>
  </si>
  <si>
    <t>Endoscopies</t>
  </si>
  <si>
    <t>Ophtalmoglogie</t>
  </si>
  <si>
    <t>Dr F</t>
  </si>
  <si>
    <t>Dr E</t>
  </si>
  <si>
    <t>Dr M</t>
  </si>
  <si>
    <t>Dr O</t>
  </si>
  <si>
    <t>Dr R</t>
  </si>
  <si>
    <t>Dr S</t>
  </si>
  <si>
    <t>Dr B</t>
  </si>
  <si>
    <t>Dr P</t>
  </si>
  <si>
    <t>Dr W</t>
  </si>
  <si>
    <t>Dr G</t>
  </si>
  <si>
    <t>Dr A</t>
  </si>
  <si>
    <t>Dr D</t>
  </si>
  <si>
    <t>Dr Z</t>
  </si>
  <si>
    <t>Dr J</t>
  </si>
  <si>
    <t>Dr V</t>
  </si>
  <si>
    <t>DR H</t>
  </si>
  <si>
    <t>Dr H</t>
  </si>
  <si>
    <t>DR F</t>
  </si>
  <si>
    <t>Dr N</t>
  </si>
  <si>
    <t>Dr Q</t>
  </si>
  <si>
    <t>Dr T</t>
  </si>
  <si>
    <t>Opérateur</t>
  </si>
  <si>
    <t>Spécialité</t>
  </si>
  <si>
    <t>janv-18</t>
  </si>
  <si>
    <t>janv-19</t>
  </si>
  <si>
    <t>févr-18</t>
  </si>
  <si>
    <t>févr-19</t>
  </si>
  <si>
    <t>mars-18</t>
  </si>
  <si>
    <t>mars-19</t>
  </si>
  <si>
    <t>avr-18</t>
  </si>
  <si>
    <t>avr-19</t>
  </si>
  <si>
    <t>mai-18</t>
  </si>
  <si>
    <t>mai-19</t>
  </si>
  <si>
    <t>juin-18</t>
  </si>
  <si>
    <t>juin-19</t>
  </si>
  <si>
    <t>juil-18</t>
  </si>
  <si>
    <t>juil-19</t>
  </si>
  <si>
    <t>sept-18</t>
  </si>
  <si>
    <t>sept-19</t>
  </si>
  <si>
    <t>oct-18</t>
  </si>
  <si>
    <t>oct-19</t>
  </si>
  <si>
    <t>nov-18</t>
  </si>
  <si>
    <t>nov-19</t>
  </si>
  <si>
    <t>août-18</t>
  </si>
  <si>
    <t>août-19</t>
  </si>
  <si>
    <t>déc-18</t>
  </si>
  <si>
    <t>déc-19</t>
  </si>
  <si>
    <t>Nombre</t>
  </si>
  <si>
    <t>Mois</t>
  </si>
  <si>
    <t>Année</t>
  </si>
  <si>
    <t>Année Mois</t>
  </si>
  <si>
    <t>01</t>
  </si>
  <si>
    <t>2018-01</t>
  </si>
  <si>
    <t>2019-01</t>
  </si>
  <si>
    <t>02</t>
  </si>
  <si>
    <t>2018-02</t>
  </si>
  <si>
    <t>2019-02</t>
  </si>
  <si>
    <t>03</t>
  </si>
  <si>
    <t>2018-03</t>
  </si>
  <si>
    <t>2019-03</t>
  </si>
  <si>
    <t>04</t>
  </si>
  <si>
    <t>2018-04</t>
  </si>
  <si>
    <t>2019-04</t>
  </si>
  <si>
    <t>05</t>
  </si>
  <si>
    <t>2018-05</t>
  </si>
  <si>
    <t>2019-05</t>
  </si>
  <si>
    <t>06</t>
  </si>
  <si>
    <t>2018-06</t>
  </si>
  <si>
    <t>2019-06</t>
  </si>
  <si>
    <t>07</t>
  </si>
  <si>
    <t>2018-07</t>
  </si>
  <si>
    <t>2019-07</t>
  </si>
  <si>
    <t>08</t>
  </si>
  <si>
    <t>2018-08</t>
  </si>
  <si>
    <t>2019-08</t>
  </si>
  <si>
    <t>09</t>
  </si>
  <si>
    <t>2018-09</t>
  </si>
  <si>
    <t>2019-09</t>
  </si>
  <si>
    <t>10</t>
  </si>
  <si>
    <t>2018-10</t>
  </si>
  <si>
    <t>2019-10</t>
  </si>
  <si>
    <t>11</t>
  </si>
  <si>
    <t>2018-11</t>
  </si>
  <si>
    <t>2019-11</t>
  </si>
  <si>
    <t>12</t>
  </si>
  <si>
    <t>2018-12</t>
  </si>
  <si>
    <t>Grand Total</t>
  </si>
  <si>
    <t xml:space="preserve">Nombre </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</si>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</sst>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rgb="FFFF0000"/>
      <name val="Calibri"/>
      <family val="2"/>
      <scheme val="minor"/>
    </font>
    <font>
      <b/>
      <sz val="11"/>
      <color theme="1"/>
      <name val="Calibri"/>
      <family val="2"/>
      <scheme val="minor"/>
    </font>
    <font>
      <sz val="8"/>
      <name val="Arial"/>
      <family val="2"/>
    </font>
    <font>
      <sz val="9"/>
      <name val="Arial"/>
      <family val="2"/>
    </font>
    <font>
      <b/>
      <sz val="8"/>
      <color rgb="FFFF0000"/>
      <name val="Arial"/>
      <family val="2"/>
    </font>
    <font>
      <b/>
      <sz val="11"/>
      <color rgb="FFFF0000"/>
      <name val="Calibri"/>
      <family val="2"/>
      <scheme val="minor"/>
    </font>
    <font>
      <b/>
      <sz val="9"/>
      <color rgb="FFFF0000"/>
      <name val="Arial"/>
      <family val="2"/>
    </font>
    <font>
      <b/>
      <sz val="18"/>
      <name val="Calibri"/>
      <family val="2"/>
      <scheme val="minor"/>
    </font>
    <font>
      <b/>
      <sz val="18"/>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1">
    <xf numFmtId="0" fontId="0" fillId="0" borderId="0"/>
  </cellStyleXfs>
  <cellXfs count="45">
    <xf numFmtId="0" fontId="0" fillId="0" borderId="0" xfId="0"/>
    <xf numFmtId="0" fontId="3" fillId="0" borderId="2" xfId="0" applyFont="1" applyFill="1" applyBorder="1" applyAlignment="1">
      <alignment horizontal="center" vertical="center"/>
    </xf>
    <xf numFmtId="0" fontId="3" fillId="0" borderId="3" xfId="0" applyFont="1" applyFill="1" applyBorder="1"/>
    <xf numFmtId="0" fontId="4" fillId="0" borderId="4" xfId="0" applyFont="1" applyFill="1" applyBorder="1" applyAlignment="1">
      <alignment horizontal="center"/>
    </xf>
    <xf numFmtId="0" fontId="4" fillId="0" borderId="5" xfId="0" applyFont="1" applyFill="1" applyBorder="1" applyAlignment="1">
      <alignment horizontal="center"/>
    </xf>
    <xf numFmtId="0" fontId="0" fillId="0" borderId="3" xfId="0" applyBorder="1"/>
    <xf numFmtId="0" fontId="0" fillId="0" borderId="4" xfId="0" applyBorder="1"/>
    <xf numFmtId="0" fontId="0" fillId="0" borderId="5" xfId="0" applyBorder="1"/>
    <xf numFmtId="0" fontId="3" fillId="0" borderId="6" xfId="0" applyFont="1" applyFill="1" applyBorder="1"/>
    <xf numFmtId="0" fontId="4" fillId="0" borderId="1" xfId="0" applyFont="1" applyFill="1" applyBorder="1" applyAlignment="1">
      <alignment horizontal="center"/>
    </xf>
    <xf numFmtId="0" fontId="4" fillId="0" borderId="7" xfId="0" applyFont="1" applyFill="1" applyBorder="1" applyAlignment="1">
      <alignment horizontal="center"/>
    </xf>
    <xf numFmtId="0" fontId="0" fillId="0" borderId="6" xfId="0" applyBorder="1"/>
    <xf numFmtId="0" fontId="0" fillId="0" borderId="1" xfId="0" applyBorder="1"/>
    <xf numFmtId="0" fontId="0" fillId="0" borderId="7" xfId="0" applyBorder="1"/>
    <xf numFmtId="0" fontId="5" fillId="0" borderId="6" xfId="0" applyFont="1" applyFill="1" applyBorder="1" applyAlignment="1">
      <alignment horizontal="center" vertical="center"/>
    </xf>
    <xf numFmtId="0" fontId="6" fillId="0" borderId="8" xfId="0" applyFont="1" applyBorder="1" applyAlignment="1"/>
    <xf numFmtId="0" fontId="7" fillId="0" borderId="1" xfId="0" applyFont="1" applyFill="1" applyBorder="1" applyAlignment="1">
      <alignment horizontal="center" vertical="center"/>
    </xf>
    <xf numFmtId="0" fontId="7" fillId="0" borderId="7" xfId="0" applyFont="1" applyFill="1" applyBorder="1" applyAlignment="1">
      <alignment horizontal="center" vertical="center"/>
    </xf>
    <xf numFmtId="0" fontId="6" fillId="0" borderId="6" xfId="0" applyFont="1" applyBorder="1"/>
    <xf numFmtId="0" fontId="6" fillId="0" borderId="1" xfId="0" applyFont="1" applyBorder="1"/>
    <xf numFmtId="0" fontId="6" fillId="0" borderId="7" xfId="0" applyFont="1" applyBorder="1"/>
    <xf numFmtId="0" fontId="3" fillId="0" borderId="9" xfId="0" applyFont="1" applyFill="1" applyBorder="1" applyAlignment="1">
      <alignment horizontal="center" vertical="center"/>
    </xf>
    <xf numFmtId="0" fontId="3" fillId="0" borderId="4" xfId="0" applyFont="1" applyFill="1" applyBorder="1" applyAlignment="1">
      <alignment horizontal="center" vertical="center"/>
    </xf>
    <xf numFmtId="0" fontId="1" fillId="0" borderId="8" xfId="0" applyFont="1" applyBorder="1" applyAlignment="1"/>
    <xf numFmtId="0" fontId="0" fillId="0" borderId="1" xfId="0" applyFont="1" applyBorder="1"/>
    <xf numFmtId="0" fontId="3" fillId="0" borderId="3" xfId="0" applyFont="1" applyFill="1" applyBorder="1" applyAlignment="1">
      <alignment horizontal="center" vertical="center"/>
    </xf>
    <xf numFmtId="0" fontId="3" fillId="0" borderId="8" xfId="0" applyFont="1" applyFill="1" applyBorder="1"/>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3"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6" xfId="0" applyFont="1" applyBorder="1" applyAlignment="1"/>
    <xf numFmtId="0" fontId="2" fillId="0" borderId="6" xfId="0" applyFont="1" applyBorder="1"/>
    <xf numFmtId="0" fontId="8" fillId="0" borderId="1" xfId="0" applyFont="1" applyFill="1" applyBorder="1" applyAlignment="1">
      <alignment horizontal="center" vertical="center"/>
    </xf>
    <xf numFmtId="0" fontId="8" fillId="0" borderId="6" xfId="0" applyFont="1" applyBorder="1" applyAlignment="1"/>
    <xf numFmtId="0" fontId="8"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2" xfId="0" applyFont="1" applyFill="1" applyBorder="1" applyAlignment="1">
      <alignment horizontal="center" vertical="center"/>
    </xf>
    <xf numFmtId="0" fontId="9" fillId="0" borderId="10" xfId="0" applyFont="1" applyBorder="1"/>
    <xf numFmtId="0" fontId="9" fillId="0" borderId="12" xfId="0" applyFont="1" applyBorder="1"/>
    <xf numFmtId="0" fontId="9" fillId="0" borderId="11" xfId="0" applyFont="1" applyBorder="1"/>
    <xf numFmtId="17" fontId="0" fillId="0" borderId="0" xfId="0" applyNumberFormat="1"/>
    <xf numFmtId="0" fontId="0" fillId="0" borderId="0" xfId="0" pivotButton="1"/>
    <xf numFmtId="0" fontId="0" fillId="0" borderId="0" xfId="0" applyNumberFormat="1"/>
    <xf numFmtId="14" fontId="0" fillId="0" borderId="0" xfId="0" applyNumberFormat="1"/>
  </cellXfs>
  <cellStyles count="1">
    <cellStyle name="Normal" xfId="0" builtinId="0"/>
  </cellStyles>
  <dxfs count="3">
    <dxf>
      <numFmt numFmtId="19" formatCode="dd/mm/yyyy"/>
    </dxf>
    <dxf>
      <border diagonalUp="0" diagonalDown="0">
        <left style="thin">
          <color indexed="64"/>
        </left>
        <right/>
        <top style="thin">
          <color indexed="64"/>
        </top>
        <bottom style="thin">
          <color indexed="64"/>
        </bottom>
        <vertical/>
        <horizontal/>
      </border>
    </dxf>
    <dxf>
      <border outline="0">
        <right style="thin">
          <color indexed="64"/>
        </right>
        <top style="medium">
          <color indexed="64"/>
        </top>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1/relationships/timelineCache" Target="timelineCaches/timelineCache1.xml"/><Relationship Id="rId13" Type="http://schemas.openxmlformats.org/officeDocument/2006/relationships/calcChain" Target="calcChain.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styles" Target="styles.xml"/><Relationship Id="rId5" Type="http://schemas.microsoft.com/office/2007/relationships/slicerCache" Target="slicerCaches/slicerCache1.xml"/><Relationship Id="rId10" Type="http://schemas.openxmlformats.org/officeDocument/2006/relationships/connections" Target="connections.xml"/><Relationship Id="rId4" Type="http://schemas.openxmlformats.org/officeDocument/2006/relationships/pivotCacheDefinition" Target="pivotCache/pivotCacheDefinition1.xml"/><Relationship Id="rId9" Type="http://schemas.openxmlformats.org/officeDocument/2006/relationships/theme" Target="theme/theme1.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[comparatif  de l activite 2018 2019.xlsx]PQ - TCD!PivotTable1</c:name>
    <c:fmtId val="1"/>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'PQ - TCD'!$C$10:$C$11</c:f>
              <c:strCache>
                <c:ptCount val="1"/>
                <c:pt idx="0">
                  <c:v>2018</c:v>
                </c:pt>
              </c:strCache>
            </c:strRef>
          </c:tx>
          <c:spPr>
            <a:solidFill>
              <a:schemeClr val="accent1"/>
            </a:solidFill>
            <a:ln>
              <a:noFill/>
            </a:ln>
            <a:effectLst/>
          </c:spPr>
          <c:invertIfNegative val="0"/>
          <c:cat>
            <c:strRef>
              <c:f>'PQ - TCD'!$B$12:$B$24</c:f>
              <c:strCache>
                <c:ptCount val="12"/>
                <c:pt idx="0">
                  <c:v>01</c:v>
                </c:pt>
                <c:pt idx="1">
                  <c:v>02</c:v>
                </c:pt>
                <c:pt idx="2">
                  <c:v>03</c:v>
                </c:pt>
                <c:pt idx="3">
                  <c:v>04</c:v>
                </c:pt>
                <c:pt idx="4">
                  <c:v>05</c:v>
                </c:pt>
                <c:pt idx="5">
                  <c:v>06</c:v>
                </c:pt>
                <c:pt idx="6">
                  <c:v>07</c:v>
                </c:pt>
                <c:pt idx="7">
                  <c:v>08</c:v>
                </c:pt>
                <c:pt idx="8">
                  <c:v>09</c:v>
                </c:pt>
                <c:pt idx="9">
                  <c:v>10</c:v>
                </c:pt>
                <c:pt idx="10">
                  <c:v>11</c:v>
                </c:pt>
                <c:pt idx="11">
                  <c:v>12</c:v>
                </c:pt>
              </c:strCache>
            </c:strRef>
          </c:cat>
          <c:val>
            <c:numRef>
              <c:f>'PQ - TCD'!$C$12:$C$24</c:f>
              <c:numCache>
                <c:formatCode>General</c:formatCode>
                <c:ptCount val="12"/>
                <c:pt idx="0">
                  <c:v>415</c:v>
                </c:pt>
                <c:pt idx="1">
                  <c:v>399</c:v>
                </c:pt>
                <c:pt idx="2">
                  <c:v>439</c:v>
                </c:pt>
                <c:pt idx="3">
                  <c:v>386</c:v>
                </c:pt>
                <c:pt idx="4">
                  <c:v>374</c:v>
                </c:pt>
                <c:pt idx="5">
                  <c:v>442</c:v>
                </c:pt>
                <c:pt idx="6">
                  <c:v>334</c:v>
                </c:pt>
                <c:pt idx="7">
                  <c:v>393</c:v>
                </c:pt>
                <c:pt idx="8">
                  <c:v>402</c:v>
                </c:pt>
                <c:pt idx="9">
                  <c:v>462</c:v>
                </c:pt>
                <c:pt idx="10">
                  <c:v>415</c:v>
                </c:pt>
                <c:pt idx="11">
                  <c:v>342</c:v>
                </c:pt>
              </c:numCache>
            </c:numRef>
          </c:val>
          <c:extLst>
            <c:ext xmlns:c16="http://schemas.microsoft.com/office/drawing/2014/chart" uri="{C3380CC4-5D6E-409C-BE32-E72D297353CC}">
              <c16:uniqueId val="{00000000-9140-49BE-85DE-AB47992A1786}"/>
            </c:ext>
          </c:extLst>
        </c:ser>
        <c:ser>
          <c:idx val="1"/>
          <c:order val="1"/>
          <c:tx>
            <c:strRef>
              <c:f>'PQ - TCD'!$D$10:$D$11</c:f>
              <c:strCache>
                <c:ptCount val="1"/>
                <c:pt idx="0">
                  <c:v>2019</c:v>
                </c:pt>
              </c:strCache>
            </c:strRef>
          </c:tx>
          <c:spPr>
            <a:solidFill>
              <a:schemeClr val="accent2"/>
            </a:solidFill>
            <a:ln>
              <a:noFill/>
            </a:ln>
            <a:effectLst/>
          </c:spPr>
          <c:invertIfNegative val="0"/>
          <c:cat>
            <c:strRef>
              <c:f>'PQ - TCD'!$B$12:$B$24</c:f>
              <c:strCache>
                <c:ptCount val="12"/>
                <c:pt idx="0">
                  <c:v>01</c:v>
                </c:pt>
                <c:pt idx="1">
                  <c:v>02</c:v>
                </c:pt>
                <c:pt idx="2">
                  <c:v>03</c:v>
                </c:pt>
                <c:pt idx="3">
                  <c:v>04</c:v>
                </c:pt>
                <c:pt idx="4">
                  <c:v>05</c:v>
                </c:pt>
                <c:pt idx="5">
                  <c:v>06</c:v>
                </c:pt>
                <c:pt idx="6">
                  <c:v>07</c:v>
                </c:pt>
                <c:pt idx="7">
                  <c:v>08</c:v>
                </c:pt>
                <c:pt idx="8">
                  <c:v>09</c:v>
                </c:pt>
                <c:pt idx="9">
                  <c:v>10</c:v>
                </c:pt>
                <c:pt idx="10">
                  <c:v>11</c:v>
                </c:pt>
                <c:pt idx="11">
                  <c:v>12</c:v>
                </c:pt>
              </c:strCache>
            </c:strRef>
          </c:cat>
          <c:val>
            <c:numRef>
              <c:f>'PQ - TCD'!$D$12:$D$24</c:f>
              <c:numCache>
                <c:formatCode>General</c:formatCode>
                <c:ptCount val="12"/>
                <c:pt idx="0">
                  <c:v>444</c:v>
                </c:pt>
                <c:pt idx="1">
                  <c:v>419</c:v>
                </c:pt>
                <c:pt idx="2">
                  <c:v>460</c:v>
                </c:pt>
                <c:pt idx="3">
                  <c:v>384</c:v>
                </c:pt>
                <c:pt idx="4">
                  <c:v>371</c:v>
                </c:pt>
                <c:pt idx="5">
                  <c:v>396</c:v>
                </c:pt>
                <c:pt idx="6">
                  <c:v>409</c:v>
                </c:pt>
                <c:pt idx="7">
                  <c:v>342</c:v>
                </c:pt>
                <c:pt idx="8">
                  <c:v>394</c:v>
                </c:pt>
                <c:pt idx="9">
                  <c:v>414</c:v>
                </c:pt>
                <c:pt idx="10">
                  <c:v>389</c:v>
                </c:pt>
              </c:numCache>
            </c:numRef>
          </c:val>
          <c:extLst>
            <c:ext xmlns:c16="http://schemas.microsoft.com/office/drawing/2014/chart" uri="{C3380CC4-5D6E-409C-BE32-E72D297353CC}">
              <c16:uniqueId val="{00000019-9140-49BE-85DE-AB47992A1786}"/>
            </c:ext>
          </c:extLst>
        </c:ser>
        <c:dLbls>
          <c:showLegendKey val="0"/>
          <c:showVal val="0"/>
          <c:showCatName val="0"/>
          <c:showSerName val="0"/>
          <c:showPercent val="0"/>
          <c:showBubbleSize val="0"/>
        </c:dLbls>
        <c:gapWidth val="219"/>
        <c:overlap val="-27"/>
        <c:axId val="575516264"/>
        <c:axId val="575514624"/>
      </c:barChart>
      <c:catAx>
        <c:axId val="5755162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5514624"/>
        <c:crosses val="autoZero"/>
        <c:auto val="1"/>
        <c:lblAlgn val="ctr"/>
        <c:lblOffset val="100"/>
        <c:noMultiLvlLbl val="0"/>
      </c:catAx>
      <c:valAx>
        <c:axId val="5755146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551626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28573</xdr:colOff>
      <xdr:row>0</xdr:row>
      <xdr:rowOff>180975</xdr:rowOff>
    </xdr:from>
    <xdr:to>
      <xdr:col>9</xdr:col>
      <xdr:colOff>571500</xdr:colOff>
      <xdr:row>7</xdr:row>
      <xdr:rowOff>28575</xdr:rowOff>
    </xdr:to>
    <mc:AlternateContent xmlns:mc="http://schemas.openxmlformats.org/markup-compatibility/2006">
      <mc:Choice xmlns:a14="http://schemas.microsoft.com/office/drawing/2010/main" Requires="a14">
        <xdr:graphicFrame macro="">
          <xdr:nvGraphicFramePr>
            <xdr:cNvPr id="3" name="Spécialité">
              <a:extLst>
                <a:ext uri="{FF2B5EF4-FFF2-40B4-BE49-F238E27FC236}">
                  <a16:creationId xmlns:a16="http://schemas.microsoft.com/office/drawing/2014/main" id="{EC639A50-4ADE-4DA5-89C2-2D8910974C69}"/>
                </a:ext>
              </a:extLst>
            </xdr:cNvPr>
            <xdr:cNvGraphicFramePr/>
          </xdr:nvGraphicFramePr>
          <xdr:xfrm>
            <a:off x="0" y="0"/>
            <a:ext cx="0" cy="0"/>
          </xdr:xfrm>
          <a:graphic>
            <a:graphicData uri="http://schemas.microsoft.com/office/drawing/2010/slicer">
              <sle:slicer xmlns:sle="http://schemas.microsoft.com/office/drawing/2010/slicer" name="Spécialité"/>
            </a:graphicData>
          </a:graphic>
        </xdr:graphicFrame>
      </mc:Choice>
      <mc:Fallback>
        <xdr:sp macro="" textlink="">
          <xdr:nvSpPr>
            <xdr:cNvPr id="0" name=""/>
            <xdr:cNvSpPr>
              <a:spLocks noTextEdit="1"/>
            </xdr:cNvSpPr>
          </xdr:nvSpPr>
          <xdr:spPr>
            <a:xfrm>
              <a:off x="638173" y="180975"/>
              <a:ext cx="5686427" cy="11811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10</xdr:col>
      <xdr:colOff>114300</xdr:colOff>
      <xdr:row>0</xdr:row>
      <xdr:rowOff>171450</xdr:rowOff>
    </xdr:from>
    <xdr:to>
      <xdr:col>17</xdr:col>
      <xdr:colOff>266700</xdr:colOff>
      <xdr:row>7</xdr:row>
      <xdr:rowOff>9525</xdr:rowOff>
    </xdr:to>
    <mc:AlternateContent xmlns:mc="http://schemas.openxmlformats.org/markup-compatibility/2006">
      <mc:Choice xmlns:a14="http://schemas.microsoft.com/office/drawing/2010/main" Requires="a14">
        <xdr:graphicFrame macro="">
          <xdr:nvGraphicFramePr>
            <xdr:cNvPr id="4" name="Opérateur">
              <a:extLst>
                <a:ext uri="{FF2B5EF4-FFF2-40B4-BE49-F238E27FC236}">
                  <a16:creationId xmlns:a16="http://schemas.microsoft.com/office/drawing/2014/main" id="{6119C13A-F057-45CD-A50A-E47E7B52F88A}"/>
                </a:ext>
              </a:extLst>
            </xdr:cNvPr>
            <xdr:cNvGraphicFramePr/>
          </xdr:nvGraphicFramePr>
          <xdr:xfrm>
            <a:off x="0" y="0"/>
            <a:ext cx="0" cy="0"/>
          </xdr:xfrm>
          <a:graphic>
            <a:graphicData uri="http://schemas.microsoft.com/office/drawing/2010/slicer">
              <sle:slicer xmlns:sle="http://schemas.microsoft.com/office/drawing/2010/slicer" name="Opérateur"/>
            </a:graphicData>
          </a:graphic>
        </xdr:graphicFrame>
      </mc:Choice>
      <mc:Fallback>
        <xdr:sp macro="" textlink="">
          <xdr:nvSpPr>
            <xdr:cNvPr id="0" name=""/>
            <xdr:cNvSpPr>
              <a:spLocks noTextEdit="1"/>
            </xdr:cNvSpPr>
          </xdr:nvSpPr>
          <xdr:spPr>
            <a:xfrm>
              <a:off x="6477000" y="171450"/>
              <a:ext cx="4419600" cy="117157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5</xdr:col>
      <xdr:colOff>457200</xdr:colOff>
      <xdr:row>9</xdr:row>
      <xdr:rowOff>19050</xdr:rowOff>
    </xdr:from>
    <xdr:to>
      <xdr:col>14</xdr:col>
      <xdr:colOff>381000</xdr:colOff>
      <xdr:row>23</xdr:row>
      <xdr:rowOff>95250</xdr:rowOff>
    </xdr:to>
    <xdr:graphicFrame macro="">
      <xdr:nvGraphicFramePr>
        <xdr:cNvPr id="5" name="Chart 4">
          <a:extLst>
            <a:ext uri="{FF2B5EF4-FFF2-40B4-BE49-F238E27FC236}">
              <a16:creationId xmlns:a16="http://schemas.microsoft.com/office/drawing/2014/main" id="{4CBA7902-8D2F-4B20-A215-044B2A6F25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15</xdr:col>
      <xdr:colOff>9525</xdr:colOff>
      <xdr:row>9</xdr:row>
      <xdr:rowOff>19050</xdr:rowOff>
    </xdr:from>
    <xdr:to>
      <xdr:col>18</xdr:col>
      <xdr:colOff>9525</xdr:colOff>
      <xdr:row>16</xdr:row>
      <xdr:rowOff>152400</xdr:rowOff>
    </xdr:to>
    <mc:AlternateContent xmlns:mc="http://schemas.openxmlformats.org/markup-compatibility/2006">
      <mc:Choice xmlns:a14="http://schemas.microsoft.com/office/drawing/2010/main" Requires="a14">
        <xdr:graphicFrame macro="">
          <xdr:nvGraphicFramePr>
            <xdr:cNvPr id="6" name="Mois">
              <a:extLst>
                <a:ext uri="{FF2B5EF4-FFF2-40B4-BE49-F238E27FC236}">
                  <a16:creationId xmlns:a16="http://schemas.microsoft.com/office/drawing/2014/main" id="{4927F3B3-EFEF-4418-9E62-28AEAF4D405A}"/>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dr:sp macro="" textlink="">
          <xdr:nvSpPr>
            <xdr:cNvPr id="0" name=""/>
            <xdr:cNvSpPr>
              <a:spLocks noTextEdit="1"/>
            </xdr:cNvSpPr>
          </xdr:nvSpPr>
          <xdr:spPr>
            <a:xfrm>
              <a:off x="9420225" y="1733550"/>
              <a:ext cx="1828800" cy="14668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15</xdr:col>
      <xdr:colOff>19050</xdr:colOff>
      <xdr:row>17</xdr:row>
      <xdr:rowOff>123825</xdr:rowOff>
    </xdr:from>
    <xdr:to>
      <xdr:col>21</xdr:col>
      <xdr:colOff>571500</xdr:colOff>
      <xdr:row>24</xdr:row>
      <xdr:rowOff>161925</xdr:rowOff>
    </xdr:to>
    <mc:AlternateContent xmlns:mc="http://schemas.openxmlformats.org/markup-compatibility/2006">
      <mc:Choice xmlns:tsle="http://schemas.microsoft.com/office/drawing/2012/timeslicer" Requires="tsle">
        <xdr:graphicFrame macro="">
          <xdr:nvGraphicFramePr>
            <xdr:cNvPr id="7" name="Date">
              <a:extLst>
                <a:ext uri="{FF2B5EF4-FFF2-40B4-BE49-F238E27FC236}">
                  <a16:creationId xmlns:a16="http://schemas.microsoft.com/office/drawing/2014/main" id="{4C395E32-B03F-440D-9368-5CF9072ACCFC}"/>
                </a:ext>
              </a:extLst>
            </xdr:cNvPr>
            <xdr:cNvGraphicFramePr/>
          </xdr:nvGraphicFramePr>
          <xdr:xfrm>
            <a:off x="0" y="0"/>
            <a:ext cx="0" cy="0"/>
          </xdr:xfrm>
          <a:graphic>
            <a:graphicData uri="http://schemas.microsoft.com/office/drawing/2012/timeslicer">
              <tsle:timeslicer xmlns:tsle="http://schemas.microsoft.com/office/drawing/2012/timeslicer" name="Date"/>
            </a:graphicData>
          </a:graphic>
        </xdr:graphicFrame>
      </mc:Choice>
      <mc:Fallback>
        <xdr:sp macro="" textlink="">
          <xdr:nvSpPr>
            <xdr:cNvPr id="0" name=""/>
            <xdr:cNvSpPr>
              <a:spLocks noTextEdit="1"/>
            </xdr:cNvSpPr>
          </xdr:nvSpPr>
          <xdr:spPr>
            <a:xfrm>
              <a:off x="9429750" y="3362325"/>
              <a:ext cx="4210050" cy="1371600"/>
            </a:xfrm>
            <a:prstGeom prst="rect">
              <a:avLst/>
            </a:prstGeom>
            <a:solidFill>
              <a:prstClr val="white"/>
            </a:solidFill>
            <a:ln w="1">
              <a:solidFill>
                <a:prstClr val="green"/>
              </a:solidFill>
            </a:ln>
          </xdr:spPr>
          <xdr:txBody>
            <a:bodyPr vertOverflow="clip" horzOverflow="clip"/>
            <a:lstStyle/>
            <a:p>
              <a:r>
                <a:rPr lang="en-US" sz="1100"/>
                <a:t>Timeline: Works in Excel 2013 or higher. Do not move or resize.</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3821.793678125003" createdVersion="6" refreshedVersion="6" minRefreshableVersion="3" recordCount="545" xr:uid="{67173D88-6584-47C7-B80E-89F22FF6FD54}">
  <cacheSource type="worksheet">
    <worksheetSource name="Table1_2"/>
  </cacheSource>
  <cacheFields count="7">
    <cacheField name="Année" numFmtId="0">
      <sharedItems containsSemiMixedTypes="0" containsString="0" containsNumber="1" containsInteger="1" minValue="2018" maxValue="2019" count="2">
        <n v="2018"/>
        <n v="2019"/>
      </sharedItems>
    </cacheField>
    <cacheField name="Mois" numFmtId="0">
      <sharedItems count="12">
        <s v="01"/>
        <s v="02"/>
        <s v="03"/>
        <s v="04"/>
        <s v="05"/>
        <s v="06"/>
        <s v="07"/>
        <s v="08"/>
        <s v="09"/>
        <s v="10"/>
        <s v="11"/>
        <s v="12"/>
      </sharedItems>
    </cacheField>
    <cacheField name="Année Mois" numFmtId="0">
      <sharedItems/>
    </cacheField>
    <cacheField name="Spécialité" numFmtId="0">
      <sharedItems count="7">
        <s v="gynéco-obstétrique"/>
        <s v="orthopédie / traumatologie"/>
        <s v="ORL/Stomatologie"/>
        <s v="Chirurgie digestive"/>
        <s v="Cardiologie"/>
        <s v="Endoscopies"/>
        <s v="Ophtalmoglogie"/>
      </sharedItems>
    </cacheField>
    <cacheField name="Opérateur" numFmtId="0">
      <sharedItems count="17">
        <s v="Dr F"/>
        <s v="Dr E"/>
        <s v="Dr M"/>
        <s v="Dr O"/>
        <s v="Dr R"/>
        <s v="Dr S"/>
        <s v="Dr B"/>
        <s v="Dr G"/>
        <s v="Dr A"/>
        <s v="Dr D"/>
        <s v="Dr Z"/>
        <s v="Dr J"/>
        <s v="Dr V"/>
        <s v="DR H"/>
        <s v="Dr N"/>
        <s v="Dr Q"/>
        <s v="Dr T"/>
      </sharedItems>
    </cacheField>
    <cacheField name="Nombre" numFmtId="0">
      <sharedItems containsSemiMixedTypes="0" containsString="0" containsNumber="1" containsInteger="1" minValue="1" maxValue="85"/>
    </cacheField>
    <cacheField name="Date" numFmtId="14">
      <sharedItems containsSemiMixedTypes="0" containsNonDate="0" containsDate="1" containsString="0" minDate="2018-01-01T00:00:00" maxDate="2019-11-02T00:00:00" count="23">
        <d v="2018-01-01T00:00:00"/>
        <d v="2019-01-01T00:00:00"/>
        <d v="2018-02-01T00:00:00"/>
        <d v="2019-02-01T00:00:00"/>
        <d v="2018-03-01T00:00:00"/>
        <d v="2019-03-01T00:00:00"/>
        <d v="2018-04-01T00:00:00"/>
        <d v="2019-04-01T00:00:00"/>
        <d v="2018-05-01T00:00:00"/>
        <d v="2019-05-01T00:00:00"/>
        <d v="2018-06-01T00:00:00"/>
        <d v="2019-06-01T00:00:00"/>
        <d v="2018-07-01T00:00:00"/>
        <d v="2019-07-01T00:00:00"/>
        <d v="2018-08-01T00:00:00"/>
        <d v="2019-08-01T00:00:00"/>
        <d v="2018-09-01T00:00:00"/>
        <d v="2019-09-01T00:00:00"/>
        <d v="2018-10-01T00:00:00"/>
        <d v="2019-10-01T00:00:00"/>
        <d v="2018-11-01T00:00:00"/>
        <d v="2019-11-01T00:00:00"/>
        <d v="2018-12-01T00:00:00"/>
      </sharedItems>
    </cacheField>
  </cacheFields>
  <extLst>
    <ext xmlns:x14="http://schemas.microsoft.com/office/spreadsheetml/2009/9/main" uri="{725AE2AE-9491-48be-B2B4-4EB974FC3084}">
      <x14:pivotCacheDefinition pivotCacheId="75427011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45">
  <r>
    <x v="0"/>
    <x v="0"/>
    <s v="2018-01"/>
    <x v="0"/>
    <x v="0"/>
    <n v="12"/>
    <x v="0"/>
  </r>
  <r>
    <x v="1"/>
    <x v="0"/>
    <s v="2019-01"/>
    <x v="0"/>
    <x v="0"/>
    <n v="6"/>
    <x v="1"/>
  </r>
  <r>
    <x v="0"/>
    <x v="1"/>
    <s v="2018-02"/>
    <x v="0"/>
    <x v="0"/>
    <n v="10"/>
    <x v="2"/>
  </r>
  <r>
    <x v="1"/>
    <x v="1"/>
    <s v="2019-02"/>
    <x v="0"/>
    <x v="0"/>
    <n v="10"/>
    <x v="3"/>
  </r>
  <r>
    <x v="0"/>
    <x v="2"/>
    <s v="2018-03"/>
    <x v="0"/>
    <x v="0"/>
    <n v="10"/>
    <x v="4"/>
  </r>
  <r>
    <x v="1"/>
    <x v="2"/>
    <s v="2019-03"/>
    <x v="0"/>
    <x v="0"/>
    <n v="12"/>
    <x v="5"/>
  </r>
  <r>
    <x v="0"/>
    <x v="3"/>
    <s v="2018-04"/>
    <x v="0"/>
    <x v="0"/>
    <n v="14"/>
    <x v="6"/>
  </r>
  <r>
    <x v="1"/>
    <x v="3"/>
    <s v="2019-04"/>
    <x v="0"/>
    <x v="0"/>
    <n v="7"/>
    <x v="7"/>
  </r>
  <r>
    <x v="0"/>
    <x v="4"/>
    <s v="2018-05"/>
    <x v="0"/>
    <x v="0"/>
    <n v="12"/>
    <x v="8"/>
  </r>
  <r>
    <x v="1"/>
    <x v="4"/>
    <s v="2019-05"/>
    <x v="0"/>
    <x v="0"/>
    <n v="8"/>
    <x v="9"/>
  </r>
  <r>
    <x v="0"/>
    <x v="5"/>
    <s v="2018-06"/>
    <x v="0"/>
    <x v="0"/>
    <n v="10"/>
    <x v="10"/>
  </r>
  <r>
    <x v="1"/>
    <x v="5"/>
    <s v="2019-06"/>
    <x v="0"/>
    <x v="0"/>
    <n v="10"/>
    <x v="11"/>
  </r>
  <r>
    <x v="0"/>
    <x v="6"/>
    <s v="2018-07"/>
    <x v="0"/>
    <x v="0"/>
    <n v="7"/>
    <x v="12"/>
  </r>
  <r>
    <x v="1"/>
    <x v="6"/>
    <s v="2019-07"/>
    <x v="0"/>
    <x v="0"/>
    <n v="14"/>
    <x v="13"/>
  </r>
  <r>
    <x v="0"/>
    <x v="7"/>
    <s v="2018-08"/>
    <x v="0"/>
    <x v="0"/>
    <n v="4"/>
    <x v="14"/>
  </r>
  <r>
    <x v="1"/>
    <x v="7"/>
    <s v="2019-08"/>
    <x v="0"/>
    <x v="0"/>
    <n v="1"/>
    <x v="15"/>
  </r>
  <r>
    <x v="0"/>
    <x v="8"/>
    <s v="2018-09"/>
    <x v="0"/>
    <x v="0"/>
    <n v="10"/>
    <x v="16"/>
  </r>
  <r>
    <x v="1"/>
    <x v="8"/>
    <s v="2019-09"/>
    <x v="0"/>
    <x v="0"/>
    <n v="10"/>
    <x v="17"/>
  </r>
  <r>
    <x v="0"/>
    <x v="9"/>
    <s v="2018-10"/>
    <x v="0"/>
    <x v="0"/>
    <n v="13"/>
    <x v="18"/>
  </r>
  <r>
    <x v="1"/>
    <x v="9"/>
    <s v="2019-10"/>
    <x v="0"/>
    <x v="0"/>
    <n v="3"/>
    <x v="19"/>
  </r>
  <r>
    <x v="0"/>
    <x v="10"/>
    <s v="2018-11"/>
    <x v="0"/>
    <x v="0"/>
    <n v="6"/>
    <x v="20"/>
  </r>
  <r>
    <x v="1"/>
    <x v="10"/>
    <s v="2019-11"/>
    <x v="0"/>
    <x v="0"/>
    <n v="11"/>
    <x v="21"/>
  </r>
  <r>
    <x v="0"/>
    <x v="11"/>
    <s v="2018-12"/>
    <x v="0"/>
    <x v="0"/>
    <n v="6"/>
    <x v="22"/>
  </r>
  <r>
    <x v="0"/>
    <x v="0"/>
    <s v="2018-01"/>
    <x v="0"/>
    <x v="1"/>
    <n v="11"/>
    <x v="0"/>
  </r>
  <r>
    <x v="1"/>
    <x v="0"/>
    <s v="2019-01"/>
    <x v="0"/>
    <x v="1"/>
    <n v="17"/>
    <x v="1"/>
  </r>
  <r>
    <x v="0"/>
    <x v="1"/>
    <s v="2018-02"/>
    <x v="0"/>
    <x v="1"/>
    <n v="7"/>
    <x v="2"/>
  </r>
  <r>
    <x v="1"/>
    <x v="1"/>
    <s v="2019-02"/>
    <x v="0"/>
    <x v="1"/>
    <n v="12"/>
    <x v="3"/>
  </r>
  <r>
    <x v="0"/>
    <x v="2"/>
    <s v="2018-03"/>
    <x v="0"/>
    <x v="1"/>
    <n v="19"/>
    <x v="4"/>
  </r>
  <r>
    <x v="1"/>
    <x v="2"/>
    <s v="2019-03"/>
    <x v="0"/>
    <x v="1"/>
    <n v="11"/>
    <x v="5"/>
  </r>
  <r>
    <x v="0"/>
    <x v="3"/>
    <s v="2018-04"/>
    <x v="0"/>
    <x v="1"/>
    <n v="11"/>
    <x v="6"/>
  </r>
  <r>
    <x v="1"/>
    <x v="3"/>
    <s v="2019-04"/>
    <x v="0"/>
    <x v="1"/>
    <n v="14"/>
    <x v="7"/>
  </r>
  <r>
    <x v="0"/>
    <x v="4"/>
    <s v="2018-05"/>
    <x v="0"/>
    <x v="1"/>
    <n v="11"/>
    <x v="8"/>
  </r>
  <r>
    <x v="1"/>
    <x v="4"/>
    <s v="2019-05"/>
    <x v="0"/>
    <x v="1"/>
    <n v="10"/>
    <x v="9"/>
  </r>
  <r>
    <x v="0"/>
    <x v="5"/>
    <s v="2018-06"/>
    <x v="0"/>
    <x v="1"/>
    <n v="10"/>
    <x v="10"/>
  </r>
  <r>
    <x v="1"/>
    <x v="5"/>
    <s v="2019-06"/>
    <x v="0"/>
    <x v="1"/>
    <n v="12"/>
    <x v="11"/>
  </r>
  <r>
    <x v="0"/>
    <x v="6"/>
    <s v="2018-07"/>
    <x v="0"/>
    <x v="1"/>
    <n v="8"/>
    <x v="12"/>
  </r>
  <r>
    <x v="1"/>
    <x v="6"/>
    <s v="2019-07"/>
    <x v="0"/>
    <x v="1"/>
    <n v="25"/>
    <x v="13"/>
  </r>
  <r>
    <x v="0"/>
    <x v="7"/>
    <s v="2018-08"/>
    <x v="0"/>
    <x v="1"/>
    <n v="12"/>
    <x v="14"/>
  </r>
  <r>
    <x v="1"/>
    <x v="7"/>
    <s v="2019-08"/>
    <x v="0"/>
    <x v="1"/>
    <n v="13"/>
    <x v="15"/>
  </r>
  <r>
    <x v="0"/>
    <x v="8"/>
    <s v="2018-09"/>
    <x v="0"/>
    <x v="1"/>
    <n v="8"/>
    <x v="16"/>
  </r>
  <r>
    <x v="1"/>
    <x v="8"/>
    <s v="2019-09"/>
    <x v="0"/>
    <x v="1"/>
    <n v="3"/>
    <x v="17"/>
  </r>
  <r>
    <x v="0"/>
    <x v="9"/>
    <s v="2018-10"/>
    <x v="0"/>
    <x v="1"/>
    <n v="12"/>
    <x v="18"/>
  </r>
  <r>
    <x v="1"/>
    <x v="9"/>
    <s v="2019-10"/>
    <x v="0"/>
    <x v="1"/>
    <n v="21"/>
    <x v="19"/>
  </r>
  <r>
    <x v="0"/>
    <x v="10"/>
    <s v="2018-11"/>
    <x v="0"/>
    <x v="1"/>
    <n v="14"/>
    <x v="20"/>
  </r>
  <r>
    <x v="1"/>
    <x v="10"/>
    <s v="2019-11"/>
    <x v="0"/>
    <x v="1"/>
    <n v="11"/>
    <x v="21"/>
  </r>
  <r>
    <x v="0"/>
    <x v="11"/>
    <s v="2018-12"/>
    <x v="0"/>
    <x v="1"/>
    <n v="15"/>
    <x v="22"/>
  </r>
  <r>
    <x v="0"/>
    <x v="0"/>
    <s v="2018-01"/>
    <x v="0"/>
    <x v="2"/>
    <n v="10"/>
    <x v="0"/>
  </r>
  <r>
    <x v="1"/>
    <x v="0"/>
    <s v="2019-01"/>
    <x v="0"/>
    <x v="2"/>
    <n v="4"/>
    <x v="1"/>
  </r>
  <r>
    <x v="0"/>
    <x v="1"/>
    <s v="2018-02"/>
    <x v="0"/>
    <x v="2"/>
    <n v="13"/>
    <x v="2"/>
  </r>
  <r>
    <x v="1"/>
    <x v="1"/>
    <s v="2019-02"/>
    <x v="0"/>
    <x v="2"/>
    <n v="3"/>
    <x v="3"/>
  </r>
  <r>
    <x v="0"/>
    <x v="2"/>
    <s v="2018-03"/>
    <x v="0"/>
    <x v="2"/>
    <n v="6"/>
    <x v="4"/>
  </r>
  <r>
    <x v="1"/>
    <x v="2"/>
    <s v="2019-03"/>
    <x v="0"/>
    <x v="2"/>
    <n v="10"/>
    <x v="5"/>
  </r>
  <r>
    <x v="0"/>
    <x v="3"/>
    <s v="2018-04"/>
    <x v="0"/>
    <x v="2"/>
    <n v="7"/>
    <x v="6"/>
  </r>
  <r>
    <x v="1"/>
    <x v="3"/>
    <s v="2019-04"/>
    <x v="0"/>
    <x v="2"/>
    <n v="5"/>
    <x v="7"/>
  </r>
  <r>
    <x v="0"/>
    <x v="4"/>
    <s v="2018-05"/>
    <x v="0"/>
    <x v="2"/>
    <n v="11"/>
    <x v="8"/>
  </r>
  <r>
    <x v="1"/>
    <x v="4"/>
    <s v="2019-05"/>
    <x v="0"/>
    <x v="2"/>
    <n v="4"/>
    <x v="9"/>
  </r>
  <r>
    <x v="0"/>
    <x v="5"/>
    <s v="2018-06"/>
    <x v="0"/>
    <x v="2"/>
    <n v="16"/>
    <x v="10"/>
  </r>
  <r>
    <x v="1"/>
    <x v="5"/>
    <s v="2019-06"/>
    <x v="0"/>
    <x v="2"/>
    <n v="9"/>
    <x v="11"/>
  </r>
  <r>
    <x v="0"/>
    <x v="6"/>
    <s v="2018-07"/>
    <x v="0"/>
    <x v="2"/>
    <n v="8"/>
    <x v="12"/>
  </r>
  <r>
    <x v="1"/>
    <x v="6"/>
    <s v="2019-07"/>
    <x v="0"/>
    <x v="2"/>
    <n v="2"/>
    <x v="13"/>
  </r>
  <r>
    <x v="0"/>
    <x v="7"/>
    <s v="2018-08"/>
    <x v="0"/>
    <x v="2"/>
    <n v="8"/>
    <x v="14"/>
  </r>
  <r>
    <x v="1"/>
    <x v="7"/>
    <s v="2019-08"/>
    <x v="0"/>
    <x v="2"/>
    <n v="7"/>
    <x v="15"/>
  </r>
  <r>
    <x v="0"/>
    <x v="8"/>
    <s v="2018-09"/>
    <x v="0"/>
    <x v="2"/>
    <n v="14"/>
    <x v="16"/>
  </r>
  <r>
    <x v="1"/>
    <x v="8"/>
    <s v="2019-09"/>
    <x v="0"/>
    <x v="2"/>
    <n v="8"/>
    <x v="17"/>
  </r>
  <r>
    <x v="0"/>
    <x v="9"/>
    <s v="2018-10"/>
    <x v="0"/>
    <x v="2"/>
    <n v="9"/>
    <x v="18"/>
  </r>
  <r>
    <x v="1"/>
    <x v="9"/>
    <s v="2019-10"/>
    <x v="0"/>
    <x v="2"/>
    <n v="4"/>
    <x v="19"/>
  </r>
  <r>
    <x v="0"/>
    <x v="10"/>
    <s v="2018-11"/>
    <x v="0"/>
    <x v="2"/>
    <n v="8"/>
    <x v="20"/>
  </r>
  <r>
    <x v="1"/>
    <x v="10"/>
    <s v="2019-11"/>
    <x v="0"/>
    <x v="2"/>
    <n v="6"/>
    <x v="21"/>
  </r>
  <r>
    <x v="0"/>
    <x v="11"/>
    <s v="2018-12"/>
    <x v="0"/>
    <x v="2"/>
    <n v="6"/>
    <x v="22"/>
  </r>
  <r>
    <x v="1"/>
    <x v="3"/>
    <s v="2019-04"/>
    <x v="0"/>
    <x v="2"/>
    <n v="4"/>
    <x v="7"/>
  </r>
  <r>
    <x v="1"/>
    <x v="4"/>
    <s v="2019-05"/>
    <x v="0"/>
    <x v="2"/>
    <n v="8"/>
    <x v="9"/>
  </r>
  <r>
    <x v="1"/>
    <x v="5"/>
    <s v="2019-06"/>
    <x v="0"/>
    <x v="2"/>
    <n v="8"/>
    <x v="11"/>
  </r>
  <r>
    <x v="1"/>
    <x v="6"/>
    <s v="2019-07"/>
    <x v="0"/>
    <x v="2"/>
    <n v="4"/>
    <x v="13"/>
  </r>
  <r>
    <x v="1"/>
    <x v="7"/>
    <s v="2019-08"/>
    <x v="0"/>
    <x v="2"/>
    <n v="9"/>
    <x v="15"/>
  </r>
  <r>
    <x v="1"/>
    <x v="8"/>
    <s v="2019-09"/>
    <x v="0"/>
    <x v="2"/>
    <n v="6"/>
    <x v="17"/>
  </r>
  <r>
    <x v="1"/>
    <x v="9"/>
    <s v="2019-10"/>
    <x v="0"/>
    <x v="2"/>
    <n v="7"/>
    <x v="19"/>
  </r>
  <r>
    <x v="1"/>
    <x v="10"/>
    <s v="2019-11"/>
    <x v="0"/>
    <x v="2"/>
    <n v="3"/>
    <x v="21"/>
  </r>
  <r>
    <x v="0"/>
    <x v="0"/>
    <s v="2018-01"/>
    <x v="0"/>
    <x v="3"/>
    <n v="19"/>
    <x v="0"/>
  </r>
  <r>
    <x v="1"/>
    <x v="0"/>
    <s v="2019-01"/>
    <x v="0"/>
    <x v="3"/>
    <n v="19"/>
    <x v="1"/>
  </r>
  <r>
    <x v="0"/>
    <x v="1"/>
    <s v="2018-02"/>
    <x v="0"/>
    <x v="3"/>
    <n v="12"/>
    <x v="2"/>
  </r>
  <r>
    <x v="1"/>
    <x v="1"/>
    <s v="2019-02"/>
    <x v="0"/>
    <x v="3"/>
    <n v="17"/>
    <x v="3"/>
  </r>
  <r>
    <x v="0"/>
    <x v="2"/>
    <s v="2018-03"/>
    <x v="0"/>
    <x v="3"/>
    <n v="11"/>
    <x v="4"/>
  </r>
  <r>
    <x v="1"/>
    <x v="2"/>
    <s v="2019-03"/>
    <x v="0"/>
    <x v="3"/>
    <n v="18"/>
    <x v="5"/>
  </r>
  <r>
    <x v="0"/>
    <x v="3"/>
    <s v="2018-04"/>
    <x v="0"/>
    <x v="3"/>
    <n v="10"/>
    <x v="6"/>
  </r>
  <r>
    <x v="1"/>
    <x v="3"/>
    <s v="2019-04"/>
    <x v="0"/>
    <x v="3"/>
    <n v="7"/>
    <x v="7"/>
  </r>
  <r>
    <x v="0"/>
    <x v="4"/>
    <s v="2018-05"/>
    <x v="0"/>
    <x v="3"/>
    <n v="7"/>
    <x v="8"/>
  </r>
  <r>
    <x v="1"/>
    <x v="4"/>
    <s v="2019-05"/>
    <x v="0"/>
    <x v="3"/>
    <n v="12"/>
    <x v="9"/>
  </r>
  <r>
    <x v="0"/>
    <x v="5"/>
    <s v="2018-06"/>
    <x v="0"/>
    <x v="3"/>
    <n v="14"/>
    <x v="10"/>
  </r>
  <r>
    <x v="1"/>
    <x v="5"/>
    <s v="2019-06"/>
    <x v="0"/>
    <x v="3"/>
    <n v="3"/>
    <x v="11"/>
  </r>
  <r>
    <x v="0"/>
    <x v="6"/>
    <s v="2018-07"/>
    <x v="0"/>
    <x v="3"/>
    <n v="10"/>
    <x v="12"/>
  </r>
  <r>
    <x v="1"/>
    <x v="6"/>
    <s v="2019-07"/>
    <x v="0"/>
    <x v="3"/>
    <n v="17"/>
    <x v="13"/>
  </r>
  <r>
    <x v="0"/>
    <x v="7"/>
    <s v="2018-08"/>
    <x v="0"/>
    <x v="3"/>
    <n v="7"/>
    <x v="14"/>
  </r>
  <r>
    <x v="1"/>
    <x v="7"/>
    <s v="2019-08"/>
    <x v="0"/>
    <x v="3"/>
    <n v="7"/>
    <x v="15"/>
  </r>
  <r>
    <x v="0"/>
    <x v="8"/>
    <s v="2018-09"/>
    <x v="0"/>
    <x v="3"/>
    <n v="11"/>
    <x v="16"/>
  </r>
  <r>
    <x v="1"/>
    <x v="8"/>
    <s v="2019-09"/>
    <x v="0"/>
    <x v="3"/>
    <n v="16"/>
    <x v="17"/>
  </r>
  <r>
    <x v="0"/>
    <x v="9"/>
    <s v="2018-10"/>
    <x v="0"/>
    <x v="3"/>
    <n v="11"/>
    <x v="18"/>
  </r>
  <r>
    <x v="1"/>
    <x v="9"/>
    <s v="2019-10"/>
    <x v="0"/>
    <x v="3"/>
    <n v="21"/>
    <x v="19"/>
  </r>
  <r>
    <x v="0"/>
    <x v="10"/>
    <s v="2018-11"/>
    <x v="0"/>
    <x v="3"/>
    <n v="12"/>
    <x v="20"/>
  </r>
  <r>
    <x v="1"/>
    <x v="10"/>
    <s v="2019-11"/>
    <x v="0"/>
    <x v="3"/>
    <n v="8"/>
    <x v="21"/>
  </r>
  <r>
    <x v="0"/>
    <x v="11"/>
    <s v="2018-12"/>
    <x v="0"/>
    <x v="3"/>
    <n v="13"/>
    <x v="22"/>
  </r>
  <r>
    <x v="0"/>
    <x v="0"/>
    <s v="2018-01"/>
    <x v="0"/>
    <x v="4"/>
    <n v="22"/>
    <x v="0"/>
  </r>
  <r>
    <x v="1"/>
    <x v="0"/>
    <s v="2019-01"/>
    <x v="0"/>
    <x v="4"/>
    <n v="13"/>
    <x v="1"/>
  </r>
  <r>
    <x v="0"/>
    <x v="1"/>
    <s v="2018-02"/>
    <x v="0"/>
    <x v="4"/>
    <n v="11"/>
    <x v="2"/>
  </r>
  <r>
    <x v="1"/>
    <x v="1"/>
    <s v="2019-02"/>
    <x v="0"/>
    <x v="4"/>
    <n v="13"/>
    <x v="3"/>
  </r>
  <r>
    <x v="0"/>
    <x v="2"/>
    <s v="2018-03"/>
    <x v="0"/>
    <x v="4"/>
    <n v="11"/>
    <x v="4"/>
  </r>
  <r>
    <x v="1"/>
    <x v="2"/>
    <s v="2019-03"/>
    <x v="0"/>
    <x v="4"/>
    <n v="14"/>
    <x v="5"/>
  </r>
  <r>
    <x v="0"/>
    <x v="3"/>
    <s v="2018-04"/>
    <x v="0"/>
    <x v="4"/>
    <n v="16"/>
    <x v="6"/>
  </r>
  <r>
    <x v="1"/>
    <x v="3"/>
    <s v="2019-04"/>
    <x v="0"/>
    <x v="4"/>
    <n v="8"/>
    <x v="7"/>
  </r>
  <r>
    <x v="0"/>
    <x v="4"/>
    <s v="2018-05"/>
    <x v="0"/>
    <x v="4"/>
    <n v="11"/>
    <x v="8"/>
  </r>
  <r>
    <x v="1"/>
    <x v="4"/>
    <s v="2019-05"/>
    <x v="0"/>
    <x v="4"/>
    <n v="15"/>
    <x v="9"/>
  </r>
  <r>
    <x v="0"/>
    <x v="5"/>
    <s v="2018-06"/>
    <x v="0"/>
    <x v="4"/>
    <n v="18"/>
    <x v="10"/>
  </r>
  <r>
    <x v="1"/>
    <x v="5"/>
    <s v="2019-06"/>
    <x v="0"/>
    <x v="4"/>
    <n v="15"/>
    <x v="11"/>
  </r>
  <r>
    <x v="0"/>
    <x v="6"/>
    <s v="2018-07"/>
    <x v="0"/>
    <x v="4"/>
    <n v="13"/>
    <x v="12"/>
  </r>
  <r>
    <x v="1"/>
    <x v="6"/>
    <s v="2019-07"/>
    <x v="0"/>
    <x v="4"/>
    <n v="13"/>
    <x v="13"/>
  </r>
  <r>
    <x v="0"/>
    <x v="7"/>
    <s v="2018-08"/>
    <x v="0"/>
    <x v="4"/>
    <n v="14"/>
    <x v="14"/>
  </r>
  <r>
    <x v="1"/>
    <x v="7"/>
    <s v="2019-08"/>
    <x v="0"/>
    <x v="4"/>
    <n v="11"/>
    <x v="15"/>
  </r>
  <r>
    <x v="0"/>
    <x v="8"/>
    <s v="2018-09"/>
    <x v="0"/>
    <x v="4"/>
    <n v="14"/>
    <x v="16"/>
  </r>
  <r>
    <x v="1"/>
    <x v="8"/>
    <s v="2019-09"/>
    <x v="0"/>
    <x v="4"/>
    <n v="16"/>
    <x v="17"/>
  </r>
  <r>
    <x v="0"/>
    <x v="9"/>
    <s v="2018-10"/>
    <x v="0"/>
    <x v="4"/>
    <n v="19"/>
    <x v="18"/>
  </r>
  <r>
    <x v="1"/>
    <x v="9"/>
    <s v="2019-10"/>
    <x v="0"/>
    <x v="4"/>
    <n v="25"/>
    <x v="19"/>
  </r>
  <r>
    <x v="0"/>
    <x v="10"/>
    <s v="2018-11"/>
    <x v="0"/>
    <x v="4"/>
    <n v="8"/>
    <x v="20"/>
  </r>
  <r>
    <x v="1"/>
    <x v="10"/>
    <s v="2019-11"/>
    <x v="0"/>
    <x v="4"/>
    <n v="9"/>
    <x v="21"/>
  </r>
  <r>
    <x v="0"/>
    <x v="11"/>
    <s v="2018-12"/>
    <x v="0"/>
    <x v="4"/>
    <n v="8"/>
    <x v="22"/>
  </r>
  <r>
    <x v="0"/>
    <x v="0"/>
    <s v="2018-01"/>
    <x v="0"/>
    <x v="4"/>
    <n v="9"/>
    <x v="0"/>
  </r>
  <r>
    <x v="1"/>
    <x v="0"/>
    <s v="2019-01"/>
    <x v="0"/>
    <x v="4"/>
    <n v="10"/>
    <x v="1"/>
  </r>
  <r>
    <x v="0"/>
    <x v="1"/>
    <s v="2018-02"/>
    <x v="0"/>
    <x v="4"/>
    <n v="7"/>
    <x v="2"/>
  </r>
  <r>
    <x v="1"/>
    <x v="1"/>
    <s v="2019-02"/>
    <x v="0"/>
    <x v="4"/>
    <n v="11"/>
    <x v="3"/>
  </r>
  <r>
    <x v="0"/>
    <x v="2"/>
    <s v="2018-03"/>
    <x v="0"/>
    <x v="4"/>
    <n v="8"/>
    <x v="4"/>
  </r>
  <r>
    <x v="1"/>
    <x v="2"/>
    <s v="2019-03"/>
    <x v="0"/>
    <x v="4"/>
    <n v="8"/>
    <x v="5"/>
  </r>
  <r>
    <x v="0"/>
    <x v="3"/>
    <s v="2018-04"/>
    <x v="0"/>
    <x v="4"/>
    <n v="5"/>
    <x v="6"/>
  </r>
  <r>
    <x v="1"/>
    <x v="3"/>
    <s v="2019-04"/>
    <x v="0"/>
    <x v="4"/>
    <n v="11"/>
    <x v="7"/>
  </r>
  <r>
    <x v="0"/>
    <x v="4"/>
    <s v="2018-05"/>
    <x v="0"/>
    <x v="4"/>
    <n v="11"/>
    <x v="8"/>
  </r>
  <r>
    <x v="1"/>
    <x v="4"/>
    <s v="2019-05"/>
    <x v="0"/>
    <x v="4"/>
    <n v="4"/>
    <x v="9"/>
  </r>
  <r>
    <x v="0"/>
    <x v="5"/>
    <s v="2018-06"/>
    <x v="0"/>
    <x v="4"/>
    <n v="5"/>
    <x v="10"/>
  </r>
  <r>
    <x v="1"/>
    <x v="5"/>
    <s v="2019-06"/>
    <x v="0"/>
    <x v="4"/>
    <n v="5"/>
    <x v="11"/>
  </r>
  <r>
    <x v="0"/>
    <x v="6"/>
    <s v="2018-07"/>
    <x v="0"/>
    <x v="4"/>
    <n v="5"/>
    <x v="12"/>
  </r>
  <r>
    <x v="1"/>
    <x v="6"/>
    <s v="2019-07"/>
    <x v="0"/>
    <x v="4"/>
    <n v="4"/>
    <x v="13"/>
  </r>
  <r>
    <x v="0"/>
    <x v="7"/>
    <s v="2018-08"/>
    <x v="0"/>
    <x v="4"/>
    <n v="9"/>
    <x v="14"/>
  </r>
  <r>
    <x v="1"/>
    <x v="7"/>
    <s v="2019-08"/>
    <x v="0"/>
    <x v="4"/>
    <n v="6"/>
    <x v="15"/>
  </r>
  <r>
    <x v="0"/>
    <x v="8"/>
    <s v="2018-09"/>
    <x v="0"/>
    <x v="4"/>
    <n v="3"/>
    <x v="16"/>
  </r>
  <r>
    <x v="1"/>
    <x v="8"/>
    <s v="2019-09"/>
    <x v="0"/>
    <x v="4"/>
    <n v="5"/>
    <x v="17"/>
  </r>
  <r>
    <x v="0"/>
    <x v="9"/>
    <s v="2018-10"/>
    <x v="0"/>
    <x v="4"/>
    <n v="7"/>
    <x v="18"/>
  </r>
  <r>
    <x v="1"/>
    <x v="9"/>
    <s v="2019-10"/>
    <x v="0"/>
    <x v="4"/>
    <n v="6"/>
    <x v="19"/>
  </r>
  <r>
    <x v="0"/>
    <x v="10"/>
    <s v="2018-11"/>
    <x v="0"/>
    <x v="4"/>
    <n v="11"/>
    <x v="20"/>
  </r>
  <r>
    <x v="1"/>
    <x v="10"/>
    <s v="2019-11"/>
    <x v="0"/>
    <x v="4"/>
    <n v="9"/>
    <x v="21"/>
  </r>
  <r>
    <x v="0"/>
    <x v="11"/>
    <s v="2018-12"/>
    <x v="0"/>
    <x v="4"/>
    <n v="9"/>
    <x v="22"/>
  </r>
  <r>
    <x v="0"/>
    <x v="0"/>
    <s v="2018-01"/>
    <x v="0"/>
    <x v="5"/>
    <n v="1"/>
    <x v="0"/>
  </r>
  <r>
    <x v="1"/>
    <x v="0"/>
    <s v="2019-01"/>
    <x v="0"/>
    <x v="5"/>
    <n v="2"/>
    <x v="1"/>
  </r>
  <r>
    <x v="1"/>
    <x v="1"/>
    <s v="2019-02"/>
    <x v="0"/>
    <x v="5"/>
    <n v="2"/>
    <x v="3"/>
  </r>
  <r>
    <x v="0"/>
    <x v="2"/>
    <s v="2018-03"/>
    <x v="0"/>
    <x v="5"/>
    <n v="2"/>
    <x v="4"/>
  </r>
  <r>
    <x v="1"/>
    <x v="2"/>
    <s v="2019-03"/>
    <x v="0"/>
    <x v="5"/>
    <n v="2"/>
    <x v="5"/>
  </r>
  <r>
    <x v="0"/>
    <x v="3"/>
    <s v="2018-04"/>
    <x v="0"/>
    <x v="5"/>
    <n v="2"/>
    <x v="6"/>
  </r>
  <r>
    <x v="1"/>
    <x v="4"/>
    <s v="2019-05"/>
    <x v="0"/>
    <x v="5"/>
    <n v="1"/>
    <x v="9"/>
  </r>
  <r>
    <x v="1"/>
    <x v="5"/>
    <s v="2019-06"/>
    <x v="0"/>
    <x v="5"/>
    <n v="1"/>
    <x v="11"/>
  </r>
  <r>
    <x v="1"/>
    <x v="6"/>
    <s v="2019-07"/>
    <x v="0"/>
    <x v="5"/>
    <n v="1"/>
    <x v="13"/>
  </r>
  <r>
    <x v="1"/>
    <x v="7"/>
    <s v="2019-08"/>
    <x v="0"/>
    <x v="5"/>
    <n v="4"/>
    <x v="15"/>
  </r>
  <r>
    <x v="0"/>
    <x v="8"/>
    <s v="2018-09"/>
    <x v="0"/>
    <x v="5"/>
    <n v="1"/>
    <x v="16"/>
  </r>
  <r>
    <x v="1"/>
    <x v="8"/>
    <s v="2019-09"/>
    <x v="0"/>
    <x v="5"/>
    <n v="1"/>
    <x v="17"/>
  </r>
  <r>
    <x v="0"/>
    <x v="9"/>
    <s v="2018-10"/>
    <x v="0"/>
    <x v="5"/>
    <n v="3"/>
    <x v="18"/>
  </r>
  <r>
    <x v="0"/>
    <x v="10"/>
    <s v="2018-11"/>
    <x v="0"/>
    <x v="5"/>
    <n v="2"/>
    <x v="20"/>
  </r>
  <r>
    <x v="0"/>
    <x v="11"/>
    <s v="2018-12"/>
    <x v="0"/>
    <x v="5"/>
    <n v="2"/>
    <x v="22"/>
  </r>
  <r>
    <x v="0"/>
    <x v="0"/>
    <s v="2018-01"/>
    <x v="0"/>
    <x v="6"/>
    <n v="2"/>
    <x v="0"/>
  </r>
  <r>
    <x v="1"/>
    <x v="0"/>
    <s v="2019-01"/>
    <x v="0"/>
    <x v="6"/>
    <n v="2"/>
    <x v="1"/>
  </r>
  <r>
    <x v="0"/>
    <x v="1"/>
    <s v="2018-02"/>
    <x v="0"/>
    <x v="6"/>
    <n v="3"/>
    <x v="2"/>
  </r>
  <r>
    <x v="1"/>
    <x v="1"/>
    <s v="2019-02"/>
    <x v="0"/>
    <x v="6"/>
    <n v="3"/>
    <x v="3"/>
  </r>
  <r>
    <x v="1"/>
    <x v="2"/>
    <s v="2019-03"/>
    <x v="0"/>
    <x v="6"/>
    <n v="1"/>
    <x v="5"/>
  </r>
  <r>
    <x v="0"/>
    <x v="3"/>
    <s v="2018-04"/>
    <x v="0"/>
    <x v="6"/>
    <n v="1"/>
    <x v="6"/>
  </r>
  <r>
    <x v="1"/>
    <x v="3"/>
    <s v="2019-04"/>
    <x v="0"/>
    <x v="6"/>
    <n v="1"/>
    <x v="7"/>
  </r>
  <r>
    <x v="0"/>
    <x v="4"/>
    <s v="2018-05"/>
    <x v="0"/>
    <x v="6"/>
    <n v="2"/>
    <x v="8"/>
  </r>
  <r>
    <x v="0"/>
    <x v="5"/>
    <s v="2018-06"/>
    <x v="0"/>
    <x v="6"/>
    <n v="3"/>
    <x v="10"/>
  </r>
  <r>
    <x v="1"/>
    <x v="5"/>
    <s v="2019-06"/>
    <x v="0"/>
    <x v="6"/>
    <n v="2"/>
    <x v="11"/>
  </r>
  <r>
    <x v="0"/>
    <x v="6"/>
    <s v="2018-07"/>
    <x v="0"/>
    <x v="6"/>
    <n v="3"/>
    <x v="12"/>
  </r>
  <r>
    <x v="0"/>
    <x v="7"/>
    <s v="2018-08"/>
    <x v="0"/>
    <x v="6"/>
    <n v="3"/>
    <x v="14"/>
  </r>
  <r>
    <x v="0"/>
    <x v="8"/>
    <s v="2018-09"/>
    <x v="0"/>
    <x v="6"/>
    <n v="3"/>
    <x v="16"/>
  </r>
  <r>
    <x v="0"/>
    <x v="9"/>
    <s v="2018-10"/>
    <x v="0"/>
    <x v="6"/>
    <n v="2"/>
    <x v="18"/>
  </r>
  <r>
    <x v="0"/>
    <x v="10"/>
    <s v="2018-11"/>
    <x v="0"/>
    <x v="6"/>
    <n v="1"/>
    <x v="20"/>
  </r>
  <r>
    <x v="0"/>
    <x v="11"/>
    <s v="2018-12"/>
    <x v="0"/>
    <x v="6"/>
    <n v="3"/>
    <x v="22"/>
  </r>
  <r>
    <x v="0"/>
    <x v="0"/>
    <s v="2018-01"/>
    <x v="1"/>
    <x v="7"/>
    <n v="21"/>
    <x v="0"/>
  </r>
  <r>
    <x v="1"/>
    <x v="0"/>
    <s v="2019-01"/>
    <x v="1"/>
    <x v="7"/>
    <n v="33"/>
    <x v="1"/>
  </r>
  <r>
    <x v="0"/>
    <x v="1"/>
    <s v="2018-02"/>
    <x v="1"/>
    <x v="7"/>
    <n v="26"/>
    <x v="2"/>
  </r>
  <r>
    <x v="1"/>
    <x v="1"/>
    <s v="2019-02"/>
    <x v="1"/>
    <x v="7"/>
    <n v="22"/>
    <x v="3"/>
  </r>
  <r>
    <x v="0"/>
    <x v="2"/>
    <s v="2018-03"/>
    <x v="1"/>
    <x v="7"/>
    <n v="28"/>
    <x v="4"/>
  </r>
  <r>
    <x v="1"/>
    <x v="2"/>
    <s v="2019-03"/>
    <x v="1"/>
    <x v="7"/>
    <n v="35"/>
    <x v="5"/>
  </r>
  <r>
    <x v="0"/>
    <x v="3"/>
    <s v="2018-04"/>
    <x v="1"/>
    <x v="7"/>
    <n v="36"/>
    <x v="6"/>
  </r>
  <r>
    <x v="1"/>
    <x v="3"/>
    <s v="2019-04"/>
    <x v="1"/>
    <x v="7"/>
    <n v="20"/>
    <x v="7"/>
  </r>
  <r>
    <x v="0"/>
    <x v="4"/>
    <s v="2018-05"/>
    <x v="1"/>
    <x v="7"/>
    <n v="29"/>
    <x v="8"/>
  </r>
  <r>
    <x v="1"/>
    <x v="4"/>
    <s v="2019-05"/>
    <x v="1"/>
    <x v="7"/>
    <n v="24"/>
    <x v="9"/>
  </r>
  <r>
    <x v="0"/>
    <x v="5"/>
    <s v="2018-06"/>
    <x v="1"/>
    <x v="7"/>
    <n v="31"/>
    <x v="10"/>
  </r>
  <r>
    <x v="1"/>
    <x v="5"/>
    <s v="2019-06"/>
    <x v="1"/>
    <x v="7"/>
    <n v="23"/>
    <x v="11"/>
  </r>
  <r>
    <x v="0"/>
    <x v="6"/>
    <s v="2018-07"/>
    <x v="1"/>
    <x v="7"/>
    <n v="31"/>
    <x v="12"/>
  </r>
  <r>
    <x v="1"/>
    <x v="6"/>
    <s v="2019-07"/>
    <x v="1"/>
    <x v="7"/>
    <n v="27"/>
    <x v="13"/>
  </r>
  <r>
    <x v="0"/>
    <x v="7"/>
    <s v="2018-08"/>
    <x v="1"/>
    <x v="7"/>
    <n v="17"/>
    <x v="14"/>
  </r>
  <r>
    <x v="1"/>
    <x v="7"/>
    <s v="2019-08"/>
    <x v="1"/>
    <x v="7"/>
    <n v="19"/>
    <x v="15"/>
  </r>
  <r>
    <x v="0"/>
    <x v="8"/>
    <s v="2018-09"/>
    <x v="1"/>
    <x v="7"/>
    <n v="28"/>
    <x v="16"/>
  </r>
  <r>
    <x v="1"/>
    <x v="8"/>
    <s v="2019-09"/>
    <x v="1"/>
    <x v="7"/>
    <n v="20"/>
    <x v="17"/>
  </r>
  <r>
    <x v="0"/>
    <x v="9"/>
    <s v="2018-10"/>
    <x v="1"/>
    <x v="7"/>
    <n v="35"/>
    <x v="18"/>
  </r>
  <r>
    <x v="1"/>
    <x v="9"/>
    <s v="2019-10"/>
    <x v="1"/>
    <x v="7"/>
    <n v="22"/>
    <x v="19"/>
  </r>
  <r>
    <x v="0"/>
    <x v="10"/>
    <s v="2018-11"/>
    <x v="1"/>
    <x v="7"/>
    <n v="18"/>
    <x v="20"/>
  </r>
  <r>
    <x v="1"/>
    <x v="10"/>
    <s v="2019-11"/>
    <x v="1"/>
    <x v="7"/>
    <n v="25"/>
    <x v="21"/>
  </r>
  <r>
    <x v="0"/>
    <x v="11"/>
    <s v="2018-12"/>
    <x v="1"/>
    <x v="7"/>
    <n v="25"/>
    <x v="22"/>
  </r>
  <r>
    <x v="0"/>
    <x v="0"/>
    <s v="2018-01"/>
    <x v="1"/>
    <x v="5"/>
    <n v="53"/>
    <x v="0"/>
  </r>
  <r>
    <x v="1"/>
    <x v="0"/>
    <s v="2019-01"/>
    <x v="1"/>
    <x v="5"/>
    <n v="47"/>
    <x v="1"/>
  </r>
  <r>
    <x v="0"/>
    <x v="1"/>
    <s v="2018-02"/>
    <x v="1"/>
    <x v="5"/>
    <n v="40"/>
    <x v="2"/>
  </r>
  <r>
    <x v="1"/>
    <x v="1"/>
    <s v="2019-02"/>
    <x v="1"/>
    <x v="5"/>
    <n v="30"/>
    <x v="3"/>
  </r>
  <r>
    <x v="0"/>
    <x v="2"/>
    <s v="2018-03"/>
    <x v="1"/>
    <x v="5"/>
    <n v="44"/>
    <x v="4"/>
  </r>
  <r>
    <x v="1"/>
    <x v="2"/>
    <s v="2019-03"/>
    <x v="1"/>
    <x v="5"/>
    <n v="34"/>
    <x v="5"/>
  </r>
  <r>
    <x v="0"/>
    <x v="3"/>
    <s v="2018-04"/>
    <x v="1"/>
    <x v="5"/>
    <n v="42"/>
    <x v="6"/>
  </r>
  <r>
    <x v="1"/>
    <x v="3"/>
    <s v="2019-04"/>
    <x v="1"/>
    <x v="5"/>
    <n v="38"/>
    <x v="7"/>
  </r>
  <r>
    <x v="0"/>
    <x v="4"/>
    <s v="2018-05"/>
    <x v="1"/>
    <x v="5"/>
    <n v="24"/>
    <x v="8"/>
  </r>
  <r>
    <x v="1"/>
    <x v="4"/>
    <s v="2019-05"/>
    <x v="1"/>
    <x v="5"/>
    <n v="29"/>
    <x v="9"/>
  </r>
  <r>
    <x v="0"/>
    <x v="5"/>
    <s v="2018-06"/>
    <x v="1"/>
    <x v="5"/>
    <n v="43"/>
    <x v="10"/>
  </r>
  <r>
    <x v="1"/>
    <x v="5"/>
    <s v="2019-06"/>
    <x v="1"/>
    <x v="5"/>
    <n v="41"/>
    <x v="11"/>
  </r>
  <r>
    <x v="0"/>
    <x v="6"/>
    <s v="2018-07"/>
    <x v="1"/>
    <x v="5"/>
    <n v="36"/>
    <x v="12"/>
  </r>
  <r>
    <x v="1"/>
    <x v="6"/>
    <s v="2019-07"/>
    <x v="1"/>
    <x v="5"/>
    <n v="27"/>
    <x v="13"/>
  </r>
  <r>
    <x v="0"/>
    <x v="7"/>
    <s v="2018-08"/>
    <x v="1"/>
    <x v="5"/>
    <n v="24"/>
    <x v="14"/>
  </r>
  <r>
    <x v="1"/>
    <x v="7"/>
    <s v="2019-08"/>
    <x v="1"/>
    <x v="5"/>
    <n v="29"/>
    <x v="15"/>
  </r>
  <r>
    <x v="0"/>
    <x v="8"/>
    <s v="2018-09"/>
    <x v="1"/>
    <x v="5"/>
    <n v="29"/>
    <x v="16"/>
  </r>
  <r>
    <x v="1"/>
    <x v="8"/>
    <s v="2019-09"/>
    <x v="1"/>
    <x v="5"/>
    <n v="39"/>
    <x v="17"/>
  </r>
  <r>
    <x v="0"/>
    <x v="9"/>
    <s v="2018-10"/>
    <x v="1"/>
    <x v="5"/>
    <n v="31"/>
    <x v="18"/>
  </r>
  <r>
    <x v="1"/>
    <x v="9"/>
    <s v="2019-10"/>
    <x v="1"/>
    <x v="5"/>
    <n v="33"/>
    <x v="19"/>
  </r>
  <r>
    <x v="0"/>
    <x v="10"/>
    <s v="2018-11"/>
    <x v="1"/>
    <x v="5"/>
    <n v="43"/>
    <x v="20"/>
  </r>
  <r>
    <x v="1"/>
    <x v="10"/>
    <s v="2019-11"/>
    <x v="1"/>
    <x v="5"/>
    <n v="39"/>
    <x v="21"/>
  </r>
  <r>
    <x v="0"/>
    <x v="11"/>
    <s v="2018-12"/>
    <x v="1"/>
    <x v="5"/>
    <n v="27"/>
    <x v="22"/>
  </r>
  <r>
    <x v="0"/>
    <x v="0"/>
    <s v="2018-01"/>
    <x v="1"/>
    <x v="8"/>
    <n v="18"/>
    <x v="0"/>
  </r>
  <r>
    <x v="1"/>
    <x v="0"/>
    <s v="2019-01"/>
    <x v="1"/>
    <x v="8"/>
    <n v="22"/>
    <x v="1"/>
  </r>
  <r>
    <x v="0"/>
    <x v="1"/>
    <s v="2018-02"/>
    <x v="1"/>
    <x v="8"/>
    <n v="21"/>
    <x v="2"/>
  </r>
  <r>
    <x v="1"/>
    <x v="1"/>
    <s v="2019-02"/>
    <x v="1"/>
    <x v="8"/>
    <n v="28"/>
    <x v="3"/>
  </r>
  <r>
    <x v="0"/>
    <x v="2"/>
    <s v="2018-03"/>
    <x v="1"/>
    <x v="8"/>
    <n v="21"/>
    <x v="4"/>
  </r>
  <r>
    <x v="1"/>
    <x v="2"/>
    <s v="2019-03"/>
    <x v="1"/>
    <x v="8"/>
    <n v="11"/>
    <x v="5"/>
  </r>
  <r>
    <x v="0"/>
    <x v="3"/>
    <s v="2018-04"/>
    <x v="1"/>
    <x v="8"/>
    <n v="13"/>
    <x v="6"/>
  </r>
  <r>
    <x v="1"/>
    <x v="3"/>
    <s v="2019-04"/>
    <x v="1"/>
    <x v="8"/>
    <n v="25"/>
    <x v="7"/>
  </r>
  <r>
    <x v="0"/>
    <x v="4"/>
    <s v="2018-05"/>
    <x v="1"/>
    <x v="8"/>
    <n v="29"/>
    <x v="8"/>
  </r>
  <r>
    <x v="1"/>
    <x v="4"/>
    <s v="2019-05"/>
    <x v="1"/>
    <x v="8"/>
    <n v="19"/>
    <x v="9"/>
  </r>
  <r>
    <x v="0"/>
    <x v="5"/>
    <s v="2018-06"/>
    <x v="1"/>
    <x v="8"/>
    <n v="19"/>
    <x v="10"/>
  </r>
  <r>
    <x v="1"/>
    <x v="5"/>
    <s v="2019-06"/>
    <x v="1"/>
    <x v="8"/>
    <n v="19"/>
    <x v="11"/>
  </r>
  <r>
    <x v="0"/>
    <x v="6"/>
    <s v="2018-07"/>
    <x v="1"/>
    <x v="8"/>
    <n v="8"/>
    <x v="12"/>
  </r>
  <r>
    <x v="1"/>
    <x v="6"/>
    <s v="2019-07"/>
    <x v="1"/>
    <x v="8"/>
    <n v="28"/>
    <x v="13"/>
  </r>
  <r>
    <x v="0"/>
    <x v="7"/>
    <s v="2018-08"/>
    <x v="1"/>
    <x v="8"/>
    <n v="34"/>
    <x v="14"/>
  </r>
  <r>
    <x v="1"/>
    <x v="7"/>
    <s v="2019-08"/>
    <x v="1"/>
    <x v="8"/>
    <n v="15"/>
    <x v="15"/>
  </r>
  <r>
    <x v="0"/>
    <x v="8"/>
    <s v="2018-09"/>
    <x v="1"/>
    <x v="8"/>
    <n v="28"/>
    <x v="16"/>
  </r>
  <r>
    <x v="1"/>
    <x v="8"/>
    <s v="2019-09"/>
    <x v="1"/>
    <x v="8"/>
    <n v="24"/>
    <x v="17"/>
  </r>
  <r>
    <x v="0"/>
    <x v="9"/>
    <s v="2018-10"/>
    <x v="1"/>
    <x v="8"/>
    <n v="25"/>
    <x v="18"/>
  </r>
  <r>
    <x v="1"/>
    <x v="9"/>
    <s v="2019-10"/>
    <x v="1"/>
    <x v="8"/>
    <n v="26"/>
    <x v="19"/>
  </r>
  <r>
    <x v="0"/>
    <x v="10"/>
    <s v="2018-11"/>
    <x v="1"/>
    <x v="8"/>
    <n v="29"/>
    <x v="20"/>
  </r>
  <r>
    <x v="1"/>
    <x v="10"/>
    <s v="2019-11"/>
    <x v="1"/>
    <x v="8"/>
    <n v="16"/>
    <x v="21"/>
  </r>
  <r>
    <x v="0"/>
    <x v="11"/>
    <s v="2018-12"/>
    <x v="1"/>
    <x v="8"/>
    <n v="23"/>
    <x v="22"/>
  </r>
  <r>
    <x v="0"/>
    <x v="0"/>
    <s v="2018-01"/>
    <x v="2"/>
    <x v="9"/>
    <n v="14"/>
    <x v="0"/>
  </r>
  <r>
    <x v="1"/>
    <x v="0"/>
    <s v="2019-01"/>
    <x v="2"/>
    <x v="9"/>
    <n v="7"/>
    <x v="1"/>
  </r>
  <r>
    <x v="0"/>
    <x v="1"/>
    <s v="2018-02"/>
    <x v="2"/>
    <x v="9"/>
    <n v="14"/>
    <x v="2"/>
  </r>
  <r>
    <x v="1"/>
    <x v="1"/>
    <s v="2019-02"/>
    <x v="2"/>
    <x v="9"/>
    <n v="17"/>
    <x v="3"/>
  </r>
  <r>
    <x v="0"/>
    <x v="2"/>
    <s v="2018-03"/>
    <x v="2"/>
    <x v="9"/>
    <n v="11"/>
    <x v="4"/>
  </r>
  <r>
    <x v="1"/>
    <x v="2"/>
    <s v="2019-03"/>
    <x v="2"/>
    <x v="9"/>
    <n v="14"/>
    <x v="5"/>
  </r>
  <r>
    <x v="0"/>
    <x v="3"/>
    <s v="2018-04"/>
    <x v="2"/>
    <x v="9"/>
    <n v="12"/>
    <x v="6"/>
  </r>
  <r>
    <x v="1"/>
    <x v="3"/>
    <s v="2019-04"/>
    <x v="2"/>
    <x v="9"/>
    <n v="12"/>
    <x v="7"/>
  </r>
  <r>
    <x v="0"/>
    <x v="4"/>
    <s v="2018-05"/>
    <x v="2"/>
    <x v="9"/>
    <n v="9"/>
    <x v="8"/>
  </r>
  <r>
    <x v="1"/>
    <x v="4"/>
    <s v="2019-05"/>
    <x v="2"/>
    <x v="9"/>
    <n v="7"/>
    <x v="9"/>
  </r>
  <r>
    <x v="0"/>
    <x v="5"/>
    <s v="2018-06"/>
    <x v="2"/>
    <x v="9"/>
    <n v="9"/>
    <x v="10"/>
  </r>
  <r>
    <x v="1"/>
    <x v="5"/>
    <s v="2019-06"/>
    <x v="2"/>
    <x v="9"/>
    <n v="13"/>
    <x v="11"/>
  </r>
  <r>
    <x v="0"/>
    <x v="6"/>
    <s v="2018-07"/>
    <x v="2"/>
    <x v="9"/>
    <n v="14"/>
    <x v="12"/>
  </r>
  <r>
    <x v="0"/>
    <x v="7"/>
    <s v="2018-08"/>
    <x v="2"/>
    <x v="9"/>
    <n v="2"/>
    <x v="14"/>
  </r>
  <r>
    <x v="0"/>
    <x v="8"/>
    <s v="2018-09"/>
    <x v="2"/>
    <x v="9"/>
    <n v="12"/>
    <x v="16"/>
  </r>
  <r>
    <x v="1"/>
    <x v="8"/>
    <s v="2019-09"/>
    <x v="2"/>
    <x v="9"/>
    <n v="8"/>
    <x v="17"/>
  </r>
  <r>
    <x v="0"/>
    <x v="9"/>
    <s v="2018-10"/>
    <x v="2"/>
    <x v="9"/>
    <n v="14"/>
    <x v="18"/>
  </r>
  <r>
    <x v="1"/>
    <x v="9"/>
    <s v="2019-10"/>
    <x v="2"/>
    <x v="9"/>
    <n v="7"/>
    <x v="19"/>
  </r>
  <r>
    <x v="0"/>
    <x v="10"/>
    <s v="2018-11"/>
    <x v="2"/>
    <x v="9"/>
    <n v="10"/>
    <x v="20"/>
  </r>
  <r>
    <x v="1"/>
    <x v="10"/>
    <s v="2019-11"/>
    <x v="2"/>
    <x v="9"/>
    <n v="5"/>
    <x v="21"/>
  </r>
  <r>
    <x v="0"/>
    <x v="11"/>
    <s v="2018-12"/>
    <x v="2"/>
    <x v="9"/>
    <n v="10"/>
    <x v="22"/>
  </r>
  <r>
    <x v="0"/>
    <x v="0"/>
    <s v="2018-01"/>
    <x v="2"/>
    <x v="9"/>
    <n v="6"/>
    <x v="0"/>
  </r>
  <r>
    <x v="1"/>
    <x v="0"/>
    <s v="2019-01"/>
    <x v="2"/>
    <x v="9"/>
    <n v="6"/>
    <x v="1"/>
  </r>
  <r>
    <x v="0"/>
    <x v="1"/>
    <s v="2018-02"/>
    <x v="2"/>
    <x v="9"/>
    <n v="10"/>
    <x v="2"/>
  </r>
  <r>
    <x v="1"/>
    <x v="1"/>
    <s v="2019-02"/>
    <x v="2"/>
    <x v="9"/>
    <n v="5"/>
    <x v="3"/>
  </r>
  <r>
    <x v="0"/>
    <x v="2"/>
    <s v="2018-03"/>
    <x v="2"/>
    <x v="9"/>
    <n v="6"/>
    <x v="4"/>
  </r>
  <r>
    <x v="1"/>
    <x v="2"/>
    <s v="2019-03"/>
    <x v="2"/>
    <x v="9"/>
    <n v="15"/>
    <x v="5"/>
  </r>
  <r>
    <x v="0"/>
    <x v="3"/>
    <s v="2018-04"/>
    <x v="2"/>
    <x v="9"/>
    <n v="5"/>
    <x v="6"/>
  </r>
  <r>
    <x v="1"/>
    <x v="3"/>
    <s v="2019-04"/>
    <x v="2"/>
    <x v="9"/>
    <n v="12"/>
    <x v="7"/>
  </r>
  <r>
    <x v="0"/>
    <x v="4"/>
    <s v="2018-05"/>
    <x v="2"/>
    <x v="9"/>
    <n v="8"/>
    <x v="8"/>
  </r>
  <r>
    <x v="1"/>
    <x v="4"/>
    <s v="2019-05"/>
    <x v="2"/>
    <x v="9"/>
    <n v="8"/>
    <x v="9"/>
  </r>
  <r>
    <x v="0"/>
    <x v="5"/>
    <s v="2018-06"/>
    <x v="2"/>
    <x v="9"/>
    <n v="11"/>
    <x v="10"/>
  </r>
  <r>
    <x v="1"/>
    <x v="5"/>
    <s v="2019-06"/>
    <x v="2"/>
    <x v="9"/>
    <n v="12"/>
    <x v="11"/>
  </r>
  <r>
    <x v="0"/>
    <x v="6"/>
    <s v="2018-07"/>
    <x v="2"/>
    <x v="9"/>
    <n v="3"/>
    <x v="12"/>
  </r>
  <r>
    <x v="1"/>
    <x v="6"/>
    <s v="2019-07"/>
    <x v="2"/>
    <x v="9"/>
    <n v="14"/>
    <x v="13"/>
  </r>
  <r>
    <x v="0"/>
    <x v="7"/>
    <s v="2018-08"/>
    <x v="2"/>
    <x v="9"/>
    <n v="11"/>
    <x v="14"/>
  </r>
  <r>
    <x v="1"/>
    <x v="7"/>
    <s v="2019-08"/>
    <x v="2"/>
    <x v="9"/>
    <n v="15"/>
    <x v="15"/>
  </r>
  <r>
    <x v="0"/>
    <x v="8"/>
    <s v="2018-09"/>
    <x v="2"/>
    <x v="9"/>
    <n v="3"/>
    <x v="16"/>
  </r>
  <r>
    <x v="0"/>
    <x v="9"/>
    <s v="2018-10"/>
    <x v="2"/>
    <x v="9"/>
    <n v="9"/>
    <x v="18"/>
  </r>
  <r>
    <x v="1"/>
    <x v="9"/>
    <s v="2019-10"/>
    <x v="2"/>
    <x v="9"/>
    <n v="16"/>
    <x v="19"/>
  </r>
  <r>
    <x v="0"/>
    <x v="10"/>
    <s v="2018-11"/>
    <x v="2"/>
    <x v="9"/>
    <n v="3"/>
    <x v="20"/>
  </r>
  <r>
    <x v="1"/>
    <x v="10"/>
    <s v="2019-11"/>
    <x v="2"/>
    <x v="9"/>
    <n v="10"/>
    <x v="21"/>
  </r>
  <r>
    <x v="0"/>
    <x v="11"/>
    <s v="2018-12"/>
    <x v="2"/>
    <x v="9"/>
    <n v="4"/>
    <x v="22"/>
  </r>
  <r>
    <x v="0"/>
    <x v="0"/>
    <s v="2018-01"/>
    <x v="2"/>
    <x v="5"/>
    <n v="6"/>
    <x v="0"/>
  </r>
  <r>
    <x v="1"/>
    <x v="0"/>
    <s v="2019-01"/>
    <x v="2"/>
    <x v="5"/>
    <n v="7"/>
    <x v="1"/>
  </r>
  <r>
    <x v="0"/>
    <x v="1"/>
    <s v="2018-02"/>
    <x v="2"/>
    <x v="5"/>
    <n v="5"/>
    <x v="2"/>
  </r>
  <r>
    <x v="1"/>
    <x v="1"/>
    <s v="2019-02"/>
    <x v="2"/>
    <x v="5"/>
    <n v="2"/>
    <x v="3"/>
  </r>
  <r>
    <x v="0"/>
    <x v="2"/>
    <s v="2018-03"/>
    <x v="2"/>
    <x v="5"/>
    <n v="6"/>
    <x v="4"/>
  </r>
  <r>
    <x v="1"/>
    <x v="2"/>
    <s v="2019-03"/>
    <x v="2"/>
    <x v="5"/>
    <n v="2"/>
    <x v="5"/>
  </r>
  <r>
    <x v="0"/>
    <x v="3"/>
    <s v="2018-04"/>
    <x v="2"/>
    <x v="5"/>
    <n v="5"/>
    <x v="6"/>
  </r>
  <r>
    <x v="0"/>
    <x v="4"/>
    <s v="2018-05"/>
    <x v="2"/>
    <x v="5"/>
    <n v="3"/>
    <x v="8"/>
  </r>
  <r>
    <x v="0"/>
    <x v="5"/>
    <s v="2018-06"/>
    <x v="2"/>
    <x v="5"/>
    <n v="7"/>
    <x v="10"/>
  </r>
  <r>
    <x v="1"/>
    <x v="6"/>
    <s v="2019-07"/>
    <x v="2"/>
    <x v="5"/>
    <n v="10"/>
    <x v="13"/>
  </r>
  <r>
    <x v="0"/>
    <x v="7"/>
    <s v="2018-08"/>
    <x v="2"/>
    <x v="5"/>
    <n v="9"/>
    <x v="14"/>
  </r>
  <r>
    <x v="0"/>
    <x v="8"/>
    <s v="2018-09"/>
    <x v="2"/>
    <x v="5"/>
    <n v="5"/>
    <x v="16"/>
  </r>
  <r>
    <x v="0"/>
    <x v="9"/>
    <s v="2018-10"/>
    <x v="2"/>
    <x v="5"/>
    <n v="5"/>
    <x v="18"/>
  </r>
  <r>
    <x v="0"/>
    <x v="10"/>
    <s v="2018-11"/>
    <x v="2"/>
    <x v="5"/>
    <n v="8"/>
    <x v="20"/>
  </r>
  <r>
    <x v="0"/>
    <x v="11"/>
    <s v="2018-12"/>
    <x v="2"/>
    <x v="5"/>
    <n v="4"/>
    <x v="22"/>
  </r>
  <r>
    <x v="1"/>
    <x v="0"/>
    <s v="2019-01"/>
    <x v="2"/>
    <x v="10"/>
    <n v="3"/>
    <x v="1"/>
  </r>
  <r>
    <x v="1"/>
    <x v="1"/>
    <s v="2019-02"/>
    <x v="2"/>
    <x v="10"/>
    <n v="8"/>
    <x v="3"/>
  </r>
  <r>
    <x v="1"/>
    <x v="2"/>
    <s v="2019-03"/>
    <x v="2"/>
    <x v="10"/>
    <n v="2"/>
    <x v="5"/>
  </r>
  <r>
    <x v="1"/>
    <x v="3"/>
    <s v="2019-04"/>
    <x v="2"/>
    <x v="10"/>
    <n v="7"/>
    <x v="7"/>
  </r>
  <r>
    <x v="1"/>
    <x v="4"/>
    <s v="2019-05"/>
    <x v="2"/>
    <x v="10"/>
    <n v="4"/>
    <x v="9"/>
  </r>
  <r>
    <x v="1"/>
    <x v="5"/>
    <s v="2019-06"/>
    <x v="2"/>
    <x v="10"/>
    <n v="4"/>
    <x v="11"/>
  </r>
  <r>
    <x v="1"/>
    <x v="6"/>
    <s v="2019-07"/>
    <x v="2"/>
    <x v="10"/>
    <n v="9"/>
    <x v="13"/>
  </r>
  <r>
    <x v="1"/>
    <x v="7"/>
    <s v="2019-08"/>
    <x v="2"/>
    <x v="10"/>
    <n v="7"/>
    <x v="15"/>
  </r>
  <r>
    <x v="1"/>
    <x v="8"/>
    <s v="2019-09"/>
    <x v="2"/>
    <x v="10"/>
    <n v="3"/>
    <x v="17"/>
  </r>
  <r>
    <x v="0"/>
    <x v="9"/>
    <s v="2018-10"/>
    <x v="2"/>
    <x v="10"/>
    <n v="4"/>
    <x v="18"/>
  </r>
  <r>
    <x v="1"/>
    <x v="9"/>
    <s v="2019-10"/>
    <x v="2"/>
    <x v="10"/>
    <n v="6"/>
    <x v="19"/>
  </r>
  <r>
    <x v="0"/>
    <x v="10"/>
    <s v="2018-11"/>
    <x v="2"/>
    <x v="10"/>
    <n v="2"/>
    <x v="20"/>
  </r>
  <r>
    <x v="1"/>
    <x v="10"/>
    <s v="2019-11"/>
    <x v="2"/>
    <x v="10"/>
    <n v="6"/>
    <x v="21"/>
  </r>
  <r>
    <x v="0"/>
    <x v="11"/>
    <s v="2018-12"/>
    <x v="2"/>
    <x v="10"/>
    <n v="3"/>
    <x v="22"/>
  </r>
  <r>
    <x v="0"/>
    <x v="0"/>
    <s v="2018-01"/>
    <x v="3"/>
    <x v="11"/>
    <n v="36"/>
    <x v="0"/>
  </r>
  <r>
    <x v="1"/>
    <x v="0"/>
    <s v="2019-01"/>
    <x v="3"/>
    <x v="11"/>
    <n v="46"/>
    <x v="1"/>
  </r>
  <r>
    <x v="0"/>
    <x v="1"/>
    <s v="2018-02"/>
    <x v="3"/>
    <x v="11"/>
    <n v="66"/>
    <x v="2"/>
  </r>
  <r>
    <x v="1"/>
    <x v="1"/>
    <s v="2019-02"/>
    <x v="3"/>
    <x v="11"/>
    <n v="61"/>
    <x v="3"/>
  </r>
  <r>
    <x v="0"/>
    <x v="2"/>
    <s v="2018-03"/>
    <x v="3"/>
    <x v="11"/>
    <n v="80"/>
    <x v="4"/>
  </r>
  <r>
    <x v="1"/>
    <x v="2"/>
    <s v="2019-03"/>
    <x v="3"/>
    <x v="11"/>
    <n v="63"/>
    <x v="5"/>
  </r>
  <r>
    <x v="0"/>
    <x v="3"/>
    <s v="2018-04"/>
    <x v="3"/>
    <x v="11"/>
    <n v="52"/>
    <x v="6"/>
  </r>
  <r>
    <x v="1"/>
    <x v="3"/>
    <s v="2019-04"/>
    <x v="3"/>
    <x v="11"/>
    <n v="40"/>
    <x v="7"/>
  </r>
  <r>
    <x v="0"/>
    <x v="4"/>
    <s v="2018-05"/>
    <x v="3"/>
    <x v="11"/>
    <n v="35"/>
    <x v="8"/>
  </r>
  <r>
    <x v="1"/>
    <x v="4"/>
    <s v="2019-05"/>
    <x v="3"/>
    <x v="11"/>
    <n v="49"/>
    <x v="9"/>
  </r>
  <r>
    <x v="0"/>
    <x v="5"/>
    <s v="2018-06"/>
    <x v="3"/>
    <x v="11"/>
    <n v="61"/>
    <x v="10"/>
  </r>
  <r>
    <x v="1"/>
    <x v="5"/>
    <s v="2019-06"/>
    <x v="3"/>
    <x v="11"/>
    <n v="64"/>
    <x v="11"/>
  </r>
  <r>
    <x v="0"/>
    <x v="6"/>
    <s v="2018-07"/>
    <x v="3"/>
    <x v="11"/>
    <n v="53"/>
    <x v="12"/>
  </r>
  <r>
    <x v="1"/>
    <x v="6"/>
    <s v="2019-07"/>
    <x v="3"/>
    <x v="11"/>
    <n v="47"/>
    <x v="13"/>
  </r>
  <r>
    <x v="0"/>
    <x v="7"/>
    <s v="2018-08"/>
    <x v="3"/>
    <x v="11"/>
    <n v="65"/>
    <x v="14"/>
  </r>
  <r>
    <x v="1"/>
    <x v="7"/>
    <s v="2019-08"/>
    <x v="3"/>
    <x v="11"/>
    <n v="75"/>
    <x v="15"/>
  </r>
  <r>
    <x v="0"/>
    <x v="8"/>
    <s v="2018-09"/>
    <x v="3"/>
    <x v="11"/>
    <n v="49"/>
    <x v="16"/>
  </r>
  <r>
    <x v="1"/>
    <x v="8"/>
    <s v="2019-09"/>
    <x v="3"/>
    <x v="11"/>
    <n v="58"/>
    <x v="17"/>
  </r>
  <r>
    <x v="0"/>
    <x v="9"/>
    <s v="2018-10"/>
    <x v="3"/>
    <x v="11"/>
    <n v="85"/>
    <x v="18"/>
  </r>
  <r>
    <x v="1"/>
    <x v="9"/>
    <s v="2019-10"/>
    <x v="3"/>
    <x v="11"/>
    <n v="56"/>
    <x v="19"/>
  </r>
  <r>
    <x v="0"/>
    <x v="10"/>
    <s v="2018-11"/>
    <x v="3"/>
    <x v="11"/>
    <n v="60"/>
    <x v="20"/>
  </r>
  <r>
    <x v="1"/>
    <x v="10"/>
    <s v="2019-11"/>
    <x v="3"/>
    <x v="11"/>
    <n v="61"/>
    <x v="21"/>
  </r>
  <r>
    <x v="0"/>
    <x v="11"/>
    <s v="2018-12"/>
    <x v="3"/>
    <x v="11"/>
    <n v="48"/>
    <x v="22"/>
  </r>
  <r>
    <x v="0"/>
    <x v="0"/>
    <s v="2018-01"/>
    <x v="3"/>
    <x v="2"/>
    <n v="38"/>
    <x v="0"/>
  </r>
  <r>
    <x v="1"/>
    <x v="0"/>
    <s v="2019-01"/>
    <x v="3"/>
    <x v="2"/>
    <n v="38"/>
    <x v="1"/>
  </r>
  <r>
    <x v="0"/>
    <x v="1"/>
    <s v="2018-02"/>
    <x v="3"/>
    <x v="2"/>
    <n v="17"/>
    <x v="2"/>
  </r>
  <r>
    <x v="1"/>
    <x v="1"/>
    <s v="2019-02"/>
    <x v="3"/>
    <x v="2"/>
    <n v="27"/>
    <x v="3"/>
  </r>
  <r>
    <x v="0"/>
    <x v="2"/>
    <s v="2018-03"/>
    <x v="3"/>
    <x v="2"/>
    <n v="11"/>
    <x v="4"/>
  </r>
  <r>
    <x v="1"/>
    <x v="2"/>
    <s v="2019-03"/>
    <x v="3"/>
    <x v="2"/>
    <n v="31"/>
    <x v="5"/>
  </r>
  <r>
    <x v="0"/>
    <x v="3"/>
    <s v="2018-04"/>
    <x v="3"/>
    <x v="2"/>
    <n v="10"/>
    <x v="6"/>
  </r>
  <r>
    <x v="1"/>
    <x v="3"/>
    <s v="2019-04"/>
    <x v="3"/>
    <x v="2"/>
    <n v="31"/>
    <x v="7"/>
  </r>
  <r>
    <x v="0"/>
    <x v="4"/>
    <s v="2018-05"/>
    <x v="3"/>
    <x v="2"/>
    <n v="26"/>
    <x v="8"/>
  </r>
  <r>
    <x v="1"/>
    <x v="4"/>
    <s v="2019-05"/>
    <x v="3"/>
    <x v="2"/>
    <n v="27"/>
    <x v="9"/>
  </r>
  <r>
    <x v="0"/>
    <x v="5"/>
    <s v="2018-06"/>
    <x v="3"/>
    <x v="2"/>
    <n v="23"/>
    <x v="10"/>
  </r>
  <r>
    <x v="1"/>
    <x v="5"/>
    <s v="2019-06"/>
    <x v="3"/>
    <x v="2"/>
    <n v="25"/>
    <x v="11"/>
  </r>
  <r>
    <x v="0"/>
    <x v="6"/>
    <s v="2018-07"/>
    <x v="3"/>
    <x v="2"/>
    <n v="18"/>
    <x v="12"/>
  </r>
  <r>
    <x v="1"/>
    <x v="6"/>
    <s v="2019-07"/>
    <x v="3"/>
    <x v="2"/>
    <n v="25"/>
    <x v="13"/>
  </r>
  <r>
    <x v="0"/>
    <x v="7"/>
    <s v="2018-08"/>
    <x v="3"/>
    <x v="2"/>
    <n v="31"/>
    <x v="14"/>
  </r>
  <r>
    <x v="1"/>
    <x v="7"/>
    <s v="2019-08"/>
    <x v="3"/>
    <x v="2"/>
    <n v="27"/>
    <x v="15"/>
  </r>
  <r>
    <x v="0"/>
    <x v="8"/>
    <s v="2018-09"/>
    <x v="3"/>
    <x v="2"/>
    <n v="20"/>
    <x v="16"/>
  </r>
  <r>
    <x v="1"/>
    <x v="8"/>
    <s v="2019-09"/>
    <x v="3"/>
    <x v="2"/>
    <n v="23"/>
    <x v="17"/>
  </r>
  <r>
    <x v="0"/>
    <x v="9"/>
    <s v="2018-10"/>
    <x v="3"/>
    <x v="2"/>
    <n v="20"/>
    <x v="18"/>
  </r>
  <r>
    <x v="1"/>
    <x v="9"/>
    <s v="2019-10"/>
    <x v="3"/>
    <x v="2"/>
    <n v="40"/>
    <x v="19"/>
  </r>
  <r>
    <x v="0"/>
    <x v="10"/>
    <s v="2018-11"/>
    <x v="3"/>
    <x v="2"/>
    <n v="19"/>
    <x v="20"/>
  </r>
  <r>
    <x v="1"/>
    <x v="10"/>
    <s v="2019-11"/>
    <x v="3"/>
    <x v="2"/>
    <n v="33"/>
    <x v="21"/>
  </r>
  <r>
    <x v="0"/>
    <x v="11"/>
    <s v="2018-12"/>
    <x v="3"/>
    <x v="2"/>
    <n v="19"/>
    <x v="22"/>
  </r>
  <r>
    <x v="0"/>
    <x v="0"/>
    <s v="2018-01"/>
    <x v="3"/>
    <x v="12"/>
    <n v="12"/>
    <x v="0"/>
  </r>
  <r>
    <x v="0"/>
    <x v="1"/>
    <s v="2018-02"/>
    <x v="3"/>
    <x v="12"/>
    <n v="10"/>
    <x v="2"/>
  </r>
  <r>
    <x v="0"/>
    <x v="2"/>
    <s v="2018-03"/>
    <x v="3"/>
    <x v="12"/>
    <n v="13"/>
    <x v="4"/>
  </r>
  <r>
    <x v="0"/>
    <x v="3"/>
    <s v="2018-04"/>
    <x v="3"/>
    <x v="12"/>
    <n v="9"/>
    <x v="6"/>
  </r>
  <r>
    <x v="0"/>
    <x v="4"/>
    <s v="2018-05"/>
    <x v="3"/>
    <x v="12"/>
    <n v="4"/>
    <x v="8"/>
  </r>
  <r>
    <x v="1"/>
    <x v="0"/>
    <s v="2019-01"/>
    <x v="3"/>
    <x v="5"/>
    <n v="17"/>
    <x v="1"/>
  </r>
  <r>
    <x v="0"/>
    <x v="1"/>
    <s v="2018-02"/>
    <x v="3"/>
    <x v="5"/>
    <n v="2"/>
    <x v="2"/>
  </r>
  <r>
    <x v="1"/>
    <x v="1"/>
    <s v="2019-02"/>
    <x v="3"/>
    <x v="5"/>
    <n v="17"/>
    <x v="3"/>
  </r>
  <r>
    <x v="0"/>
    <x v="2"/>
    <s v="2018-03"/>
    <x v="3"/>
    <x v="5"/>
    <n v="14"/>
    <x v="4"/>
  </r>
  <r>
    <x v="1"/>
    <x v="2"/>
    <s v="2019-03"/>
    <x v="3"/>
    <x v="5"/>
    <n v="20"/>
    <x v="5"/>
  </r>
  <r>
    <x v="0"/>
    <x v="3"/>
    <s v="2018-04"/>
    <x v="3"/>
    <x v="5"/>
    <n v="18"/>
    <x v="6"/>
  </r>
  <r>
    <x v="1"/>
    <x v="3"/>
    <s v="2019-04"/>
    <x v="3"/>
    <x v="5"/>
    <n v="24"/>
    <x v="7"/>
  </r>
  <r>
    <x v="0"/>
    <x v="4"/>
    <s v="2018-05"/>
    <x v="3"/>
    <x v="5"/>
    <n v="24"/>
    <x v="8"/>
  </r>
  <r>
    <x v="1"/>
    <x v="4"/>
    <s v="2019-05"/>
    <x v="3"/>
    <x v="5"/>
    <n v="22"/>
    <x v="9"/>
  </r>
  <r>
    <x v="0"/>
    <x v="5"/>
    <s v="2018-06"/>
    <x v="3"/>
    <x v="5"/>
    <n v="15"/>
    <x v="10"/>
  </r>
  <r>
    <x v="1"/>
    <x v="5"/>
    <s v="2019-06"/>
    <x v="3"/>
    <x v="5"/>
    <n v="15"/>
    <x v="11"/>
  </r>
  <r>
    <x v="0"/>
    <x v="6"/>
    <s v="2018-07"/>
    <x v="3"/>
    <x v="5"/>
    <n v="9"/>
    <x v="12"/>
  </r>
  <r>
    <x v="1"/>
    <x v="6"/>
    <s v="2019-07"/>
    <x v="3"/>
    <x v="5"/>
    <n v="20"/>
    <x v="13"/>
  </r>
  <r>
    <x v="0"/>
    <x v="7"/>
    <s v="2018-08"/>
    <x v="3"/>
    <x v="5"/>
    <n v="19"/>
    <x v="14"/>
  </r>
  <r>
    <x v="1"/>
    <x v="7"/>
    <s v="2019-08"/>
    <x v="3"/>
    <x v="5"/>
    <n v="14"/>
    <x v="15"/>
  </r>
  <r>
    <x v="0"/>
    <x v="8"/>
    <s v="2018-09"/>
    <x v="3"/>
    <x v="5"/>
    <n v="28"/>
    <x v="16"/>
  </r>
  <r>
    <x v="1"/>
    <x v="8"/>
    <s v="2019-09"/>
    <x v="3"/>
    <x v="5"/>
    <n v="13"/>
    <x v="17"/>
  </r>
  <r>
    <x v="0"/>
    <x v="9"/>
    <s v="2018-10"/>
    <x v="3"/>
    <x v="5"/>
    <n v="21"/>
    <x v="18"/>
  </r>
  <r>
    <x v="0"/>
    <x v="10"/>
    <s v="2018-11"/>
    <x v="3"/>
    <x v="5"/>
    <n v="23"/>
    <x v="20"/>
  </r>
  <r>
    <x v="0"/>
    <x v="11"/>
    <s v="2018-12"/>
    <x v="3"/>
    <x v="5"/>
    <n v="14"/>
    <x v="22"/>
  </r>
  <r>
    <x v="1"/>
    <x v="10"/>
    <s v="2019-11"/>
    <x v="3"/>
    <x v="13"/>
    <n v="1"/>
    <x v="21"/>
  </r>
  <r>
    <x v="1"/>
    <x v="0"/>
    <s v="2019-01"/>
    <x v="3"/>
    <x v="13"/>
    <n v="13"/>
    <x v="1"/>
  </r>
  <r>
    <x v="1"/>
    <x v="1"/>
    <s v="2019-02"/>
    <x v="3"/>
    <x v="13"/>
    <n v="11"/>
    <x v="3"/>
  </r>
  <r>
    <x v="0"/>
    <x v="2"/>
    <s v="2018-03"/>
    <x v="3"/>
    <x v="13"/>
    <n v="1"/>
    <x v="4"/>
  </r>
  <r>
    <x v="1"/>
    <x v="2"/>
    <s v="2019-03"/>
    <x v="3"/>
    <x v="13"/>
    <n v="12"/>
    <x v="5"/>
  </r>
  <r>
    <x v="0"/>
    <x v="3"/>
    <s v="2018-04"/>
    <x v="3"/>
    <x v="13"/>
    <n v="1"/>
    <x v="6"/>
  </r>
  <r>
    <x v="1"/>
    <x v="3"/>
    <s v="2019-04"/>
    <x v="3"/>
    <x v="13"/>
    <n v="6"/>
    <x v="7"/>
  </r>
  <r>
    <x v="0"/>
    <x v="4"/>
    <s v="2018-05"/>
    <x v="3"/>
    <x v="13"/>
    <n v="3"/>
    <x v="8"/>
  </r>
  <r>
    <x v="1"/>
    <x v="4"/>
    <s v="2019-05"/>
    <x v="3"/>
    <x v="13"/>
    <n v="13"/>
    <x v="9"/>
  </r>
  <r>
    <x v="0"/>
    <x v="5"/>
    <s v="2018-06"/>
    <x v="3"/>
    <x v="13"/>
    <n v="11"/>
    <x v="10"/>
  </r>
  <r>
    <x v="1"/>
    <x v="5"/>
    <s v="2019-06"/>
    <x v="3"/>
    <x v="13"/>
    <n v="7"/>
    <x v="11"/>
  </r>
  <r>
    <x v="0"/>
    <x v="6"/>
    <s v="2018-07"/>
    <x v="3"/>
    <x v="13"/>
    <n v="10"/>
    <x v="12"/>
  </r>
  <r>
    <x v="1"/>
    <x v="6"/>
    <s v="2019-07"/>
    <x v="3"/>
    <x v="13"/>
    <n v="13"/>
    <x v="13"/>
  </r>
  <r>
    <x v="0"/>
    <x v="7"/>
    <s v="2018-08"/>
    <x v="3"/>
    <x v="13"/>
    <n v="6"/>
    <x v="14"/>
  </r>
  <r>
    <x v="1"/>
    <x v="7"/>
    <s v="2019-08"/>
    <x v="3"/>
    <x v="13"/>
    <n v="9"/>
    <x v="15"/>
  </r>
  <r>
    <x v="0"/>
    <x v="8"/>
    <s v="2018-09"/>
    <x v="3"/>
    <x v="13"/>
    <n v="9"/>
    <x v="16"/>
  </r>
  <r>
    <x v="1"/>
    <x v="8"/>
    <s v="2019-09"/>
    <x v="3"/>
    <x v="13"/>
    <n v="9"/>
    <x v="17"/>
  </r>
  <r>
    <x v="0"/>
    <x v="9"/>
    <s v="2018-10"/>
    <x v="3"/>
    <x v="13"/>
    <n v="10"/>
    <x v="18"/>
  </r>
  <r>
    <x v="1"/>
    <x v="9"/>
    <s v="2019-10"/>
    <x v="3"/>
    <x v="13"/>
    <n v="11"/>
    <x v="19"/>
  </r>
  <r>
    <x v="0"/>
    <x v="10"/>
    <s v="2018-11"/>
    <x v="3"/>
    <x v="13"/>
    <n v="8"/>
    <x v="20"/>
  </r>
  <r>
    <x v="1"/>
    <x v="10"/>
    <s v="2019-11"/>
    <x v="3"/>
    <x v="13"/>
    <n v="9"/>
    <x v="21"/>
  </r>
  <r>
    <x v="0"/>
    <x v="11"/>
    <s v="2018-12"/>
    <x v="3"/>
    <x v="13"/>
    <n v="10"/>
    <x v="22"/>
  </r>
  <r>
    <x v="0"/>
    <x v="0"/>
    <s v="2018-01"/>
    <x v="4"/>
    <x v="8"/>
    <n v="2"/>
    <x v="0"/>
  </r>
  <r>
    <x v="1"/>
    <x v="0"/>
    <s v="2019-01"/>
    <x v="4"/>
    <x v="8"/>
    <n v="4"/>
    <x v="1"/>
  </r>
  <r>
    <x v="0"/>
    <x v="1"/>
    <s v="2018-02"/>
    <x v="4"/>
    <x v="8"/>
    <n v="5"/>
    <x v="2"/>
  </r>
  <r>
    <x v="1"/>
    <x v="1"/>
    <s v="2019-02"/>
    <x v="4"/>
    <x v="8"/>
    <n v="12"/>
    <x v="3"/>
  </r>
  <r>
    <x v="0"/>
    <x v="2"/>
    <s v="2018-03"/>
    <x v="4"/>
    <x v="8"/>
    <n v="7"/>
    <x v="4"/>
  </r>
  <r>
    <x v="1"/>
    <x v="2"/>
    <s v="2019-03"/>
    <x v="4"/>
    <x v="8"/>
    <n v="7"/>
    <x v="5"/>
  </r>
  <r>
    <x v="0"/>
    <x v="3"/>
    <s v="2018-04"/>
    <x v="4"/>
    <x v="8"/>
    <n v="6"/>
    <x v="6"/>
  </r>
  <r>
    <x v="1"/>
    <x v="3"/>
    <s v="2019-04"/>
    <x v="4"/>
    <x v="8"/>
    <n v="9"/>
    <x v="7"/>
  </r>
  <r>
    <x v="0"/>
    <x v="4"/>
    <s v="2018-05"/>
    <x v="4"/>
    <x v="8"/>
    <n v="8"/>
    <x v="8"/>
  </r>
  <r>
    <x v="1"/>
    <x v="4"/>
    <s v="2019-05"/>
    <x v="4"/>
    <x v="8"/>
    <n v="4"/>
    <x v="9"/>
  </r>
  <r>
    <x v="0"/>
    <x v="5"/>
    <s v="2018-06"/>
    <x v="4"/>
    <x v="8"/>
    <n v="13"/>
    <x v="10"/>
  </r>
  <r>
    <x v="1"/>
    <x v="5"/>
    <s v="2019-06"/>
    <x v="4"/>
    <x v="8"/>
    <n v="5"/>
    <x v="11"/>
  </r>
  <r>
    <x v="1"/>
    <x v="6"/>
    <s v="2019-07"/>
    <x v="4"/>
    <x v="8"/>
    <n v="5"/>
    <x v="13"/>
  </r>
  <r>
    <x v="1"/>
    <x v="7"/>
    <s v="2019-08"/>
    <x v="4"/>
    <x v="8"/>
    <n v="10"/>
    <x v="15"/>
  </r>
  <r>
    <x v="0"/>
    <x v="8"/>
    <s v="2018-09"/>
    <x v="4"/>
    <x v="8"/>
    <n v="5"/>
    <x v="16"/>
  </r>
  <r>
    <x v="1"/>
    <x v="8"/>
    <s v="2019-09"/>
    <x v="4"/>
    <x v="8"/>
    <n v="2"/>
    <x v="17"/>
  </r>
  <r>
    <x v="0"/>
    <x v="9"/>
    <s v="2018-10"/>
    <x v="4"/>
    <x v="8"/>
    <n v="5"/>
    <x v="18"/>
  </r>
  <r>
    <x v="1"/>
    <x v="9"/>
    <s v="2019-10"/>
    <x v="4"/>
    <x v="8"/>
    <n v="8"/>
    <x v="19"/>
  </r>
  <r>
    <x v="0"/>
    <x v="10"/>
    <s v="2018-11"/>
    <x v="4"/>
    <x v="8"/>
    <n v="6"/>
    <x v="20"/>
  </r>
  <r>
    <x v="1"/>
    <x v="10"/>
    <s v="2019-11"/>
    <x v="4"/>
    <x v="8"/>
    <n v="3"/>
    <x v="21"/>
  </r>
  <r>
    <x v="0"/>
    <x v="11"/>
    <s v="2018-12"/>
    <x v="4"/>
    <x v="8"/>
    <n v="7"/>
    <x v="22"/>
  </r>
  <r>
    <x v="0"/>
    <x v="0"/>
    <s v="2018-01"/>
    <x v="4"/>
    <x v="6"/>
    <n v="2"/>
    <x v="0"/>
  </r>
  <r>
    <x v="0"/>
    <x v="1"/>
    <s v="2018-02"/>
    <x v="4"/>
    <x v="6"/>
    <n v="1"/>
    <x v="2"/>
  </r>
  <r>
    <x v="0"/>
    <x v="3"/>
    <s v="2018-04"/>
    <x v="4"/>
    <x v="6"/>
    <n v="3"/>
    <x v="6"/>
  </r>
  <r>
    <x v="0"/>
    <x v="4"/>
    <s v="2018-05"/>
    <x v="4"/>
    <x v="6"/>
    <n v="3"/>
    <x v="8"/>
  </r>
  <r>
    <x v="0"/>
    <x v="5"/>
    <s v="2018-06"/>
    <x v="4"/>
    <x v="6"/>
    <n v="1"/>
    <x v="10"/>
  </r>
  <r>
    <x v="0"/>
    <x v="7"/>
    <s v="2018-08"/>
    <x v="4"/>
    <x v="6"/>
    <n v="1"/>
    <x v="14"/>
  </r>
  <r>
    <x v="0"/>
    <x v="8"/>
    <s v="2018-09"/>
    <x v="4"/>
    <x v="6"/>
    <n v="1"/>
    <x v="16"/>
  </r>
  <r>
    <x v="1"/>
    <x v="9"/>
    <s v="2019-10"/>
    <x v="4"/>
    <x v="6"/>
    <n v="1"/>
    <x v="19"/>
  </r>
  <r>
    <x v="1"/>
    <x v="10"/>
    <s v="2019-11"/>
    <x v="4"/>
    <x v="6"/>
    <n v="3"/>
    <x v="21"/>
  </r>
  <r>
    <x v="1"/>
    <x v="9"/>
    <s v="2019-10"/>
    <x v="4"/>
    <x v="0"/>
    <n v="1"/>
    <x v="19"/>
  </r>
  <r>
    <x v="1"/>
    <x v="9"/>
    <s v="2019-10"/>
    <x v="4"/>
    <x v="8"/>
    <n v="1"/>
    <x v="19"/>
  </r>
  <r>
    <x v="0"/>
    <x v="0"/>
    <s v="2018-01"/>
    <x v="5"/>
    <x v="14"/>
    <n v="13"/>
    <x v="0"/>
  </r>
  <r>
    <x v="0"/>
    <x v="1"/>
    <s v="2018-02"/>
    <x v="5"/>
    <x v="14"/>
    <n v="5"/>
    <x v="2"/>
  </r>
  <r>
    <x v="0"/>
    <x v="2"/>
    <s v="2018-03"/>
    <x v="5"/>
    <x v="14"/>
    <n v="7"/>
    <x v="4"/>
  </r>
  <r>
    <x v="0"/>
    <x v="3"/>
    <s v="2018-04"/>
    <x v="5"/>
    <x v="14"/>
    <n v="6"/>
    <x v="6"/>
  </r>
  <r>
    <x v="0"/>
    <x v="4"/>
    <s v="2018-05"/>
    <x v="5"/>
    <x v="14"/>
    <n v="10"/>
    <x v="8"/>
  </r>
  <r>
    <x v="0"/>
    <x v="5"/>
    <s v="2018-06"/>
    <x v="5"/>
    <x v="14"/>
    <n v="11"/>
    <x v="10"/>
  </r>
  <r>
    <x v="0"/>
    <x v="6"/>
    <s v="2018-07"/>
    <x v="5"/>
    <x v="14"/>
    <n v="7"/>
    <x v="12"/>
  </r>
  <r>
    <x v="0"/>
    <x v="7"/>
    <s v="2018-08"/>
    <x v="5"/>
    <x v="14"/>
    <n v="8"/>
    <x v="14"/>
  </r>
  <r>
    <x v="0"/>
    <x v="8"/>
    <s v="2018-09"/>
    <x v="5"/>
    <x v="14"/>
    <n v="6"/>
    <x v="16"/>
  </r>
  <r>
    <x v="0"/>
    <x v="9"/>
    <s v="2018-10"/>
    <x v="5"/>
    <x v="14"/>
    <n v="10"/>
    <x v="18"/>
  </r>
  <r>
    <x v="0"/>
    <x v="10"/>
    <s v="2018-11"/>
    <x v="5"/>
    <x v="14"/>
    <n v="5"/>
    <x v="20"/>
  </r>
  <r>
    <x v="0"/>
    <x v="0"/>
    <s v="2018-01"/>
    <x v="5"/>
    <x v="15"/>
    <n v="45"/>
    <x v="0"/>
  </r>
  <r>
    <x v="1"/>
    <x v="0"/>
    <s v="2019-01"/>
    <x v="5"/>
    <x v="15"/>
    <n v="45"/>
    <x v="1"/>
  </r>
  <r>
    <x v="0"/>
    <x v="1"/>
    <s v="2018-02"/>
    <x v="5"/>
    <x v="15"/>
    <n v="50"/>
    <x v="2"/>
  </r>
  <r>
    <x v="1"/>
    <x v="1"/>
    <s v="2019-02"/>
    <x v="5"/>
    <x v="15"/>
    <n v="54"/>
    <x v="3"/>
  </r>
  <r>
    <x v="0"/>
    <x v="2"/>
    <s v="2018-03"/>
    <x v="5"/>
    <x v="15"/>
    <n v="49"/>
    <x v="4"/>
  </r>
  <r>
    <x v="1"/>
    <x v="2"/>
    <s v="2019-03"/>
    <x v="5"/>
    <x v="15"/>
    <n v="40"/>
    <x v="5"/>
  </r>
  <r>
    <x v="0"/>
    <x v="3"/>
    <s v="2018-04"/>
    <x v="5"/>
    <x v="15"/>
    <n v="42"/>
    <x v="6"/>
  </r>
  <r>
    <x v="1"/>
    <x v="3"/>
    <s v="2019-04"/>
    <x v="5"/>
    <x v="15"/>
    <n v="55"/>
    <x v="7"/>
  </r>
  <r>
    <x v="0"/>
    <x v="4"/>
    <s v="2018-05"/>
    <x v="5"/>
    <x v="15"/>
    <n v="38"/>
    <x v="8"/>
  </r>
  <r>
    <x v="1"/>
    <x v="4"/>
    <s v="2019-05"/>
    <x v="5"/>
    <x v="15"/>
    <n v="35"/>
    <x v="9"/>
  </r>
  <r>
    <x v="0"/>
    <x v="5"/>
    <s v="2018-06"/>
    <x v="5"/>
    <x v="15"/>
    <n v="41"/>
    <x v="10"/>
  </r>
  <r>
    <x v="1"/>
    <x v="5"/>
    <s v="2019-06"/>
    <x v="5"/>
    <x v="15"/>
    <n v="46"/>
    <x v="11"/>
  </r>
  <r>
    <x v="0"/>
    <x v="6"/>
    <s v="2018-07"/>
    <x v="5"/>
    <x v="15"/>
    <n v="48"/>
    <x v="12"/>
  </r>
  <r>
    <x v="1"/>
    <x v="6"/>
    <s v="2019-07"/>
    <x v="5"/>
    <x v="15"/>
    <n v="60"/>
    <x v="13"/>
  </r>
  <r>
    <x v="0"/>
    <x v="7"/>
    <s v="2018-08"/>
    <x v="5"/>
    <x v="15"/>
    <n v="39"/>
    <x v="14"/>
  </r>
  <r>
    <x v="1"/>
    <x v="7"/>
    <s v="2019-08"/>
    <x v="5"/>
    <x v="15"/>
    <n v="23"/>
    <x v="15"/>
  </r>
  <r>
    <x v="0"/>
    <x v="8"/>
    <s v="2018-09"/>
    <x v="5"/>
    <x v="15"/>
    <n v="40"/>
    <x v="16"/>
  </r>
  <r>
    <x v="1"/>
    <x v="8"/>
    <s v="2019-09"/>
    <x v="5"/>
    <x v="15"/>
    <n v="54"/>
    <x v="17"/>
  </r>
  <r>
    <x v="0"/>
    <x v="9"/>
    <s v="2018-10"/>
    <x v="5"/>
    <x v="15"/>
    <n v="51"/>
    <x v="18"/>
  </r>
  <r>
    <x v="1"/>
    <x v="9"/>
    <s v="2019-10"/>
    <x v="5"/>
    <x v="15"/>
    <n v="54"/>
    <x v="19"/>
  </r>
  <r>
    <x v="0"/>
    <x v="10"/>
    <s v="2018-11"/>
    <x v="5"/>
    <x v="15"/>
    <n v="33"/>
    <x v="20"/>
  </r>
  <r>
    <x v="1"/>
    <x v="10"/>
    <s v="2019-11"/>
    <x v="5"/>
    <x v="15"/>
    <n v="40"/>
    <x v="21"/>
  </r>
  <r>
    <x v="0"/>
    <x v="11"/>
    <s v="2018-12"/>
    <x v="5"/>
    <x v="15"/>
    <n v="46"/>
    <x v="22"/>
  </r>
  <r>
    <x v="0"/>
    <x v="0"/>
    <s v="2018-01"/>
    <x v="5"/>
    <x v="3"/>
    <n v="5"/>
    <x v="0"/>
  </r>
  <r>
    <x v="1"/>
    <x v="0"/>
    <s v="2019-01"/>
    <x v="5"/>
    <x v="3"/>
    <n v="19"/>
    <x v="1"/>
  </r>
  <r>
    <x v="0"/>
    <x v="1"/>
    <s v="2018-02"/>
    <x v="5"/>
    <x v="3"/>
    <n v="12"/>
    <x v="2"/>
  </r>
  <r>
    <x v="1"/>
    <x v="1"/>
    <s v="2019-02"/>
    <x v="5"/>
    <x v="3"/>
    <n v="11"/>
    <x v="3"/>
  </r>
  <r>
    <x v="0"/>
    <x v="2"/>
    <s v="2018-03"/>
    <x v="5"/>
    <x v="3"/>
    <n v="13"/>
    <x v="4"/>
  </r>
  <r>
    <x v="1"/>
    <x v="2"/>
    <s v="2019-03"/>
    <x v="5"/>
    <x v="3"/>
    <n v="26"/>
    <x v="5"/>
  </r>
  <r>
    <x v="0"/>
    <x v="3"/>
    <s v="2018-04"/>
    <x v="5"/>
    <x v="3"/>
    <n v="15"/>
    <x v="6"/>
  </r>
  <r>
    <x v="1"/>
    <x v="3"/>
    <s v="2019-04"/>
    <x v="5"/>
    <x v="3"/>
    <n v="27"/>
    <x v="7"/>
  </r>
  <r>
    <x v="0"/>
    <x v="4"/>
    <s v="2018-05"/>
    <x v="5"/>
    <x v="3"/>
    <n v="17"/>
    <x v="8"/>
  </r>
  <r>
    <x v="1"/>
    <x v="4"/>
    <s v="2019-05"/>
    <x v="5"/>
    <x v="3"/>
    <n v="20"/>
    <x v="9"/>
  </r>
  <r>
    <x v="0"/>
    <x v="5"/>
    <s v="2018-06"/>
    <x v="5"/>
    <x v="3"/>
    <n v="6"/>
    <x v="10"/>
  </r>
  <r>
    <x v="1"/>
    <x v="5"/>
    <s v="2019-06"/>
    <x v="5"/>
    <x v="3"/>
    <n v="20"/>
    <x v="11"/>
  </r>
  <r>
    <x v="0"/>
    <x v="6"/>
    <s v="2018-07"/>
    <x v="5"/>
    <x v="3"/>
    <n v="17"/>
    <x v="12"/>
  </r>
  <r>
    <x v="1"/>
    <x v="6"/>
    <s v="2019-07"/>
    <x v="5"/>
    <x v="3"/>
    <n v="8"/>
    <x v="13"/>
  </r>
  <r>
    <x v="0"/>
    <x v="7"/>
    <s v="2018-08"/>
    <x v="5"/>
    <x v="3"/>
    <n v="15"/>
    <x v="14"/>
  </r>
  <r>
    <x v="1"/>
    <x v="7"/>
    <s v="2019-08"/>
    <x v="5"/>
    <x v="3"/>
    <n v="24"/>
    <x v="15"/>
  </r>
  <r>
    <x v="0"/>
    <x v="8"/>
    <s v="2018-09"/>
    <x v="5"/>
    <x v="3"/>
    <n v="24"/>
    <x v="16"/>
  </r>
  <r>
    <x v="1"/>
    <x v="8"/>
    <s v="2019-09"/>
    <x v="5"/>
    <x v="3"/>
    <n v="14"/>
    <x v="17"/>
  </r>
  <r>
    <x v="0"/>
    <x v="9"/>
    <s v="2018-10"/>
    <x v="5"/>
    <x v="3"/>
    <n v="22"/>
    <x v="18"/>
  </r>
  <r>
    <x v="1"/>
    <x v="9"/>
    <s v="2019-10"/>
    <x v="5"/>
    <x v="3"/>
    <n v="14"/>
    <x v="19"/>
  </r>
  <r>
    <x v="0"/>
    <x v="10"/>
    <s v="2018-11"/>
    <x v="5"/>
    <x v="3"/>
    <n v="16"/>
    <x v="20"/>
  </r>
  <r>
    <x v="1"/>
    <x v="10"/>
    <s v="2019-11"/>
    <x v="5"/>
    <x v="3"/>
    <n v="21"/>
    <x v="21"/>
  </r>
  <r>
    <x v="0"/>
    <x v="11"/>
    <s v="2018-12"/>
    <x v="5"/>
    <x v="3"/>
    <n v="9"/>
    <x v="22"/>
  </r>
  <r>
    <x v="1"/>
    <x v="2"/>
    <s v="2019-03"/>
    <x v="5"/>
    <x v="14"/>
    <n v="3"/>
    <x v="5"/>
  </r>
  <r>
    <x v="0"/>
    <x v="3"/>
    <s v="2018-04"/>
    <x v="5"/>
    <x v="14"/>
    <n v="2"/>
    <x v="6"/>
  </r>
  <r>
    <x v="1"/>
    <x v="3"/>
    <s v="2019-04"/>
    <x v="5"/>
    <x v="14"/>
    <n v="1"/>
    <x v="7"/>
  </r>
  <r>
    <x v="0"/>
    <x v="5"/>
    <s v="2018-06"/>
    <x v="5"/>
    <x v="14"/>
    <n v="1"/>
    <x v="10"/>
  </r>
  <r>
    <x v="0"/>
    <x v="9"/>
    <s v="2018-10"/>
    <x v="5"/>
    <x v="14"/>
    <n v="1"/>
    <x v="18"/>
  </r>
  <r>
    <x v="0"/>
    <x v="10"/>
    <s v="2018-11"/>
    <x v="5"/>
    <x v="14"/>
    <n v="1"/>
    <x v="20"/>
  </r>
  <r>
    <x v="0"/>
    <x v="11"/>
    <s v="2018-12"/>
    <x v="5"/>
    <x v="14"/>
    <n v="1"/>
    <x v="22"/>
  </r>
  <r>
    <x v="1"/>
    <x v="0"/>
    <s v="2019-01"/>
    <x v="5"/>
    <x v="16"/>
    <n v="2"/>
    <x v="1"/>
  </r>
  <r>
    <x v="0"/>
    <x v="3"/>
    <s v="2018-04"/>
    <x v="5"/>
    <x v="16"/>
    <n v="1"/>
    <x v="6"/>
  </r>
  <r>
    <x v="0"/>
    <x v="5"/>
    <s v="2018-06"/>
    <x v="5"/>
    <x v="16"/>
    <n v="1"/>
    <x v="10"/>
  </r>
  <r>
    <x v="0"/>
    <x v="6"/>
    <s v="2018-07"/>
    <x v="5"/>
    <x v="16"/>
    <n v="2"/>
    <x v="12"/>
  </r>
  <r>
    <x v="0"/>
    <x v="7"/>
    <s v="2018-08"/>
    <x v="5"/>
    <x v="16"/>
    <n v="1"/>
    <x v="14"/>
  </r>
  <r>
    <x v="1"/>
    <x v="7"/>
    <s v="2019-08"/>
    <x v="5"/>
    <x v="16"/>
    <n v="1"/>
    <x v="15"/>
  </r>
  <r>
    <x v="0"/>
    <x v="8"/>
    <s v="2018-09"/>
    <x v="5"/>
    <x v="16"/>
    <n v="1"/>
    <x v="16"/>
  </r>
  <r>
    <x v="0"/>
    <x v="10"/>
    <s v="2018-11"/>
    <x v="5"/>
    <x v="16"/>
    <n v="1"/>
    <x v="20"/>
  </r>
  <r>
    <x v="1"/>
    <x v="3"/>
    <s v="2019-04"/>
    <x v="5"/>
    <x v="7"/>
    <n v="1"/>
    <x v="7"/>
  </r>
  <r>
    <x v="0"/>
    <x v="6"/>
    <s v="2018-07"/>
    <x v="5"/>
    <x v="7"/>
    <n v="1"/>
    <x v="12"/>
  </r>
  <r>
    <x v="0"/>
    <x v="7"/>
    <s v="2018-08"/>
    <x v="5"/>
    <x v="7"/>
    <n v="1"/>
    <x v="14"/>
  </r>
  <r>
    <x v="0"/>
    <x v="10"/>
    <s v="2018-11"/>
    <x v="5"/>
    <x v="7"/>
    <n v="1"/>
    <x v="20"/>
  </r>
  <r>
    <x v="1"/>
    <x v="4"/>
    <s v="2019-05"/>
    <x v="5"/>
    <x v="7"/>
    <n v="1"/>
    <x v="9"/>
  </r>
  <r>
    <x v="0"/>
    <x v="9"/>
    <s v="2018-10"/>
    <x v="5"/>
    <x v="7"/>
    <n v="1"/>
    <x v="18"/>
  </r>
  <r>
    <x v="0"/>
    <x v="10"/>
    <s v="2018-11"/>
    <x v="5"/>
    <x v="7"/>
    <n v="1"/>
    <x v="20"/>
  </r>
  <r>
    <x v="0"/>
    <x v="0"/>
    <s v="2018-01"/>
    <x v="6"/>
    <x v="5"/>
    <n v="58"/>
    <x v="0"/>
  </r>
  <r>
    <x v="1"/>
    <x v="0"/>
    <s v="2019-01"/>
    <x v="6"/>
    <x v="5"/>
    <n v="62"/>
    <x v="1"/>
  </r>
  <r>
    <x v="0"/>
    <x v="1"/>
    <s v="2018-02"/>
    <x v="6"/>
    <x v="5"/>
    <n v="52"/>
    <x v="2"/>
  </r>
  <r>
    <x v="1"/>
    <x v="1"/>
    <s v="2019-02"/>
    <x v="6"/>
    <x v="5"/>
    <n v="43"/>
    <x v="3"/>
  </r>
  <r>
    <x v="0"/>
    <x v="2"/>
    <s v="2018-03"/>
    <x v="6"/>
    <x v="5"/>
    <n v="61"/>
    <x v="4"/>
  </r>
  <r>
    <x v="1"/>
    <x v="2"/>
    <s v="2019-03"/>
    <x v="6"/>
    <x v="5"/>
    <n v="69"/>
    <x v="5"/>
  </r>
  <r>
    <x v="0"/>
    <x v="3"/>
    <s v="2018-04"/>
    <x v="6"/>
    <x v="5"/>
    <n v="42"/>
    <x v="6"/>
  </r>
  <r>
    <x v="1"/>
    <x v="3"/>
    <s v="2019-04"/>
    <x v="6"/>
    <x v="5"/>
    <n v="19"/>
    <x v="7"/>
  </r>
  <r>
    <x v="0"/>
    <x v="4"/>
    <s v="2018-05"/>
    <x v="6"/>
    <x v="5"/>
    <n v="39"/>
    <x v="8"/>
  </r>
  <r>
    <x v="1"/>
    <x v="4"/>
    <s v="2019-05"/>
    <x v="6"/>
    <x v="5"/>
    <n v="47"/>
    <x v="9"/>
  </r>
  <r>
    <x v="0"/>
    <x v="5"/>
    <s v="2018-06"/>
    <x v="6"/>
    <x v="5"/>
    <n v="62"/>
    <x v="10"/>
  </r>
  <r>
    <x v="1"/>
    <x v="5"/>
    <s v="2019-06"/>
    <x v="6"/>
    <x v="5"/>
    <n v="37"/>
    <x v="11"/>
  </r>
  <r>
    <x v="0"/>
    <x v="6"/>
    <s v="2018-07"/>
    <x v="6"/>
    <x v="5"/>
    <n v="23"/>
    <x v="12"/>
  </r>
  <r>
    <x v="1"/>
    <x v="6"/>
    <s v="2019-07"/>
    <x v="6"/>
    <x v="5"/>
    <n v="36"/>
    <x v="13"/>
  </r>
  <r>
    <x v="0"/>
    <x v="7"/>
    <s v="2018-08"/>
    <x v="6"/>
    <x v="5"/>
    <n v="53"/>
    <x v="14"/>
  </r>
  <r>
    <x v="1"/>
    <x v="7"/>
    <s v="2019-08"/>
    <x v="6"/>
    <x v="5"/>
    <n v="16"/>
    <x v="15"/>
  </r>
  <r>
    <x v="0"/>
    <x v="8"/>
    <s v="2018-09"/>
    <x v="6"/>
    <x v="5"/>
    <n v="50"/>
    <x v="16"/>
  </r>
  <r>
    <x v="1"/>
    <x v="8"/>
    <s v="2019-09"/>
    <x v="6"/>
    <x v="5"/>
    <n v="62"/>
    <x v="17"/>
  </r>
  <r>
    <x v="0"/>
    <x v="9"/>
    <s v="2018-10"/>
    <x v="6"/>
    <x v="5"/>
    <n v="37"/>
    <x v="18"/>
  </r>
  <r>
    <x v="1"/>
    <x v="9"/>
    <s v="2019-10"/>
    <x v="6"/>
    <x v="5"/>
    <n v="31"/>
    <x v="19"/>
  </r>
  <r>
    <x v="0"/>
    <x v="10"/>
    <s v="2018-11"/>
    <x v="6"/>
    <x v="5"/>
    <n v="66"/>
    <x v="20"/>
  </r>
  <r>
    <x v="1"/>
    <x v="10"/>
    <s v="2019-11"/>
    <x v="6"/>
    <x v="5"/>
    <n v="60"/>
    <x v="21"/>
  </r>
  <r>
    <x v="0"/>
    <x v="11"/>
    <s v="2018-12"/>
    <x v="6"/>
    <x v="5"/>
    <n v="30"/>
    <x v="2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1AA8DBD-DA98-4AED-B46D-D5E1BD515171}" name="PivotTable1" cacheId="19" applyNumberFormats="0" applyBorderFormats="0" applyFontFormats="0" applyPatternFormats="0" applyAlignmentFormats="0" applyWidthHeightFormats="1" dataCaption="Values" updatedVersion="6" minRefreshableVersion="5" useAutoFormatting="1" itemPrintTitles="1" createdVersion="6" indent="0" compact="0" compactData="0" multipleFieldFilters="0" chartFormat="2">
  <location ref="B10:E24" firstHeaderRow="1" firstDataRow="2" firstDataCol="1"/>
  <pivotFields count="7">
    <pivotField axis="axisCol" compact="0" outline="0" showAll="0">
      <items count="3">
        <item x="0"/>
        <item x="1"/>
        <item t="default"/>
      </items>
    </pivotField>
    <pivotField axis="axisRow" compact="0" outline="0" showAll="0" defaultSubtotal="0">
      <items count="12">
        <item x="0"/>
        <item x="1"/>
        <item x="2"/>
        <item x="3"/>
        <item x="4"/>
        <item x="5"/>
        <item x="6"/>
        <item x="7"/>
        <item x="8"/>
        <item x="9"/>
        <item x="10"/>
        <item x="11"/>
      </items>
    </pivotField>
    <pivotField compact="0" outline="0" showAll="0"/>
    <pivotField compact="0" outline="0" showAll="0">
      <items count="8">
        <item x="4"/>
        <item x="3"/>
        <item x="5"/>
        <item x="0"/>
        <item x="6"/>
        <item x="2"/>
        <item x="1"/>
        <item t="default"/>
      </items>
    </pivotField>
    <pivotField compact="0" outline="0" showAll="0">
      <items count="18">
        <item x="8"/>
        <item x="6"/>
        <item x="9"/>
        <item x="1"/>
        <item x="0"/>
        <item x="7"/>
        <item x="13"/>
        <item x="11"/>
        <item x="2"/>
        <item x="14"/>
        <item x="3"/>
        <item x="15"/>
        <item x="4"/>
        <item x="5"/>
        <item x="16"/>
        <item x="12"/>
        <item x="10"/>
        <item t="default"/>
      </items>
    </pivotField>
    <pivotField dataField="1" compact="0" outline="0" showAll="0"/>
    <pivotField compact="0" numFmtId="14" outline="0" showAll="0">
      <items count="24">
        <item x="0"/>
        <item x="2"/>
        <item x="4"/>
        <item x="6"/>
        <item x="8"/>
        <item x="10"/>
        <item x="12"/>
        <item x="14"/>
        <item x="16"/>
        <item x="18"/>
        <item x="20"/>
        <item x="22"/>
        <item x="1"/>
        <item x="3"/>
        <item x="5"/>
        <item x="7"/>
        <item x="9"/>
        <item x="11"/>
        <item x="13"/>
        <item x="15"/>
        <item x="17"/>
        <item x="19"/>
        <item x="21"/>
        <item t="default"/>
      </items>
    </pivotField>
  </pivotFields>
  <rowFields count="1">
    <field x="1"/>
  </rowFields>
  <rowItems count="13">
    <i>
      <x/>
    </i>
    <i>
      <x v="1"/>
    </i>
    <i>
      <x v="2"/>
    </i>
    <i>
      <x v="3"/>
    </i>
    <i>
      <x v="4"/>
    </i>
    <i>
      <x v="5"/>
    </i>
    <i>
      <x v="6"/>
    </i>
    <i>
      <x v="7"/>
    </i>
    <i>
      <x v="8"/>
    </i>
    <i>
      <x v="9"/>
    </i>
    <i>
      <x v="10"/>
    </i>
    <i>
      <x v="11"/>
    </i>
    <i t="grand">
      <x/>
    </i>
  </rowItems>
  <colFields count="1">
    <field x="0"/>
  </colFields>
  <colItems count="3">
    <i>
      <x/>
    </i>
    <i>
      <x v="1"/>
    </i>
    <i t="grand">
      <x/>
    </i>
  </colItems>
  <dataFields count="1">
    <dataField name="Nombre " fld="5" baseField="0" baseItem="0"/>
  </dataFields>
  <chartFormats count="62">
    <chartFormat chart="0" format="0" series="1">
      <pivotArea type="data" outline="0" fieldPosition="0">
        <references count="3">
          <reference field="4294967294" count="1" selected="0">
            <x v="0"/>
          </reference>
          <reference field="0" count="1" selected="0">
            <x v="0"/>
          </reference>
          <reference field="1" count="1" selected="0">
            <x v="0"/>
          </reference>
        </references>
      </pivotArea>
    </chartFormat>
    <chartFormat chart="0" format="1" series="1">
      <pivotArea type="data" outline="0" fieldPosition="0">
        <references count="3">
          <reference field="4294967294" count="1" selected="0">
            <x v="0"/>
          </reference>
          <reference field="0" count="1" selected="0">
            <x v="1"/>
          </reference>
          <reference field="1" count="1" selected="0">
            <x v="0"/>
          </reference>
        </references>
      </pivotArea>
    </chartFormat>
    <chartFormat chart="0" format="2" series="1">
      <pivotArea type="data" outline="0" fieldPosition="0">
        <references count="3">
          <reference field="4294967294" count="1" selected="0">
            <x v="0"/>
          </reference>
          <reference field="0" count="1" selected="0">
            <x v="0"/>
          </reference>
          <reference field="1" count="1" selected="0">
            <x v="1"/>
          </reference>
        </references>
      </pivotArea>
    </chartFormat>
    <chartFormat chart="0" format="3" series="1">
      <pivotArea type="data" outline="0" fieldPosition="0">
        <references count="3">
          <reference field="4294967294" count="1" selected="0">
            <x v="0"/>
          </reference>
          <reference field="0" count="1" selected="0">
            <x v="1"/>
          </reference>
          <reference field="1" count="1" selected="0">
            <x v="1"/>
          </reference>
        </references>
      </pivotArea>
    </chartFormat>
    <chartFormat chart="0" format="4" series="1">
      <pivotArea type="data" outline="0" fieldPosition="0">
        <references count="3">
          <reference field="4294967294" count="1" selected="0">
            <x v="0"/>
          </reference>
          <reference field="0" count="1" selected="0">
            <x v="0"/>
          </reference>
          <reference field="1" count="1" selected="0">
            <x v="2"/>
          </reference>
        </references>
      </pivotArea>
    </chartFormat>
    <chartFormat chart="0" format="5" series="1">
      <pivotArea type="data" outline="0" fieldPosition="0">
        <references count="3">
          <reference field="4294967294" count="1" selected="0">
            <x v="0"/>
          </reference>
          <reference field="0" count="1" selected="0">
            <x v="1"/>
          </reference>
          <reference field="1" count="1" selected="0">
            <x v="2"/>
          </reference>
        </references>
      </pivotArea>
    </chartFormat>
    <chartFormat chart="0" format="6" series="1">
      <pivotArea type="data" outline="0" fieldPosition="0">
        <references count="3">
          <reference field="4294967294" count="1" selected="0">
            <x v="0"/>
          </reference>
          <reference field="0" count="1" selected="0">
            <x v="0"/>
          </reference>
          <reference field="1" count="1" selected="0">
            <x v="3"/>
          </reference>
        </references>
      </pivotArea>
    </chartFormat>
    <chartFormat chart="0" format="7" series="1">
      <pivotArea type="data" outline="0" fieldPosition="0">
        <references count="3">
          <reference field="4294967294" count="1" selected="0">
            <x v="0"/>
          </reference>
          <reference field="0" count="1" selected="0">
            <x v="1"/>
          </reference>
          <reference field="1" count="1" selected="0">
            <x v="3"/>
          </reference>
        </references>
      </pivotArea>
    </chartFormat>
    <chartFormat chart="0" format="8" series="1">
      <pivotArea type="data" outline="0" fieldPosition="0">
        <references count="3">
          <reference field="4294967294" count="1" selected="0">
            <x v="0"/>
          </reference>
          <reference field="0" count="1" selected="0">
            <x v="0"/>
          </reference>
          <reference field="1" count="1" selected="0">
            <x v="4"/>
          </reference>
        </references>
      </pivotArea>
    </chartFormat>
    <chartFormat chart="0" format="9" series="1">
      <pivotArea type="data" outline="0" fieldPosition="0">
        <references count="3">
          <reference field="4294967294" count="1" selected="0">
            <x v="0"/>
          </reference>
          <reference field="0" count="1" selected="0">
            <x v="1"/>
          </reference>
          <reference field="1" count="1" selected="0">
            <x v="4"/>
          </reference>
        </references>
      </pivotArea>
    </chartFormat>
    <chartFormat chart="0" format="10" series="1">
      <pivotArea type="data" outline="0" fieldPosition="0">
        <references count="3">
          <reference field="4294967294" count="1" selected="0">
            <x v="0"/>
          </reference>
          <reference field="0" count="1" selected="0">
            <x v="0"/>
          </reference>
          <reference field="1" count="1" selected="0">
            <x v="5"/>
          </reference>
        </references>
      </pivotArea>
    </chartFormat>
    <chartFormat chart="0" format="11" series="1">
      <pivotArea type="data" outline="0" fieldPosition="0">
        <references count="3">
          <reference field="4294967294" count="1" selected="0">
            <x v="0"/>
          </reference>
          <reference field="0" count="1" selected="0">
            <x v="1"/>
          </reference>
          <reference field="1" count="1" selected="0">
            <x v="5"/>
          </reference>
        </references>
      </pivotArea>
    </chartFormat>
    <chartFormat chart="0" format="12" series="1">
      <pivotArea type="data" outline="0" fieldPosition="0">
        <references count="3">
          <reference field="4294967294" count="1" selected="0">
            <x v="0"/>
          </reference>
          <reference field="0" count="1" selected="0">
            <x v="0"/>
          </reference>
          <reference field="1" count="1" selected="0">
            <x v="6"/>
          </reference>
        </references>
      </pivotArea>
    </chartFormat>
    <chartFormat chart="0" format="13" series="1">
      <pivotArea type="data" outline="0" fieldPosition="0">
        <references count="3">
          <reference field="4294967294" count="1" selected="0">
            <x v="0"/>
          </reference>
          <reference field="0" count="1" selected="0">
            <x v="1"/>
          </reference>
          <reference field="1" count="1" selected="0">
            <x v="6"/>
          </reference>
        </references>
      </pivotArea>
    </chartFormat>
    <chartFormat chart="0" format="14" series="1">
      <pivotArea type="data" outline="0" fieldPosition="0">
        <references count="3">
          <reference field="4294967294" count="1" selected="0">
            <x v="0"/>
          </reference>
          <reference field="0" count="1" selected="0">
            <x v="0"/>
          </reference>
          <reference field="1" count="1" selected="0">
            <x v="7"/>
          </reference>
        </references>
      </pivotArea>
    </chartFormat>
    <chartFormat chart="0" format="15" series="1">
      <pivotArea type="data" outline="0" fieldPosition="0">
        <references count="3">
          <reference field="4294967294" count="1" selected="0">
            <x v="0"/>
          </reference>
          <reference field="0" count="1" selected="0">
            <x v="1"/>
          </reference>
          <reference field="1" count="1" selected="0">
            <x v="7"/>
          </reference>
        </references>
      </pivotArea>
    </chartFormat>
    <chartFormat chart="0" format="16" series="1">
      <pivotArea type="data" outline="0" fieldPosition="0">
        <references count="3">
          <reference field="4294967294" count="1" selected="0">
            <x v="0"/>
          </reference>
          <reference field="0" count="1" selected="0">
            <x v="0"/>
          </reference>
          <reference field="1" count="1" selected="0">
            <x v="8"/>
          </reference>
        </references>
      </pivotArea>
    </chartFormat>
    <chartFormat chart="0" format="17" series="1">
      <pivotArea type="data" outline="0" fieldPosition="0">
        <references count="3">
          <reference field="4294967294" count="1" selected="0">
            <x v="0"/>
          </reference>
          <reference field="0" count="1" selected="0">
            <x v="1"/>
          </reference>
          <reference field="1" count="1" selected="0">
            <x v="8"/>
          </reference>
        </references>
      </pivotArea>
    </chartFormat>
    <chartFormat chart="0" format="18" series="1">
      <pivotArea type="data" outline="0" fieldPosition="0">
        <references count="3">
          <reference field="4294967294" count="1" selected="0">
            <x v="0"/>
          </reference>
          <reference field="0" count="1" selected="0">
            <x v="0"/>
          </reference>
          <reference field="1" count="1" selected="0">
            <x v="9"/>
          </reference>
        </references>
      </pivotArea>
    </chartFormat>
    <chartFormat chart="0" format="19" series="1">
      <pivotArea type="data" outline="0" fieldPosition="0">
        <references count="3">
          <reference field="4294967294" count="1" selected="0">
            <x v="0"/>
          </reference>
          <reference field="0" count="1" selected="0">
            <x v="1"/>
          </reference>
          <reference field="1" count="1" selected="0">
            <x v="9"/>
          </reference>
        </references>
      </pivotArea>
    </chartFormat>
    <chartFormat chart="0" format="20" series="1">
      <pivotArea type="data" outline="0" fieldPosition="0">
        <references count="3">
          <reference field="4294967294" count="1" selected="0">
            <x v="0"/>
          </reference>
          <reference field="0" count="1" selected="0">
            <x v="0"/>
          </reference>
          <reference field="1" count="1" selected="0">
            <x v="10"/>
          </reference>
        </references>
      </pivotArea>
    </chartFormat>
    <chartFormat chart="0" format="21" series="1">
      <pivotArea type="data" outline="0" fieldPosition="0">
        <references count="3">
          <reference field="4294967294" count="1" selected="0">
            <x v="0"/>
          </reference>
          <reference field="0" count="1" selected="0">
            <x v="1"/>
          </reference>
          <reference field="1" count="1" selected="0">
            <x v="10"/>
          </reference>
        </references>
      </pivotArea>
    </chartFormat>
    <chartFormat chart="0" format="22" series="1">
      <pivotArea type="data" outline="0" fieldPosition="0">
        <references count="3">
          <reference field="4294967294" count="1" selected="0">
            <x v="0"/>
          </reference>
          <reference field="0" count="1" selected="0">
            <x v="0"/>
          </reference>
          <reference field="1" count="1" selected="0">
            <x v="11"/>
          </reference>
        </references>
      </pivotArea>
    </chartFormat>
    <chartFormat chart="0" format="23" series="1">
      <pivotArea type="data" outline="0" fieldPosition="0">
        <references count="2">
          <reference field="4294967294" count="1" selected="0">
            <x v="0"/>
          </reference>
          <reference field="1" count="1" selected="0">
            <x v="0"/>
          </reference>
        </references>
      </pivotArea>
    </chartFormat>
    <chartFormat chart="0" format="24" series="1">
      <pivotArea type="data" outline="0" fieldPosition="0">
        <references count="2">
          <reference field="4294967294" count="1" selected="0">
            <x v="0"/>
          </reference>
          <reference field="1" count="1" selected="0">
            <x v="1"/>
          </reference>
        </references>
      </pivotArea>
    </chartFormat>
    <chartFormat chart="0" format="25" series="1">
      <pivotArea type="data" outline="0" fieldPosition="0">
        <references count="2">
          <reference field="4294967294" count="1" selected="0">
            <x v="0"/>
          </reference>
          <reference field="1" count="1" selected="0">
            <x v="2"/>
          </reference>
        </references>
      </pivotArea>
    </chartFormat>
    <chartFormat chart="0" format="26" series="1">
      <pivotArea type="data" outline="0" fieldPosition="0">
        <references count="2">
          <reference field="4294967294" count="1" selected="0">
            <x v="0"/>
          </reference>
          <reference field="1" count="1" selected="0">
            <x v="3"/>
          </reference>
        </references>
      </pivotArea>
    </chartFormat>
    <chartFormat chart="0" format="27" series="1">
      <pivotArea type="data" outline="0" fieldPosition="0">
        <references count="2">
          <reference field="4294967294" count="1" selected="0">
            <x v="0"/>
          </reference>
          <reference field="1" count="1" selected="0">
            <x v="4"/>
          </reference>
        </references>
      </pivotArea>
    </chartFormat>
    <chartFormat chart="0" format="28" series="1">
      <pivotArea type="data" outline="0" fieldPosition="0">
        <references count="2">
          <reference field="4294967294" count="1" selected="0">
            <x v="0"/>
          </reference>
          <reference field="1" count="1" selected="0">
            <x v="5"/>
          </reference>
        </references>
      </pivotArea>
    </chartFormat>
    <chartFormat chart="0" format="29" series="1">
      <pivotArea type="data" outline="0" fieldPosition="0">
        <references count="2">
          <reference field="4294967294" count="1" selected="0">
            <x v="0"/>
          </reference>
          <reference field="1" count="1" selected="0">
            <x v="6"/>
          </reference>
        </references>
      </pivotArea>
    </chartFormat>
    <chartFormat chart="0" format="30" series="1">
      <pivotArea type="data" outline="0" fieldPosition="0">
        <references count="2">
          <reference field="4294967294" count="1" selected="0">
            <x v="0"/>
          </reference>
          <reference field="1" count="1" selected="0">
            <x v="7"/>
          </reference>
        </references>
      </pivotArea>
    </chartFormat>
    <chartFormat chart="0" format="31" series="1">
      <pivotArea type="data" outline="0" fieldPosition="0">
        <references count="2">
          <reference field="4294967294" count="1" selected="0">
            <x v="0"/>
          </reference>
          <reference field="1" count="1" selected="0">
            <x v="8"/>
          </reference>
        </references>
      </pivotArea>
    </chartFormat>
    <chartFormat chart="0" format="32" series="1">
      <pivotArea type="data" outline="0" fieldPosition="0">
        <references count="2">
          <reference field="4294967294" count="1" selected="0">
            <x v="0"/>
          </reference>
          <reference field="1" count="1" selected="0">
            <x v="9"/>
          </reference>
        </references>
      </pivotArea>
    </chartFormat>
    <chartFormat chart="0" format="33" series="1">
      <pivotArea type="data" outline="0" fieldPosition="0">
        <references count="2">
          <reference field="4294967294" count="1" selected="0">
            <x v="0"/>
          </reference>
          <reference field="1" count="1" selected="0">
            <x v="10"/>
          </reference>
        </references>
      </pivotArea>
    </chartFormat>
    <chartFormat chart="0" format="34" series="1">
      <pivotArea type="data" outline="0" fieldPosition="0">
        <references count="2">
          <reference field="4294967294" count="1" selected="0">
            <x v="0"/>
          </reference>
          <reference field="1" count="1" selected="0">
            <x v="11"/>
          </reference>
        </references>
      </pivotArea>
    </chartFormat>
    <chartFormat chart="1" format="0" series="1">
      <pivotArea type="data" outline="0" fieldPosition="0">
        <references count="2">
          <reference field="4294967294" count="1" selected="0">
            <x v="0"/>
          </reference>
          <reference field="1" count="1" selected="0">
            <x v="0"/>
          </reference>
        </references>
      </pivotArea>
    </chartFormat>
    <chartFormat chart="1" format="1" series="1">
      <pivotArea type="data" outline="0" fieldPosition="0">
        <references count="2">
          <reference field="4294967294" count="1" selected="0">
            <x v="0"/>
          </reference>
          <reference field="1" count="1" selected="0">
            <x v="1"/>
          </reference>
        </references>
      </pivotArea>
    </chartFormat>
    <chartFormat chart="1" format="2" series="1">
      <pivotArea type="data" outline="0" fieldPosition="0">
        <references count="2">
          <reference field="4294967294" count="1" selected="0">
            <x v="0"/>
          </reference>
          <reference field="1" count="1" selected="0">
            <x v="2"/>
          </reference>
        </references>
      </pivotArea>
    </chartFormat>
    <chartFormat chart="1" format="3" series="1">
      <pivotArea type="data" outline="0" fieldPosition="0">
        <references count="2">
          <reference field="4294967294" count="1" selected="0">
            <x v="0"/>
          </reference>
          <reference field="1" count="1" selected="0">
            <x v="3"/>
          </reference>
        </references>
      </pivotArea>
    </chartFormat>
    <chartFormat chart="1" format="4" series="1">
      <pivotArea type="data" outline="0" fieldPosition="0">
        <references count="2">
          <reference field="4294967294" count="1" selected="0">
            <x v="0"/>
          </reference>
          <reference field="1" count="1" selected="0">
            <x v="4"/>
          </reference>
        </references>
      </pivotArea>
    </chartFormat>
    <chartFormat chart="1" format="5" series="1">
      <pivotArea type="data" outline="0" fieldPosition="0">
        <references count="2">
          <reference field="4294967294" count="1" selected="0">
            <x v="0"/>
          </reference>
          <reference field="1" count="1" selected="0">
            <x v="5"/>
          </reference>
        </references>
      </pivotArea>
    </chartFormat>
    <chartFormat chart="1" format="6" series="1">
      <pivotArea type="data" outline="0" fieldPosition="0">
        <references count="2">
          <reference field="4294967294" count="1" selected="0">
            <x v="0"/>
          </reference>
          <reference field="1" count="1" selected="0">
            <x v="6"/>
          </reference>
        </references>
      </pivotArea>
    </chartFormat>
    <chartFormat chart="1" format="7" series="1">
      <pivotArea type="data" outline="0" fieldPosition="0">
        <references count="2">
          <reference field="4294967294" count="1" selected="0">
            <x v="0"/>
          </reference>
          <reference field="1" count="1" selected="0">
            <x v="7"/>
          </reference>
        </references>
      </pivotArea>
    </chartFormat>
    <chartFormat chart="1" format="8" series="1">
      <pivotArea type="data" outline="0" fieldPosition="0">
        <references count="2">
          <reference field="4294967294" count="1" selected="0">
            <x v="0"/>
          </reference>
          <reference field="1" count="1" selected="0">
            <x v="8"/>
          </reference>
        </references>
      </pivotArea>
    </chartFormat>
    <chartFormat chart="1" format="9" series="1">
      <pivotArea type="data" outline="0" fieldPosition="0">
        <references count="2">
          <reference field="4294967294" count="1" selected="0">
            <x v="0"/>
          </reference>
          <reference field="1" count="1" selected="0">
            <x v="9"/>
          </reference>
        </references>
      </pivotArea>
    </chartFormat>
    <chartFormat chart="1" format="10" series="1">
      <pivotArea type="data" outline="0" fieldPosition="0">
        <references count="2">
          <reference field="4294967294" count="1" selected="0">
            <x v="0"/>
          </reference>
          <reference field="1" count="1" selected="0">
            <x v="10"/>
          </reference>
        </references>
      </pivotArea>
    </chartFormat>
    <chartFormat chart="1" format="11" series="1">
      <pivotArea type="data" outline="0" fieldPosition="0">
        <references count="2">
          <reference field="4294967294" count="1" selected="0">
            <x v="0"/>
          </reference>
          <reference field="1" count="1" selected="0">
            <x v="11"/>
          </reference>
        </references>
      </pivotArea>
    </chartFormat>
    <chartFormat chart="1" format="12" series="1">
      <pivotArea type="data" outline="0" fieldPosition="0">
        <references count="3">
          <reference field="4294967294" count="1" selected="0">
            <x v="0"/>
          </reference>
          <reference field="0" count="1" selected="0">
            <x v="0"/>
          </reference>
          <reference field="1" count="1" selected="0">
            <x v="6"/>
          </reference>
        </references>
      </pivotArea>
    </chartFormat>
    <chartFormat chart="1" format="13" series="1">
      <pivotArea type="data" outline="0" fieldPosition="0">
        <references count="3">
          <reference field="4294967294" count="1" selected="0">
            <x v="0"/>
          </reference>
          <reference field="0" count="1" selected="0">
            <x v="1"/>
          </reference>
          <reference field="1" count="1" selected="0">
            <x v="6"/>
          </reference>
        </references>
      </pivotArea>
    </chartFormat>
    <chartFormat chart="1" format="14" series="1">
      <pivotArea type="data" outline="0" fieldPosition="0">
        <references count="3">
          <reference field="4294967294" count="1" selected="0">
            <x v="0"/>
          </reference>
          <reference field="0" count="1" selected="0">
            <x v="0"/>
          </reference>
          <reference field="1" count="1" selected="0">
            <x v="7"/>
          </reference>
        </references>
      </pivotArea>
    </chartFormat>
    <chartFormat chart="1" format="15" series="1">
      <pivotArea type="data" outline="0" fieldPosition="0">
        <references count="3">
          <reference field="4294967294" count="1" selected="0">
            <x v="0"/>
          </reference>
          <reference field="0" count="1" selected="0">
            <x v="1"/>
          </reference>
          <reference field="1" count="1" selected="0">
            <x v="7"/>
          </reference>
        </references>
      </pivotArea>
    </chartFormat>
    <chartFormat chart="1" format="16" series="1">
      <pivotArea type="data" outline="0" fieldPosition="0">
        <references count="3">
          <reference field="4294967294" count="1" selected="0">
            <x v="0"/>
          </reference>
          <reference field="0" count="1" selected="0">
            <x v="0"/>
          </reference>
          <reference field="1" count="1" selected="0">
            <x v="8"/>
          </reference>
        </references>
      </pivotArea>
    </chartFormat>
    <chartFormat chart="1" format="17" series="1">
      <pivotArea type="data" outline="0" fieldPosition="0">
        <references count="3">
          <reference field="4294967294" count="1" selected="0">
            <x v="0"/>
          </reference>
          <reference field="0" count="1" selected="0">
            <x v="1"/>
          </reference>
          <reference field="1" count="1" selected="0">
            <x v="8"/>
          </reference>
        </references>
      </pivotArea>
    </chartFormat>
    <chartFormat chart="1" format="18" series="1">
      <pivotArea type="data" outline="0" fieldPosition="0">
        <references count="3">
          <reference field="4294967294" count="1" selected="0">
            <x v="0"/>
          </reference>
          <reference field="0" count="1" selected="0">
            <x v="0"/>
          </reference>
          <reference field="1" count="1" selected="0">
            <x v="9"/>
          </reference>
        </references>
      </pivotArea>
    </chartFormat>
    <chartFormat chart="1" format="19" series="1">
      <pivotArea type="data" outline="0" fieldPosition="0">
        <references count="3">
          <reference field="4294967294" count="1" selected="0">
            <x v="0"/>
          </reference>
          <reference field="0" count="1" selected="0">
            <x v="1"/>
          </reference>
          <reference field="1" count="1" selected="0">
            <x v="9"/>
          </reference>
        </references>
      </pivotArea>
    </chartFormat>
    <chartFormat chart="1" format="20" series="1">
      <pivotArea type="data" outline="0" fieldPosition="0">
        <references count="3">
          <reference field="4294967294" count="1" selected="0">
            <x v="0"/>
          </reference>
          <reference field="0" count="1" selected="0">
            <x v="0"/>
          </reference>
          <reference field="1" count="1" selected="0">
            <x v="10"/>
          </reference>
        </references>
      </pivotArea>
    </chartFormat>
    <chartFormat chart="1" format="21" series="1">
      <pivotArea type="data" outline="0" fieldPosition="0">
        <references count="3">
          <reference field="4294967294" count="1" selected="0">
            <x v="0"/>
          </reference>
          <reference field="0" count="1" selected="0">
            <x v="1"/>
          </reference>
          <reference field="1" count="1" selected="0">
            <x v="10"/>
          </reference>
        </references>
      </pivotArea>
    </chartFormat>
    <chartFormat chart="1" format="22" series="1">
      <pivotArea type="data" outline="0" fieldPosition="0">
        <references count="3">
          <reference field="4294967294" count="1" selected="0">
            <x v="0"/>
          </reference>
          <reference field="0" count="1" selected="0">
            <x v="0"/>
          </reference>
          <reference field="1" count="1" selected="0">
            <x v="11"/>
          </reference>
        </references>
      </pivotArea>
    </chartFormat>
    <chartFormat chart="1" format="23" series="1">
      <pivotArea type="data" outline="0" fieldPosition="0">
        <references count="2">
          <reference field="4294967294" count="1" selected="0">
            <x v="0"/>
          </reference>
          <reference field="0" count="1" selected="0">
            <x v="0"/>
          </reference>
        </references>
      </pivotArea>
    </chartFormat>
    <chartFormat chart="1" format="24" series="1">
      <pivotArea type="data" outline="0" fieldPosition="0">
        <references count="2">
          <reference field="4294967294" count="1" selected="0">
            <x v="0"/>
          </reference>
          <reference field="0" count="1" selected="0">
            <x v="1"/>
          </reference>
        </references>
      </pivotArea>
    </chartFormat>
    <chartFormat chart="0" format="35" series="1">
      <pivotArea type="data" outline="0" fieldPosition="0">
        <references count="2">
          <reference field="4294967294" count="1" selected="0">
            <x v="0"/>
          </reference>
          <reference field="0" count="1" selected="0">
            <x v="0"/>
          </reference>
        </references>
      </pivotArea>
    </chartFormat>
    <chartFormat chart="0" format="36" series="1">
      <pivotArea type="data" outline="0" fieldPosition="0">
        <references count="2">
          <reference field="4294967294" count="1" selected="0">
            <x v="0"/>
          </reference>
          <reference field="0" count="1" selected="0">
            <x v="1"/>
          </reference>
        </references>
      </pivotArea>
    </chartFormat>
  </chartFormats>
  <pivotTableStyleInfo name="PivotStyleMedium16" showRowHeaders="1" showColHeaders="0"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2" xr16:uid="{A2605F53-EA6E-4971-8633-5850BC2AE3BB}" autoFormatId="16" applyNumberFormats="0" applyBorderFormats="0" applyFontFormats="0" applyPatternFormats="0" applyAlignmentFormats="0" applyWidthHeightFormats="0">
  <queryTableRefresh nextId="11">
    <queryTableFields count="7">
      <queryTableField id="5" name="Année" tableColumnId="5"/>
      <queryTableField id="4" name="Mois" tableColumnId="4"/>
      <queryTableField id="6" name="Année Mois" tableColumnId="6"/>
      <queryTableField id="1" name="Spécialité" tableColumnId="1"/>
      <queryTableField id="2" name="Opérateur" tableColumnId="2"/>
      <queryTableField id="3" name="Nombre" tableColumnId="3"/>
      <queryTableField id="10" name="Date" tableColumnId="7"/>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pécialité" xr10:uid="{958630DF-EA0A-453A-939A-280023AAB9B5}" sourceName="Spécialité">
  <pivotTables>
    <pivotTable tabId="3" name="PivotTable1"/>
  </pivotTables>
  <data>
    <tabular pivotCacheId="754270119">
      <items count="7">
        <i x="4" s="1"/>
        <i x="3" s="1"/>
        <i x="5" s="1"/>
        <i x="0" s="1"/>
        <i x="6" s="1"/>
        <i x="2" s="1"/>
        <i x="1"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Opérateur" xr10:uid="{1897370D-6A9D-4A05-AD7D-2465FB5F64EE}" sourceName="Opérateur">
  <pivotTables>
    <pivotTable tabId="3" name="PivotTable1"/>
  </pivotTables>
  <data>
    <tabular pivotCacheId="754270119">
      <items count="17">
        <i x="8" s="1"/>
        <i x="6" s="1"/>
        <i x="9" s="1"/>
        <i x="1" s="1"/>
        <i x="0" s="1"/>
        <i x="7" s="1"/>
        <i x="13" s="1"/>
        <i x="11" s="1"/>
        <i x="2" s="1"/>
        <i x="14" s="1"/>
        <i x="3" s="1"/>
        <i x="15" s="1"/>
        <i x="4" s="1"/>
        <i x="5" s="1"/>
        <i x="16" s="1"/>
        <i x="12" s="1"/>
        <i x="10"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is" xr10:uid="{5DBC13B0-FD47-4801-997A-4F7B725A130F}" sourceName="Mois">
  <pivotTables>
    <pivotTable tabId="3" name="PivotTable1"/>
  </pivotTables>
  <data>
    <tabular pivotCacheId="754270119">
      <items count="12">
        <i x="0" s="1"/>
        <i x="1" s="1"/>
        <i x="2" s="1"/>
        <i x="3" s="1" nd="1"/>
        <i x="4" s="1" nd="1"/>
        <i x="5" s="1" nd="1"/>
        <i x="6" s="1" nd="1"/>
        <i x="7" s="1" nd="1"/>
        <i x="8" s="1" nd="1"/>
        <i x="9" s="1" nd="1"/>
        <i x="10" s="1" nd="1"/>
        <i x="11"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pécialité" xr10:uid="{C6B8BE7F-E97F-4479-A899-6D0C909740C1}" cache="Slicer_Spécialité" caption="Spécialité" columnCount="3" rowHeight="241300"/>
  <slicer name="Opérateur" xr10:uid="{D262737E-30ED-4001-A239-7E480C496EFB}" cache="Slicer_Opérateur" caption="Opérateur" columnCount="6" rowHeight="241300"/>
  <slicer name="Mois" xr10:uid="{71E981F7-9911-46BE-9FE4-50C7A25273FF}" cache="Slicer_Mois" caption="Mois" columnCount="3"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6C5BED7-855D-4A77-9E0F-4F2601AE90EB}" name="Table1_2" displayName="Table1_2" ref="A1:G546" tableType="queryTable" totalsRowShown="0">
  <autoFilter ref="A1:G546" xr:uid="{799494A9-C865-42F5-B92C-806E097A06D7}"/>
  <tableColumns count="7">
    <tableColumn id="5" xr3:uid="{B4E176BF-66D2-4793-94F7-30D3A724FC73}" uniqueName="5" name="Année" queryTableFieldId="5"/>
    <tableColumn id="4" xr3:uid="{949F579D-C93C-463F-8AFF-4073E1A8CA6A}" uniqueName="4" name="Mois" queryTableFieldId="4"/>
    <tableColumn id="6" xr3:uid="{8C761CB0-8A37-4ADB-B5FB-D2EF97596DFF}" uniqueName="6" name="Année Mois" queryTableFieldId="6"/>
    <tableColumn id="1" xr3:uid="{FA406ED9-5DB8-4C22-B22C-64C67BADD4E5}" uniqueName="1" name="Spécialité" queryTableFieldId="1"/>
    <tableColumn id="2" xr3:uid="{0912BBEA-6247-4D76-9DBB-CFD06CE90C0F}" uniqueName="2" name="Opérateur" queryTableFieldId="2"/>
    <tableColumn id="3" xr3:uid="{2EFF50C7-D1C2-4C1D-BA58-4C05E07CFD56}" uniqueName="3" name="Nombre" queryTableFieldId="3"/>
    <tableColumn id="7" xr3:uid="{89AAE6A9-7001-4395-9D62-EC0C85A898A6}" uniqueName="7" name="Date" queryTableFieldId="10" dataDxfId="0"/>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BFD7B8D-8A81-405B-9FA9-53D1A32F4DCF}" name="Données" displayName="Données" ref="A1:Z48" totalsRowShown="0" tableBorderDxfId="2" headerRowCellStyle="Normal">
  <autoFilter ref="A1:Z48" xr:uid="{1AEAA360-2ADC-4548-A352-A80F1F7F4C00}"/>
  <tableColumns count="26">
    <tableColumn id="1" xr3:uid="{30FE4648-F5A5-4661-9B1C-7DD9C6185841}" name="Spécialité"/>
    <tableColumn id="2" xr3:uid="{2993C10D-A461-4F76-8F16-23BD3C7A8F61}" name="Opérateur"/>
    <tableColumn id="3" xr3:uid="{02FA54C3-669A-4062-AE8D-5C7369471F72}" name="janv-18"/>
    <tableColumn id="4" xr3:uid="{19272F54-0E60-4083-9D4C-6EA41EDBC829}" name="janv-19"/>
    <tableColumn id="5" xr3:uid="{ECDA084D-CDC3-41AA-B23C-2CC9D25E9DCE}" name="févr-18"/>
    <tableColumn id="6" xr3:uid="{7FB2B52F-03B1-45AE-9BC8-A93C12B1B8C7}" name="févr-19"/>
    <tableColumn id="7" xr3:uid="{3FEC12B3-36EF-4DFF-A878-41B1D297A3AF}" name="mars-18"/>
    <tableColumn id="8" xr3:uid="{B9315C6F-F232-4B34-A3D3-692785E2ACE9}" name="mars-19"/>
    <tableColumn id="9" xr3:uid="{6830BDDA-359A-4E8C-B321-682836D9020B}" name="avr-18"/>
    <tableColumn id="10" xr3:uid="{4B2E92CF-DE2E-41C0-894A-B13BC3E0F4EC}" name="avr-19"/>
    <tableColumn id="11" xr3:uid="{EBB962DC-EC44-458B-BA58-0939472E9487}" name="mai-18"/>
    <tableColumn id="12" xr3:uid="{25DABEBF-79DE-4724-90F6-D7B5C01D00A6}" name="mai-19"/>
    <tableColumn id="13" xr3:uid="{AEEC8914-8A5E-4055-BE39-7096EE5984B5}" name="juin-18"/>
    <tableColumn id="14" xr3:uid="{CBF7340D-4EAF-4456-A9E4-F158C1972A1A}" name="juin-19"/>
    <tableColumn id="15" xr3:uid="{0F1A0944-8F81-4AB0-91E0-61C1023AB37F}" name="juil-18"/>
    <tableColumn id="16" xr3:uid="{010F108E-32F0-40BC-8E3C-06F13322D0A0}" name="juil-19"/>
    <tableColumn id="17" xr3:uid="{F74D8F15-DB66-4AAF-B0DA-552A1040D321}" name="août-18"/>
    <tableColumn id="18" xr3:uid="{99C83760-3ECD-4677-B400-C9FEA01E7810}" name="août-19"/>
    <tableColumn id="19" xr3:uid="{C530CC79-9C55-4D72-A9FE-851479CD611E}" name="sept-18"/>
    <tableColumn id="20" xr3:uid="{DE827C78-CCD9-469B-A55B-EB0FF82C9FF7}" name="sept-19"/>
    <tableColumn id="21" xr3:uid="{FA95686E-45C7-42C1-B6FA-5D1807656656}" name="oct-18"/>
    <tableColumn id="22" xr3:uid="{DD879B94-381B-46B6-8013-7C6608885EB9}" name="oct-19"/>
    <tableColumn id="23" xr3:uid="{06C6D712-A5A7-4BE0-AD80-3F8D4AE5691A}" name="nov-18"/>
    <tableColumn id="24" xr3:uid="{5D7FDD4B-C23B-48C5-9DA1-1E1CFC3688DD}" name="nov-19"/>
    <tableColumn id="25" xr3:uid="{C1E14417-59F1-4859-80AC-C0C1299DF6C3}" name="déc-18"/>
    <tableColumn id="26" xr3:uid="{0B482C4D-D8BC-4C85-AEE6-BEF3843C9F9C}" name="déc-19" dataDxfId="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NativeTimeline_Date" xr10:uid="{89894460-5E63-4889-9DA7-C1C50E8761AA}" sourceName="Date">
  <pivotTables>
    <pivotTable tabId="3" name="PivotTable1"/>
  </pivotTables>
  <state minimalRefreshVersion="6" lastRefreshVersion="6" pivotCacheId="754270119" filterType="unknown">
    <bounds startDate="2018-01-01T00:00:00" endDate="2020-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Date" xr10:uid="{B2D26D71-52E0-41A6-9829-499AE1D5298E}" cache="NativeTimeline_Date" caption="Date" level="1" selectionLevel="1" scrollPosition="2018-01-01T00:00:00"/>
</timelines>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 Id="rId4" Type="http://schemas.microsoft.com/office/2011/relationships/timeline" Target="../timelines/timelin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8ECC4-CF58-4A68-8C26-4C7DF3D4BA42}">
  <dimension ref="B10:E24"/>
  <sheetViews>
    <sheetView showGridLines="0" workbookViewId="0">
      <selection activeCell="T8" sqref="T8"/>
    </sheetView>
  </sheetViews>
  <sheetFormatPr defaultRowHeight="15" x14ac:dyDescent="0.25"/>
  <cols>
    <col min="2" max="2" width="11.140625" bestFit="1" customWidth="1"/>
    <col min="3" max="4" width="9.140625" bestFit="1" customWidth="1"/>
    <col min="5" max="5" width="11.140625" bestFit="1" customWidth="1"/>
    <col min="6" max="25" width="9.140625" bestFit="1" customWidth="1"/>
    <col min="26" max="26" width="11.140625" bestFit="1" customWidth="1"/>
    <col min="27" max="27" width="9.85546875" bestFit="1" customWidth="1"/>
    <col min="28" max="28" width="11.140625" bestFit="1" customWidth="1"/>
    <col min="29" max="29" width="7.85546875" bestFit="1" customWidth="1"/>
    <col min="30" max="31" width="5" bestFit="1" customWidth="1"/>
    <col min="32" max="32" width="7.85546875" bestFit="1" customWidth="1"/>
    <col min="33" max="34" width="5" bestFit="1" customWidth="1"/>
    <col min="35" max="35" width="7.85546875" bestFit="1" customWidth="1"/>
    <col min="36" max="36" width="5" bestFit="1" customWidth="1"/>
    <col min="37" max="37" width="7.85546875" bestFit="1" customWidth="1"/>
    <col min="38" max="38" width="11.28515625" bestFit="1" customWidth="1"/>
  </cols>
  <sheetData>
    <row r="10" spans="2:5" x14ac:dyDescent="0.25">
      <c r="B10" s="42" t="s">
        <v>95</v>
      </c>
      <c r="C10" s="42" t="s">
        <v>57</v>
      </c>
    </row>
    <row r="11" spans="2:5" x14ac:dyDescent="0.25">
      <c r="B11" s="42" t="s">
        <v>56</v>
      </c>
      <c r="C11">
        <v>2018</v>
      </c>
      <c r="D11">
        <v>2019</v>
      </c>
      <c r="E11" t="s">
        <v>94</v>
      </c>
    </row>
    <row r="12" spans="2:5" x14ac:dyDescent="0.25">
      <c r="B12" t="s">
        <v>59</v>
      </c>
      <c r="C12" s="43">
        <v>415</v>
      </c>
      <c r="D12" s="43">
        <v>444</v>
      </c>
      <c r="E12" s="43">
        <v>859</v>
      </c>
    </row>
    <row r="13" spans="2:5" x14ac:dyDescent="0.25">
      <c r="B13" t="s">
        <v>62</v>
      </c>
      <c r="C13" s="43">
        <v>399</v>
      </c>
      <c r="D13" s="43">
        <v>419</v>
      </c>
      <c r="E13" s="43">
        <v>818</v>
      </c>
    </row>
    <row r="14" spans="2:5" x14ac:dyDescent="0.25">
      <c r="B14" t="s">
        <v>65</v>
      </c>
      <c r="C14" s="43">
        <v>439</v>
      </c>
      <c r="D14" s="43">
        <v>460</v>
      </c>
      <c r="E14" s="43">
        <v>899</v>
      </c>
    </row>
    <row r="15" spans="2:5" x14ac:dyDescent="0.25">
      <c r="B15" t="s">
        <v>68</v>
      </c>
      <c r="C15" s="43">
        <v>386</v>
      </c>
      <c r="D15" s="43">
        <v>384</v>
      </c>
      <c r="E15" s="43">
        <v>770</v>
      </c>
    </row>
    <row r="16" spans="2:5" x14ac:dyDescent="0.25">
      <c r="B16" t="s">
        <v>71</v>
      </c>
      <c r="C16" s="43">
        <v>374</v>
      </c>
      <c r="D16" s="43">
        <v>371</v>
      </c>
      <c r="E16" s="43">
        <v>745</v>
      </c>
    </row>
    <row r="17" spans="2:5" x14ac:dyDescent="0.25">
      <c r="B17" t="s">
        <v>74</v>
      </c>
      <c r="C17" s="43">
        <v>442</v>
      </c>
      <c r="D17" s="43">
        <v>396</v>
      </c>
      <c r="E17" s="43">
        <v>838</v>
      </c>
    </row>
    <row r="18" spans="2:5" x14ac:dyDescent="0.25">
      <c r="B18" t="s">
        <v>77</v>
      </c>
      <c r="C18" s="43">
        <v>334</v>
      </c>
      <c r="D18" s="43">
        <v>409</v>
      </c>
      <c r="E18" s="43">
        <v>743</v>
      </c>
    </row>
    <row r="19" spans="2:5" x14ac:dyDescent="0.25">
      <c r="B19" t="s">
        <v>80</v>
      </c>
      <c r="C19" s="43">
        <v>393</v>
      </c>
      <c r="D19" s="43">
        <v>342</v>
      </c>
      <c r="E19" s="43">
        <v>735</v>
      </c>
    </row>
    <row r="20" spans="2:5" x14ac:dyDescent="0.25">
      <c r="B20" t="s">
        <v>83</v>
      </c>
      <c r="C20" s="43">
        <v>402</v>
      </c>
      <c r="D20" s="43">
        <v>394</v>
      </c>
      <c r="E20" s="43">
        <v>796</v>
      </c>
    </row>
    <row r="21" spans="2:5" x14ac:dyDescent="0.25">
      <c r="B21" t="s">
        <v>86</v>
      </c>
      <c r="C21" s="43">
        <v>462</v>
      </c>
      <c r="D21" s="43">
        <v>414</v>
      </c>
      <c r="E21" s="43">
        <v>876</v>
      </c>
    </row>
    <row r="22" spans="2:5" x14ac:dyDescent="0.25">
      <c r="B22" t="s">
        <v>89</v>
      </c>
      <c r="C22" s="43">
        <v>415</v>
      </c>
      <c r="D22" s="43">
        <v>389</v>
      </c>
      <c r="E22" s="43">
        <v>804</v>
      </c>
    </row>
    <row r="23" spans="2:5" x14ac:dyDescent="0.25">
      <c r="B23" t="s">
        <v>92</v>
      </c>
      <c r="C23" s="43">
        <v>342</v>
      </c>
      <c r="D23" s="43"/>
      <c r="E23" s="43">
        <v>342</v>
      </c>
    </row>
    <row r="24" spans="2:5" x14ac:dyDescent="0.25">
      <c r="B24" t="s">
        <v>94</v>
      </c>
      <c r="C24" s="43">
        <v>4803</v>
      </c>
      <c r="D24" s="43">
        <v>4422</v>
      </c>
      <c r="E24" s="43">
        <v>9225</v>
      </c>
    </row>
  </sheetData>
  <pageMargins left="0.7" right="0.7" top="0.75" bottom="0.75" header="0.3" footer="0.3"/>
  <drawing r:id="rId2"/>
  <extLst>
    <ext xmlns:x14="http://schemas.microsoft.com/office/spreadsheetml/2009/9/main" uri="{A8765BA9-456A-4dab-B4F3-ACF838C121DE}">
      <x14:slicerList>
        <x14:slicer r:id="rId3"/>
      </x14:slicerList>
    </ext>
    <ext xmlns:x15="http://schemas.microsoft.com/office/spreadsheetml/2010/11/main" uri="{7E03D99C-DC04-49d9-9315-930204A7B6E9}">
      <x15:timelineRefs>
        <x15:timelineRef r:id="rId4"/>
      </x15:timelineRef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F4915-A7FF-40DE-A5D7-2CBC448C1FE4}">
  <dimension ref="A1:G546"/>
  <sheetViews>
    <sheetView showGridLines="0" workbookViewId="0">
      <selection activeCell="D5" sqref="D5"/>
    </sheetView>
  </sheetViews>
  <sheetFormatPr defaultRowHeight="15" x14ac:dyDescent="0.25"/>
  <cols>
    <col min="1" max="1" width="9.140625" bestFit="1" customWidth="1"/>
    <col min="2" max="2" width="7.7109375" bestFit="1" customWidth="1"/>
    <col min="3" max="3" width="14" bestFit="1" customWidth="1"/>
    <col min="4" max="4" width="25.85546875" bestFit="1" customWidth="1"/>
    <col min="5" max="5" width="12.42578125" bestFit="1" customWidth="1"/>
    <col min="6" max="6" width="10.5703125" bestFit="1" customWidth="1"/>
    <col min="7" max="7" width="10.7109375" bestFit="1" customWidth="1"/>
  </cols>
  <sheetData>
    <row r="1" spans="1:7" x14ac:dyDescent="0.25">
      <c r="A1" t="s">
        <v>57</v>
      </c>
      <c r="B1" t="s">
        <v>56</v>
      </c>
      <c r="C1" t="s">
        <v>58</v>
      </c>
      <c r="D1" t="s">
        <v>30</v>
      </c>
      <c r="E1" t="s">
        <v>29</v>
      </c>
      <c r="F1" t="s">
        <v>55</v>
      </c>
      <c r="G1" t="s">
        <v>96</v>
      </c>
    </row>
    <row r="2" spans="1:7" x14ac:dyDescent="0.25">
      <c r="A2">
        <v>2018</v>
      </c>
      <c r="B2" t="s">
        <v>59</v>
      </c>
      <c r="C2" t="s">
        <v>60</v>
      </c>
      <c r="D2" t="s">
        <v>0</v>
      </c>
      <c r="E2" t="s">
        <v>8</v>
      </c>
      <c r="F2">
        <v>12</v>
      </c>
      <c r="G2" s="44">
        <v>43101</v>
      </c>
    </row>
    <row r="3" spans="1:7" x14ac:dyDescent="0.25">
      <c r="A3">
        <v>2019</v>
      </c>
      <c r="B3" t="s">
        <v>59</v>
      </c>
      <c r="C3" t="s">
        <v>61</v>
      </c>
      <c r="D3" t="s">
        <v>0</v>
      </c>
      <c r="E3" t="s">
        <v>8</v>
      </c>
      <c r="F3">
        <v>6</v>
      </c>
      <c r="G3" s="44">
        <v>43466</v>
      </c>
    </row>
    <row r="4" spans="1:7" x14ac:dyDescent="0.25">
      <c r="A4">
        <v>2018</v>
      </c>
      <c r="B4" t="s">
        <v>62</v>
      </c>
      <c r="C4" t="s">
        <v>63</v>
      </c>
      <c r="D4" t="s">
        <v>0</v>
      </c>
      <c r="E4" t="s">
        <v>8</v>
      </c>
      <c r="F4">
        <v>10</v>
      </c>
      <c r="G4" s="44">
        <v>43132</v>
      </c>
    </row>
    <row r="5" spans="1:7" x14ac:dyDescent="0.25">
      <c r="A5">
        <v>2019</v>
      </c>
      <c r="B5" t="s">
        <v>62</v>
      </c>
      <c r="C5" t="s">
        <v>64</v>
      </c>
      <c r="D5" t="s">
        <v>0</v>
      </c>
      <c r="E5" t="s">
        <v>8</v>
      </c>
      <c r="F5">
        <v>10</v>
      </c>
      <c r="G5" s="44">
        <v>43497</v>
      </c>
    </row>
    <row r="6" spans="1:7" x14ac:dyDescent="0.25">
      <c r="A6">
        <v>2018</v>
      </c>
      <c r="B6" t="s">
        <v>65</v>
      </c>
      <c r="C6" t="s">
        <v>66</v>
      </c>
      <c r="D6" t="s">
        <v>0</v>
      </c>
      <c r="E6" t="s">
        <v>8</v>
      </c>
      <c r="F6">
        <v>10</v>
      </c>
      <c r="G6" s="44">
        <v>43160</v>
      </c>
    </row>
    <row r="7" spans="1:7" x14ac:dyDescent="0.25">
      <c r="A7">
        <v>2019</v>
      </c>
      <c r="B7" t="s">
        <v>65</v>
      </c>
      <c r="C7" t="s">
        <v>67</v>
      </c>
      <c r="D7" t="s">
        <v>0</v>
      </c>
      <c r="E7" t="s">
        <v>8</v>
      </c>
      <c r="F7">
        <v>12</v>
      </c>
      <c r="G7" s="44">
        <v>43525</v>
      </c>
    </row>
    <row r="8" spans="1:7" x14ac:dyDescent="0.25">
      <c r="A8">
        <v>2018</v>
      </c>
      <c r="B8" t="s">
        <v>68</v>
      </c>
      <c r="C8" t="s">
        <v>69</v>
      </c>
      <c r="D8" t="s">
        <v>0</v>
      </c>
      <c r="E8" t="s">
        <v>8</v>
      </c>
      <c r="F8">
        <v>14</v>
      </c>
      <c r="G8" s="44">
        <v>43191</v>
      </c>
    </row>
    <row r="9" spans="1:7" x14ac:dyDescent="0.25">
      <c r="A9">
        <v>2019</v>
      </c>
      <c r="B9" t="s">
        <v>68</v>
      </c>
      <c r="C9" t="s">
        <v>70</v>
      </c>
      <c r="D9" t="s">
        <v>0</v>
      </c>
      <c r="E9" t="s">
        <v>8</v>
      </c>
      <c r="F9">
        <v>7</v>
      </c>
      <c r="G9" s="44">
        <v>43556</v>
      </c>
    </row>
    <row r="10" spans="1:7" x14ac:dyDescent="0.25">
      <c r="A10">
        <v>2018</v>
      </c>
      <c r="B10" t="s">
        <v>71</v>
      </c>
      <c r="C10" t="s">
        <v>72</v>
      </c>
      <c r="D10" t="s">
        <v>0</v>
      </c>
      <c r="E10" t="s">
        <v>8</v>
      </c>
      <c r="F10">
        <v>12</v>
      </c>
      <c r="G10" s="44">
        <v>43221</v>
      </c>
    </row>
    <row r="11" spans="1:7" x14ac:dyDescent="0.25">
      <c r="A11">
        <v>2019</v>
      </c>
      <c r="B11" t="s">
        <v>71</v>
      </c>
      <c r="C11" t="s">
        <v>73</v>
      </c>
      <c r="D11" t="s">
        <v>0</v>
      </c>
      <c r="E11" t="s">
        <v>8</v>
      </c>
      <c r="F11">
        <v>8</v>
      </c>
      <c r="G11" s="44">
        <v>43586</v>
      </c>
    </row>
    <row r="12" spans="1:7" x14ac:dyDescent="0.25">
      <c r="A12">
        <v>2018</v>
      </c>
      <c r="B12" t="s">
        <v>74</v>
      </c>
      <c r="C12" t="s">
        <v>75</v>
      </c>
      <c r="D12" t="s">
        <v>0</v>
      </c>
      <c r="E12" t="s">
        <v>8</v>
      </c>
      <c r="F12">
        <v>10</v>
      </c>
      <c r="G12" s="44">
        <v>43252</v>
      </c>
    </row>
    <row r="13" spans="1:7" x14ac:dyDescent="0.25">
      <c r="A13">
        <v>2019</v>
      </c>
      <c r="B13" t="s">
        <v>74</v>
      </c>
      <c r="C13" t="s">
        <v>76</v>
      </c>
      <c r="D13" t="s">
        <v>0</v>
      </c>
      <c r="E13" t="s">
        <v>8</v>
      </c>
      <c r="F13">
        <v>10</v>
      </c>
      <c r="G13" s="44">
        <v>43617</v>
      </c>
    </row>
    <row r="14" spans="1:7" x14ac:dyDescent="0.25">
      <c r="A14">
        <v>2018</v>
      </c>
      <c r="B14" t="s">
        <v>77</v>
      </c>
      <c r="C14" t="s">
        <v>78</v>
      </c>
      <c r="D14" t="s">
        <v>0</v>
      </c>
      <c r="E14" t="s">
        <v>8</v>
      </c>
      <c r="F14">
        <v>7</v>
      </c>
      <c r="G14" s="44">
        <v>43282</v>
      </c>
    </row>
    <row r="15" spans="1:7" x14ac:dyDescent="0.25">
      <c r="A15">
        <v>2019</v>
      </c>
      <c r="B15" t="s">
        <v>77</v>
      </c>
      <c r="C15" t="s">
        <v>79</v>
      </c>
      <c r="D15" t="s">
        <v>0</v>
      </c>
      <c r="E15" t="s">
        <v>8</v>
      </c>
      <c r="F15">
        <v>14</v>
      </c>
      <c r="G15" s="44">
        <v>43647</v>
      </c>
    </row>
    <row r="16" spans="1:7" x14ac:dyDescent="0.25">
      <c r="A16">
        <v>2018</v>
      </c>
      <c r="B16" t="s">
        <v>80</v>
      </c>
      <c r="C16" t="s">
        <v>81</v>
      </c>
      <c r="D16" t="s">
        <v>0</v>
      </c>
      <c r="E16" t="s">
        <v>8</v>
      </c>
      <c r="F16">
        <v>4</v>
      </c>
      <c r="G16" s="44">
        <v>43313</v>
      </c>
    </row>
    <row r="17" spans="1:7" x14ac:dyDescent="0.25">
      <c r="A17">
        <v>2019</v>
      </c>
      <c r="B17" t="s">
        <v>80</v>
      </c>
      <c r="C17" t="s">
        <v>82</v>
      </c>
      <c r="D17" t="s">
        <v>0</v>
      </c>
      <c r="E17" t="s">
        <v>8</v>
      </c>
      <c r="F17">
        <v>1</v>
      </c>
      <c r="G17" s="44">
        <v>43678</v>
      </c>
    </row>
    <row r="18" spans="1:7" x14ac:dyDescent="0.25">
      <c r="A18">
        <v>2018</v>
      </c>
      <c r="B18" t="s">
        <v>83</v>
      </c>
      <c r="C18" t="s">
        <v>84</v>
      </c>
      <c r="D18" t="s">
        <v>0</v>
      </c>
      <c r="E18" t="s">
        <v>8</v>
      </c>
      <c r="F18">
        <v>10</v>
      </c>
      <c r="G18" s="44">
        <v>43344</v>
      </c>
    </row>
    <row r="19" spans="1:7" x14ac:dyDescent="0.25">
      <c r="A19">
        <v>2019</v>
      </c>
      <c r="B19" t="s">
        <v>83</v>
      </c>
      <c r="C19" t="s">
        <v>85</v>
      </c>
      <c r="D19" t="s">
        <v>0</v>
      </c>
      <c r="E19" t="s">
        <v>8</v>
      </c>
      <c r="F19">
        <v>10</v>
      </c>
      <c r="G19" s="44">
        <v>43709</v>
      </c>
    </row>
    <row r="20" spans="1:7" x14ac:dyDescent="0.25">
      <c r="A20">
        <v>2018</v>
      </c>
      <c r="B20" t="s">
        <v>86</v>
      </c>
      <c r="C20" t="s">
        <v>87</v>
      </c>
      <c r="D20" t="s">
        <v>0</v>
      </c>
      <c r="E20" t="s">
        <v>8</v>
      </c>
      <c r="F20">
        <v>13</v>
      </c>
      <c r="G20" s="44">
        <v>43374</v>
      </c>
    </row>
    <row r="21" spans="1:7" x14ac:dyDescent="0.25">
      <c r="A21">
        <v>2019</v>
      </c>
      <c r="B21" t="s">
        <v>86</v>
      </c>
      <c r="C21" t="s">
        <v>88</v>
      </c>
      <c r="D21" t="s">
        <v>0</v>
      </c>
      <c r="E21" t="s">
        <v>8</v>
      </c>
      <c r="F21">
        <v>3</v>
      </c>
      <c r="G21" s="44">
        <v>43739</v>
      </c>
    </row>
    <row r="22" spans="1:7" x14ac:dyDescent="0.25">
      <c r="A22">
        <v>2018</v>
      </c>
      <c r="B22" t="s">
        <v>89</v>
      </c>
      <c r="C22" t="s">
        <v>90</v>
      </c>
      <c r="D22" t="s">
        <v>0</v>
      </c>
      <c r="E22" t="s">
        <v>8</v>
      </c>
      <c r="F22">
        <v>6</v>
      </c>
      <c r="G22" s="44">
        <v>43405</v>
      </c>
    </row>
    <row r="23" spans="1:7" x14ac:dyDescent="0.25">
      <c r="A23">
        <v>2019</v>
      </c>
      <c r="B23" t="s">
        <v>89</v>
      </c>
      <c r="C23" t="s">
        <v>91</v>
      </c>
      <c r="D23" t="s">
        <v>0</v>
      </c>
      <c r="E23" t="s">
        <v>8</v>
      </c>
      <c r="F23">
        <v>11</v>
      </c>
      <c r="G23" s="44">
        <v>43770</v>
      </c>
    </row>
    <row r="24" spans="1:7" x14ac:dyDescent="0.25">
      <c r="A24">
        <v>2018</v>
      </c>
      <c r="B24" t="s">
        <v>92</v>
      </c>
      <c r="C24" t="s">
        <v>93</v>
      </c>
      <c r="D24" t="s">
        <v>0</v>
      </c>
      <c r="E24" t="s">
        <v>8</v>
      </c>
      <c r="F24">
        <v>6</v>
      </c>
      <c r="G24" s="44">
        <v>43435</v>
      </c>
    </row>
    <row r="25" spans="1:7" x14ac:dyDescent="0.25">
      <c r="A25">
        <v>2018</v>
      </c>
      <c r="B25" t="s">
        <v>59</v>
      </c>
      <c r="C25" t="s">
        <v>60</v>
      </c>
      <c r="D25" t="s">
        <v>0</v>
      </c>
      <c r="E25" t="s">
        <v>9</v>
      </c>
      <c r="F25">
        <v>11</v>
      </c>
      <c r="G25" s="44">
        <v>43101</v>
      </c>
    </row>
    <row r="26" spans="1:7" x14ac:dyDescent="0.25">
      <c r="A26">
        <v>2019</v>
      </c>
      <c r="B26" t="s">
        <v>59</v>
      </c>
      <c r="C26" t="s">
        <v>61</v>
      </c>
      <c r="D26" t="s">
        <v>0</v>
      </c>
      <c r="E26" t="s">
        <v>9</v>
      </c>
      <c r="F26">
        <v>17</v>
      </c>
      <c r="G26" s="44">
        <v>43466</v>
      </c>
    </row>
    <row r="27" spans="1:7" x14ac:dyDescent="0.25">
      <c r="A27">
        <v>2018</v>
      </c>
      <c r="B27" t="s">
        <v>62</v>
      </c>
      <c r="C27" t="s">
        <v>63</v>
      </c>
      <c r="D27" t="s">
        <v>0</v>
      </c>
      <c r="E27" t="s">
        <v>9</v>
      </c>
      <c r="F27">
        <v>7</v>
      </c>
      <c r="G27" s="44">
        <v>43132</v>
      </c>
    </row>
    <row r="28" spans="1:7" x14ac:dyDescent="0.25">
      <c r="A28">
        <v>2019</v>
      </c>
      <c r="B28" t="s">
        <v>62</v>
      </c>
      <c r="C28" t="s">
        <v>64</v>
      </c>
      <c r="D28" t="s">
        <v>0</v>
      </c>
      <c r="E28" t="s">
        <v>9</v>
      </c>
      <c r="F28">
        <v>12</v>
      </c>
      <c r="G28" s="44">
        <v>43497</v>
      </c>
    </row>
    <row r="29" spans="1:7" x14ac:dyDescent="0.25">
      <c r="A29">
        <v>2018</v>
      </c>
      <c r="B29" t="s">
        <v>65</v>
      </c>
      <c r="C29" t="s">
        <v>66</v>
      </c>
      <c r="D29" t="s">
        <v>0</v>
      </c>
      <c r="E29" t="s">
        <v>9</v>
      </c>
      <c r="F29">
        <v>19</v>
      </c>
      <c r="G29" s="44">
        <v>43160</v>
      </c>
    </row>
    <row r="30" spans="1:7" x14ac:dyDescent="0.25">
      <c r="A30">
        <v>2019</v>
      </c>
      <c r="B30" t="s">
        <v>65</v>
      </c>
      <c r="C30" t="s">
        <v>67</v>
      </c>
      <c r="D30" t="s">
        <v>0</v>
      </c>
      <c r="E30" t="s">
        <v>9</v>
      </c>
      <c r="F30">
        <v>11</v>
      </c>
      <c r="G30" s="44">
        <v>43525</v>
      </c>
    </row>
    <row r="31" spans="1:7" x14ac:dyDescent="0.25">
      <c r="A31">
        <v>2018</v>
      </c>
      <c r="B31" t="s">
        <v>68</v>
      </c>
      <c r="C31" t="s">
        <v>69</v>
      </c>
      <c r="D31" t="s">
        <v>0</v>
      </c>
      <c r="E31" t="s">
        <v>9</v>
      </c>
      <c r="F31">
        <v>11</v>
      </c>
      <c r="G31" s="44">
        <v>43191</v>
      </c>
    </row>
    <row r="32" spans="1:7" x14ac:dyDescent="0.25">
      <c r="A32">
        <v>2019</v>
      </c>
      <c r="B32" t="s">
        <v>68</v>
      </c>
      <c r="C32" t="s">
        <v>70</v>
      </c>
      <c r="D32" t="s">
        <v>0</v>
      </c>
      <c r="E32" t="s">
        <v>9</v>
      </c>
      <c r="F32">
        <v>14</v>
      </c>
      <c r="G32" s="44">
        <v>43556</v>
      </c>
    </row>
    <row r="33" spans="1:7" x14ac:dyDescent="0.25">
      <c r="A33">
        <v>2018</v>
      </c>
      <c r="B33" t="s">
        <v>71</v>
      </c>
      <c r="C33" t="s">
        <v>72</v>
      </c>
      <c r="D33" t="s">
        <v>0</v>
      </c>
      <c r="E33" t="s">
        <v>9</v>
      </c>
      <c r="F33">
        <v>11</v>
      </c>
      <c r="G33" s="44">
        <v>43221</v>
      </c>
    </row>
    <row r="34" spans="1:7" x14ac:dyDescent="0.25">
      <c r="A34">
        <v>2019</v>
      </c>
      <c r="B34" t="s">
        <v>71</v>
      </c>
      <c r="C34" t="s">
        <v>73</v>
      </c>
      <c r="D34" t="s">
        <v>0</v>
      </c>
      <c r="E34" t="s">
        <v>9</v>
      </c>
      <c r="F34">
        <v>10</v>
      </c>
      <c r="G34" s="44">
        <v>43586</v>
      </c>
    </row>
    <row r="35" spans="1:7" x14ac:dyDescent="0.25">
      <c r="A35">
        <v>2018</v>
      </c>
      <c r="B35" t="s">
        <v>74</v>
      </c>
      <c r="C35" t="s">
        <v>75</v>
      </c>
      <c r="D35" t="s">
        <v>0</v>
      </c>
      <c r="E35" t="s">
        <v>9</v>
      </c>
      <c r="F35">
        <v>10</v>
      </c>
      <c r="G35" s="44">
        <v>43252</v>
      </c>
    </row>
    <row r="36" spans="1:7" x14ac:dyDescent="0.25">
      <c r="A36">
        <v>2019</v>
      </c>
      <c r="B36" t="s">
        <v>74</v>
      </c>
      <c r="C36" t="s">
        <v>76</v>
      </c>
      <c r="D36" t="s">
        <v>0</v>
      </c>
      <c r="E36" t="s">
        <v>9</v>
      </c>
      <c r="F36">
        <v>12</v>
      </c>
      <c r="G36" s="44">
        <v>43617</v>
      </c>
    </row>
    <row r="37" spans="1:7" x14ac:dyDescent="0.25">
      <c r="A37">
        <v>2018</v>
      </c>
      <c r="B37" t="s">
        <v>77</v>
      </c>
      <c r="C37" t="s">
        <v>78</v>
      </c>
      <c r="D37" t="s">
        <v>0</v>
      </c>
      <c r="E37" t="s">
        <v>9</v>
      </c>
      <c r="F37">
        <v>8</v>
      </c>
      <c r="G37" s="44">
        <v>43282</v>
      </c>
    </row>
    <row r="38" spans="1:7" x14ac:dyDescent="0.25">
      <c r="A38">
        <v>2019</v>
      </c>
      <c r="B38" t="s">
        <v>77</v>
      </c>
      <c r="C38" t="s">
        <v>79</v>
      </c>
      <c r="D38" t="s">
        <v>0</v>
      </c>
      <c r="E38" t="s">
        <v>9</v>
      </c>
      <c r="F38">
        <v>25</v>
      </c>
      <c r="G38" s="44">
        <v>43647</v>
      </c>
    </row>
    <row r="39" spans="1:7" x14ac:dyDescent="0.25">
      <c r="A39">
        <v>2018</v>
      </c>
      <c r="B39" t="s">
        <v>80</v>
      </c>
      <c r="C39" t="s">
        <v>81</v>
      </c>
      <c r="D39" t="s">
        <v>0</v>
      </c>
      <c r="E39" t="s">
        <v>9</v>
      </c>
      <c r="F39">
        <v>12</v>
      </c>
      <c r="G39" s="44">
        <v>43313</v>
      </c>
    </row>
    <row r="40" spans="1:7" x14ac:dyDescent="0.25">
      <c r="A40">
        <v>2019</v>
      </c>
      <c r="B40" t="s">
        <v>80</v>
      </c>
      <c r="C40" t="s">
        <v>82</v>
      </c>
      <c r="D40" t="s">
        <v>0</v>
      </c>
      <c r="E40" t="s">
        <v>9</v>
      </c>
      <c r="F40">
        <v>13</v>
      </c>
      <c r="G40" s="44">
        <v>43678</v>
      </c>
    </row>
    <row r="41" spans="1:7" x14ac:dyDescent="0.25">
      <c r="A41">
        <v>2018</v>
      </c>
      <c r="B41" t="s">
        <v>83</v>
      </c>
      <c r="C41" t="s">
        <v>84</v>
      </c>
      <c r="D41" t="s">
        <v>0</v>
      </c>
      <c r="E41" t="s">
        <v>9</v>
      </c>
      <c r="F41">
        <v>8</v>
      </c>
      <c r="G41" s="44">
        <v>43344</v>
      </c>
    </row>
    <row r="42" spans="1:7" x14ac:dyDescent="0.25">
      <c r="A42">
        <v>2019</v>
      </c>
      <c r="B42" t="s">
        <v>83</v>
      </c>
      <c r="C42" t="s">
        <v>85</v>
      </c>
      <c r="D42" t="s">
        <v>0</v>
      </c>
      <c r="E42" t="s">
        <v>9</v>
      </c>
      <c r="F42">
        <v>3</v>
      </c>
      <c r="G42" s="44">
        <v>43709</v>
      </c>
    </row>
    <row r="43" spans="1:7" x14ac:dyDescent="0.25">
      <c r="A43">
        <v>2018</v>
      </c>
      <c r="B43" t="s">
        <v>86</v>
      </c>
      <c r="C43" t="s">
        <v>87</v>
      </c>
      <c r="D43" t="s">
        <v>0</v>
      </c>
      <c r="E43" t="s">
        <v>9</v>
      </c>
      <c r="F43">
        <v>12</v>
      </c>
      <c r="G43" s="44">
        <v>43374</v>
      </c>
    </row>
    <row r="44" spans="1:7" x14ac:dyDescent="0.25">
      <c r="A44">
        <v>2019</v>
      </c>
      <c r="B44" t="s">
        <v>86</v>
      </c>
      <c r="C44" t="s">
        <v>88</v>
      </c>
      <c r="D44" t="s">
        <v>0</v>
      </c>
      <c r="E44" t="s">
        <v>9</v>
      </c>
      <c r="F44">
        <v>21</v>
      </c>
      <c r="G44" s="44">
        <v>43739</v>
      </c>
    </row>
    <row r="45" spans="1:7" x14ac:dyDescent="0.25">
      <c r="A45">
        <v>2018</v>
      </c>
      <c r="B45" t="s">
        <v>89</v>
      </c>
      <c r="C45" t="s">
        <v>90</v>
      </c>
      <c r="D45" t="s">
        <v>0</v>
      </c>
      <c r="E45" t="s">
        <v>9</v>
      </c>
      <c r="F45">
        <v>14</v>
      </c>
      <c r="G45" s="44">
        <v>43405</v>
      </c>
    </row>
    <row r="46" spans="1:7" x14ac:dyDescent="0.25">
      <c r="A46">
        <v>2019</v>
      </c>
      <c r="B46" t="s">
        <v>89</v>
      </c>
      <c r="C46" t="s">
        <v>91</v>
      </c>
      <c r="D46" t="s">
        <v>0</v>
      </c>
      <c r="E46" t="s">
        <v>9</v>
      </c>
      <c r="F46">
        <v>11</v>
      </c>
      <c r="G46" s="44">
        <v>43770</v>
      </c>
    </row>
    <row r="47" spans="1:7" x14ac:dyDescent="0.25">
      <c r="A47">
        <v>2018</v>
      </c>
      <c r="B47" t="s">
        <v>92</v>
      </c>
      <c r="C47" t="s">
        <v>93</v>
      </c>
      <c r="D47" t="s">
        <v>0</v>
      </c>
      <c r="E47" t="s">
        <v>9</v>
      </c>
      <c r="F47">
        <v>15</v>
      </c>
      <c r="G47" s="44">
        <v>43435</v>
      </c>
    </row>
    <row r="48" spans="1:7" x14ac:dyDescent="0.25">
      <c r="A48">
        <v>2018</v>
      </c>
      <c r="B48" t="s">
        <v>59</v>
      </c>
      <c r="C48" t="s">
        <v>60</v>
      </c>
      <c r="D48" t="s">
        <v>0</v>
      </c>
      <c r="E48" t="s">
        <v>10</v>
      </c>
      <c r="F48">
        <v>10</v>
      </c>
      <c r="G48" s="44">
        <v>43101</v>
      </c>
    </row>
    <row r="49" spans="1:7" x14ac:dyDescent="0.25">
      <c r="A49">
        <v>2019</v>
      </c>
      <c r="B49" t="s">
        <v>59</v>
      </c>
      <c r="C49" t="s">
        <v>61</v>
      </c>
      <c r="D49" t="s">
        <v>0</v>
      </c>
      <c r="E49" t="s">
        <v>10</v>
      </c>
      <c r="F49">
        <v>4</v>
      </c>
      <c r="G49" s="44">
        <v>43466</v>
      </c>
    </row>
    <row r="50" spans="1:7" x14ac:dyDescent="0.25">
      <c r="A50">
        <v>2018</v>
      </c>
      <c r="B50" t="s">
        <v>62</v>
      </c>
      <c r="C50" t="s">
        <v>63</v>
      </c>
      <c r="D50" t="s">
        <v>0</v>
      </c>
      <c r="E50" t="s">
        <v>10</v>
      </c>
      <c r="F50">
        <v>13</v>
      </c>
      <c r="G50" s="44">
        <v>43132</v>
      </c>
    </row>
    <row r="51" spans="1:7" x14ac:dyDescent="0.25">
      <c r="A51">
        <v>2019</v>
      </c>
      <c r="B51" t="s">
        <v>62</v>
      </c>
      <c r="C51" t="s">
        <v>64</v>
      </c>
      <c r="D51" t="s">
        <v>0</v>
      </c>
      <c r="E51" t="s">
        <v>10</v>
      </c>
      <c r="F51">
        <v>3</v>
      </c>
      <c r="G51" s="44">
        <v>43497</v>
      </c>
    </row>
    <row r="52" spans="1:7" x14ac:dyDescent="0.25">
      <c r="A52">
        <v>2018</v>
      </c>
      <c r="B52" t="s">
        <v>65</v>
      </c>
      <c r="C52" t="s">
        <v>66</v>
      </c>
      <c r="D52" t="s">
        <v>0</v>
      </c>
      <c r="E52" t="s">
        <v>10</v>
      </c>
      <c r="F52">
        <v>6</v>
      </c>
      <c r="G52" s="44">
        <v>43160</v>
      </c>
    </row>
    <row r="53" spans="1:7" x14ac:dyDescent="0.25">
      <c r="A53">
        <v>2019</v>
      </c>
      <c r="B53" t="s">
        <v>65</v>
      </c>
      <c r="C53" t="s">
        <v>67</v>
      </c>
      <c r="D53" t="s">
        <v>0</v>
      </c>
      <c r="E53" t="s">
        <v>10</v>
      </c>
      <c r="F53">
        <v>10</v>
      </c>
      <c r="G53" s="44">
        <v>43525</v>
      </c>
    </row>
    <row r="54" spans="1:7" x14ac:dyDescent="0.25">
      <c r="A54">
        <v>2018</v>
      </c>
      <c r="B54" t="s">
        <v>68</v>
      </c>
      <c r="C54" t="s">
        <v>69</v>
      </c>
      <c r="D54" t="s">
        <v>0</v>
      </c>
      <c r="E54" t="s">
        <v>10</v>
      </c>
      <c r="F54">
        <v>7</v>
      </c>
      <c r="G54" s="44">
        <v>43191</v>
      </c>
    </row>
    <row r="55" spans="1:7" x14ac:dyDescent="0.25">
      <c r="A55">
        <v>2019</v>
      </c>
      <c r="B55" t="s">
        <v>68</v>
      </c>
      <c r="C55" t="s">
        <v>70</v>
      </c>
      <c r="D55" t="s">
        <v>0</v>
      </c>
      <c r="E55" t="s">
        <v>10</v>
      </c>
      <c r="F55">
        <v>5</v>
      </c>
      <c r="G55" s="44">
        <v>43556</v>
      </c>
    </row>
    <row r="56" spans="1:7" x14ac:dyDescent="0.25">
      <c r="A56">
        <v>2018</v>
      </c>
      <c r="B56" t="s">
        <v>71</v>
      </c>
      <c r="C56" t="s">
        <v>72</v>
      </c>
      <c r="D56" t="s">
        <v>0</v>
      </c>
      <c r="E56" t="s">
        <v>10</v>
      </c>
      <c r="F56">
        <v>11</v>
      </c>
      <c r="G56" s="44">
        <v>43221</v>
      </c>
    </row>
    <row r="57" spans="1:7" x14ac:dyDescent="0.25">
      <c r="A57">
        <v>2019</v>
      </c>
      <c r="B57" t="s">
        <v>71</v>
      </c>
      <c r="C57" t="s">
        <v>73</v>
      </c>
      <c r="D57" t="s">
        <v>0</v>
      </c>
      <c r="E57" t="s">
        <v>10</v>
      </c>
      <c r="F57">
        <v>4</v>
      </c>
      <c r="G57" s="44">
        <v>43586</v>
      </c>
    </row>
    <row r="58" spans="1:7" x14ac:dyDescent="0.25">
      <c r="A58">
        <v>2018</v>
      </c>
      <c r="B58" t="s">
        <v>74</v>
      </c>
      <c r="C58" t="s">
        <v>75</v>
      </c>
      <c r="D58" t="s">
        <v>0</v>
      </c>
      <c r="E58" t="s">
        <v>10</v>
      </c>
      <c r="F58">
        <v>16</v>
      </c>
      <c r="G58" s="44">
        <v>43252</v>
      </c>
    </row>
    <row r="59" spans="1:7" x14ac:dyDescent="0.25">
      <c r="A59">
        <v>2019</v>
      </c>
      <c r="B59" t="s">
        <v>74</v>
      </c>
      <c r="C59" t="s">
        <v>76</v>
      </c>
      <c r="D59" t="s">
        <v>0</v>
      </c>
      <c r="E59" t="s">
        <v>10</v>
      </c>
      <c r="F59">
        <v>9</v>
      </c>
      <c r="G59" s="44">
        <v>43617</v>
      </c>
    </row>
    <row r="60" spans="1:7" x14ac:dyDescent="0.25">
      <c r="A60">
        <v>2018</v>
      </c>
      <c r="B60" t="s">
        <v>77</v>
      </c>
      <c r="C60" t="s">
        <v>78</v>
      </c>
      <c r="D60" t="s">
        <v>0</v>
      </c>
      <c r="E60" t="s">
        <v>10</v>
      </c>
      <c r="F60">
        <v>8</v>
      </c>
      <c r="G60" s="44">
        <v>43282</v>
      </c>
    </row>
    <row r="61" spans="1:7" x14ac:dyDescent="0.25">
      <c r="A61">
        <v>2019</v>
      </c>
      <c r="B61" t="s">
        <v>77</v>
      </c>
      <c r="C61" t="s">
        <v>79</v>
      </c>
      <c r="D61" t="s">
        <v>0</v>
      </c>
      <c r="E61" t="s">
        <v>10</v>
      </c>
      <c r="F61">
        <v>2</v>
      </c>
      <c r="G61" s="44">
        <v>43647</v>
      </c>
    </row>
    <row r="62" spans="1:7" x14ac:dyDescent="0.25">
      <c r="A62">
        <v>2018</v>
      </c>
      <c r="B62" t="s">
        <v>80</v>
      </c>
      <c r="C62" t="s">
        <v>81</v>
      </c>
      <c r="D62" t="s">
        <v>0</v>
      </c>
      <c r="E62" t="s">
        <v>10</v>
      </c>
      <c r="F62">
        <v>8</v>
      </c>
      <c r="G62" s="44">
        <v>43313</v>
      </c>
    </row>
    <row r="63" spans="1:7" x14ac:dyDescent="0.25">
      <c r="A63">
        <v>2019</v>
      </c>
      <c r="B63" t="s">
        <v>80</v>
      </c>
      <c r="C63" t="s">
        <v>82</v>
      </c>
      <c r="D63" t="s">
        <v>0</v>
      </c>
      <c r="E63" t="s">
        <v>10</v>
      </c>
      <c r="F63">
        <v>7</v>
      </c>
      <c r="G63" s="44">
        <v>43678</v>
      </c>
    </row>
    <row r="64" spans="1:7" x14ac:dyDescent="0.25">
      <c r="A64">
        <v>2018</v>
      </c>
      <c r="B64" t="s">
        <v>83</v>
      </c>
      <c r="C64" t="s">
        <v>84</v>
      </c>
      <c r="D64" t="s">
        <v>0</v>
      </c>
      <c r="E64" t="s">
        <v>10</v>
      </c>
      <c r="F64">
        <v>14</v>
      </c>
      <c r="G64" s="44">
        <v>43344</v>
      </c>
    </row>
    <row r="65" spans="1:7" x14ac:dyDescent="0.25">
      <c r="A65">
        <v>2019</v>
      </c>
      <c r="B65" t="s">
        <v>83</v>
      </c>
      <c r="C65" t="s">
        <v>85</v>
      </c>
      <c r="D65" t="s">
        <v>0</v>
      </c>
      <c r="E65" t="s">
        <v>10</v>
      </c>
      <c r="F65">
        <v>8</v>
      </c>
      <c r="G65" s="44">
        <v>43709</v>
      </c>
    </row>
    <row r="66" spans="1:7" x14ac:dyDescent="0.25">
      <c r="A66">
        <v>2018</v>
      </c>
      <c r="B66" t="s">
        <v>86</v>
      </c>
      <c r="C66" t="s">
        <v>87</v>
      </c>
      <c r="D66" t="s">
        <v>0</v>
      </c>
      <c r="E66" t="s">
        <v>10</v>
      </c>
      <c r="F66">
        <v>9</v>
      </c>
      <c r="G66" s="44">
        <v>43374</v>
      </c>
    </row>
    <row r="67" spans="1:7" x14ac:dyDescent="0.25">
      <c r="A67">
        <v>2019</v>
      </c>
      <c r="B67" t="s">
        <v>86</v>
      </c>
      <c r="C67" t="s">
        <v>88</v>
      </c>
      <c r="D67" t="s">
        <v>0</v>
      </c>
      <c r="E67" t="s">
        <v>10</v>
      </c>
      <c r="F67">
        <v>4</v>
      </c>
      <c r="G67" s="44">
        <v>43739</v>
      </c>
    </row>
    <row r="68" spans="1:7" x14ac:dyDescent="0.25">
      <c r="A68">
        <v>2018</v>
      </c>
      <c r="B68" t="s">
        <v>89</v>
      </c>
      <c r="C68" t="s">
        <v>90</v>
      </c>
      <c r="D68" t="s">
        <v>0</v>
      </c>
      <c r="E68" t="s">
        <v>10</v>
      </c>
      <c r="F68">
        <v>8</v>
      </c>
      <c r="G68" s="44">
        <v>43405</v>
      </c>
    </row>
    <row r="69" spans="1:7" x14ac:dyDescent="0.25">
      <c r="A69">
        <v>2019</v>
      </c>
      <c r="B69" t="s">
        <v>89</v>
      </c>
      <c r="C69" t="s">
        <v>91</v>
      </c>
      <c r="D69" t="s">
        <v>0</v>
      </c>
      <c r="E69" t="s">
        <v>10</v>
      </c>
      <c r="F69">
        <v>6</v>
      </c>
      <c r="G69" s="44">
        <v>43770</v>
      </c>
    </row>
    <row r="70" spans="1:7" x14ac:dyDescent="0.25">
      <c r="A70">
        <v>2018</v>
      </c>
      <c r="B70" t="s">
        <v>92</v>
      </c>
      <c r="C70" t="s">
        <v>93</v>
      </c>
      <c r="D70" t="s">
        <v>0</v>
      </c>
      <c r="E70" t="s">
        <v>10</v>
      </c>
      <c r="F70">
        <v>6</v>
      </c>
      <c r="G70" s="44">
        <v>43435</v>
      </c>
    </row>
    <row r="71" spans="1:7" x14ac:dyDescent="0.25">
      <c r="A71">
        <v>2019</v>
      </c>
      <c r="B71" t="s">
        <v>68</v>
      </c>
      <c r="C71" t="s">
        <v>70</v>
      </c>
      <c r="D71" t="s">
        <v>0</v>
      </c>
      <c r="E71" t="s">
        <v>10</v>
      </c>
      <c r="F71">
        <v>4</v>
      </c>
      <c r="G71" s="44">
        <v>43556</v>
      </c>
    </row>
    <row r="72" spans="1:7" x14ac:dyDescent="0.25">
      <c r="A72">
        <v>2019</v>
      </c>
      <c r="B72" t="s">
        <v>71</v>
      </c>
      <c r="C72" t="s">
        <v>73</v>
      </c>
      <c r="D72" t="s">
        <v>0</v>
      </c>
      <c r="E72" t="s">
        <v>10</v>
      </c>
      <c r="F72">
        <v>8</v>
      </c>
      <c r="G72" s="44">
        <v>43586</v>
      </c>
    </row>
    <row r="73" spans="1:7" x14ac:dyDescent="0.25">
      <c r="A73">
        <v>2019</v>
      </c>
      <c r="B73" t="s">
        <v>74</v>
      </c>
      <c r="C73" t="s">
        <v>76</v>
      </c>
      <c r="D73" t="s">
        <v>0</v>
      </c>
      <c r="E73" t="s">
        <v>10</v>
      </c>
      <c r="F73">
        <v>8</v>
      </c>
      <c r="G73" s="44">
        <v>43617</v>
      </c>
    </row>
    <row r="74" spans="1:7" x14ac:dyDescent="0.25">
      <c r="A74">
        <v>2019</v>
      </c>
      <c r="B74" t="s">
        <v>77</v>
      </c>
      <c r="C74" t="s">
        <v>79</v>
      </c>
      <c r="D74" t="s">
        <v>0</v>
      </c>
      <c r="E74" t="s">
        <v>10</v>
      </c>
      <c r="F74">
        <v>4</v>
      </c>
      <c r="G74" s="44">
        <v>43647</v>
      </c>
    </row>
    <row r="75" spans="1:7" x14ac:dyDescent="0.25">
      <c r="A75">
        <v>2019</v>
      </c>
      <c r="B75" t="s">
        <v>80</v>
      </c>
      <c r="C75" t="s">
        <v>82</v>
      </c>
      <c r="D75" t="s">
        <v>0</v>
      </c>
      <c r="E75" t="s">
        <v>10</v>
      </c>
      <c r="F75">
        <v>9</v>
      </c>
      <c r="G75" s="44">
        <v>43678</v>
      </c>
    </row>
    <row r="76" spans="1:7" x14ac:dyDescent="0.25">
      <c r="A76">
        <v>2019</v>
      </c>
      <c r="B76" t="s">
        <v>83</v>
      </c>
      <c r="C76" t="s">
        <v>85</v>
      </c>
      <c r="D76" t="s">
        <v>0</v>
      </c>
      <c r="E76" t="s">
        <v>10</v>
      </c>
      <c r="F76">
        <v>6</v>
      </c>
      <c r="G76" s="44">
        <v>43709</v>
      </c>
    </row>
    <row r="77" spans="1:7" x14ac:dyDescent="0.25">
      <c r="A77">
        <v>2019</v>
      </c>
      <c r="B77" t="s">
        <v>86</v>
      </c>
      <c r="C77" t="s">
        <v>88</v>
      </c>
      <c r="D77" t="s">
        <v>0</v>
      </c>
      <c r="E77" t="s">
        <v>10</v>
      </c>
      <c r="F77">
        <v>7</v>
      </c>
      <c r="G77" s="44">
        <v>43739</v>
      </c>
    </row>
    <row r="78" spans="1:7" x14ac:dyDescent="0.25">
      <c r="A78">
        <v>2019</v>
      </c>
      <c r="B78" t="s">
        <v>89</v>
      </c>
      <c r="C78" t="s">
        <v>91</v>
      </c>
      <c r="D78" t="s">
        <v>0</v>
      </c>
      <c r="E78" t="s">
        <v>10</v>
      </c>
      <c r="F78">
        <v>3</v>
      </c>
      <c r="G78" s="44">
        <v>43770</v>
      </c>
    </row>
    <row r="79" spans="1:7" x14ac:dyDescent="0.25">
      <c r="A79">
        <v>2018</v>
      </c>
      <c r="B79" t="s">
        <v>59</v>
      </c>
      <c r="C79" t="s">
        <v>60</v>
      </c>
      <c r="D79" t="s">
        <v>0</v>
      </c>
      <c r="E79" t="s">
        <v>11</v>
      </c>
      <c r="F79">
        <v>19</v>
      </c>
      <c r="G79" s="44">
        <v>43101</v>
      </c>
    </row>
    <row r="80" spans="1:7" x14ac:dyDescent="0.25">
      <c r="A80">
        <v>2019</v>
      </c>
      <c r="B80" t="s">
        <v>59</v>
      </c>
      <c r="C80" t="s">
        <v>61</v>
      </c>
      <c r="D80" t="s">
        <v>0</v>
      </c>
      <c r="E80" t="s">
        <v>11</v>
      </c>
      <c r="F80">
        <v>19</v>
      </c>
      <c r="G80" s="44">
        <v>43466</v>
      </c>
    </row>
    <row r="81" spans="1:7" x14ac:dyDescent="0.25">
      <c r="A81">
        <v>2018</v>
      </c>
      <c r="B81" t="s">
        <v>62</v>
      </c>
      <c r="C81" t="s">
        <v>63</v>
      </c>
      <c r="D81" t="s">
        <v>0</v>
      </c>
      <c r="E81" t="s">
        <v>11</v>
      </c>
      <c r="F81">
        <v>12</v>
      </c>
      <c r="G81" s="44">
        <v>43132</v>
      </c>
    </row>
    <row r="82" spans="1:7" x14ac:dyDescent="0.25">
      <c r="A82">
        <v>2019</v>
      </c>
      <c r="B82" t="s">
        <v>62</v>
      </c>
      <c r="C82" t="s">
        <v>64</v>
      </c>
      <c r="D82" t="s">
        <v>0</v>
      </c>
      <c r="E82" t="s">
        <v>11</v>
      </c>
      <c r="F82">
        <v>17</v>
      </c>
      <c r="G82" s="44">
        <v>43497</v>
      </c>
    </row>
    <row r="83" spans="1:7" x14ac:dyDescent="0.25">
      <c r="A83">
        <v>2018</v>
      </c>
      <c r="B83" t="s">
        <v>65</v>
      </c>
      <c r="C83" t="s">
        <v>66</v>
      </c>
      <c r="D83" t="s">
        <v>0</v>
      </c>
      <c r="E83" t="s">
        <v>11</v>
      </c>
      <c r="F83">
        <v>11</v>
      </c>
      <c r="G83" s="44">
        <v>43160</v>
      </c>
    </row>
    <row r="84" spans="1:7" x14ac:dyDescent="0.25">
      <c r="A84">
        <v>2019</v>
      </c>
      <c r="B84" t="s">
        <v>65</v>
      </c>
      <c r="C84" t="s">
        <v>67</v>
      </c>
      <c r="D84" t="s">
        <v>0</v>
      </c>
      <c r="E84" t="s">
        <v>11</v>
      </c>
      <c r="F84">
        <v>18</v>
      </c>
      <c r="G84" s="44">
        <v>43525</v>
      </c>
    </row>
    <row r="85" spans="1:7" x14ac:dyDescent="0.25">
      <c r="A85">
        <v>2018</v>
      </c>
      <c r="B85" t="s">
        <v>68</v>
      </c>
      <c r="C85" t="s">
        <v>69</v>
      </c>
      <c r="D85" t="s">
        <v>0</v>
      </c>
      <c r="E85" t="s">
        <v>11</v>
      </c>
      <c r="F85">
        <v>10</v>
      </c>
      <c r="G85" s="44">
        <v>43191</v>
      </c>
    </row>
    <row r="86" spans="1:7" x14ac:dyDescent="0.25">
      <c r="A86">
        <v>2019</v>
      </c>
      <c r="B86" t="s">
        <v>68</v>
      </c>
      <c r="C86" t="s">
        <v>70</v>
      </c>
      <c r="D86" t="s">
        <v>0</v>
      </c>
      <c r="E86" t="s">
        <v>11</v>
      </c>
      <c r="F86">
        <v>7</v>
      </c>
      <c r="G86" s="44">
        <v>43556</v>
      </c>
    </row>
    <row r="87" spans="1:7" x14ac:dyDescent="0.25">
      <c r="A87">
        <v>2018</v>
      </c>
      <c r="B87" t="s">
        <v>71</v>
      </c>
      <c r="C87" t="s">
        <v>72</v>
      </c>
      <c r="D87" t="s">
        <v>0</v>
      </c>
      <c r="E87" t="s">
        <v>11</v>
      </c>
      <c r="F87">
        <v>7</v>
      </c>
      <c r="G87" s="44">
        <v>43221</v>
      </c>
    </row>
    <row r="88" spans="1:7" x14ac:dyDescent="0.25">
      <c r="A88">
        <v>2019</v>
      </c>
      <c r="B88" t="s">
        <v>71</v>
      </c>
      <c r="C88" t="s">
        <v>73</v>
      </c>
      <c r="D88" t="s">
        <v>0</v>
      </c>
      <c r="E88" t="s">
        <v>11</v>
      </c>
      <c r="F88">
        <v>12</v>
      </c>
      <c r="G88" s="44">
        <v>43586</v>
      </c>
    </row>
    <row r="89" spans="1:7" x14ac:dyDescent="0.25">
      <c r="A89">
        <v>2018</v>
      </c>
      <c r="B89" t="s">
        <v>74</v>
      </c>
      <c r="C89" t="s">
        <v>75</v>
      </c>
      <c r="D89" t="s">
        <v>0</v>
      </c>
      <c r="E89" t="s">
        <v>11</v>
      </c>
      <c r="F89">
        <v>14</v>
      </c>
      <c r="G89" s="44">
        <v>43252</v>
      </c>
    </row>
    <row r="90" spans="1:7" x14ac:dyDescent="0.25">
      <c r="A90">
        <v>2019</v>
      </c>
      <c r="B90" t="s">
        <v>74</v>
      </c>
      <c r="C90" t="s">
        <v>76</v>
      </c>
      <c r="D90" t="s">
        <v>0</v>
      </c>
      <c r="E90" t="s">
        <v>11</v>
      </c>
      <c r="F90">
        <v>3</v>
      </c>
      <c r="G90" s="44">
        <v>43617</v>
      </c>
    </row>
    <row r="91" spans="1:7" x14ac:dyDescent="0.25">
      <c r="A91">
        <v>2018</v>
      </c>
      <c r="B91" t="s">
        <v>77</v>
      </c>
      <c r="C91" t="s">
        <v>78</v>
      </c>
      <c r="D91" t="s">
        <v>0</v>
      </c>
      <c r="E91" t="s">
        <v>11</v>
      </c>
      <c r="F91">
        <v>10</v>
      </c>
      <c r="G91" s="44">
        <v>43282</v>
      </c>
    </row>
    <row r="92" spans="1:7" x14ac:dyDescent="0.25">
      <c r="A92">
        <v>2019</v>
      </c>
      <c r="B92" t="s">
        <v>77</v>
      </c>
      <c r="C92" t="s">
        <v>79</v>
      </c>
      <c r="D92" t="s">
        <v>0</v>
      </c>
      <c r="E92" t="s">
        <v>11</v>
      </c>
      <c r="F92">
        <v>17</v>
      </c>
      <c r="G92" s="44">
        <v>43647</v>
      </c>
    </row>
    <row r="93" spans="1:7" x14ac:dyDescent="0.25">
      <c r="A93">
        <v>2018</v>
      </c>
      <c r="B93" t="s">
        <v>80</v>
      </c>
      <c r="C93" t="s">
        <v>81</v>
      </c>
      <c r="D93" t="s">
        <v>0</v>
      </c>
      <c r="E93" t="s">
        <v>11</v>
      </c>
      <c r="F93">
        <v>7</v>
      </c>
      <c r="G93" s="44">
        <v>43313</v>
      </c>
    </row>
    <row r="94" spans="1:7" x14ac:dyDescent="0.25">
      <c r="A94">
        <v>2019</v>
      </c>
      <c r="B94" t="s">
        <v>80</v>
      </c>
      <c r="C94" t="s">
        <v>82</v>
      </c>
      <c r="D94" t="s">
        <v>0</v>
      </c>
      <c r="E94" t="s">
        <v>11</v>
      </c>
      <c r="F94">
        <v>7</v>
      </c>
      <c r="G94" s="44">
        <v>43678</v>
      </c>
    </row>
    <row r="95" spans="1:7" x14ac:dyDescent="0.25">
      <c r="A95">
        <v>2018</v>
      </c>
      <c r="B95" t="s">
        <v>83</v>
      </c>
      <c r="C95" t="s">
        <v>84</v>
      </c>
      <c r="D95" t="s">
        <v>0</v>
      </c>
      <c r="E95" t="s">
        <v>11</v>
      </c>
      <c r="F95">
        <v>11</v>
      </c>
      <c r="G95" s="44">
        <v>43344</v>
      </c>
    </row>
    <row r="96" spans="1:7" x14ac:dyDescent="0.25">
      <c r="A96">
        <v>2019</v>
      </c>
      <c r="B96" t="s">
        <v>83</v>
      </c>
      <c r="C96" t="s">
        <v>85</v>
      </c>
      <c r="D96" t="s">
        <v>0</v>
      </c>
      <c r="E96" t="s">
        <v>11</v>
      </c>
      <c r="F96">
        <v>16</v>
      </c>
      <c r="G96" s="44">
        <v>43709</v>
      </c>
    </row>
    <row r="97" spans="1:7" x14ac:dyDescent="0.25">
      <c r="A97">
        <v>2018</v>
      </c>
      <c r="B97" t="s">
        <v>86</v>
      </c>
      <c r="C97" t="s">
        <v>87</v>
      </c>
      <c r="D97" t="s">
        <v>0</v>
      </c>
      <c r="E97" t="s">
        <v>11</v>
      </c>
      <c r="F97">
        <v>11</v>
      </c>
      <c r="G97" s="44">
        <v>43374</v>
      </c>
    </row>
    <row r="98" spans="1:7" x14ac:dyDescent="0.25">
      <c r="A98">
        <v>2019</v>
      </c>
      <c r="B98" t="s">
        <v>86</v>
      </c>
      <c r="C98" t="s">
        <v>88</v>
      </c>
      <c r="D98" t="s">
        <v>0</v>
      </c>
      <c r="E98" t="s">
        <v>11</v>
      </c>
      <c r="F98">
        <v>21</v>
      </c>
      <c r="G98" s="44">
        <v>43739</v>
      </c>
    </row>
    <row r="99" spans="1:7" x14ac:dyDescent="0.25">
      <c r="A99">
        <v>2018</v>
      </c>
      <c r="B99" t="s">
        <v>89</v>
      </c>
      <c r="C99" t="s">
        <v>90</v>
      </c>
      <c r="D99" t="s">
        <v>0</v>
      </c>
      <c r="E99" t="s">
        <v>11</v>
      </c>
      <c r="F99">
        <v>12</v>
      </c>
      <c r="G99" s="44">
        <v>43405</v>
      </c>
    </row>
    <row r="100" spans="1:7" x14ac:dyDescent="0.25">
      <c r="A100">
        <v>2019</v>
      </c>
      <c r="B100" t="s">
        <v>89</v>
      </c>
      <c r="C100" t="s">
        <v>91</v>
      </c>
      <c r="D100" t="s">
        <v>0</v>
      </c>
      <c r="E100" t="s">
        <v>11</v>
      </c>
      <c r="F100">
        <v>8</v>
      </c>
      <c r="G100" s="44">
        <v>43770</v>
      </c>
    </row>
    <row r="101" spans="1:7" x14ac:dyDescent="0.25">
      <c r="A101">
        <v>2018</v>
      </c>
      <c r="B101" t="s">
        <v>92</v>
      </c>
      <c r="C101" t="s">
        <v>93</v>
      </c>
      <c r="D101" t="s">
        <v>0</v>
      </c>
      <c r="E101" t="s">
        <v>11</v>
      </c>
      <c r="F101">
        <v>13</v>
      </c>
      <c r="G101" s="44">
        <v>43435</v>
      </c>
    </row>
    <row r="102" spans="1:7" x14ac:dyDescent="0.25">
      <c r="A102">
        <v>2018</v>
      </c>
      <c r="B102" t="s">
        <v>59</v>
      </c>
      <c r="C102" t="s">
        <v>60</v>
      </c>
      <c r="D102" t="s">
        <v>0</v>
      </c>
      <c r="E102" t="s">
        <v>12</v>
      </c>
      <c r="F102">
        <v>22</v>
      </c>
      <c r="G102" s="44">
        <v>43101</v>
      </c>
    </row>
    <row r="103" spans="1:7" x14ac:dyDescent="0.25">
      <c r="A103">
        <v>2019</v>
      </c>
      <c r="B103" t="s">
        <v>59</v>
      </c>
      <c r="C103" t="s">
        <v>61</v>
      </c>
      <c r="D103" t="s">
        <v>0</v>
      </c>
      <c r="E103" t="s">
        <v>12</v>
      </c>
      <c r="F103">
        <v>13</v>
      </c>
      <c r="G103" s="44">
        <v>43466</v>
      </c>
    </row>
    <row r="104" spans="1:7" x14ac:dyDescent="0.25">
      <c r="A104">
        <v>2018</v>
      </c>
      <c r="B104" t="s">
        <v>62</v>
      </c>
      <c r="C104" t="s">
        <v>63</v>
      </c>
      <c r="D104" t="s">
        <v>0</v>
      </c>
      <c r="E104" t="s">
        <v>12</v>
      </c>
      <c r="F104">
        <v>11</v>
      </c>
      <c r="G104" s="44">
        <v>43132</v>
      </c>
    </row>
    <row r="105" spans="1:7" x14ac:dyDescent="0.25">
      <c r="A105">
        <v>2019</v>
      </c>
      <c r="B105" t="s">
        <v>62</v>
      </c>
      <c r="C105" t="s">
        <v>64</v>
      </c>
      <c r="D105" t="s">
        <v>0</v>
      </c>
      <c r="E105" t="s">
        <v>12</v>
      </c>
      <c r="F105">
        <v>13</v>
      </c>
      <c r="G105" s="44">
        <v>43497</v>
      </c>
    </row>
    <row r="106" spans="1:7" x14ac:dyDescent="0.25">
      <c r="A106">
        <v>2018</v>
      </c>
      <c r="B106" t="s">
        <v>65</v>
      </c>
      <c r="C106" t="s">
        <v>66</v>
      </c>
      <c r="D106" t="s">
        <v>0</v>
      </c>
      <c r="E106" t="s">
        <v>12</v>
      </c>
      <c r="F106">
        <v>11</v>
      </c>
      <c r="G106" s="44">
        <v>43160</v>
      </c>
    </row>
    <row r="107" spans="1:7" x14ac:dyDescent="0.25">
      <c r="A107">
        <v>2019</v>
      </c>
      <c r="B107" t="s">
        <v>65</v>
      </c>
      <c r="C107" t="s">
        <v>67</v>
      </c>
      <c r="D107" t="s">
        <v>0</v>
      </c>
      <c r="E107" t="s">
        <v>12</v>
      </c>
      <c r="F107">
        <v>14</v>
      </c>
      <c r="G107" s="44">
        <v>43525</v>
      </c>
    </row>
    <row r="108" spans="1:7" x14ac:dyDescent="0.25">
      <c r="A108">
        <v>2018</v>
      </c>
      <c r="B108" t="s">
        <v>68</v>
      </c>
      <c r="C108" t="s">
        <v>69</v>
      </c>
      <c r="D108" t="s">
        <v>0</v>
      </c>
      <c r="E108" t="s">
        <v>12</v>
      </c>
      <c r="F108">
        <v>16</v>
      </c>
      <c r="G108" s="44">
        <v>43191</v>
      </c>
    </row>
    <row r="109" spans="1:7" x14ac:dyDescent="0.25">
      <c r="A109">
        <v>2019</v>
      </c>
      <c r="B109" t="s">
        <v>68</v>
      </c>
      <c r="C109" t="s">
        <v>70</v>
      </c>
      <c r="D109" t="s">
        <v>0</v>
      </c>
      <c r="E109" t="s">
        <v>12</v>
      </c>
      <c r="F109">
        <v>8</v>
      </c>
      <c r="G109" s="44">
        <v>43556</v>
      </c>
    </row>
    <row r="110" spans="1:7" x14ac:dyDescent="0.25">
      <c r="A110">
        <v>2018</v>
      </c>
      <c r="B110" t="s">
        <v>71</v>
      </c>
      <c r="C110" t="s">
        <v>72</v>
      </c>
      <c r="D110" t="s">
        <v>0</v>
      </c>
      <c r="E110" t="s">
        <v>12</v>
      </c>
      <c r="F110">
        <v>11</v>
      </c>
      <c r="G110" s="44">
        <v>43221</v>
      </c>
    </row>
    <row r="111" spans="1:7" x14ac:dyDescent="0.25">
      <c r="A111">
        <v>2019</v>
      </c>
      <c r="B111" t="s">
        <v>71</v>
      </c>
      <c r="C111" t="s">
        <v>73</v>
      </c>
      <c r="D111" t="s">
        <v>0</v>
      </c>
      <c r="E111" t="s">
        <v>12</v>
      </c>
      <c r="F111">
        <v>15</v>
      </c>
      <c r="G111" s="44">
        <v>43586</v>
      </c>
    </row>
    <row r="112" spans="1:7" x14ac:dyDescent="0.25">
      <c r="A112">
        <v>2018</v>
      </c>
      <c r="B112" t="s">
        <v>74</v>
      </c>
      <c r="C112" t="s">
        <v>75</v>
      </c>
      <c r="D112" t="s">
        <v>0</v>
      </c>
      <c r="E112" t="s">
        <v>12</v>
      </c>
      <c r="F112">
        <v>18</v>
      </c>
      <c r="G112" s="44">
        <v>43252</v>
      </c>
    </row>
    <row r="113" spans="1:7" x14ac:dyDescent="0.25">
      <c r="A113">
        <v>2019</v>
      </c>
      <c r="B113" t="s">
        <v>74</v>
      </c>
      <c r="C113" t="s">
        <v>76</v>
      </c>
      <c r="D113" t="s">
        <v>0</v>
      </c>
      <c r="E113" t="s">
        <v>12</v>
      </c>
      <c r="F113">
        <v>15</v>
      </c>
      <c r="G113" s="44">
        <v>43617</v>
      </c>
    </row>
    <row r="114" spans="1:7" x14ac:dyDescent="0.25">
      <c r="A114">
        <v>2018</v>
      </c>
      <c r="B114" t="s">
        <v>77</v>
      </c>
      <c r="C114" t="s">
        <v>78</v>
      </c>
      <c r="D114" t="s">
        <v>0</v>
      </c>
      <c r="E114" t="s">
        <v>12</v>
      </c>
      <c r="F114">
        <v>13</v>
      </c>
      <c r="G114" s="44">
        <v>43282</v>
      </c>
    </row>
    <row r="115" spans="1:7" x14ac:dyDescent="0.25">
      <c r="A115">
        <v>2019</v>
      </c>
      <c r="B115" t="s">
        <v>77</v>
      </c>
      <c r="C115" t="s">
        <v>79</v>
      </c>
      <c r="D115" t="s">
        <v>0</v>
      </c>
      <c r="E115" t="s">
        <v>12</v>
      </c>
      <c r="F115">
        <v>13</v>
      </c>
      <c r="G115" s="44">
        <v>43647</v>
      </c>
    </row>
    <row r="116" spans="1:7" x14ac:dyDescent="0.25">
      <c r="A116">
        <v>2018</v>
      </c>
      <c r="B116" t="s">
        <v>80</v>
      </c>
      <c r="C116" t="s">
        <v>81</v>
      </c>
      <c r="D116" t="s">
        <v>0</v>
      </c>
      <c r="E116" t="s">
        <v>12</v>
      </c>
      <c r="F116">
        <v>14</v>
      </c>
      <c r="G116" s="44">
        <v>43313</v>
      </c>
    </row>
    <row r="117" spans="1:7" x14ac:dyDescent="0.25">
      <c r="A117">
        <v>2019</v>
      </c>
      <c r="B117" t="s">
        <v>80</v>
      </c>
      <c r="C117" t="s">
        <v>82</v>
      </c>
      <c r="D117" t="s">
        <v>0</v>
      </c>
      <c r="E117" t="s">
        <v>12</v>
      </c>
      <c r="F117">
        <v>11</v>
      </c>
      <c r="G117" s="44">
        <v>43678</v>
      </c>
    </row>
    <row r="118" spans="1:7" x14ac:dyDescent="0.25">
      <c r="A118">
        <v>2018</v>
      </c>
      <c r="B118" t="s">
        <v>83</v>
      </c>
      <c r="C118" t="s">
        <v>84</v>
      </c>
      <c r="D118" t="s">
        <v>0</v>
      </c>
      <c r="E118" t="s">
        <v>12</v>
      </c>
      <c r="F118">
        <v>14</v>
      </c>
      <c r="G118" s="44">
        <v>43344</v>
      </c>
    </row>
    <row r="119" spans="1:7" x14ac:dyDescent="0.25">
      <c r="A119">
        <v>2019</v>
      </c>
      <c r="B119" t="s">
        <v>83</v>
      </c>
      <c r="C119" t="s">
        <v>85</v>
      </c>
      <c r="D119" t="s">
        <v>0</v>
      </c>
      <c r="E119" t="s">
        <v>12</v>
      </c>
      <c r="F119">
        <v>16</v>
      </c>
      <c r="G119" s="44">
        <v>43709</v>
      </c>
    </row>
    <row r="120" spans="1:7" x14ac:dyDescent="0.25">
      <c r="A120">
        <v>2018</v>
      </c>
      <c r="B120" t="s">
        <v>86</v>
      </c>
      <c r="C120" t="s">
        <v>87</v>
      </c>
      <c r="D120" t="s">
        <v>0</v>
      </c>
      <c r="E120" t="s">
        <v>12</v>
      </c>
      <c r="F120">
        <v>19</v>
      </c>
      <c r="G120" s="44">
        <v>43374</v>
      </c>
    </row>
    <row r="121" spans="1:7" x14ac:dyDescent="0.25">
      <c r="A121">
        <v>2019</v>
      </c>
      <c r="B121" t="s">
        <v>86</v>
      </c>
      <c r="C121" t="s">
        <v>88</v>
      </c>
      <c r="D121" t="s">
        <v>0</v>
      </c>
      <c r="E121" t="s">
        <v>12</v>
      </c>
      <c r="F121">
        <v>25</v>
      </c>
      <c r="G121" s="44">
        <v>43739</v>
      </c>
    </row>
    <row r="122" spans="1:7" x14ac:dyDescent="0.25">
      <c r="A122">
        <v>2018</v>
      </c>
      <c r="B122" t="s">
        <v>89</v>
      </c>
      <c r="C122" t="s">
        <v>90</v>
      </c>
      <c r="D122" t="s">
        <v>0</v>
      </c>
      <c r="E122" t="s">
        <v>12</v>
      </c>
      <c r="F122">
        <v>8</v>
      </c>
      <c r="G122" s="44">
        <v>43405</v>
      </c>
    </row>
    <row r="123" spans="1:7" x14ac:dyDescent="0.25">
      <c r="A123">
        <v>2019</v>
      </c>
      <c r="B123" t="s">
        <v>89</v>
      </c>
      <c r="C123" t="s">
        <v>91</v>
      </c>
      <c r="D123" t="s">
        <v>0</v>
      </c>
      <c r="E123" t="s">
        <v>12</v>
      </c>
      <c r="F123">
        <v>9</v>
      </c>
      <c r="G123" s="44">
        <v>43770</v>
      </c>
    </row>
    <row r="124" spans="1:7" x14ac:dyDescent="0.25">
      <c r="A124">
        <v>2018</v>
      </c>
      <c r="B124" t="s">
        <v>92</v>
      </c>
      <c r="C124" t="s">
        <v>93</v>
      </c>
      <c r="D124" t="s">
        <v>0</v>
      </c>
      <c r="E124" t="s">
        <v>12</v>
      </c>
      <c r="F124">
        <v>8</v>
      </c>
      <c r="G124" s="44">
        <v>43435</v>
      </c>
    </row>
    <row r="125" spans="1:7" x14ac:dyDescent="0.25">
      <c r="A125">
        <v>2018</v>
      </c>
      <c r="B125" t="s">
        <v>59</v>
      </c>
      <c r="C125" t="s">
        <v>60</v>
      </c>
      <c r="D125" t="s">
        <v>0</v>
      </c>
      <c r="E125" t="s">
        <v>12</v>
      </c>
      <c r="F125">
        <v>9</v>
      </c>
      <c r="G125" s="44">
        <v>43101</v>
      </c>
    </row>
    <row r="126" spans="1:7" x14ac:dyDescent="0.25">
      <c r="A126">
        <v>2019</v>
      </c>
      <c r="B126" t="s">
        <v>59</v>
      </c>
      <c r="C126" t="s">
        <v>61</v>
      </c>
      <c r="D126" t="s">
        <v>0</v>
      </c>
      <c r="E126" t="s">
        <v>12</v>
      </c>
      <c r="F126">
        <v>10</v>
      </c>
      <c r="G126" s="44">
        <v>43466</v>
      </c>
    </row>
    <row r="127" spans="1:7" x14ac:dyDescent="0.25">
      <c r="A127">
        <v>2018</v>
      </c>
      <c r="B127" t="s">
        <v>62</v>
      </c>
      <c r="C127" t="s">
        <v>63</v>
      </c>
      <c r="D127" t="s">
        <v>0</v>
      </c>
      <c r="E127" t="s">
        <v>12</v>
      </c>
      <c r="F127">
        <v>7</v>
      </c>
      <c r="G127" s="44">
        <v>43132</v>
      </c>
    </row>
    <row r="128" spans="1:7" x14ac:dyDescent="0.25">
      <c r="A128">
        <v>2019</v>
      </c>
      <c r="B128" t="s">
        <v>62</v>
      </c>
      <c r="C128" t="s">
        <v>64</v>
      </c>
      <c r="D128" t="s">
        <v>0</v>
      </c>
      <c r="E128" t="s">
        <v>12</v>
      </c>
      <c r="F128">
        <v>11</v>
      </c>
      <c r="G128" s="44">
        <v>43497</v>
      </c>
    </row>
    <row r="129" spans="1:7" x14ac:dyDescent="0.25">
      <c r="A129">
        <v>2018</v>
      </c>
      <c r="B129" t="s">
        <v>65</v>
      </c>
      <c r="C129" t="s">
        <v>66</v>
      </c>
      <c r="D129" t="s">
        <v>0</v>
      </c>
      <c r="E129" t="s">
        <v>12</v>
      </c>
      <c r="F129">
        <v>8</v>
      </c>
      <c r="G129" s="44">
        <v>43160</v>
      </c>
    </row>
    <row r="130" spans="1:7" x14ac:dyDescent="0.25">
      <c r="A130">
        <v>2019</v>
      </c>
      <c r="B130" t="s">
        <v>65</v>
      </c>
      <c r="C130" t="s">
        <v>67</v>
      </c>
      <c r="D130" t="s">
        <v>0</v>
      </c>
      <c r="E130" t="s">
        <v>12</v>
      </c>
      <c r="F130">
        <v>8</v>
      </c>
      <c r="G130" s="44">
        <v>43525</v>
      </c>
    </row>
    <row r="131" spans="1:7" x14ac:dyDescent="0.25">
      <c r="A131">
        <v>2018</v>
      </c>
      <c r="B131" t="s">
        <v>68</v>
      </c>
      <c r="C131" t="s">
        <v>69</v>
      </c>
      <c r="D131" t="s">
        <v>0</v>
      </c>
      <c r="E131" t="s">
        <v>12</v>
      </c>
      <c r="F131">
        <v>5</v>
      </c>
      <c r="G131" s="44">
        <v>43191</v>
      </c>
    </row>
    <row r="132" spans="1:7" x14ac:dyDescent="0.25">
      <c r="A132">
        <v>2019</v>
      </c>
      <c r="B132" t="s">
        <v>68</v>
      </c>
      <c r="C132" t="s">
        <v>70</v>
      </c>
      <c r="D132" t="s">
        <v>0</v>
      </c>
      <c r="E132" t="s">
        <v>12</v>
      </c>
      <c r="F132">
        <v>11</v>
      </c>
      <c r="G132" s="44">
        <v>43556</v>
      </c>
    </row>
    <row r="133" spans="1:7" x14ac:dyDescent="0.25">
      <c r="A133">
        <v>2018</v>
      </c>
      <c r="B133" t="s">
        <v>71</v>
      </c>
      <c r="C133" t="s">
        <v>72</v>
      </c>
      <c r="D133" t="s">
        <v>0</v>
      </c>
      <c r="E133" t="s">
        <v>12</v>
      </c>
      <c r="F133">
        <v>11</v>
      </c>
      <c r="G133" s="44">
        <v>43221</v>
      </c>
    </row>
    <row r="134" spans="1:7" x14ac:dyDescent="0.25">
      <c r="A134">
        <v>2019</v>
      </c>
      <c r="B134" t="s">
        <v>71</v>
      </c>
      <c r="C134" t="s">
        <v>73</v>
      </c>
      <c r="D134" t="s">
        <v>0</v>
      </c>
      <c r="E134" t="s">
        <v>12</v>
      </c>
      <c r="F134">
        <v>4</v>
      </c>
      <c r="G134" s="44">
        <v>43586</v>
      </c>
    </row>
    <row r="135" spans="1:7" x14ac:dyDescent="0.25">
      <c r="A135">
        <v>2018</v>
      </c>
      <c r="B135" t="s">
        <v>74</v>
      </c>
      <c r="C135" t="s">
        <v>75</v>
      </c>
      <c r="D135" t="s">
        <v>0</v>
      </c>
      <c r="E135" t="s">
        <v>12</v>
      </c>
      <c r="F135">
        <v>5</v>
      </c>
      <c r="G135" s="44">
        <v>43252</v>
      </c>
    </row>
    <row r="136" spans="1:7" x14ac:dyDescent="0.25">
      <c r="A136">
        <v>2019</v>
      </c>
      <c r="B136" t="s">
        <v>74</v>
      </c>
      <c r="C136" t="s">
        <v>76</v>
      </c>
      <c r="D136" t="s">
        <v>0</v>
      </c>
      <c r="E136" t="s">
        <v>12</v>
      </c>
      <c r="F136">
        <v>5</v>
      </c>
      <c r="G136" s="44">
        <v>43617</v>
      </c>
    </row>
    <row r="137" spans="1:7" x14ac:dyDescent="0.25">
      <c r="A137">
        <v>2018</v>
      </c>
      <c r="B137" t="s">
        <v>77</v>
      </c>
      <c r="C137" t="s">
        <v>78</v>
      </c>
      <c r="D137" t="s">
        <v>0</v>
      </c>
      <c r="E137" t="s">
        <v>12</v>
      </c>
      <c r="F137">
        <v>5</v>
      </c>
      <c r="G137" s="44">
        <v>43282</v>
      </c>
    </row>
    <row r="138" spans="1:7" x14ac:dyDescent="0.25">
      <c r="A138">
        <v>2019</v>
      </c>
      <c r="B138" t="s">
        <v>77</v>
      </c>
      <c r="C138" t="s">
        <v>79</v>
      </c>
      <c r="D138" t="s">
        <v>0</v>
      </c>
      <c r="E138" t="s">
        <v>12</v>
      </c>
      <c r="F138">
        <v>4</v>
      </c>
      <c r="G138" s="44">
        <v>43647</v>
      </c>
    </row>
    <row r="139" spans="1:7" x14ac:dyDescent="0.25">
      <c r="A139">
        <v>2018</v>
      </c>
      <c r="B139" t="s">
        <v>80</v>
      </c>
      <c r="C139" t="s">
        <v>81</v>
      </c>
      <c r="D139" t="s">
        <v>0</v>
      </c>
      <c r="E139" t="s">
        <v>12</v>
      </c>
      <c r="F139">
        <v>9</v>
      </c>
      <c r="G139" s="44">
        <v>43313</v>
      </c>
    </row>
    <row r="140" spans="1:7" x14ac:dyDescent="0.25">
      <c r="A140">
        <v>2019</v>
      </c>
      <c r="B140" t="s">
        <v>80</v>
      </c>
      <c r="C140" t="s">
        <v>82</v>
      </c>
      <c r="D140" t="s">
        <v>0</v>
      </c>
      <c r="E140" t="s">
        <v>12</v>
      </c>
      <c r="F140">
        <v>6</v>
      </c>
      <c r="G140" s="44">
        <v>43678</v>
      </c>
    </row>
    <row r="141" spans="1:7" x14ac:dyDescent="0.25">
      <c r="A141">
        <v>2018</v>
      </c>
      <c r="B141" t="s">
        <v>83</v>
      </c>
      <c r="C141" t="s">
        <v>84</v>
      </c>
      <c r="D141" t="s">
        <v>0</v>
      </c>
      <c r="E141" t="s">
        <v>12</v>
      </c>
      <c r="F141">
        <v>3</v>
      </c>
      <c r="G141" s="44">
        <v>43344</v>
      </c>
    </row>
    <row r="142" spans="1:7" x14ac:dyDescent="0.25">
      <c r="A142">
        <v>2019</v>
      </c>
      <c r="B142" t="s">
        <v>83</v>
      </c>
      <c r="C142" t="s">
        <v>85</v>
      </c>
      <c r="D142" t="s">
        <v>0</v>
      </c>
      <c r="E142" t="s">
        <v>12</v>
      </c>
      <c r="F142">
        <v>5</v>
      </c>
      <c r="G142" s="44">
        <v>43709</v>
      </c>
    </row>
    <row r="143" spans="1:7" x14ac:dyDescent="0.25">
      <c r="A143">
        <v>2018</v>
      </c>
      <c r="B143" t="s">
        <v>86</v>
      </c>
      <c r="C143" t="s">
        <v>87</v>
      </c>
      <c r="D143" t="s">
        <v>0</v>
      </c>
      <c r="E143" t="s">
        <v>12</v>
      </c>
      <c r="F143">
        <v>7</v>
      </c>
      <c r="G143" s="44">
        <v>43374</v>
      </c>
    </row>
    <row r="144" spans="1:7" x14ac:dyDescent="0.25">
      <c r="A144">
        <v>2019</v>
      </c>
      <c r="B144" t="s">
        <v>86</v>
      </c>
      <c r="C144" t="s">
        <v>88</v>
      </c>
      <c r="D144" t="s">
        <v>0</v>
      </c>
      <c r="E144" t="s">
        <v>12</v>
      </c>
      <c r="F144">
        <v>6</v>
      </c>
      <c r="G144" s="44">
        <v>43739</v>
      </c>
    </row>
    <row r="145" spans="1:7" x14ac:dyDescent="0.25">
      <c r="A145">
        <v>2018</v>
      </c>
      <c r="B145" t="s">
        <v>89</v>
      </c>
      <c r="C145" t="s">
        <v>90</v>
      </c>
      <c r="D145" t="s">
        <v>0</v>
      </c>
      <c r="E145" t="s">
        <v>12</v>
      </c>
      <c r="F145">
        <v>11</v>
      </c>
      <c r="G145" s="44">
        <v>43405</v>
      </c>
    </row>
    <row r="146" spans="1:7" x14ac:dyDescent="0.25">
      <c r="A146">
        <v>2019</v>
      </c>
      <c r="B146" t="s">
        <v>89</v>
      </c>
      <c r="C146" t="s">
        <v>91</v>
      </c>
      <c r="D146" t="s">
        <v>0</v>
      </c>
      <c r="E146" t="s">
        <v>12</v>
      </c>
      <c r="F146">
        <v>9</v>
      </c>
      <c r="G146" s="44">
        <v>43770</v>
      </c>
    </row>
    <row r="147" spans="1:7" x14ac:dyDescent="0.25">
      <c r="A147">
        <v>2018</v>
      </c>
      <c r="B147" t="s">
        <v>92</v>
      </c>
      <c r="C147" t="s">
        <v>93</v>
      </c>
      <c r="D147" t="s">
        <v>0</v>
      </c>
      <c r="E147" t="s">
        <v>12</v>
      </c>
      <c r="F147">
        <v>9</v>
      </c>
      <c r="G147" s="44">
        <v>43435</v>
      </c>
    </row>
    <row r="148" spans="1:7" x14ac:dyDescent="0.25">
      <c r="A148">
        <v>2018</v>
      </c>
      <c r="B148" t="s">
        <v>59</v>
      </c>
      <c r="C148" t="s">
        <v>60</v>
      </c>
      <c r="D148" t="s">
        <v>0</v>
      </c>
      <c r="E148" t="s">
        <v>13</v>
      </c>
      <c r="F148">
        <v>1</v>
      </c>
      <c r="G148" s="44">
        <v>43101</v>
      </c>
    </row>
    <row r="149" spans="1:7" x14ac:dyDescent="0.25">
      <c r="A149">
        <v>2019</v>
      </c>
      <c r="B149" t="s">
        <v>59</v>
      </c>
      <c r="C149" t="s">
        <v>61</v>
      </c>
      <c r="D149" t="s">
        <v>0</v>
      </c>
      <c r="E149" t="s">
        <v>13</v>
      </c>
      <c r="F149">
        <v>2</v>
      </c>
      <c r="G149" s="44">
        <v>43466</v>
      </c>
    </row>
    <row r="150" spans="1:7" x14ac:dyDescent="0.25">
      <c r="A150">
        <v>2019</v>
      </c>
      <c r="B150" t="s">
        <v>62</v>
      </c>
      <c r="C150" t="s">
        <v>64</v>
      </c>
      <c r="D150" t="s">
        <v>0</v>
      </c>
      <c r="E150" t="s">
        <v>13</v>
      </c>
      <c r="F150">
        <v>2</v>
      </c>
      <c r="G150" s="44">
        <v>43497</v>
      </c>
    </row>
    <row r="151" spans="1:7" x14ac:dyDescent="0.25">
      <c r="A151">
        <v>2018</v>
      </c>
      <c r="B151" t="s">
        <v>65</v>
      </c>
      <c r="C151" t="s">
        <v>66</v>
      </c>
      <c r="D151" t="s">
        <v>0</v>
      </c>
      <c r="E151" t="s">
        <v>13</v>
      </c>
      <c r="F151">
        <v>2</v>
      </c>
      <c r="G151" s="44">
        <v>43160</v>
      </c>
    </row>
    <row r="152" spans="1:7" x14ac:dyDescent="0.25">
      <c r="A152">
        <v>2019</v>
      </c>
      <c r="B152" t="s">
        <v>65</v>
      </c>
      <c r="C152" t="s">
        <v>67</v>
      </c>
      <c r="D152" t="s">
        <v>0</v>
      </c>
      <c r="E152" t="s">
        <v>13</v>
      </c>
      <c r="F152">
        <v>2</v>
      </c>
      <c r="G152" s="44">
        <v>43525</v>
      </c>
    </row>
    <row r="153" spans="1:7" x14ac:dyDescent="0.25">
      <c r="A153">
        <v>2018</v>
      </c>
      <c r="B153" t="s">
        <v>68</v>
      </c>
      <c r="C153" t="s">
        <v>69</v>
      </c>
      <c r="D153" t="s">
        <v>0</v>
      </c>
      <c r="E153" t="s">
        <v>13</v>
      </c>
      <c r="F153">
        <v>2</v>
      </c>
      <c r="G153" s="44">
        <v>43191</v>
      </c>
    </row>
    <row r="154" spans="1:7" x14ac:dyDescent="0.25">
      <c r="A154">
        <v>2019</v>
      </c>
      <c r="B154" t="s">
        <v>71</v>
      </c>
      <c r="C154" t="s">
        <v>73</v>
      </c>
      <c r="D154" t="s">
        <v>0</v>
      </c>
      <c r="E154" t="s">
        <v>13</v>
      </c>
      <c r="F154">
        <v>1</v>
      </c>
      <c r="G154" s="44">
        <v>43586</v>
      </c>
    </row>
    <row r="155" spans="1:7" x14ac:dyDescent="0.25">
      <c r="A155">
        <v>2019</v>
      </c>
      <c r="B155" t="s">
        <v>74</v>
      </c>
      <c r="C155" t="s">
        <v>76</v>
      </c>
      <c r="D155" t="s">
        <v>0</v>
      </c>
      <c r="E155" t="s">
        <v>13</v>
      </c>
      <c r="F155">
        <v>1</v>
      </c>
      <c r="G155" s="44">
        <v>43617</v>
      </c>
    </row>
    <row r="156" spans="1:7" x14ac:dyDescent="0.25">
      <c r="A156">
        <v>2019</v>
      </c>
      <c r="B156" t="s">
        <v>77</v>
      </c>
      <c r="C156" t="s">
        <v>79</v>
      </c>
      <c r="D156" t="s">
        <v>0</v>
      </c>
      <c r="E156" t="s">
        <v>13</v>
      </c>
      <c r="F156">
        <v>1</v>
      </c>
      <c r="G156" s="44">
        <v>43647</v>
      </c>
    </row>
    <row r="157" spans="1:7" x14ac:dyDescent="0.25">
      <c r="A157">
        <v>2019</v>
      </c>
      <c r="B157" t="s">
        <v>80</v>
      </c>
      <c r="C157" t="s">
        <v>82</v>
      </c>
      <c r="D157" t="s">
        <v>0</v>
      </c>
      <c r="E157" t="s">
        <v>13</v>
      </c>
      <c r="F157">
        <v>4</v>
      </c>
      <c r="G157" s="44">
        <v>43678</v>
      </c>
    </row>
    <row r="158" spans="1:7" x14ac:dyDescent="0.25">
      <c r="A158">
        <v>2018</v>
      </c>
      <c r="B158" t="s">
        <v>83</v>
      </c>
      <c r="C158" t="s">
        <v>84</v>
      </c>
      <c r="D158" t="s">
        <v>0</v>
      </c>
      <c r="E158" t="s">
        <v>13</v>
      </c>
      <c r="F158">
        <v>1</v>
      </c>
      <c r="G158" s="44">
        <v>43344</v>
      </c>
    </row>
    <row r="159" spans="1:7" x14ac:dyDescent="0.25">
      <c r="A159">
        <v>2019</v>
      </c>
      <c r="B159" t="s">
        <v>83</v>
      </c>
      <c r="C159" t="s">
        <v>85</v>
      </c>
      <c r="D159" t="s">
        <v>0</v>
      </c>
      <c r="E159" t="s">
        <v>13</v>
      </c>
      <c r="F159">
        <v>1</v>
      </c>
      <c r="G159" s="44">
        <v>43709</v>
      </c>
    </row>
    <row r="160" spans="1:7" x14ac:dyDescent="0.25">
      <c r="A160">
        <v>2018</v>
      </c>
      <c r="B160" t="s">
        <v>86</v>
      </c>
      <c r="C160" t="s">
        <v>87</v>
      </c>
      <c r="D160" t="s">
        <v>0</v>
      </c>
      <c r="E160" t="s">
        <v>13</v>
      </c>
      <c r="F160">
        <v>3</v>
      </c>
      <c r="G160" s="44">
        <v>43374</v>
      </c>
    </row>
    <row r="161" spans="1:7" x14ac:dyDescent="0.25">
      <c r="A161">
        <v>2018</v>
      </c>
      <c r="B161" t="s">
        <v>89</v>
      </c>
      <c r="C161" t="s">
        <v>90</v>
      </c>
      <c r="D161" t="s">
        <v>0</v>
      </c>
      <c r="E161" t="s">
        <v>13</v>
      </c>
      <c r="F161">
        <v>2</v>
      </c>
      <c r="G161" s="44">
        <v>43405</v>
      </c>
    </row>
    <row r="162" spans="1:7" x14ac:dyDescent="0.25">
      <c r="A162">
        <v>2018</v>
      </c>
      <c r="B162" t="s">
        <v>92</v>
      </c>
      <c r="C162" t="s">
        <v>93</v>
      </c>
      <c r="D162" t="s">
        <v>0</v>
      </c>
      <c r="E162" t="s">
        <v>13</v>
      </c>
      <c r="F162">
        <v>2</v>
      </c>
      <c r="G162" s="44">
        <v>43435</v>
      </c>
    </row>
    <row r="163" spans="1:7" x14ac:dyDescent="0.25">
      <c r="A163">
        <v>2018</v>
      </c>
      <c r="B163" t="s">
        <v>59</v>
      </c>
      <c r="C163" t="s">
        <v>60</v>
      </c>
      <c r="D163" t="s">
        <v>0</v>
      </c>
      <c r="E163" t="s">
        <v>14</v>
      </c>
      <c r="F163">
        <v>2</v>
      </c>
      <c r="G163" s="44">
        <v>43101</v>
      </c>
    </row>
    <row r="164" spans="1:7" x14ac:dyDescent="0.25">
      <c r="A164">
        <v>2019</v>
      </c>
      <c r="B164" t="s">
        <v>59</v>
      </c>
      <c r="C164" t="s">
        <v>61</v>
      </c>
      <c r="D164" t="s">
        <v>0</v>
      </c>
      <c r="E164" t="s">
        <v>14</v>
      </c>
      <c r="F164">
        <v>2</v>
      </c>
      <c r="G164" s="44">
        <v>43466</v>
      </c>
    </row>
    <row r="165" spans="1:7" x14ac:dyDescent="0.25">
      <c r="A165">
        <v>2018</v>
      </c>
      <c r="B165" t="s">
        <v>62</v>
      </c>
      <c r="C165" t="s">
        <v>63</v>
      </c>
      <c r="D165" t="s">
        <v>0</v>
      </c>
      <c r="E165" t="s">
        <v>14</v>
      </c>
      <c r="F165">
        <v>3</v>
      </c>
      <c r="G165" s="44">
        <v>43132</v>
      </c>
    </row>
    <row r="166" spans="1:7" x14ac:dyDescent="0.25">
      <c r="A166">
        <v>2019</v>
      </c>
      <c r="B166" t="s">
        <v>62</v>
      </c>
      <c r="C166" t="s">
        <v>64</v>
      </c>
      <c r="D166" t="s">
        <v>0</v>
      </c>
      <c r="E166" t="s">
        <v>14</v>
      </c>
      <c r="F166">
        <v>3</v>
      </c>
      <c r="G166" s="44">
        <v>43497</v>
      </c>
    </row>
    <row r="167" spans="1:7" x14ac:dyDescent="0.25">
      <c r="A167">
        <v>2019</v>
      </c>
      <c r="B167" t="s">
        <v>65</v>
      </c>
      <c r="C167" t="s">
        <v>67</v>
      </c>
      <c r="D167" t="s">
        <v>0</v>
      </c>
      <c r="E167" t="s">
        <v>14</v>
      </c>
      <c r="F167">
        <v>1</v>
      </c>
      <c r="G167" s="44">
        <v>43525</v>
      </c>
    </row>
    <row r="168" spans="1:7" x14ac:dyDescent="0.25">
      <c r="A168">
        <v>2018</v>
      </c>
      <c r="B168" t="s">
        <v>68</v>
      </c>
      <c r="C168" t="s">
        <v>69</v>
      </c>
      <c r="D168" t="s">
        <v>0</v>
      </c>
      <c r="E168" t="s">
        <v>14</v>
      </c>
      <c r="F168">
        <v>1</v>
      </c>
      <c r="G168" s="44">
        <v>43191</v>
      </c>
    </row>
    <row r="169" spans="1:7" x14ac:dyDescent="0.25">
      <c r="A169">
        <v>2019</v>
      </c>
      <c r="B169" t="s">
        <v>68</v>
      </c>
      <c r="C169" t="s">
        <v>70</v>
      </c>
      <c r="D169" t="s">
        <v>0</v>
      </c>
      <c r="E169" t="s">
        <v>14</v>
      </c>
      <c r="F169">
        <v>1</v>
      </c>
      <c r="G169" s="44">
        <v>43556</v>
      </c>
    </row>
    <row r="170" spans="1:7" x14ac:dyDescent="0.25">
      <c r="A170">
        <v>2018</v>
      </c>
      <c r="B170" t="s">
        <v>71</v>
      </c>
      <c r="C170" t="s">
        <v>72</v>
      </c>
      <c r="D170" t="s">
        <v>0</v>
      </c>
      <c r="E170" t="s">
        <v>14</v>
      </c>
      <c r="F170">
        <v>2</v>
      </c>
      <c r="G170" s="44">
        <v>43221</v>
      </c>
    </row>
    <row r="171" spans="1:7" x14ac:dyDescent="0.25">
      <c r="A171">
        <v>2018</v>
      </c>
      <c r="B171" t="s">
        <v>74</v>
      </c>
      <c r="C171" t="s">
        <v>75</v>
      </c>
      <c r="D171" t="s">
        <v>0</v>
      </c>
      <c r="E171" t="s">
        <v>14</v>
      </c>
      <c r="F171">
        <v>3</v>
      </c>
      <c r="G171" s="44">
        <v>43252</v>
      </c>
    </row>
    <row r="172" spans="1:7" x14ac:dyDescent="0.25">
      <c r="A172">
        <v>2019</v>
      </c>
      <c r="B172" t="s">
        <v>74</v>
      </c>
      <c r="C172" t="s">
        <v>76</v>
      </c>
      <c r="D172" t="s">
        <v>0</v>
      </c>
      <c r="E172" t="s">
        <v>14</v>
      </c>
      <c r="F172">
        <v>2</v>
      </c>
      <c r="G172" s="44">
        <v>43617</v>
      </c>
    </row>
    <row r="173" spans="1:7" x14ac:dyDescent="0.25">
      <c r="A173">
        <v>2018</v>
      </c>
      <c r="B173" t="s">
        <v>77</v>
      </c>
      <c r="C173" t="s">
        <v>78</v>
      </c>
      <c r="D173" t="s">
        <v>0</v>
      </c>
      <c r="E173" t="s">
        <v>14</v>
      </c>
      <c r="F173">
        <v>3</v>
      </c>
      <c r="G173" s="44">
        <v>43282</v>
      </c>
    </row>
    <row r="174" spans="1:7" x14ac:dyDescent="0.25">
      <c r="A174">
        <v>2018</v>
      </c>
      <c r="B174" t="s">
        <v>80</v>
      </c>
      <c r="C174" t="s">
        <v>81</v>
      </c>
      <c r="D174" t="s">
        <v>0</v>
      </c>
      <c r="E174" t="s">
        <v>14</v>
      </c>
      <c r="F174">
        <v>3</v>
      </c>
      <c r="G174" s="44">
        <v>43313</v>
      </c>
    </row>
    <row r="175" spans="1:7" x14ac:dyDescent="0.25">
      <c r="A175">
        <v>2018</v>
      </c>
      <c r="B175" t="s">
        <v>83</v>
      </c>
      <c r="C175" t="s">
        <v>84</v>
      </c>
      <c r="D175" t="s">
        <v>0</v>
      </c>
      <c r="E175" t="s">
        <v>14</v>
      </c>
      <c r="F175">
        <v>3</v>
      </c>
      <c r="G175" s="44">
        <v>43344</v>
      </c>
    </row>
    <row r="176" spans="1:7" x14ac:dyDescent="0.25">
      <c r="A176">
        <v>2018</v>
      </c>
      <c r="B176" t="s">
        <v>86</v>
      </c>
      <c r="C176" t="s">
        <v>87</v>
      </c>
      <c r="D176" t="s">
        <v>0</v>
      </c>
      <c r="E176" t="s">
        <v>14</v>
      </c>
      <c r="F176">
        <v>2</v>
      </c>
      <c r="G176" s="44">
        <v>43374</v>
      </c>
    </row>
    <row r="177" spans="1:7" x14ac:dyDescent="0.25">
      <c r="A177">
        <v>2018</v>
      </c>
      <c r="B177" t="s">
        <v>89</v>
      </c>
      <c r="C177" t="s">
        <v>90</v>
      </c>
      <c r="D177" t="s">
        <v>0</v>
      </c>
      <c r="E177" t="s">
        <v>14</v>
      </c>
      <c r="F177">
        <v>1</v>
      </c>
      <c r="G177" s="44">
        <v>43405</v>
      </c>
    </row>
    <row r="178" spans="1:7" x14ac:dyDescent="0.25">
      <c r="A178">
        <v>2018</v>
      </c>
      <c r="B178" t="s">
        <v>92</v>
      </c>
      <c r="C178" t="s">
        <v>93</v>
      </c>
      <c r="D178" t="s">
        <v>0</v>
      </c>
      <c r="E178" t="s">
        <v>14</v>
      </c>
      <c r="F178">
        <v>3</v>
      </c>
      <c r="G178" s="44">
        <v>43435</v>
      </c>
    </row>
    <row r="179" spans="1:7" x14ac:dyDescent="0.25">
      <c r="A179">
        <v>2018</v>
      </c>
      <c r="B179" t="s">
        <v>59</v>
      </c>
      <c r="C179" t="s">
        <v>60</v>
      </c>
      <c r="D179" t="s">
        <v>2</v>
      </c>
      <c r="E179" t="s">
        <v>17</v>
      </c>
      <c r="F179">
        <v>21</v>
      </c>
      <c r="G179" s="44">
        <v>43101</v>
      </c>
    </row>
    <row r="180" spans="1:7" x14ac:dyDescent="0.25">
      <c r="A180">
        <v>2019</v>
      </c>
      <c r="B180" t="s">
        <v>59</v>
      </c>
      <c r="C180" t="s">
        <v>61</v>
      </c>
      <c r="D180" t="s">
        <v>2</v>
      </c>
      <c r="E180" t="s">
        <v>17</v>
      </c>
      <c r="F180">
        <v>33</v>
      </c>
      <c r="G180" s="44">
        <v>43466</v>
      </c>
    </row>
    <row r="181" spans="1:7" x14ac:dyDescent="0.25">
      <c r="A181">
        <v>2018</v>
      </c>
      <c r="B181" t="s">
        <v>62</v>
      </c>
      <c r="C181" t="s">
        <v>63</v>
      </c>
      <c r="D181" t="s">
        <v>2</v>
      </c>
      <c r="E181" t="s">
        <v>17</v>
      </c>
      <c r="F181">
        <v>26</v>
      </c>
      <c r="G181" s="44">
        <v>43132</v>
      </c>
    </row>
    <row r="182" spans="1:7" x14ac:dyDescent="0.25">
      <c r="A182">
        <v>2019</v>
      </c>
      <c r="B182" t="s">
        <v>62</v>
      </c>
      <c r="C182" t="s">
        <v>64</v>
      </c>
      <c r="D182" t="s">
        <v>2</v>
      </c>
      <c r="E182" t="s">
        <v>17</v>
      </c>
      <c r="F182">
        <v>22</v>
      </c>
      <c r="G182" s="44">
        <v>43497</v>
      </c>
    </row>
    <row r="183" spans="1:7" x14ac:dyDescent="0.25">
      <c r="A183">
        <v>2018</v>
      </c>
      <c r="B183" t="s">
        <v>65</v>
      </c>
      <c r="C183" t="s">
        <v>66</v>
      </c>
      <c r="D183" t="s">
        <v>2</v>
      </c>
      <c r="E183" t="s">
        <v>17</v>
      </c>
      <c r="F183">
        <v>28</v>
      </c>
      <c r="G183" s="44">
        <v>43160</v>
      </c>
    </row>
    <row r="184" spans="1:7" x14ac:dyDescent="0.25">
      <c r="A184">
        <v>2019</v>
      </c>
      <c r="B184" t="s">
        <v>65</v>
      </c>
      <c r="C184" t="s">
        <v>67</v>
      </c>
      <c r="D184" t="s">
        <v>2</v>
      </c>
      <c r="E184" t="s">
        <v>17</v>
      </c>
      <c r="F184">
        <v>35</v>
      </c>
      <c r="G184" s="44">
        <v>43525</v>
      </c>
    </row>
    <row r="185" spans="1:7" x14ac:dyDescent="0.25">
      <c r="A185">
        <v>2018</v>
      </c>
      <c r="B185" t="s">
        <v>68</v>
      </c>
      <c r="C185" t="s">
        <v>69</v>
      </c>
      <c r="D185" t="s">
        <v>2</v>
      </c>
      <c r="E185" t="s">
        <v>17</v>
      </c>
      <c r="F185">
        <v>36</v>
      </c>
      <c r="G185" s="44">
        <v>43191</v>
      </c>
    </row>
    <row r="186" spans="1:7" x14ac:dyDescent="0.25">
      <c r="A186">
        <v>2019</v>
      </c>
      <c r="B186" t="s">
        <v>68</v>
      </c>
      <c r="C186" t="s">
        <v>70</v>
      </c>
      <c r="D186" t="s">
        <v>2</v>
      </c>
      <c r="E186" t="s">
        <v>17</v>
      </c>
      <c r="F186">
        <v>20</v>
      </c>
      <c r="G186" s="44">
        <v>43556</v>
      </c>
    </row>
    <row r="187" spans="1:7" x14ac:dyDescent="0.25">
      <c r="A187">
        <v>2018</v>
      </c>
      <c r="B187" t="s">
        <v>71</v>
      </c>
      <c r="C187" t="s">
        <v>72</v>
      </c>
      <c r="D187" t="s">
        <v>2</v>
      </c>
      <c r="E187" t="s">
        <v>17</v>
      </c>
      <c r="F187">
        <v>29</v>
      </c>
      <c r="G187" s="44">
        <v>43221</v>
      </c>
    </row>
    <row r="188" spans="1:7" x14ac:dyDescent="0.25">
      <c r="A188">
        <v>2019</v>
      </c>
      <c r="B188" t="s">
        <v>71</v>
      </c>
      <c r="C188" t="s">
        <v>73</v>
      </c>
      <c r="D188" t="s">
        <v>2</v>
      </c>
      <c r="E188" t="s">
        <v>17</v>
      </c>
      <c r="F188">
        <v>24</v>
      </c>
      <c r="G188" s="44">
        <v>43586</v>
      </c>
    </row>
    <row r="189" spans="1:7" x14ac:dyDescent="0.25">
      <c r="A189">
        <v>2018</v>
      </c>
      <c r="B189" t="s">
        <v>74</v>
      </c>
      <c r="C189" t="s">
        <v>75</v>
      </c>
      <c r="D189" t="s">
        <v>2</v>
      </c>
      <c r="E189" t="s">
        <v>17</v>
      </c>
      <c r="F189">
        <v>31</v>
      </c>
      <c r="G189" s="44">
        <v>43252</v>
      </c>
    </row>
    <row r="190" spans="1:7" x14ac:dyDescent="0.25">
      <c r="A190">
        <v>2019</v>
      </c>
      <c r="B190" t="s">
        <v>74</v>
      </c>
      <c r="C190" t="s">
        <v>76</v>
      </c>
      <c r="D190" t="s">
        <v>2</v>
      </c>
      <c r="E190" t="s">
        <v>17</v>
      </c>
      <c r="F190">
        <v>23</v>
      </c>
      <c r="G190" s="44">
        <v>43617</v>
      </c>
    </row>
    <row r="191" spans="1:7" x14ac:dyDescent="0.25">
      <c r="A191">
        <v>2018</v>
      </c>
      <c r="B191" t="s">
        <v>77</v>
      </c>
      <c r="C191" t="s">
        <v>78</v>
      </c>
      <c r="D191" t="s">
        <v>2</v>
      </c>
      <c r="E191" t="s">
        <v>17</v>
      </c>
      <c r="F191">
        <v>31</v>
      </c>
      <c r="G191" s="44">
        <v>43282</v>
      </c>
    </row>
    <row r="192" spans="1:7" x14ac:dyDescent="0.25">
      <c r="A192">
        <v>2019</v>
      </c>
      <c r="B192" t="s">
        <v>77</v>
      </c>
      <c r="C192" t="s">
        <v>79</v>
      </c>
      <c r="D192" t="s">
        <v>2</v>
      </c>
      <c r="E192" t="s">
        <v>17</v>
      </c>
      <c r="F192">
        <v>27</v>
      </c>
      <c r="G192" s="44">
        <v>43647</v>
      </c>
    </row>
    <row r="193" spans="1:7" x14ac:dyDescent="0.25">
      <c r="A193">
        <v>2018</v>
      </c>
      <c r="B193" t="s">
        <v>80</v>
      </c>
      <c r="C193" t="s">
        <v>81</v>
      </c>
      <c r="D193" t="s">
        <v>2</v>
      </c>
      <c r="E193" t="s">
        <v>17</v>
      </c>
      <c r="F193">
        <v>17</v>
      </c>
      <c r="G193" s="44">
        <v>43313</v>
      </c>
    </row>
    <row r="194" spans="1:7" x14ac:dyDescent="0.25">
      <c r="A194">
        <v>2019</v>
      </c>
      <c r="B194" t="s">
        <v>80</v>
      </c>
      <c r="C194" t="s">
        <v>82</v>
      </c>
      <c r="D194" t="s">
        <v>2</v>
      </c>
      <c r="E194" t="s">
        <v>17</v>
      </c>
      <c r="F194">
        <v>19</v>
      </c>
      <c r="G194" s="44">
        <v>43678</v>
      </c>
    </row>
    <row r="195" spans="1:7" x14ac:dyDescent="0.25">
      <c r="A195">
        <v>2018</v>
      </c>
      <c r="B195" t="s">
        <v>83</v>
      </c>
      <c r="C195" t="s">
        <v>84</v>
      </c>
      <c r="D195" t="s">
        <v>2</v>
      </c>
      <c r="E195" t="s">
        <v>17</v>
      </c>
      <c r="F195">
        <v>28</v>
      </c>
      <c r="G195" s="44">
        <v>43344</v>
      </c>
    </row>
    <row r="196" spans="1:7" x14ac:dyDescent="0.25">
      <c r="A196">
        <v>2019</v>
      </c>
      <c r="B196" t="s">
        <v>83</v>
      </c>
      <c r="C196" t="s">
        <v>85</v>
      </c>
      <c r="D196" t="s">
        <v>2</v>
      </c>
      <c r="E196" t="s">
        <v>17</v>
      </c>
      <c r="F196">
        <v>20</v>
      </c>
      <c r="G196" s="44">
        <v>43709</v>
      </c>
    </row>
    <row r="197" spans="1:7" x14ac:dyDescent="0.25">
      <c r="A197">
        <v>2018</v>
      </c>
      <c r="B197" t="s">
        <v>86</v>
      </c>
      <c r="C197" t="s">
        <v>87</v>
      </c>
      <c r="D197" t="s">
        <v>2</v>
      </c>
      <c r="E197" t="s">
        <v>17</v>
      </c>
      <c r="F197">
        <v>35</v>
      </c>
      <c r="G197" s="44">
        <v>43374</v>
      </c>
    </row>
    <row r="198" spans="1:7" x14ac:dyDescent="0.25">
      <c r="A198">
        <v>2019</v>
      </c>
      <c r="B198" t="s">
        <v>86</v>
      </c>
      <c r="C198" t="s">
        <v>88</v>
      </c>
      <c r="D198" t="s">
        <v>2</v>
      </c>
      <c r="E198" t="s">
        <v>17</v>
      </c>
      <c r="F198">
        <v>22</v>
      </c>
      <c r="G198" s="44">
        <v>43739</v>
      </c>
    </row>
    <row r="199" spans="1:7" x14ac:dyDescent="0.25">
      <c r="A199">
        <v>2018</v>
      </c>
      <c r="B199" t="s">
        <v>89</v>
      </c>
      <c r="C199" t="s">
        <v>90</v>
      </c>
      <c r="D199" t="s">
        <v>2</v>
      </c>
      <c r="E199" t="s">
        <v>17</v>
      </c>
      <c r="F199">
        <v>18</v>
      </c>
      <c r="G199" s="44">
        <v>43405</v>
      </c>
    </row>
    <row r="200" spans="1:7" x14ac:dyDescent="0.25">
      <c r="A200">
        <v>2019</v>
      </c>
      <c r="B200" t="s">
        <v>89</v>
      </c>
      <c r="C200" t="s">
        <v>91</v>
      </c>
      <c r="D200" t="s">
        <v>2</v>
      </c>
      <c r="E200" t="s">
        <v>17</v>
      </c>
      <c r="F200">
        <v>25</v>
      </c>
      <c r="G200" s="44">
        <v>43770</v>
      </c>
    </row>
    <row r="201" spans="1:7" x14ac:dyDescent="0.25">
      <c r="A201">
        <v>2018</v>
      </c>
      <c r="B201" t="s">
        <v>92</v>
      </c>
      <c r="C201" t="s">
        <v>93</v>
      </c>
      <c r="D201" t="s">
        <v>2</v>
      </c>
      <c r="E201" t="s">
        <v>17</v>
      </c>
      <c r="F201">
        <v>25</v>
      </c>
      <c r="G201" s="44">
        <v>43435</v>
      </c>
    </row>
    <row r="202" spans="1:7" x14ac:dyDescent="0.25">
      <c r="A202">
        <v>2018</v>
      </c>
      <c r="B202" t="s">
        <v>59</v>
      </c>
      <c r="C202" t="s">
        <v>60</v>
      </c>
      <c r="D202" t="s">
        <v>2</v>
      </c>
      <c r="E202" t="s">
        <v>13</v>
      </c>
      <c r="F202">
        <v>53</v>
      </c>
      <c r="G202" s="44">
        <v>43101</v>
      </c>
    </row>
    <row r="203" spans="1:7" x14ac:dyDescent="0.25">
      <c r="A203">
        <v>2019</v>
      </c>
      <c r="B203" t="s">
        <v>59</v>
      </c>
      <c r="C203" t="s">
        <v>61</v>
      </c>
      <c r="D203" t="s">
        <v>2</v>
      </c>
      <c r="E203" t="s">
        <v>13</v>
      </c>
      <c r="F203">
        <v>47</v>
      </c>
      <c r="G203" s="44">
        <v>43466</v>
      </c>
    </row>
    <row r="204" spans="1:7" x14ac:dyDescent="0.25">
      <c r="A204">
        <v>2018</v>
      </c>
      <c r="B204" t="s">
        <v>62</v>
      </c>
      <c r="C204" t="s">
        <v>63</v>
      </c>
      <c r="D204" t="s">
        <v>2</v>
      </c>
      <c r="E204" t="s">
        <v>13</v>
      </c>
      <c r="F204">
        <v>40</v>
      </c>
      <c r="G204" s="44">
        <v>43132</v>
      </c>
    </row>
    <row r="205" spans="1:7" x14ac:dyDescent="0.25">
      <c r="A205">
        <v>2019</v>
      </c>
      <c r="B205" t="s">
        <v>62</v>
      </c>
      <c r="C205" t="s">
        <v>64</v>
      </c>
      <c r="D205" t="s">
        <v>2</v>
      </c>
      <c r="E205" t="s">
        <v>13</v>
      </c>
      <c r="F205">
        <v>30</v>
      </c>
      <c r="G205" s="44">
        <v>43497</v>
      </c>
    </row>
    <row r="206" spans="1:7" x14ac:dyDescent="0.25">
      <c r="A206">
        <v>2018</v>
      </c>
      <c r="B206" t="s">
        <v>65</v>
      </c>
      <c r="C206" t="s">
        <v>66</v>
      </c>
      <c r="D206" t="s">
        <v>2</v>
      </c>
      <c r="E206" t="s">
        <v>13</v>
      </c>
      <c r="F206">
        <v>44</v>
      </c>
      <c r="G206" s="44">
        <v>43160</v>
      </c>
    </row>
    <row r="207" spans="1:7" x14ac:dyDescent="0.25">
      <c r="A207">
        <v>2019</v>
      </c>
      <c r="B207" t="s">
        <v>65</v>
      </c>
      <c r="C207" t="s">
        <v>67</v>
      </c>
      <c r="D207" t="s">
        <v>2</v>
      </c>
      <c r="E207" t="s">
        <v>13</v>
      </c>
      <c r="F207">
        <v>34</v>
      </c>
      <c r="G207" s="44">
        <v>43525</v>
      </c>
    </row>
    <row r="208" spans="1:7" x14ac:dyDescent="0.25">
      <c r="A208">
        <v>2018</v>
      </c>
      <c r="B208" t="s">
        <v>68</v>
      </c>
      <c r="C208" t="s">
        <v>69</v>
      </c>
      <c r="D208" t="s">
        <v>2</v>
      </c>
      <c r="E208" t="s">
        <v>13</v>
      </c>
      <c r="F208">
        <v>42</v>
      </c>
      <c r="G208" s="44">
        <v>43191</v>
      </c>
    </row>
    <row r="209" spans="1:7" x14ac:dyDescent="0.25">
      <c r="A209">
        <v>2019</v>
      </c>
      <c r="B209" t="s">
        <v>68</v>
      </c>
      <c r="C209" t="s">
        <v>70</v>
      </c>
      <c r="D209" t="s">
        <v>2</v>
      </c>
      <c r="E209" t="s">
        <v>13</v>
      </c>
      <c r="F209">
        <v>38</v>
      </c>
      <c r="G209" s="44">
        <v>43556</v>
      </c>
    </row>
    <row r="210" spans="1:7" x14ac:dyDescent="0.25">
      <c r="A210">
        <v>2018</v>
      </c>
      <c r="B210" t="s">
        <v>71</v>
      </c>
      <c r="C210" t="s">
        <v>72</v>
      </c>
      <c r="D210" t="s">
        <v>2</v>
      </c>
      <c r="E210" t="s">
        <v>13</v>
      </c>
      <c r="F210">
        <v>24</v>
      </c>
      <c r="G210" s="44">
        <v>43221</v>
      </c>
    </row>
    <row r="211" spans="1:7" x14ac:dyDescent="0.25">
      <c r="A211">
        <v>2019</v>
      </c>
      <c r="B211" t="s">
        <v>71</v>
      </c>
      <c r="C211" t="s">
        <v>73</v>
      </c>
      <c r="D211" t="s">
        <v>2</v>
      </c>
      <c r="E211" t="s">
        <v>13</v>
      </c>
      <c r="F211">
        <v>29</v>
      </c>
      <c r="G211" s="44">
        <v>43586</v>
      </c>
    </row>
    <row r="212" spans="1:7" x14ac:dyDescent="0.25">
      <c r="A212">
        <v>2018</v>
      </c>
      <c r="B212" t="s">
        <v>74</v>
      </c>
      <c r="C212" t="s">
        <v>75</v>
      </c>
      <c r="D212" t="s">
        <v>2</v>
      </c>
      <c r="E212" t="s">
        <v>13</v>
      </c>
      <c r="F212">
        <v>43</v>
      </c>
      <c r="G212" s="44">
        <v>43252</v>
      </c>
    </row>
    <row r="213" spans="1:7" x14ac:dyDescent="0.25">
      <c r="A213">
        <v>2019</v>
      </c>
      <c r="B213" t="s">
        <v>74</v>
      </c>
      <c r="C213" t="s">
        <v>76</v>
      </c>
      <c r="D213" t="s">
        <v>2</v>
      </c>
      <c r="E213" t="s">
        <v>13</v>
      </c>
      <c r="F213">
        <v>41</v>
      </c>
      <c r="G213" s="44">
        <v>43617</v>
      </c>
    </row>
    <row r="214" spans="1:7" x14ac:dyDescent="0.25">
      <c r="A214">
        <v>2018</v>
      </c>
      <c r="B214" t="s">
        <v>77</v>
      </c>
      <c r="C214" t="s">
        <v>78</v>
      </c>
      <c r="D214" t="s">
        <v>2</v>
      </c>
      <c r="E214" t="s">
        <v>13</v>
      </c>
      <c r="F214">
        <v>36</v>
      </c>
      <c r="G214" s="44">
        <v>43282</v>
      </c>
    </row>
    <row r="215" spans="1:7" x14ac:dyDescent="0.25">
      <c r="A215">
        <v>2019</v>
      </c>
      <c r="B215" t="s">
        <v>77</v>
      </c>
      <c r="C215" t="s">
        <v>79</v>
      </c>
      <c r="D215" t="s">
        <v>2</v>
      </c>
      <c r="E215" t="s">
        <v>13</v>
      </c>
      <c r="F215">
        <v>27</v>
      </c>
      <c r="G215" s="44">
        <v>43647</v>
      </c>
    </row>
    <row r="216" spans="1:7" x14ac:dyDescent="0.25">
      <c r="A216">
        <v>2018</v>
      </c>
      <c r="B216" t="s">
        <v>80</v>
      </c>
      <c r="C216" t="s">
        <v>81</v>
      </c>
      <c r="D216" t="s">
        <v>2</v>
      </c>
      <c r="E216" t="s">
        <v>13</v>
      </c>
      <c r="F216">
        <v>24</v>
      </c>
      <c r="G216" s="44">
        <v>43313</v>
      </c>
    </row>
    <row r="217" spans="1:7" x14ac:dyDescent="0.25">
      <c r="A217">
        <v>2019</v>
      </c>
      <c r="B217" t="s">
        <v>80</v>
      </c>
      <c r="C217" t="s">
        <v>82</v>
      </c>
      <c r="D217" t="s">
        <v>2</v>
      </c>
      <c r="E217" t="s">
        <v>13</v>
      </c>
      <c r="F217">
        <v>29</v>
      </c>
      <c r="G217" s="44">
        <v>43678</v>
      </c>
    </row>
    <row r="218" spans="1:7" x14ac:dyDescent="0.25">
      <c r="A218">
        <v>2018</v>
      </c>
      <c r="B218" t="s">
        <v>83</v>
      </c>
      <c r="C218" t="s">
        <v>84</v>
      </c>
      <c r="D218" t="s">
        <v>2</v>
      </c>
      <c r="E218" t="s">
        <v>13</v>
      </c>
      <c r="F218">
        <v>29</v>
      </c>
      <c r="G218" s="44">
        <v>43344</v>
      </c>
    </row>
    <row r="219" spans="1:7" x14ac:dyDescent="0.25">
      <c r="A219">
        <v>2019</v>
      </c>
      <c r="B219" t="s">
        <v>83</v>
      </c>
      <c r="C219" t="s">
        <v>85</v>
      </c>
      <c r="D219" t="s">
        <v>2</v>
      </c>
      <c r="E219" t="s">
        <v>13</v>
      </c>
      <c r="F219">
        <v>39</v>
      </c>
      <c r="G219" s="44">
        <v>43709</v>
      </c>
    </row>
    <row r="220" spans="1:7" x14ac:dyDescent="0.25">
      <c r="A220">
        <v>2018</v>
      </c>
      <c r="B220" t="s">
        <v>86</v>
      </c>
      <c r="C220" t="s">
        <v>87</v>
      </c>
      <c r="D220" t="s">
        <v>2</v>
      </c>
      <c r="E220" t="s">
        <v>13</v>
      </c>
      <c r="F220">
        <v>31</v>
      </c>
      <c r="G220" s="44">
        <v>43374</v>
      </c>
    </row>
    <row r="221" spans="1:7" x14ac:dyDescent="0.25">
      <c r="A221">
        <v>2019</v>
      </c>
      <c r="B221" t="s">
        <v>86</v>
      </c>
      <c r="C221" t="s">
        <v>88</v>
      </c>
      <c r="D221" t="s">
        <v>2</v>
      </c>
      <c r="E221" t="s">
        <v>13</v>
      </c>
      <c r="F221">
        <v>33</v>
      </c>
      <c r="G221" s="44">
        <v>43739</v>
      </c>
    </row>
    <row r="222" spans="1:7" x14ac:dyDescent="0.25">
      <c r="A222">
        <v>2018</v>
      </c>
      <c r="B222" t="s">
        <v>89</v>
      </c>
      <c r="C222" t="s">
        <v>90</v>
      </c>
      <c r="D222" t="s">
        <v>2</v>
      </c>
      <c r="E222" t="s">
        <v>13</v>
      </c>
      <c r="F222">
        <v>43</v>
      </c>
      <c r="G222" s="44">
        <v>43405</v>
      </c>
    </row>
    <row r="223" spans="1:7" x14ac:dyDescent="0.25">
      <c r="A223">
        <v>2019</v>
      </c>
      <c r="B223" t="s">
        <v>89</v>
      </c>
      <c r="C223" t="s">
        <v>91</v>
      </c>
      <c r="D223" t="s">
        <v>2</v>
      </c>
      <c r="E223" t="s">
        <v>13</v>
      </c>
      <c r="F223">
        <v>39</v>
      </c>
      <c r="G223" s="44">
        <v>43770</v>
      </c>
    </row>
    <row r="224" spans="1:7" x14ac:dyDescent="0.25">
      <c r="A224">
        <v>2018</v>
      </c>
      <c r="B224" t="s">
        <v>92</v>
      </c>
      <c r="C224" t="s">
        <v>93</v>
      </c>
      <c r="D224" t="s">
        <v>2</v>
      </c>
      <c r="E224" t="s">
        <v>13</v>
      </c>
      <c r="F224">
        <v>27</v>
      </c>
      <c r="G224" s="44">
        <v>43435</v>
      </c>
    </row>
    <row r="225" spans="1:7" x14ac:dyDescent="0.25">
      <c r="A225">
        <v>2018</v>
      </c>
      <c r="B225" t="s">
        <v>59</v>
      </c>
      <c r="C225" t="s">
        <v>60</v>
      </c>
      <c r="D225" t="s">
        <v>2</v>
      </c>
      <c r="E225" t="s">
        <v>18</v>
      </c>
      <c r="F225">
        <v>18</v>
      </c>
      <c r="G225" s="44">
        <v>43101</v>
      </c>
    </row>
    <row r="226" spans="1:7" x14ac:dyDescent="0.25">
      <c r="A226">
        <v>2019</v>
      </c>
      <c r="B226" t="s">
        <v>59</v>
      </c>
      <c r="C226" t="s">
        <v>61</v>
      </c>
      <c r="D226" t="s">
        <v>2</v>
      </c>
      <c r="E226" t="s">
        <v>18</v>
      </c>
      <c r="F226">
        <v>22</v>
      </c>
      <c r="G226" s="44">
        <v>43466</v>
      </c>
    </row>
    <row r="227" spans="1:7" x14ac:dyDescent="0.25">
      <c r="A227">
        <v>2018</v>
      </c>
      <c r="B227" t="s">
        <v>62</v>
      </c>
      <c r="C227" t="s">
        <v>63</v>
      </c>
      <c r="D227" t="s">
        <v>2</v>
      </c>
      <c r="E227" t="s">
        <v>18</v>
      </c>
      <c r="F227">
        <v>21</v>
      </c>
      <c r="G227" s="44">
        <v>43132</v>
      </c>
    </row>
    <row r="228" spans="1:7" x14ac:dyDescent="0.25">
      <c r="A228">
        <v>2019</v>
      </c>
      <c r="B228" t="s">
        <v>62</v>
      </c>
      <c r="C228" t="s">
        <v>64</v>
      </c>
      <c r="D228" t="s">
        <v>2</v>
      </c>
      <c r="E228" t="s">
        <v>18</v>
      </c>
      <c r="F228">
        <v>28</v>
      </c>
      <c r="G228" s="44">
        <v>43497</v>
      </c>
    </row>
    <row r="229" spans="1:7" x14ac:dyDescent="0.25">
      <c r="A229">
        <v>2018</v>
      </c>
      <c r="B229" t="s">
        <v>65</v>
      </c>
      <c r="C229" t="s">
        <v>66</v>
      </c>
      <c r="D229" t="s">
        <v>2</v>
      </c>
      <c r="E229" t="s">
        <v>18</v>
      </c>
      <c r="F229">
        <v>21</v>
      </c>
      <c r="G229" s="44">
        <v>43160</v>
      </c>
    </row>
    <row r="230" spans="1:7" x14ac:dyDescent="0.25">
      <c r="A230">
        <v>2019</v>
      </c>
      <c r="B230" t="s">
        <v>65</v>
      </c>
      <c r="C230" t="s">
        <v>67</v>
      </c>
      <c r="D230" t="s">
        <v>2</v>
      </c>
      <c r="E230" t="s">
        <v>18</v>
      </c>
      <c r="F230">
        <v>11</v>
      </c>
      <c r="G230" s="44">
        <v>43525</v>
      </c>
    </row>
    <row r="231" spans="1:7" x14ac:dyDescent="0.25">
      <c r="A231">
        <v>2018</v>
      </c>
      <c r="B231" t="s">
        <v>68</v>
      </c>
      <c r="C231" t="s">
        <v>69</v>
      </c>
      <c r="D231" t="s">
        <v>2</v>
      </c>
      <c r="E231" t="s">
        <v>18</v>
      </c>
      <c r="F231">
        <v>13</v>
      </c>
      <c r="G231" s="44">
        <v>43191</v>
      </c>
    </row>
    <row r="232" spans="1:7" x14ac:dyDescent="0.25">
      <c r="A232">
        <v>2019</v>
      </c>
      <c r="B232" t="s">
        <v>68</v>
      </c>
      <c r="C232" t="s">
        <v>70</v>
      </c>
      <c r="D232" t="s">
        <v>2</v>
      </c>
      <c r="E232" t="s">
        <v>18</v>
      </c>
      <c r="F232">
        <v>25</v>
      </c>
      <c r="G232" s="44">
        <v>43556</v>
      </c>
    </row>
    <row r="233" spans="1:7" x14ac:dyDescent="0.25">
      <c r="A233">
        <v>2018</v>
      </c>
      <c r="B233" t="s">
        <v>71</v>
      </c>
      <c r="C233" t="s">
        <v>72</v>
      </c>
      <c r="D233" t="s">
        <v>2</v>
      </c>
      <c r="E233" t="s">
        <v>18</v>
      </c>
      <c r="F233">
        <v>29</v>
      </c>
      <c r="G233" s="44">
        <v>43221</v>
      </c>
    </row>
    <row r="234" spans="1:7" x14ac:dyDescent="0.25">
      <c r="A234">
        <v>2019</v>
      </c>
      <c r="B234" t="s">
        <v>71</v>
      </c>
      <c r="C234" t="s">
        <v>73</v>
      </c>
      <c r="D234" t="s">
        <v>2</v>
      </c>
      <c r="E234" t="s">
        <v>18</v>
      </c>
      <c r="F234">
        <v>19</v>
      </c>
      <c r="G234" s="44">
        <v>43586</v>
      </c>
    </row>
    <row r="235" spans="1:7" x14ac:dyDescent="0.25">
      <c r="A235">
        <v>2018</v>
      </c>
      <c r="B235" t="s">
        <v>74</v>
      </c>
      <c r="C235" t="s">
        <v>75</v>
      </c>
      <c r="D235" t="s">
        <v>2</v>
      </c>
      <c r="E235" t="s">
        <v>18</v>
      </c>
      <c r="F235">
        <v>19</v>
      </c>
      <c r="G235" s="44">
        <v>43252</v>
      </c>
    </row>
    <row r="236" spans="1:7" x14ac:dyDescent="0.25">
      <c r="A236">
        <v>2019</v>
      </c>
      <c r="B236" t="s">
        <v>74</v>
      </c>
      <c r="C236" t="s">
        <v>76</v>
      </c>
      <c r="D236" t="s">
        <v>2</v>
      </c>
      <c r="E236" t="s">
        <v>18</v>
      </c>
      <c r="F236">
        <v>19</v>
      </c>
      <c r="G236" s="44">
        <v>43617</v>
      </c>
    </row>
    <row r="237" spans="1:7" x14ac:dyDescent="0.25">
      <c r="A237">
        <v>2018</v>
      </c>
      <c r="B237" t="s">
        <v>77</v>
      </c>
      <c r="C237" t="s">
        <v>78</v>
      </c>
      <c r="D237" t="s">
        <v>2</v>
      </c>
      <c r="E237" t="s">
        <v>18</v>
      </c>
      <c r="F237">
        <v>8</v>
      </c>
      <c r="G237" s="44">
        <v>43282</v>
      </c>
    </row>
    <row r="238" spans="1:7" x14ac:dyDescent="0.25">
      <c r="A238">
        <v>2019</v>
      </c>
      <c r="B238" t="s">
        <v>77</v>
      </c>
      <c r="C238" t="s">
        <v>79</v>
      </c>
      <c r="D238" t="s">
        <v>2</v>
      </c>
      <c r="E238" t="s">
        <v>18</v>
      </c>
      <c r="F238">
        <v>28</v>
      </c>
      <c r="G238" s="44">
        <v>43647</v>
      </c>
    </row>
    <row r="239" spans="1:7" x14ac:dyDescent="0.25">
      <c r="A239">
        <v>2018</v>
      </c>
      <c r="B239" t="s">
        <v>80</v>
      </c>
      <c r="C239" t="s">
        <v>81</v>
      </c>
      <c r="D239" t="s">
        <v>2</v>
      </c>
      <c r="E239" t="s">
        <v>18</v>
      </c>
      <c r="F239">
        <v>34</v>
      </c>
      <c r="G239" s="44">
        <v>43313</v>
      </c>
    </row>
    <row r="240" spans="1:7" x14ac:dyDescent="0.25">
      <c r="A240">
        <v>2019</v>
      </c>
      <c r="B240" t="s">
        <v>80</v>
      </c>
      <c r="C240" t="s">
        <v>82</v>
      </c>
      <c r="D240" t="s">
        <v>2</v>
      </c>
      <c r="E240" t="s">
        <v>18</v>
      </c>
      <c r="F240">
        <v>15</v>
      </c>
      <c r="G240" s="44">
        <v>43678</v>
      </c>
    </row>
    <row r="241" spans="1:7" x14ac:dyDescent="0.25">
      <c r="A241">
        <v>2018</v>
      </c>
      <c r="B241" t="s">
        <v>83</v>
      </c>
      <c r="C241" t="s">
        <v>84</v>
      </c>
      <c r="D241" t="s">
        <v>2</v>
      </c>
      <c r="E241" t="s">
        <v>18</v>
      </c>
      <c r="F241">
        <v>28</v>
      </c>
      <c r="G241" s="44">
        <v>43344</v>
      </c>
    </row>
    <row r="242" spans="1:7" x14ac:dyDescent="0.25">
      <c r="A242">
        <v>2019</v>
      </c>
      <c r="B242" t="s">
        <v>83</v>
      </c>
      <c r="C242" t="s">
        <v>85</v>
      </c>
      <c r="D242" t="s">
        <v>2</v>
      </c>
      <c r="E242" t="s">
        <v>18</v>
      </c>
      <c r="F242">
        <v>24</v>
      </c>
      <c r="G242" s="44">
        <v>43709</v>
      </c>
    </row>
    <row r="243" spans="1:7" x14ac:dyDescent="0.25">
      <c r="A243">
        <v>2018</v>
      </c>
      <c r="B243" t="s">
        <v>86</v>
      </c>
      <c r="C243" t="s">
        <v>87</v>
      </c>
      <c r="D243" t="s">
        <v>2</v>
      </c>
      <c r="E243" t="s">
        <v>18</v>
      </c>
      <c r="F243">
        <v>25</v>
      </c>
      <c r="G243" s="44">
        <v>43374</v>
      </c>
    </row>
    <row r="244" spans="1:7" x14ac:dyDescent="0.25">
      <c r="A244">
        <v>2019</v>
      </c>
      <c r="B244" t="s">
        <v>86</v>
      </c>
      <c r="C244" t="s">
        <v>88</v>
      </c>
      <c r="D244" t="s">
        <v>2</v>
      </c>
      <c r="E244" t="s">
        <v>18</v>
      </c>
      <c r="F244">
        <v>26</v>
      </c>
      <c r="G244" s="44">
        <v>43739</v>
      </c>
    </row>
    <row r="245" spans="1:7" x14ac:dyDescent="0.25">
      <c r="A245">
        <v>2018</v>
      </c>
      <c r="B245" t="s">
        <v>89</v>
      </c>
      <c r="C245" t="s">
        <v>90</v>
      </c>
      <c r="D245" t="s">
        <v>2</v>
      </c>
      <c r="E245" t="s">
        <v>18</v>
      </c>
      <c r="F245">
        <v>29</v>
      </c>
      <c r="G245" s="44">
        <v>43405</v>
      </c>
    </row>
    <row r="246" spans="1:7" x14ac:dyDescent="0.25">
      <c r="A246">
        <v>2019</v>
      </c>
      <c r="B246" t="s">
        <v>89</v>
      </c>
      <c r="C246" t="s">
        <v>91</v>
      </c>
      <c r="D246" t="s">
        <v>2</v>
      </c>
      <c r="E246" t="s">
        <v>18</v>
      </c>
      <c r="F246">
        <v>16</v>
      </c>
      <c r="G246" s="44">
        <v>43770</v>
      </c>
    </row>
    <row r="247" spans="1:7" x14ac:dyDescent="0.25">
      <c r="A247">
        <v>2018</v>
      </c>
      <c r="B247" t="s">
        <v>92</v>
      </c>
      <c r="C247" t="s">
        <v>93</v>
      </c>
      <c r="D247" t="s">
        <v>2</v>
      </c>
      <c r="E247" t="s">
        <v>18</v>
      </c>
      <c r="F247">
        <v>23</v>
      </c>
      <c r="G247" s="44">
        <v>43435</v>
      </c>
    </row>
    <row r="248" spans="1:7" x14ac:dyDescent="0.25">
      <c r="A248">
        <v>2018</v>
      </c>
      <c r="B248" t="s">
        <v>59</v>
      </c>
      <c r="C248" t="s">
        <v>60</v>
      </c>
      <c r="D248" t="s">
        <v>3</v>
      </c>
      <c r="E248" t="s">
        <v>19</v>
      </c>
      <c r="F248">
        <v>14</v>
      </c>
      <c r="G248" s="44">
        <v>43101</v>
      </c>
    </row>
    <row r="249" spans="1:7" x14ac:dyDescent="0.25">
      <c r="A249">
        <v>2019</v>
      </c>
      <c r="B249" t="s">
        <v>59</v>
      </c>
      <c r="C249" t="s">
        <v>61</v>
      </c>
      <c r="D249" t="s">
        <v>3</v>
      </c>
      <c r="E249" t="s">
        <v>19</v>
      </c>
      <c r="F249">
        <v>7</v>
      </c>
      <c r="G249" s="44">
        <v>43466</v>
      </c>
    </row>
    <row r="250" spans="1:7" x14ac:dyDescent="0.25">
      <c r="A250">
        <v>2018</v>
      </c>
      <c r="B250" t="s">
        <v>62</v>
      </c>
      <c r="C250" t="s">
        <v>63</v>
      </c>
      <c r="D250" t="s">
        <v>3</v>
      </c>
      <c r="E250" t="s">
        <v>19</v>
      </c>
      <c r="F250">
        <v>14</v>
      </c>
      <c r="G250" s="44">
        <v>43132</v>
      </c>
    </row>
    <row r="251" spans="1:7" x14ac:dyDescent="0.25">
      <c r="A251">
        <v>2019</v>
      </c>
      <c r="B251" t="s">
        <v>62</v>
      </c>
      <c r="C251" t="s">
        <v>64</v>
      </c>
      <c r="D251" t="s">
        <v>3</v>
      </c>
      <c r="E251" t="s">
        <v>19</v>
      </c>
      <c r="F251">
        <v>17</v>
      </c>
      <c r="G251" s="44">
        <v>43497</v>
      </c>
    </row>
    <row r="252" spans="1:7" x14ac:dyDescent="0.25">
      <c r="A252">
        <v>2018</v>
      </c>
      <c r="B252" t="s">
        <v>65</v>
      </c>
      <c r="C252" t="s">
        <v>66</v>
      </c>
      <c r="D252" t="s">
        <v>3</v>
      </c>
      <c r="E252" t="s">
        <v>19</v>
      </c>
      <c r="F252">
        <v>11</v>
      </c>
      <c r="G252" s="44">
        <v>43160</v>
      </c>
    </row>
    <row r="253" spans="1:7" x14ac:dyDescent="0.25">
      <c r="A253">
        <v>2019</v>
      </c>
      <c r="B253" t="s">
        <v>65</v>
      </c>
      <c r="C253" t="s">
        <v>67</v>
      </c>
      <c r="D253" t="s">
        <v>3</v>
      </c>
      <c r="E253" t="s">
        <v>19</v>
      </c>
      <c r="F253">
        <v>14</v>
      </c>
      <c r="G253" s="44">
        <v>43525</v>
      </c>
    </row>
    <row r="254" spans="1:7" x14ac:dyDescent="0.25">
      <c r="A254">
        <v>2018</v>
      </c>
      <c r="B254" t="s">
        <v>68</v>
      </c>
      <c r="C254" t="s">
        <v>69</v>
      </c>
      <c r="D254" t="s">
        <v>3</v>
      </c>
      <c r="E254" t="s">
        <v>19</v>
      </c>
      <c r="F254">
        <v>12</v>
      </c>
      <c r="G254" s="44">
        <v>43191</v>
      </c>
    </row>
    <row r="255" spans="1:7" x14ac:dyDescent="0.25">
      <c r="A255">
        <v>2019</v>
      </c>
      <c r="B255" t="s">
        <v>68</v>
      </c>
      <c r="C255" t="s">
        <v>70</v>
      </c>
      <c r="D255" t="s">
        <v>3</v>
      </c>
      <c r="E255" t="s">
        <v>19</v>
      </c>
      <c r="F255">
        <v>12</v>
      </c>
      <c r="G255" s="44">
        <v>43556</v>
      </c>
    </row>
    <row r="256" spans="1:7" x14ac:dyDescent="0.25">
      <c r="A256">
        <v>2018</v>
      </c>
      <c r="B256" t="s">
        <v>71</v>
      </c>
      <c r="C256" t="s">
        <v>72</v>
      </c>
      <c r="D256" t="s">
        <v>3</v>
      </c>
      <c r="E256" t="s">
        <v>19</v>
      </c>
      <c r="F256">
        <v>9</v>
      </c>
      <c r="G256" s="44">
        <v>43221</v>
      </c>
    </row>
    <row r="257" spans="1:7" x14ac:dyDescent="0.25">
      <c r="A257">
        <v>2019</v>
      </c>
      <c r="B257" t="s">
        <v>71</v>
      </c>
      <c r="C257" t="s">
        <v>73</v>
      </c>
      <c r="D257" t="s">
        <v>3</v>
      </c>
      <c r="E257" t="s">
        <v>19</v>
      </c>
      <c r="F257">
        <v>7</v>
      </c>
      <c r="G257" s="44">
        <v>43586</v>
      </c>
    </row>
    <row r="258" spans="1:7" x14ac:dyDescent="0.25">
      <c r="A258">
        <v>2018</v>
      </c>
      <c r="B258" t="s">
        <v>74</v>
      </c>
      <c r="C258" t="s">
        <v>75</v>
      </c>
      <c r="D258" t="s">
        <v>3</v>
      </c>
      <c r="E258" t="s">
        <v>19</v>
      </c>
      <c r="F258">
        <v>9</v>
      </c>
      <c r="G258" s="44">
        <v>43252</v>
      </c>
    </row>
    <row r="259" spans="1:7" x14ac:dyDescent="0.25">
      <c r="A259">
        <v>2019</v>
      </c>
      <c r="B259" t="s">
        <v>74</v>
      </c>
      <c r="C259" t="s">
        <v>76</v>
      </c>
      <c r="D259" t="s">
        <v>3</v>
      </c>
      <c r="E259" t="s">
        <v>19</v>
      </c>
      <c r="F259">
        <v>13</v>
      </c>
      <c r="G259" s="44">
        <v>43617</v>
      </c>
    </row>
    <row r="260" spans="1:7" x14ac:dyDescent="0.25">
      <c r="A260">
        <v>2018</v>
      </c>
      <c r="B260" t="s">
        <v>77</v>
      </c>
      <c r="C260" t="s">
        <v>78</v>
      </c>
      <c r="D260" t="s">
        <v>3</v>
      </c>
      <c r="E260" t="s">
        <v>19</v>
      </c>
      <c r="F260">
        <v>14</v>
      </c>
      <c r="G260" s="44">
        <v>43282</v>
      </c>
    </row>
    <row r="261" spans="1:7" x14ac:dyDescent="0.25">
      <c r="A261">
        <v>2018</v>
      </c>
      <c r="B261" t="s">
        <v>80</v>
      </c>
      <c r="C261" t="s">
        <v>81</v>
      </c>
      <c r="D261" t="s">
        <v>3</v>
      </c>
      <c r="E261" t="s">
        <v>19</v>
      </c>
      <c r="F261">
        <v>2</v>
      </c>
      <c r="G261" s="44">
        <v>43313</v>
      </c>
    </row>
    <row r="262" spans="1:7" x14ac:dyDescent="0.25">
      <c r="A262">
        <v>2018</v>
      </c>
      <c r="B262" t="s">
        <v>83</v>
      </c>
      <c r="C262" t="s">
        <v>84</v>
      </c>
      <c r="D262" t="s">
        <v>3</v>
      </c>
      <c r="E262" t="s">
        <v>19</v>
      </c>
      <c r="F262">
        <v>12</v>
      </c>
      <c r="G262" s="44">
        <v>43344</v>
      </c>
    </row>
    <row r="263" spans="1:7" x14ac:dyDescent="0.25">
      <c r="A263">
        <v>2019</v>
      </c>
      <c r="B263" t="s">
        <v>83</v>
      </c>
      <c r="C263" t="s">
        <v>85</v>
      </c>
      <c r="D263" t="s">
        <v>3</v>
      </c>
      <c r="E263" t="s">
        <v>19</v>
      </c>
      <c r="F263">
        <v>8</v>
      </c>
      <c r="G263" s="44">
        <v>43709</v>
      </c>
    </row>
    <row r="264" spans="1:7" x14ac:dyDescent="0.25">
      <c r="A264">
        <v>2018</v>
      </c>
      <c r="B264" t="s">
        <v>86</v>
      </c>
      <c r="C264" t="s">
        <v>87</v>
      </c>
      <c r="D264" t="s">
        <v>3</v>
      </c>
      <c r="E264" t="s">
        <v>19</v>
      </c>
      <c r="F264">
        <v>14</v>
      </c>
      <c r="G264" s="44">
        <v>43374</v>
      </c>
    </row>
    <row r="265" spans="1:7" x14ac:dyDescent="0.25">
      <c r="A265">
        <v>2019</v>
      </c>
      <c r="B265" t="s">
        <v>86</v>
      </c>
      <c r="C265" t="s">
        <v>88</v>
      </c>
      <c r="D265" t="s">
        <v>3</v>
      </c>
      <c r="E265" t="s">
        <v>19</v>
      </c>
      <c r="F265">
        <v>7</v>
      </c>
      <c r="G265" s="44">
        <v>43739</v>
      </c>
    </row>
    <row r="266" spans="1:7" x14ac:dyDescent="0.25">
      <c r="A266">
        <v>2018</v>
      </c>
      <c r="B266" t="s">
        <v>89</v>
      </c>
      <c r="C266" t="s">
        <v>90</v>
      </c>
      <c r="D266" t="s">
        <v>3</v>
      </c>
      <c r="E266" t="s">
        <v>19</v>
      </c>
      <c r="F266">
        <v>10</v>
      </c>
      <c r="G266" s="44">
        <v>43405</v>
      </c>
    </row>
    <row r="267" spans="1:7" x14ac:dyDescent="0.25">
      <c r="A267">
        <v>2019</v>
      </c>
      <c r="B267" t="s">
        <v>89</v>
      </c>
      <c r="C267" t="s">
        <v>91</v>
      </c>
      <c r="D267" t="s">
        <v>3</v>
      </c>
      <c r="E267" t="s">
        <v>19</v>
      </c>
      <c r="F267">
        <v>5</v>
      </c>
      <c r="G267" s="44">
        <v>43770</v>
      </c>
    </row>
    <row r="268" spans="1:7" x14ac:dyDescent="0.25">
      <c r="A268">
        <v>2018</v>
      </c>
      <c r="B268" t="s">
        <v>92</v>
      </c>
      <c r="C268" t="s">
        <v>93</v>
      </c>
      <c r="D268" t="s">
        <v>3</v>
      </c>
      <c r="E268" t="s">
        <v>19</v>
      </c>
      <c r="F268">
        <v>10</v>
      </c>
      <c r="G268" s="44">
        <v>43435</v>
      </c>
    </row>
    <row r="269" spans="1:7" x14ac:dyDescent="0.25">
      <c r="A269">
        <v>2018</v>
      </c>
      <c r="B269" t="s">
        <v>59</v>
      </c>
      <c r="C269" t="s">
        <v>60</v>
      </c>
      <c r="D269" t="s">
        <v>3</v>
      </c>
      <c r="E269" t="s">
        <v>19</v>
      </c>
      <c r="F269">
        <v>6</v>
      </c>
      <c r="G269" s="44">
        <v>43101</v>
      </c>
    </row>
    <row r="270" spans="1:7" x14ac:dyDescent="0.25">
      <c r="A270">
        <v>2019</v>
      </c>
      <c r="B270" t="s">
        <v>59</v>
      </c>
      <c r="C270" t="s">
        <v>61</v>
      </c>
      <c r="D270" t="s">
        <v>3</v>
      </c>
      <c r="E270" t="s">
        <v>19</v>
      </c>
      <c r="F270">
        <v>6</v>
      </c>
      <c r="G270" s="44">
        <v>43466</v>
      </c>
    </row>
    <row r="271" spans="1:7" x14ac:dyDescent="0.25">
      <c r="A271">
        <v>2018</v>
      </c>
      <c r="B271" t="s">
        <v>62</v>
      </c>
      <c r="C271" t="s">
        <v>63</v>
      </c>
      <c r="D271" t="s">
        <v>3</v>
      </c>
      <c r="E271" t="s">
        <v>19</v>
      </c>
      <c r="F271">
        <v>10</v>
      </c>
      <c r="G271" s="44">
        <v>43132</v>
      </c>
    </row>
    <row r="272" spans="1:7" x14ac:dyDescent="0.25">
      <c r="A272">
        <v>2019</v>
      </c>
      <c r="B272" t="s">
        <v>62</v>
      </c>
      <c r="C272" t="s">
        <v>64</v>
      </c>
      <c r="D272" t="s">
        <v>3</v>
      </c>
      <c r="E272" t="s">
        <v>19</v>
      </c>
      <c r="F272">
        <v>5</v>
      </c>
      <c r="G272" s="44">
        <v>43497</v>
      </c>
    </row>
    <row r="273" spans="1:7" x14ac:dyDescent="0.25">
      <c r="A273">
        <v>2018</v>
      </c>
      <c r="B273" t="s">
        <v>65</v>
      </c>
      <c r="C273" t="s">
        <v>66</v>
      </c>
      <c r="D273" t="s">
        <v>3</v>
      </c>
      <c r="E273" t="s">
        <v>19</v>
      </c>
      <c r="F273">
        <v>6</v>
      </c>
      <c r="G273" s="44">
        <v>43160</v>
      </c>
    </row>
    <row r="274" spans="1:7" x14ac:dyDescent="0.25">
      <c r="A274">
        <v>2019</v>
      </c>
      <c r="B274" t="s">
        <v>65</v>
      </c>
      <c r="C274" t="s">
        <v>67</v>
      </c>
      <c r="D274" t="s">
        <v>3</v>
      </c>
      <c r="E274" t="s">
        <v>19</v>
      </c>
      <c r="F274">
        <v>15</v>
      </c>
      <c r="G274" s="44">
        <v>43525</v>
      </c>
    </row>
    <row r="275" spans="1:7" x14ac:dyDescent="0.25">
      <c r="A275">
        <v>2018</v>
      </c>
      <c r="B275" t="s">
        <v>68</v>
      </c>
      <c r="C275" t="s">
        <v>69</v>
      </c>
      <c r="D275" t="s">
        <v>3</v>
      </c>
      <c r="E275" t="s">
        <v>19</v>
      </c>
      <c r="F275">
        <v>5</v>
      </c>
      <c r="G275" s="44">
        <v>43191</v>
      </c>
    </row>
    <row r="276" spans="1:7" x14ac:dyDescent="0.25">
      <c r="A276">
        <v>2019</v>
      </c>
      <c r="B276" t="s">
        <v>68</v>
      </c>
      <c r="C276" t="s">
        <v>70</v>
      </c>
      <c r="D276" t="s">
        <v>3</v>
      </c>
      <c r="E276" t="s">
        <v>19</v>
      </c>
      <c r="F276">
        <v>12</v>
      </c>
      <c r="G276" s="44">
        <v>43556</v>
      </c>
    </row>
    <row r="277" spans="1:7" x14ac:dyDescent="0.25">
      <c r="A277">
        <v>2018</v>
      </c>
      <c r="B277" t="s">
        <v>71</v>
      </c>
      <c r="C277" t="s">
        <v>72</v>
      </c>
      <c r="D277" t="s">
        <v>3</v>
      </c>
      <c r="E277" t="s">
        <v>19</v>
      </c>
      <c r="F277">
        <v>8</v>
      </c>
      <c r="G277" s="44">
        <v>43221</v>
      </c>
    </row>
    <row r="278" spans="1:7" x14ac:dyDescent="0.25">
      <c r="A278">
        <v>2019</v>
      </c>
      <c r="B278" t="s">
        <v>71</v>
      </c>
      <c r="C278" t="s">
        <v>73</v>
      </c>
      <c r="D278" t="s">
        <v>3</v>
      </c>
      <c r="E278" t="s">
        <v>19</v>
      </c>
      <c r="F278">
        <v>8</v>
      </c>
      <c r="G278" s="44">
        <v>43586</v>
      </c>
    </row>
    <row r="279" spans="1:7" x14ac:dyDescent="0.25">
      <c r="A279">
        <v>2018</v>
      </c>
      <c r="B279" t="s">
        <v>74</v>
      </c>
      <c r="C279" t="s">
        <v>75</v>
      </c>
      <c r="D279" t="s">
        <v>3</v>
      </c>
      <c r="E279" t="s">
        <v>19</v>
      </c>
      <c r="F279">
        <v>11</v>
      </c>
      <c r="G279" s="44">
        <v>43252</v>
      </c>
    </row>
    <row r="280" spans="1:7" x14ac:dyDescent="0.25">
      <c r="A280">
        <v>2019</v>
      </c>
      <c r="B280" t="s">
        <v>74</v>
      </c>
      <c r="C280" t="s">
        <v>76</v>
      </c>
      <c r="D280" t="s">
        <v>3</v>
      </c>
      <c r="E280" t="s">
        <v>19</v>
      </c>
      <c r="F280">
        <v>12</v>
      </c>
      <c r="G280" s="44">
        <v>43617</v>
      </c>
    </row>
    <row r="281" spans="1:7" x14ac:dyDescent="0.25">
      <c r="A281">
        <v>2018</v>
      </c>
      <c r="B281" t="s">
        <v>77</v>
      </c>
      <c r="C281" t="s">
        <v>78</v>
      </c>
      <c r="D281" t="s">
        <v>3</v>
      </c>
      <c r="E281" t="s">
        <v>19</v>
      </c>
      <c r="F281">
        <v>3</v>
      </c>
      <c r="G281" s="44">
        <v>43282</v>
      </c>
    </row>
    <row r="282" spans="1:7" x14ac:dyDescent="0.25">
      <c r="A282">
        <v>2019</v>
      </c>
      <c r="B282" t="s">
        <v>77</v>
      </c>
      <c r="C282" t="s">
        <v>79</v>
      </c>
      <c r="D282" t="s">
        <v>3</v>
      </c>
      <c r="E282" t="s">
        <v>19</v>
      </c>
      <c r="F282">
        <v>14</v>
      </c>
      <c r="G282" s="44">
        <v>43647</v>
      </c>
    </row>
    <row r="283" spans="1:7" x14ac:dyDescent="0.25">
      <c r="A283">
        <v>2018</v>
      </c>
      <c r="B283" t="s">
        <v>80</v>
      </c>
      <c r="C283" t="s">
        <v>81</v>
      </c>
      <c r="D283" t="s">
        <v>3</v>
      </c>
      <c r="E283" t="s">
        <v>19</v>
      </c>
      <c r="F283">
        <v>11</v>
      </c>
      <c r="G283" s="44">
        <v>43313</v>
      </c>
    </row>
    <row r="284" spans="1:7" x14ac:dyDescent="0.25">
      <c r="A284">
        <v>2019</v>
      </c>
      <c r="B284" t="s">
        <v>80</v>
      </c>
      <c r="C284" t="s">
        <v>82</v>
      </c>
      <c r="D284" t="s">
        <v>3</v>
      </c>
      <c r="E284" t="s">
        <v>19</v>
      </c>
      <c r="F284">
        <v>15</v>
      </c>
      <c r="G284" s="44">
        <v>43678</v>
      </c>
    </row>
    <row r="285" spans="1:7" x14ac:dyDescent="0.25">
      <c r="A285">
        <v>2018</v>
      </c>
      <c r="B285" t="s">
        <v>83</v>
      </c>
      <c r="C285" t="s">
        <v>84</v>
      </c>
      <c r="D285" t="s">
        <v>3</v>
      </c>
      <c r="E285" t="s">
        <v>19</v>
      </c>
      <c r="F285">
        <v>3</v>
      </c>
      <c r="G285" s="44">
        <v>43344</v>
      </c>
    </row>
    <row r="286" spans="1:7" x14ac:dyDescent="0.25">
      <c r="A286">
        <v>2018</v>
      </c>
      <c r="B286" t="s">
        <v>86</v>
      </c>
      <c r="C286" t="s">
        <v>87</v>
      </c>
      <c r="D286" t="s">
        <v>3</v>
      </c>
      <c r="E286" t="s">
        <v>19</v>
      </c>
      <c r="F286">
        <v>9</v>
      </c>
      <c r="G286" s="44">
        <v>43374</v>
      </c>
    </row>
    <row r="287" spans="1:7" x14ac:dyDescent="0.25">
      <c r="A287">
        <v>2019</v>
      </c>
      <c r="B287" t="s">
        <v>86</v>
      </c>
      <c r="C287" t="s">
        <v>88</v>
      </c>
      <c r="D287" t="s">
        <v>3</v>
      </c>
      <c r="E287" t="s">
        <v>19</v>
      </c>
      <c r="F287">
        <v>16</v>
      </c>
      <c r="G287" s="44">
        <v>43739</v>
      </c>
    </row>
    <row r="288" spans="1:7" x14ac:dyDescent="0.25">
      <c r="A288">
        <v>2018</v>
      </c>
      <c r="B288" t="s">
        <v>89</v>
      </c>
      <c r="C288" t="s">
        <v>90</v>
      </c>
      <c r="D288" t="s">
        <v>3</v>
      </c>
      <c r="E288" t="s">
        <v>19</v>
      </c>
      <c r="F288">
        <v>3</v>
      </c>
      <c r="G288" s="44">
        <v>43405</v>
      </c>
    </row>
    <row r="289" spans="1:7" x14ac:dyDescent="0.25">
      <c r="A289">
        <v>2019</v>
      </c>
      <c r="B289" t="s">
        <v>89</v>
      </c>
      <c r="C289" t="s">
        <v>91</v>
      </c>
      <c r="D289" t="s">
        <v>3</v>
      </c>
      <c r="E289" t="s">
        <v>19</v>
      </c>
      <c r="F289">
        <v>10</v>
      </c>
      <c r="G289" s="44">
        <v>43770</v>
      </c>
    </row>
    <row r="290" spans="1:7" x14ac:dyDescent="0.25">
      <c r="A290">
        <v>2018</v>
      </c>
      <c r="B290" t="s">
        <v>92</v>
      </c>
      <c r="C290" t="s">
        <v>93</v>
      </c>
      <c r="D290" t="s">
        <v>3</v>
      </c>
      <c r="E290" t="s">
        <v>19</v>
      </c>
      <c r="F290">
        <v>4</v>
      </c>
      <c r="G290" s="44">
        <v>43435</v>
      </c>
    </row>
    <row r="291" spans="1:7" x14ac:dyDescent="0.25">
      <c r="A291">
        <v>2018</v>
      </c>
      <c r="B291" t="s">
        <v>59</v>
      </c>
      <c r="C291" t="s">
        <v>60</v>
      </c>
      <c r="D291" t="s">
        <v>3</v>
      </c>
      <c r="E291" t="s">
        <v>13</v>
      </c>
      <c r="F291">
        <v>6</v>
      </c>
      <c r="G291" s="44">
        <v>43101</v>
      </c>
    </row>
    <row r="292" spans="1:7" x14ac:dyDescent="0.25">
      <c r="A292">
        <v>2019</v>
      </c>
      <c r="B292" t="s">
        <v>59</v>
      </c>
      <c r="C292" t="s">
        <v>61</v>
      </c>
      <c r="D292" t="s">
        <v>3</v>
      </c>
      <c r="E292" t="s">
        <v>13</v>
      </c>
      <c r="F292">
        <v>7</v>
      </c>
      <c r="G292" s="44">
        <v>43466</v>
      </c>
    </row>
    <row r="293" spans="1:7" x14ac:dyDescent="0.25">
      <c r="A293">
        <v>2018</v>
      </c>
      <c r="B293" t="s">
        <v>62</v>
      </c>
      <c r="C293" t="s">
        <v>63</v>
      </c>
      <c r="D293" t="s">
        <v>3</v>
      </c>
      <c r="E293" t="s">
        <v>13</v>
      </c>
      <c r="F293">
        <v>5</v>
      </c>
      <c r="G293" s="44">
        <v>43132</v>
      </c>
    </row>
    <row r="294" spans="1:7" x14ac:dyDescent="0.25">
      <c r="A294">
        <v>2019</v>
      </c>
      <c r="B294" t="s">
        <v>62</v>
      </c>
      <c r="C294" t="s">
        <v>64</v>
      </c>
      <c r="D294" t="s">
        <v>3</v>
      </c>
      <c r="E294" t="s">
        <v>13</v>
      </c>
      <c r="F294">
        <v>2</v>
      </c>
      <c r="G294" s="44">
        <v>43497</v>
      </c>
    </row>
    <row r="295" spans="1:7" x14ac:dyDescent="0.25">
      <c r="A295">
        <v>2018</v>
      </c>
      <c r="B295" t="s">
        <v>65</v>
      </c>
      <c r="C295" t="s">
        <v>66</v>
      </c>
      <c r="D295" t="s">
        <v>3</v>
      </c>
      <c r="E295" t="s">
        <v>13</v>
      </c>
      <c r="F295">
        <v>6</v>
      </c>
      <c r="G295" s="44">
        <v>43160</v>
      </c>
    </row>
    <row r="296" spans="1:7" x14ac:dyDescent="0.25">
      <c r="A296">
        <v>2019</v>
      </c>
      <c r="B296" t="s">
        <v>65</v>
      </c>
      <c r="C296" t="s">
        <v>67</v>
      </c>
      <c r="D296" t="s">
        <v>3</v>
      </c>
      <c r="E296" t="s">
        <v>13</v>
      </c>
      <c r="F296">
        <v>2</v>
      </c>
      <c r="G296" s="44">
        <v>43525</v>
      </c>
    </row>
    <row r="297" spans="1:7" x14ac:dyDescent="0.25">
      <c r="A297">
        <v>2018</v>
      </c>
      <c r="B297" t="s">
        <v>68</v>
      </c>
      <c r="C297" t="s">
        <v>69</v>
      </c>
      <c r="D297" t="s">
        <v>3</v>
      </c>
      <c r="E297" t="s">
        <v>13</v>
      </c>
      <c r="F297">
        <v>5</v>
      </c>
      <c r="G297" s="44">
        <v>43191</v>
      </c>
    </row>
    <row r="298" spans="1:7" x14ac:dyDescent="0.25">
      <c r="A298">
        <v>2018</v>
      </c>
      <c r="B298" t="s">
        <v>71</v>
      </c>
      <c r="C298" t="s">
        <v>72</v>
      </c>
      <c r="D298" t="s">
        <v>3</v>
      </c>
      <c r="E298" t="s">
        <v>13</v>
      </c>
      <c r="F298">
        <v>3</v>
      </c>
      <c r="G298" s="44">
        <v>43221</v>
      </c>
    </row>
    <row r="299" spans="1:7" x14ac:dyDescent="0.25">
      <c r="A299">
        <v>2018</v>
      </c>
      <c r="B299" t="s">
        <v>74</v>
      </c>
      <c r="C299" t="s">
        <v>75</v>
      </c>
      <c r="D299" t="s">
        <v>3</v>
      </c>
      <c r="E299" t="s">
        <v>13</v>
      </c>
      <c r="F299">
        <v>7</v>
      </c>
      <c r="G299" s="44">
        <v>43252</v>
      </c>
    </row>
    <row r="300" spans="1:7" x14ac:dyDescent="0.25">
      <c r="A300">
        <v>2019</v>
      </c>
      <c r="B300" t="s">
        <v>77</v>
      </c>
      <c r="C300" t="s">
        <v>79</v>
      </c>
      <c r="D300" t="s">
        <v>3</v>
      </c>
      <c r="E300" t="s">
        <v>13</v>
      </c>
      <c r="F300">
        <v>10</v>
      </c>
      <c r="G300" s="44">
        <v>43647</v>
      </c>
    </row>
    <row r="301" spans="1:7" x14ac:dyDescent="0.25">
      <c r="A301">
        <v>2018</v>
      </c>
      <c r="B301" t="s">
        <v>80</v>
      </c>
      <c r="C301" t="s">
        <v>81</v>
      </c>
      <c r="D301" t="s">
        <v>3</v>
      </c>
      <c r="E301" t="s">
        <v>13</v>
      </c>
      <c r="F301">
        <v>9</v>
      </c>
      <c r="G301" s="44">
        <v>43313</v>
      </c>
    </row>
    <row r="302" spans="1:7" x14ac:dyDescent="0.25">
      <c r="A302">
        <v>2018</v>
      </c>
      <c r="B302" t="s">
        <v>83</v>
      </c>
      <c r="C302" t="s">
        <v>84</v>
      </c>
      <c r="D302" t="s">
        <v>3</v>
      </c>
      <c r="E302" t="s">
        <v>13</v>
      </c>
      <c r="F302">
        <v>5</v>
      </c>
      <c r="G302" s="44">
        <v>43344</v>
      </c>
    </row>
    <row r="303" spans="1:7" x14ac:dyDescent="0.25">
      <c r="A303">
        <v>2018</v>
      </c>
      <c r="B303" t="s">
        <v>86</v>
      </c>
      <c r="C303" t="s">
        <v>87</v>
      </c>
      <c r="D303" t="s">
        <v>3</v>
      </c>
      <c r="E303" t="s">
        <v>13</v>
      </c>
      <c r="F303">
        <v>5</v>
      </c>
      <c r="G303" s="44">
        <v>43374</v>
      </c>
    </row>
    <row r="304" spans="1:7" x14ac:dyDescent="0.25">
      <c r="A304">
        <v>2018</v>
      </c>
      <c r="B304" t="s">
        <v>89</v>
      </c>
      <c r="C304" t="s">
        <v>90</v>
      </c>
      <c r="D304" t="s">
        <v>3</v>
      </c>
      <c r="E304" t="s">
        <v>13</v>
      </c>
      <c r="F304">
        <v>8</v>
      </c>
      <c r="G304" s="44">
        <v>43405</v>
      </c>
    </row>
    <row r="305" spans="1:7" x14ac:dyDescent="0.25">
      <c r="A305">
        <v>2018</v>
      </c>
      <c r="B305" t="s">
        <v>92</v>
      </c>
      <c r="C305" t="s">
        <v>93</v>
      </c>
      <c r="D305" t="s">
        <v>3</v>
      </c>
      <c r="E305" t="s">
        <v>13</v>
      </c>
      <c r="F305">
        <v>4</v>
      </c>
      <c r="G305" s="44">
        <v>43435</v>
      </c>
    </row>
    <row r="306" spans="1:7" x14ac:dyDescent="0.25">
      <c r="A306">
        <v>2019</v>
      </c>
      <c r="B306" t="s">
        <v>59</v>
      </c>
      <c r="C306" t="s">
        <v>61</v>
      </c>
      <c r="D306" t="s">
        <v>3</v>
      </c>
      <c r="E306" t="s">
        <v>20</v>
      </c>
      <c r="F306">
        <v>3</v>
      </c>
      <c r="G306" s="44">
        <v>43466</v>
      </c>
    </row>
    <row r="307" spans="1:7" x14ac:dyDescent="0.25">
      <c r="A307">
        <v>2019</v>
      </c>
      <c r="B307" t="s">
        <v>62</v>
      </c>
      <c r="C307" t="s">
        <v>64</v>
      </c>
      <c r="D307" t="s">
        <v>3</v>
      </c>
      <c r="E307" t="s">
        <v>20</v>
      </c>
      <c r="F307">
        <v>8</v>
      </c>
      <c r="G307" s="44">
        <v>43497</v>
      </c>
    </row>
    <row r="308" spans="1:7" x14ac:dyDescent="0.25">
      <c r="A308">
        <v>2019</v>
      </c>
      <c r="B308" t="s">
        <v>65</v>
      </c>
      <c r="C308" t="s">
        <v>67</v>
      </c>
      <c r="D308" t="s">
        <v>3</v>
      </c>
      <c r="E308" t="s">
        <v>20</v>
      </c>
      <c r="F308">
        <v>2</v>
      </c>
      <c r="G308" s="44">
        <v>43525</v>
      </c>
    </row>
    <row r="309" spans="1:7" x14ac:dyDescent="0.25">
      <c r="A309">
        <v>2019</v>
      </c>
      <c r="B309" t="s">
        <v>68</v>
      </c>
      <c r="C309" t="s">
        <v>70</v>
      </c>
      <c r="D309" t="s">
        <v>3</v>
      </c>
      <c r="E309" t="s">
        <v>20</v>
      </c>
      <c r="F309">
        <v>7</v>
      </c>
      <c r="G309" s="44">
        <v>43556</v>
      </c>
    </row>
    <row r="310" spans="1:7" x14ac:dyDescent="0.25">
      <c r="A310">
        <v>2019</v>
      </c>
      <c r="B310" t="s">
        <v>71</v>
      </c>
      <c r="C310" t="s">
        <v>73</v>
      </c>
      <c r="D310" t="s">
        <v>3</v>
      </c>
      <c r="E310" t="s">
        <v>20</v>
      </c>
      <c r="F310">
        <v>4</v>
      </c>
      <c r="G310" s="44">
        <v>43586</v>
      </c>
    </row>
    <row r="311" spans="1:7" x14ac:dyDescent="0.25">
      <c r="A311">
        <v>2019</v>
      </c>
      <c r="B311" t="s">
        <v>74</v>
      </c>
      <c r="C311" t="s">
        <v>76</v>
      </c>
      <c r="D311" t="s">
        <v>3</v>
      </c>
      <c r="E311" t="s">
        <v>20</v>
      </c>
      <c r="F311">
        <v>4</v>
      </c>
      <c r="G311" s="44">
        <v>43617</v>
      </c>
    </row>
    <row r="312" spans="1:7" x14ac:dyDescent="0.25">
      <c r="A312">
        <v>2019</v>
      </c>
      <c r="B312" t="s">
        <v>77</v>
      </c>
      <c r="C312" t="s">
        <v>79</v>
      </c>
      <c r="D312" t="s">
        <v>3</v>
      </c>
      <c r="E312" t="s">
        <v>20</v>
      </c>
      <c r="F312">
        <v>9</v>
      </c>
      <c r="G312" s="44">
        <v>43647</v>
      </c>
    </row>
    <row r="313" spans="1:7" x14ac:dyDescent="0.25">
      <c r="A313">
        <v>2019</v>
      </c>
      <c r="B313" t="s">
        <v>80</v>
      </c>
      <c r="C313" t="s">
        <v>82</v>
      </c>
      <c r="D313" t="s">
        <v>3</v>
      </c>
      <c r="E313" t="s">
        <v>20</v>
      </c>
      <c r="F313">
        <v>7</v>
      </c>
      <c r="G313" s="44">
        <v>43678</v>
      </c>
    </row>
    <row r="314" spans="1:7" x14ac:dyDescent="0.25">
      <c r="A314">
        <v>2019</v>
      </c>
      <c r="B314" t="s">
        <v>83</v>
      </c>
      <c r="C314" t="s">
        <v>85</v>
      </c>
      <c r="D314" t="s">
        <v>3</v>
      </c>
      <c r="E314" t="s">
        <v>20</v>
      </c>
      <c r="F314">
        <v>3</v>
      </c>
      <c r="G314" s="44">
        <v>43709</v>
      </c>
    </row>
    <row r="315" spans="1:7" x14ac:dyDescent="0.25">
      <c r="A315">
        <v>2018</v>
      </c>
      <c r="B315" t="s">
        <v>86</v>
      </c>
      <c r="C315" t="s">
        <v>87</v>
      </c>
      <c r="D315" t="s">
        <v>3</v>
      </c>
      <c r="E315" t="s">
        <v>20</v>
      </c>
      <c r="F315">
        <v>4</v>
      </c>
      <c r="G315" s="44">
        <v>43374</v>
      </c>
    </row>
    <row r="316" spans="1:7" x14ac:dyDescent="0.25">
      <c r="A316">
        <v>2019</v>
      </c>
      <c r="B316" t="s">
        <v>86</v>
      </c>
      <c r="C316" t="s">
        <v>88</v>
      </c>
      <c r="D316" t="s">
        <v>3</v>
      </c>
      <c r="E316" t="s">
        <v>20</v>
      </c>
      <c r="F316">
        <v>6</v>
      </c>
      <c r="G316" s="44">
        <v>43739</v>
      </c>
    </row>
    <row r="317" spans="1:7" x14ac:dyDescent="0.25">
      <c r="A317">
        <v>2018</v>
      </c>
      <c r="B317" t="s">
        <v>89</v>
      </c>
      <c r="C317" t="s">
        <v>90</v>
      </c>
      <c r="D317" t="s">
        <v>3</v>
      </c>
      <c r="E317" t="s">
        <v>20</v>
      </c>
      <c r="F317">
        <v>2</v>
      </c>
      <c r="G317" s="44">
        <v>43405</v>
      </c>
    </row>
    <row r="318" spans="1:7" x14ac:dyDescent="0.25">
      <c r="A318">
        <v>2019</v>
      </c>
      <c r="B318" t="s">
        <v>89</v>
      </c>
      <c r="C318" t="s">
        <v>91</v>
      </c>
      <c r="D318" t="s">
        <v>3</v>
      </c>
      <c r="E318" t="s">
        <v>20</v>
      </c>
      <c r="F318">
        <v>6</v>
      </c>
      <c r="G318" s="44">
        <v>43770</v>
      </c>
    </row>
    <row r="319" spans="1:7" x14ac:dyDescent="0.25">
      <c r="A319">
        <v>2018</v>
      </c>
      <c r="B319" t="s">
        <v>92</v>
      </c>
      <c r="C319" t="s">
        <v>93</v>
      </c>
      <c r="D319" t="s">
        <v>3</v>
      </c>
      <c r="E319" t="s">
        <v>20</v>
      </c>
      <c r="F319">
        <v>3</v>
      </c>
      <c r="G319" s="44">
        <v>43435</v>
      </c>
    </row>
    <row r="320" spans="1:7" x14ac:dyDescent="0.25">
      <c r="A320">
        <v>2018</v>
      </c>
      <c r="B320" t="s">
        <v>59</v>
      </c>
      <c r="C320" t="s">
        <v>60</v>
      </c>
      <c r="D320" t="s">
        <v>4</v>
      </c>
      <c r="E320" t="s">
        <v>21</v>
      </c>
      <c r="F320">
        <v>36</v>
      </c>
      <c r="G320" s="44">
        <v>43101</v>
      </c>
    </row>
    <row r="321" spans="1:7" x14ac:dyDescent="0.25">
      <c r="A321">
        <v>2019</v>
      </c>
      <c r="B321" t="s">
        <v>59</v>
      </c>
      <c r="C321" t="s">
        <v>61</v>
      </c>
      <c r="D321" t="s">
        <v>4</v>
      </c>
      <c r="E321" t="s">
        <v>21</v>
      </c>
      <c r="F321">
        <v>46</v>
      </c>
      <c r="G321" s="44">
        <v>43466</v>
      </c>
    </row>
    <row r="322" spans="1:7" x14ac:dyDescent="0.25">
      <c r="A322">
        <v>2018</v>
      </c>
      <c r="B322" t="s">
        <v>62</v>
      </c>
      <c r="C322" t="s">
        <v>63</v>
      </c>
      <c r="D322" t="s">
        <v>4</v>
      </c>
      <c r="E322" t="s">
        <v>21</v>
      </c>
      <c r="F322">
        <v>66</v>
      </c>
      <c r="G322" s="44">
        <v>43132</v>
      </c>
    </row>
    <row r="323" spans="1:7" x14ac:dyDescent="0.25">
      <c r="A323">
        <v>2019</v>
      </c>
      <c r="B323" t="s">
        <v>62</v>
      </c>
      <c r="C323" t="s">
        <v>64</v>
      </c>
      <c r="D323" t="s">
        <v>4</v>
      </c>
      <c r="E323" t="s">
        <v>21</v>
      </c>
      <c r="F323">
        <v>61</v>
      </c>
      <c r="G323" s="44">
        <v>43497</v>
      </c>
    </row>
    <row r="324" spans="1:7" x14ac:dyDescent="0.25">
      <c r="A324">
        <v>2018</v>
      </c>
      <c r="B324" t="s">
        <v>65</v>
      </c>
      <c r="C324" t="s">
        <v>66</v>
      </c>
      <c r="D324" t="s">
        <v>4</v>
      </c>
      <c r="E324" t="s">
        <v>21</v>
      </c>
      <c r="F324">
        <v>80</v>
      </c>
      <c r="G324" s="44">
        <v>43160</v>
      </c>
    </row>
    <row r="325" spans="1:7" x14ac:dyDescent="0.25">
      <c r="A325">
        <v>2019</v>
      </c>
      <c r="B325" t="s">
        <v>65</v>
      </c>
      <c r="C325" t="s">
        <v>67</v>
      </c>
      <c r="D325" t="s">
        <v>4</v>
      </c>
      <c r="E325" t="s">
        <v>21</v>
      </c>
      <c r="F325">
        <v>63</v>
      </c>
      <c r="G325" s="44">
        <v>43525</v>
      </c>
    </row>
    <row r="326" spans="1:7" x14ac:dyDescent="0.25">
      <c r="A326">
        <v>2018</v>
      </c>
      <c r="B326" t="s">
        <v>68</v>
      </c>
      <c r="C326" t="s">
        <v>69</v>
      </c>
      <c r="D326" t="s">
        <v>4</v>
      </c>
      <c r="E326" t="s">
        <v>21</v>
      </c>
      <c r="F326">
        <v>52</v>
      </c>
      <c r="G326" s="44">
        <v>43191</v>
      </c>
    </row>
    <row r="327" spans="1:7" x14ac:dyDescent="0.25">
      <c r="A327">
        <v>2019</v>
      </c>
      <c r="B327" t="s">
        <v>68</v>
      </c>
      <c r="C327" t="s">
        <v>70</v>
      </c>
      <c r="D327" t="s">
        <v>4</v>
      </c>
      <c r="E327" t="s">
        <v>21</v>
      </c>
      <c r="F327">
        <v>40</v>
      </c>
      <c r="G327" s="44">
        <v>43556</v>
      </c>
    </row>
    <row r="328" spans="1:7" x14ac:dyDescent="0.25">
      <c r="A328">
        <v>2018</v>
      </c>
      <c r="B328" t="s">
        <v>71</v>
      </c>
      <c r="C328" t="s">
        <v>72</v>
      </c>
      <c r="D328" t="s">
        <v>4</v>
      </c>
      <c r="E328" t="s">
        <v>21</v>
      </c>
      <c r="F328">
        <v>35</v>
      </c>
      <c r="G328" s="44">
        <v>43221</v>
      </c>
    </row>
    <row r="329" spans="1:7" x14ac:dyDescent="0.25">
      <c r="A329">
        <v>2019</v>
      </c>
      <c r="B329" t="s">
        <v>71</v>
      </c>
      <c r="C329" t="s">
        <v>73</v>
      </c>
      <c r="D329" t="s">
        <v>4</v>
      </c>
      <c r="E329" t="s">
        <v>21</v>
      </c>
      <c r="F329">
        <v>49</v>
      </c>
      <c r="G329" s="44">
        <v>43586</v>
      </c>
    </row>
    <row r="330" spans="1:7" x14ac:dyDescent="0.25">
      <c r="A330">
        <v>2018</v>
      </c>
      <c r="B330" t="s">
        <v>74</v>
      </c>
      <c r="C330" t="s">
        <v>75</v>
      </c>
      <c r="D330" t="s">
        <v>4</v>
      </c>
      <c r="E330" t="s">
        <v>21</v>
      </c>
      <c r="F330">
        <v>61</v>
      </c>
      <c r="G330" s="44">
        <v>43252</v>
      </c>
    </row>
    <row r="331" spans="1:7" x14ac:dyDescent="0.25">
      <c r="A331">
        <v>2019</v>
      </c>
      <c r="B331" t="s">
        <v>74</v>
      </c>
      <c r="C331" t="s">
        <v>76</v>
      </c>
      <c r="D331" t="s">
        <v>4</v>
      </c>
      <c r="E331" t="s">
        <v>21</v>
      </c>
      <c r="F331">
        <v>64</v>
      </c>
      <c r="G331" s="44">
        <v>43617</v>
      </c>
    </row>
    <row r="332" spans="1:7" x14ac:dyDescent="0.25">
      <c r="A332">
        <v>2018</v>
      </c>
      <c r="B332" t="s">
        <v>77</v>
      </c>
      <c r="C332" t="s">
        <v>78</v>
      </c>
      <c r="D332" t="s">
        <v>4</v>
      </c>
      <c r="E332" t="s">
        <v>21</v>
      </c>
      <c r="F332">
        <v>53</v>
      </c>
      <c r="G332" s="44">
        <v>43282</v>
      </c>
    </row>
    <row r="333" spans="1:7" x14ac:dyDescent="0.25">
      <c r="A333">
        <v>2019</v>
      </c>
      <c r="B333" t="s">
        <v>77</v>
      </c>
      <c r="C333" t="s">
        <v>79</v>
      </c>
      <c r="D333" t="s">
        <v>4</v>
      </c>
      <c r="E333" t="s">
        <v>21</v>
      </c>
      <c r="F333">
        <v>47</v>
      </c>
      <c r="G333" s="44">
        <v>43647</v>
      </c>
    </row>
    <row r="334" spans="1:7" x14ac:dyDescent="0.25">
      <c r="A334">
        <v>2018</v>
      </c>
      <c r="B334" t="s">
        <v>80</v>
      </c>
      <c r="C334" t="s">
        <v>81</v>
      </c>
      <c r="D334" t="s">
        <v>4</v>
      </c>
      <c r="E334" t="s">
        <v>21</v>
      </c>
      <c r="F334">
        <v>65</v>
      </c>
      <c r="G334" s="44">
        <v>43313</v>
      </c>
    </row>
    <row r="335" spans="1:7" x14ac:dyDescent="0.25">
      <c r="A335">
        <v>2019</v>
      </c>
      <c r="B335" t="s">
        <v>80</v>
      </c>
      <c r="C335" t="s">
        <v>82</v>
      </c>
      <c r="D335" t="s">
        <v>4</v>
      </c>
      <c r="E335" t="s">
        <v>21</v>
      </c>
      <c r="F335">
        <v>75</v>
      </c>
      <c r="G335" s="44">
        <v>43678</v>
      </c>
    </row>
    <row r="336" spans="1:7" x14ac:dyDescent="0.25">
      <c r="A336">
        <v>2018</v>
      </c>
      <c r="B336" t="s">
        <v>83</v>
      </c>
      <c r="C336" t="s">
        <v>84</v>
      </c>
      <c r="D336" t="s">
        <v>4</v>
      </c>
      <c r="E336" t="s">
        <v>21</v>
      </c>
      <c r="F336">
        <v>49</v>
      </c>
      <c r="G336" s="44">
        <v>43344</v>
      </c>
    </row>
    <row r="337" spans="1:7" x14ac:dyDescent="0.25">
      <c r="A337">
        <v>2019</v>
      </c>
      <c r="B337" t="s">
        <v>83</v>
      </c>
      <c r="C337" t="s">
        <v>85</v>
      </c>
      <c r="D337" t="s">
        <v>4</v>
      </c>
      <c r="E337" t="s">
        <v>21</v>
      </c>
      <c r="F337">
        <v>58</v>
      </c>
      <c r="G337" s="44">
        <v>43709</v>
      </c>
    </row>
    <row r="338" spans="1:7" x14ac:dyDescent="0.25">
      <c r="A338">
        <v>2018</v>
      </c>
      <c r="B338" t="s">
        <v>86</v>
      </c>
      <c r="C338" t="s">
        <v>87</v>
      </c>
      <c r="D338" t="s">
        <v>4</v>
      </c>
      <c r="E338" t="s">
        <v>21</v>
      </c>
      <c r="F338">
        <v>85</v>
      </c>
      <c r="G338" s="44">
        <v>43374</v>
      </c>
    </row>
    <row r="339" spans="1:7" x14ac:dyDescent="0.25">
      <c r="A339">
        <v>2019</v>
      </c>
      <c r="B339" t="s">
        <v>86</v>
      </c>
      <c r="C339" t="s">
        <v>88</v>
      </c>
      <c r="D339" t="s">
        <v>4</v>
      </c>
      <c r="E339" t="s">
        <v>21</v>
      </c>
      <c r="F339">
        <v>56</v>
      </c>
      <c r="G339" s="44">
        <v>43739</v>
      </c>
    </row>
    <row r="340" spans="1:7" x14ac:dyDescent="0.25">
      <c r="A340">
        <v>2018</v>
      </c>
      <c r="B340" t="s">
        <v>89</v>
      </c>
      <c r="C340" t="s">
        <v>90</v>
      </c>
      <c r="D340" t="s">
        <v>4</v>
      </c>
      <c r="E340" t="s">
        <v>21</v>
      </c>
      <c r="F340">
        <v>60</v>
      </c>
      <c r="G340" s="44">
        <v>43405</v>
      </c>
    </row>
    <row r="341" spans="1:7" x14ac:dyDescent="0.25">
      <c r="A341">
        <v>2019</v>
      </c>
      <c r="B341" t="s">
        <v>89</v>
      </c>
      <c r="C341" t="s">
        <v>91</v>
      </c>
      <c r="D341" t="s">
        <v>4</v>
      </c>
      <c r="E341" t="s">
        <v>21</v>
      </c>
      <c r="F341">
        <v>61</v>
      </c>
      <c r="G341" s="44">
        <v>43770</v>
      </c>
    </row>
    <row r="342" spans="1:7" x14ac:dyDescent="0.25">
      <c r="A342">
        <v>2018</v>
      </c>
      <c r="B342" t="s">
        <v>92</v>
      </c>
      <c r="C342" t="s">
        <v>93</v>
      </c>
      <c r="D342" t="s">
        <v>4</v>
      </c>
      <c r="E342" t="s">
        <v>21</v>
      </c>
      <c r="F342">
        <v>48</v>
      </c>
      <c r="G342" s="44">
        <v>43435</v>
      </c>
    </row>
    <row r="343" spans="1:7" x14ac:dyDescent="0.25">
      <c r="A343">
        <v>2018</v>
      </c>
      <c r="B343" t="s">
        <v>59</v>
      </c>
      <c r="C343" t="s">
        <v>60</v>
      </c>
      <c r="D343" t="s">
        <v>4</v>
      </c>
      <c r="E343" t="s">
        <v>10</v>
      </c>
      <c r="F343">
        <v>38</v>
      </c>
      <c r="G343" s="44">
        <v>43101</v>
      </c>
    </row>
    <row r="344" spans="1:7" x14ac:dyDescent="0.25">
      <c r="A344">
        <v>2019</v>
      </c>
      <c r="B344" t="s">
        <v>59</v>
      </c>
      <c r="C344" t="s">
        <v>61</v>
      </c>
      <c r="D344" t="s">
        <v>4</v>
      </c>
      <c r="E344" t="s">
        <v>10</v>
      </c>
      <c r="F344">
        <v>38</v>
      </c>
      <c r="G344" s="44">
        <v>43466</v>
      </c>
    </row>
    <row r="345" spans="1:7" x14ac:dyDescent="0.25">
      <c r="A345">
        <v>2018</v>
      </c>
      <c r="B345" t="s">
        <v>62</v>
      </c>
      <c r="C345" t="s">
        <v>63</v>
      </c>
      <c r="D345" t="s">
        <v>4</v>
      </c>
      <c r="E345" t="s">
        <v>10</v>
      </c>
      <c r="F345">
        <v>17</v>
      </c>
      <c r="G345" s="44">
        <v>43132</v>
      </c>
    </row>
    <row r="346" spans="1:7" x14ac:dyDescent="0.25">
      <c r="A346">
        <v>2019</v>
      </c>
      <c r="B346" t="s">
        <v>62</v>
      </c>
      <c r="C346" t="s">
        <v>64</v>
      </c>
      <c r="D346" t="s">
        <v>4</v>
      </c>
      <c r="E346" t="s">
        <v>10</v>
      </c>
      <c r="F346">
        <v>27</v>
      </c>
      <c r="G346" s="44">
        <v>43497</v>
      </c>
    </row>
    <row r="347" spans="1:7" x14ac:dyDescent="0.25">
      <c r="A347">
        <v>2018</v>
      </c>
      <c r="B347" t="s">
        <v>65</v>
      </c>
      <c r="C347" t="s">
        <v>66</v>
      </c>
      <c r="D347" t="s">
        <v>4</v>
      </c>
      <c r="E347" t="s">
        <v>10</v>
      </c>
      <c r="F347">
        <v>11</v>
      </c>
      <c r="G347" s="44">
        <v>43160</v>
      </c>
    </row>
    <row r="348" spans="1:7" x14ac:dyDescent="0.25">
      <c r="A348">
        <v>2019</v>
      </c>
      <c r="B348" t="s">
        <v>65</v>
      </c>
      <c r="C348" t="s">
        <v>67</v>
      </c>
      <c r="D348" t="s">
        <v>4</v>
      </c>
      <c r="E348" t="s">
        <v>10</v>
      </c>
      <c r="F348">
        <v>31</v>
      </c>
      <c r="G348" s="44">
        <v>43525</v>
      </c>
    </row>
    <row r="349" spans="1:7" x14ac:dyDescent="0.25">
      <c r="A349">
        <v>2018</v>
      </c>
      <c r="B349" t="s">
        <v>68</v>
      </c>
      <c r="C349" t="s">
        <v>69</v>
      </c>
      <c r="D349" t="s">
        <v>4</v>
      </c>
      <c r="E349" t="s">
        <v>10</v>
      </c>
      <c r="F349">
        <v>10</v>
      </c>
      <c r="G349" s="44">
        <v>43191</v>
      </c>
    </row>
    <row r="350" spans="1:7" x14ac:dyDescent="0.25">
      <c r="A350">
        <v>2019</v>
      </c>
      <c r="B350" t="s">
        <v>68</v>
      </c>
      <c r="C350" t="s">
        <v>70</v>
      </c>
      <c r="D350" t="s">
        <v>4</v>
      </c>
      <c r="E350" t="s">
        <v>10</v>
      </c>
      <c r="F350">
        <v>31</v>
      </c>
      <c r="G350" s="44">
        <v>43556</v>
      </c>
    </row>
    <row r="351" spans="1:7" x14ac:dyDescent="0.25">
      <c r="A351">
        <v>2018</v>
      </c>
      <c r="B351" t="s">
        <v>71</v>
      </c>
      <c r="C351" t="s">
        <v>72</v>
      </c>
      <c r="D351" t="s">
        <v>4</v>
      </c>
      <c r="E351" t="s">
        <v>10</v>
      </c>
      <c r="F351">
        <v>26</v>
      </c>
      <c r="G351" s="44">
        <v>43221</v>
      </c>
    </row>
    <row r="352" spans="1:7" x14ac:dyDescent="0.25">
      <c r="A352">
        <v>2019</v>
      </c>
      <c r="B352" t="s">
        <v>71</v>
      </c>
      <c r="C352" t="s">
        <v>73</v>
      </c>
      <c r="D352" t="s">
        <v>4</v>
      </c>
      <c r="E352" t="s">
        <v>10</v>
      </c>
      <c r="F352">
        <v>27</v>
      </c>
      <c r="G352" s="44">
        <v>43586</v>
      </c>
    </row>
    <row r="353" spans="1:7" x14ac:dyDescent="0.25">
      <c r="A353">
        <v>2018</v>
      </c>
      <c r="B353" t="s">
        <v>74</v>
      </c>
      <c r="C353" t="s">
        <v>75</v>
      </c>
      <c r="D353" t="s">
        <v>4</v>
      </c>
      <c r="E353" t="s">
        <v>10</v>
      </c>
      <c r="F353">
        <v>23</v>
      </c>
      <c r="G353" s="44">
        <v>43252</v>
      </c>
    </row>
    <row r="354" spans="1:7" x14ac:dyDescent="0.25">
      <c r="A354">
        <v>2019</v>
      </c>
      <c r="B354" t="s">
        <v>74</v>
      </c>
      <c r="C354" t="s">
        <v>76</v>
      </c>
      <c r="D354" t="s">
        <v>4</v>
      </c>
      <c r="E354" t="s">
        <v>10</v>
      </c>
      <c r="F354">
        <v>25</v>
      </c>
      <c r="G354" s="44">
        <v>43617</v>
      </c>
    </row>
    <row r="355" spans="1:7" x14ac:dyDescent="0.25">
      <c r="A355">
        <v>2018</v>
      </c>
      <c r="B355" t="s">
        <v>77</v>
      </c>
      <c r="C355" t="s">
        <v>78</v>
      </c>
      <c r="D355" t="s">
        <v>4</v>
      </c>
      <c r="E355" t="s">
        <v>10</v>
      </c>
      <c r="F355">
        <v>18</v>
      </c>
      <c r="G355" s="44">
        <v>43282</v>
      </c>
    </row>
    <row r="356" spans="1:7" x14ac:dyDescent="0.25">
      <c r="A356">
        <v>2019</v>
      </c>
      <c r="B356" t="s">
        <v>77</v>
      </c>
      <c r="C356" t="s">
        <v>79</v>
      </c>
      <c r="D356" t="s">
        <v>4</v>
      </c>
      <c r="E356" t="s">
        <v>10</v>
      </c>
      <c r="F356">
        <v>25</v>
      </c>
      <c r="G356" s="44">
        <v>43647</v>
      </c>
    </row>
    <row r="357" spans="1:7" x14ac:dyDescent="0.25">
      <c r="A357">
        <v>2018</v>
      </c>
      <c r="B357" t="s">
        <v>80</v>
      </c>
      <c r="C357" t="s">
        <v>81</v>
      </c>
      <c r="D357" t="s">
        <v>4</v>
      </c>
      <c r="E357" t="s">
        <v>10</v>
      </c>
      <c r="F357">
        <v>31</v>
      </c>
      <c r="G357" s="44">
        <v>43313</v>
      </c>
    </row>
    <row r="358" spans="1:7" x14ac:dyDescent="0.25">
      <c r="A358">
        <v>2019</v>
      </c>
      <c r="B358" t="s">
        <v>80</v>
      </c>
      <c r="C358" t="s">
        <v>82</v>
      </c>
      <c r="D358" t="s">
        <v>4</v>
      </c>
      <c r="E358" t="s">
        <v>10</v>
      </c>
      <c r="F358">
        <v>27</v>
      </c>
      <c r="G358" s="44">
        <v>43678</v>
      </c>
    </row>
    <row r="359" spans="1:7" x14ac:dyDescent="0.25">
      <c r="A359">
        <v>2018</v>
      </c>
      <c r="B359" t="s">
        <v>83</v>
      </c>
      <c r="C359" t="s">
        <v>84</v>
      </c>
      <c r="D359" t="s">
        <v>4</v>
      </c>
      <c r="E359" t="s">
        <v>10</v>
      </c>
      <c r="F359">
        <v>20</v>
      </c>
      <c r="G359" s="44">
        <v>43344</v>
      </c>
    </row>
    <row r="360" spans="1:7" x14ac:dyDescent="0.25">
      <c r="A360">
        <v>2019</v>
      </c>
      <c r="B360" t="s">
        <v>83</v>
      </c>
      <c r="C360" t="s">
        <v>85</v>
      </c>
      <c r="D360" t="s">
        <v>4</v>
      </c>
      <c r="E360" t="s">
        <v>10</v>
      </c>
      <c r="F360">
        <v>23</v>
      </c>
      <c r="G360" s="44">
        <v>43709</v>
      </c>
    </row>
    <row r="361" spans="1:7" x14ac:dyDescent="0.25">
      <c r="A361">
        <v>2018</v>
      </c>
      <c r="B361" t="s">
        <v>86</v>
      </c>
      <c r="C361" t="s">
        <v>87</v>
      </c>
      <c r="D361" t="s">
        <v>4</v>
      </c>
      <c r="E361" t="s">
        <v>10</v>
      </c>
      <c r="F361">
        <v>20</v>
      </c>
      <c r="G361" s="44">
        <v>43374</v>
      </c>
    </row>
    <row r="362" spans="1:7" x14ac:dyDescent="0.25">
      <c r="A362">
        <v>2019</v>
      </c>
      <c r="B362" t="s">
        <v>86</v>
      </c>
      <c r="C362" t="s">
        <v>88</v>
      </c>
      <c r="D362" t="s">
        <v>4</v>
      </c>
      <c r="E362" t="s">
        <v>10</v>
      </c>
      <c r="F362">
        <v>40</v>
      </c>
      <c r="G362" s="44">
        <v>43739</v>
      </c>
    </row>
    <row r="363" spans="1:7" x14ac:dyDescent="0.25">
      <c r="A363">
        <v>2018</v>
      </c>
      <c r="B363" t="s">
        <v>89</v>
      </c>
      <c r="C363" t="s">
        <v>90</v>
      </c>
      <c r="D363" t="s">
        <v>4</v>
      </c>
      <c r="E363" t="s">
        <v>10</v>
      </c>
      <c r="F363">
        <v>19</v>
      </c>
      <c r="G363" s="44">
        <v>43405</v>
      </c>
    </row>
    <row r="364" spans="1:7" x14ac:dyDescent="0.25">
      <c r="A364">
        <v>2019</v>
      </c>
      <c r="B364" t="s">
        <v>89</v>
      </c>
      <c r="C364" t="s">
        <v>91</v>
      </c>
      <c r="D364" t="s">
        <v>4</v>
      </c>
      <c r="E364" t="s">
        <v>10</v>
      </c>
      <c r="F364">
        <v>33</v>
      </c>
      <c r="G364" s="44">
        <v>43770</v>
      </c>
    </row>
    <row r="365" spans="1:7" x14ac:dyDescent="0.25">
      <c r="A365">
        <v>2018</v>
      </c>
      <c r="B365" t="s">
        <v>92</v>
      </c>
      <c r="C365" t="s">
        <v>93</v>
      </c>
      <c r="D365" t="s">
        <v>4</v>
      </c>
      <c r="E365" t="s">
        <v>10</v>
      </c>
      <c r="F365">
        <v>19</v>
      </c>
      <c r="G365" s="44">
        <v>43435</v>
      </c>
    </row>
    <row r="366" spans="1:7" x14ac:dyDescent="0.25">
      <c r="A366">
        <v>2018</v>
      </c>
      <c r="B366" t="s">
        <v>59</v>
      </c>
      <c r="C366" t="s">
        <v>60</v>
      </c>
      <c r="D366" t="s">
        <v>4</v>
      </c>
      <c r="E366" t="s">
        <v>22</v>
      </c>
      <c r="F366">
        <v>12</v>
      </c>
      <c r="G366" s="44">
        <v>43101</v>
      </c>
    </row>
    <row r="367" spans="1:7" x14ac:dyDescent="0.25">
      <c r="A367">
        <v>2018</v>
      </c>
      <c r="B367" t="s">
        <v>62</v>
      </c>
      <c r="C367" t="s">
        <v>63</v>
      </c>
      <c r="D367" t="s">
        <v>4</v>
      </c>
      <c r="E367" t="s">
        <v>22</v>
      </c>
      <c r="F367">
        <v>10</v>
      </c>
      <c r="G367" s="44">
        <v>43132</v>
      </c>
    </row>
    <row r="368" spans="1:7" x14ac:dyDescent="0.25">
      <c r="A368">
        <v>2018</v>
      </c>
      <c r="B368" t="s">
        <v>65</v>
      </c>
      <c r="C368" t="s">
        <v>66</v>
      </c>
      <c r="D368" t="s">
        <v>4</v>
      </c>
      <c r="E368" t="s">
        <v>22</v>
      </c>
      <c r="F368">
        <v>13</v>
      </c>
      <c r="G368" s="44">
        <v>43160</v>
      </c>
    </row>
    <row r="369" spans="1:7" x14ac:dyDescent="0.25">
      <c r="A369">
        <v>2018</v>
      </c>
      <c r="B369" t="s">
        <v>68</v>
      </c>
      <c r="C369" t="s">
        <v>69</v>
      </c>
      <c r="D369" t="s">
        <v>4</v>
      </c>
      <c r="E369" t="s">
        <v>22</v>
      </c>
      <c r="F369">
        <v>9</v>
      </c>
      <c r="G369" s="44">
        <v>43191</v>
      </c>
    </row>
    <row r="370" spans="1:7" x14ac:dyDescent="0.25">
      <c r="A370">
        <v>2018</v>
      </c>
      <c r="B370" t="s">
        <v>71</v>
      </c>
      <c r="C370" t="s">
        <v>72</v>
      </c>
      <c r="D370" t="s">
        <v>4</v>
      </c>
      <c r="E370" t="s">
        <v>22</v>
      </c>
      <c r="F370">
        <v>4</v>
      </c>
      <c r="G370" s="44">
        <v>43221</v>
      </c>
    </row>
    <row r="371" spans="1:7" x14ac:dyDescent="0.25">
      <c r="A371">
        <v>2019</v>
      </c>
      <c r="B371" t="s">
        <v>59</v>
      </c>
      <c r="C371" t="s">
        <v>61</v>
      </c>
      <c r="D371" t="s">
        <v>4</v>
      </c>
      <c r="E371" t="s">
        <v>13</v>
      </c>
      <c r="F371">
        <v>17</v>
      </c>
      <c r="G371" s="44">
        <v>43466</v>
      </c>
    </row>
    <row r="372" spans="1:7" x14ac:dyDescent="0.25">
      <c r="A372">
        <v>2018</v>
      </c>
      <c r="B372" t="s">
        <v>62</v>
      </c>
      <c r="C372" t="s">
        <v>63</v>
      </c>
      <c r="D372" t="s">
        <v>4</v>
      </c>
      <c r="E372" t="s">
        <v>13</v>
      </c>
      <c r="F372">
        <v>2</v>
      </c>
      <c r="G372" s="44">
        <v>43132</v>
      </c>
    </row>
    <row r="373" spans="1:7" x14ac:dyDescent="0.25">
      <c r="A373">
        <v>2019</v>
      </c>
      <c r="B373" t="s">
        <v>62</v>
      </c>
      <c r="C373" t="s">
        <v>64</v>
      </c>
      <c r="D373" t="s">
        <v>4</v>
      </c>
      <c r="E373" t="s">
        <v>13</v>
      </c>
      <c r="F373">
        <v>17</v>
      </c>
      <c r="G373" s="44">
        <v>43497</v>
      </c>
    </row>
    <row r="374" spans="1:7" x14ac:dyDescent="0.25">
      <c r="A374">
        <v>2018</v>
      </c>
      <c r="B374" t="s">
        <v>65</v>
      </c>
      <c r="C374" t="s">
        <v>66</v>
      </c>
      <c r="D374" t="s">
        <v>4</v>
      </c>
      <c r="E374" t="s">
        <v>13</v>
      </c>
      <c r="F374">
        <v>14</v>
      </c>
      <c r="G374" s="44">
        <v>43160</v>
      </c>
    </row>
    <row r="375" spans="1:7" x14ac:dyDescent="0.25">
      <c r="A375">
        <v>2019</v>
      </c>
      <c r="B375" t="s">
        <v>65</v>
      </c>
      <c r="C375" t="s">
        <v>67</v>
      </c>
      <c r="D375" t="s">
        <v>4</v>
      </c>
      <c r="E375" t="s">
        <v>13</v>
      </c>
      <c r="F375">
        <v>20</v>
      </c>
      <c r="G375" s="44">
        <v>43525</v>
      </c>
    </row>
    <row r="376" spans="1:7" x14ac:dyDescent="0.25">
      <c r="A376">
        <v>2018</v>
      </c>
      <c r="B376" t="s">
        <v>68</v>
      </c>
      <c r="C376" t="s">
        <v>69</v>
      </c>
      <c r="D376" t="s">
        <v>4</v>
      </c>
      <c r="E376" t="s">
        <v>13</v>
      </c>
      <c r="F376">
        <v>18</v>
      </c>
      <c r="G376" s="44">
        <v>43191</v>
      </c>
    </row>
    <row r="377" spans="1:7" x14ac:dyDescent="0.25">
      <c r="A377">
        <v>2019</v>
      </c>
      <c r="B377" t="s">
        <v>68</v>
      </c>
      <c r="C377" t="s">
        <v>70</v>
      </c>
      <c r="D377" t="s">
        <v>4</v>
      </c>
      <c r="E377" t="s">
        <v>13</v>
      </c>
      <c r="F377">
        <v>24</v>
      </c>
      <c r="G377" s="44">
        <v>43556</v>
      </c>
    </row>
    <row r="378" spans="1:7" x14ac:dyDescent="0.25">
      <c r="A378">
        <v>2018</v>
      </c>
      <c r="B378" t="s">
        <v>71</v>
      </c>
      <c r="C378" t="s">
        <v>72</v>
      </c>
      <c r="D378" t="s">
        <v>4</v>
      </c>
      <c r="E378" t="s">
        <v>13</v>
      </c>
      <c r="F378">
        <v>24</v>
      </c>
      <c r="G378" s="44">
        <v>43221</v>
      </c>
    </row>
    <row r="379" spans="1:7" x14ac:dyDescent="0.25">
      <c r="A379">
        <v>2019</v>
      </c>
      <c r="B379" t="s">
        <v>71</v>
      </c>
      <c r="C379" t="s">
        <v>73</v>
      </c>
      <c r="D379" t="s">
        <v>4</v>
      </c>
      <c r="E379" t="s">
        <v>13</v>
      </c>
      <c r="F379">
        <v>22</v>
      </c>
      <c r="G379" s="44">
        <v>43586</v>
      </c>
    </row>
    <row r="380" spans="1:7" x14ac:dyDescent="0.25">
      <c r="A380">
        <v>2018</v>
      </c>
      <c r="B380" t="s">
        <v>74</v>
      </c>
      <c r="C380" t="s">
        <v>75</v>
      </c>
      <c r="D380" t="s">
        <v>4</v>
      </c>
      <c r="E380" t="s">
        <v>13</v>
      </c>
      <c r="F380">
        <v>15</v>
      </c>
      <c r="G380" s="44">
        <v>43252</v>
      </c>
    </row>
    <row r="381" spans="1:7" x14ac:dyDescent="0.25">
      <c r="A381">
        <v>2019</v>
      </c>
      <c r="B381" t="s">
        <v>74</v>
      </c>
      <c r="C381" t="s">
        <v>76</v>
      </c>
      <c r="D381" t="s">
        <v>4</v>
      </c>
      <c r="E381" t="s">
        <v>13</v>
      </c>
      <c r="F381">
        <v>15</v>
      </c>
      <c r="G381" s="44">
        <v>43617</v>
      </c>
    </row>
    <row r="382" spans="1:7" x14ac:dyDescent="0.25">
      <c r="A382">
        <v>2018</v>
      </c>
      <c r="B382" t="s">
        <v>77</v>
      </c>
      <c r="C382" t="s">
        <v>78</v>
      </c>
      <c r="D382" t="s">
        <v>4</v>
      </c>
      <c r="E382" t="s">
        <v>13</v>
      </c>
      <c r="F382">
        <v>9</v>
      </c>
      <c r="G382" s="44">
        <v>43282</v>
      </c>
    </row>
    <row r="383" spans="1:7" x14ac:dyDescent="0.25">
      <c r="A383">
        <v>2019</v>
      </c>
      <c r="B383" t="s">
        <v>77</v>
      </c>
      <c r="C383" t="s">
        <v>79</v>
      </c>
      <c r="D383" t="s">
        <v>4</v>
      </c>
      <c r="E383" t="s">
        <v>13</v>
      </c>
      <c r="F383">
        <v>20</v>
      </c>
      <c r="G383" s="44">
        <v>43647</v>
      </c>
    </row>
    <row r="384" spans="1:7" x14ac:dyDescent="0.25">
      <c r="A384">
        <v>2018</v>
      </c>
      <c r="B384" t="s">
        <v>80</v>
      </c>
      <c r="C384" t="s">
        <v>81</v>
      </c>
      <c r="D384" t="s">
        <v>4</v>
      </c>
      <c r="E384" t="s">
        <v>13</v>
      </c>
      <c r="F384">
        <v>19</v>
      </c>
      <c r="G384" s="44">
        <v>43313</v>
      </c>
    </row>
    <row r="385" spans="1:7" x14ac:dyDescent="0.25">
      <c r="A385">
        <v>2019</v>
      </c>
      <c r="B385" t="s">
        <v>80</v>
      </c>
      <c r="C385" t="s">
        <v>82</v>
      </c>
      <c r="D385" t="s">
        <v>4</v>
      </c>
      <c r="E385" t="s">
        <v>13</v>
      </c>
      <c r="F385">
        <v>14</v>
      </c>
      <c r="G385" s="44">
        <v>43678</v>
      </c>
    </row>
    <row r="386" spans="1:7" x14ac:dyDescent="0.25">
      <c r="A386">
        <v>2018</v>
      </c>
      <c r="B386" t="s">
        <v>83</v>
      </c>
      <c r="C386" t="s">
        <v>84</v>
      </c>
      <c r="D386" t="s">
        <v>4</v>
      </c>
      <c r="E386" t="s">
        <v>13</v>
      </c>
      <c r="F386">
        <v>28</v>
      </c>
      <c r="G386" s="44">
        <v>43344</v>
      </c>
    </row>
    <row r="387" spans="1:7" x14ac:dyDescent="0.25">
      <c r="A387">
        <v>2019</v>
      </c>
      <c r="B387" t="s">
        <v>83</v>
      </c>
      <c r="C387" t="s">
        <v>85</v>
      </c>
      <c r="D387" t="s">
        <v>4</v>
      </c>
      <c r="E387" t="s">
        <v>13</v>
      </c>
      <c r="F387">
        <v>13</v>
      </c>
      <c r="G387" s="44">
        <v>43709</v>
      </c>
    </row>
    <row r="388" spans="1:7" x14ac:dyDescent="0.25">
      <c r="A388">
        <v>2018</v>
      </c>
      <c r="B388" t="s">
        <v>86</v>
      </c>
      <c r="C388" t="s">
        <v>87</v>
      </c>
      <c r="D388" t="s">
        <v>4</v>
      </c>
      <c r="E388" t="s">
        <v>13</v>
      </c>
      <c r="F388">
        <v>21</v>
      </c>
      <c r="G388" s="44">
        <v>43374</v>
      </c>
    </row>
    <row r="389" spans="1:7" x14ac:dyDescent="0.25">
      <c r="A389">
        <v>2018</v>
      </c>
      <c r="B389" t="s">
        <v>89</v>
      </c>
      <c r="C389" t="s">
        <v>90</v>
      </c>
      <c r="D389" t="s">
        <v>4</v>
      </c>
      <c r="E389" t="s">
        <v>13</v>
      </c>
      <c r="F389">
        <v>23</v>
      </c>
      <c r="G389" s="44">
        <v>43405</v>
      </c>
    </row>
    <row r="390" spans="1:7" x14ac:dyDescent="0.25">
      <c r="A390">
        <v>2018</v>
      </c>
      <c r="B390" t="s">
        <v>92</v>
      </c>
      <c r="C390" t="s">
        <v>93</v>
      </c>
      <c r="D390" t="s">
        <v>4</v>
      </c>
      <c r="E390" t="s">
        <v>13</v>
      </c>
      <c r="F390">
        <v>14</v>
      </c>
      <c r="G390" s="44">
        <v>43435</v>
      </c>
    </row>
    <row r="391" spans="1:7" x14ac:dyDescent="0.25">
      <c r="A391">
        <v>2019</v>
      </c>
      <c r="B391" t="s">
        <v>89</v>
      </c>
      <c r="C391" t="s">
        <v>91</v>
      </c>
      <c r="D391" t="s">
        <v>4</v>
      </c>
      <c r="E391" t="s">
        <v>23</v>
      </c>
      <c r="F391">
        <v>1</v>
      </c>
      <c r="G391" s="44">
        <v>43770</v>
      </c>
    </row>
    <row r="392" spans="1:7" x14ac:dyDescent="0.25">
      <c r="A392">
        <v>2019</v>
      </c>
      <c r="B392" t="s">
        <v>59</v>
      </c>
      <c r="C392" t="s">
        <v>61</v>
      </c>
      <c r="D392" t="s">
        <v>4</v>
      </c>
      <c r="E392" t="s">
        <v>23</v>
      </c>
      <c r="F392">
        <v>13</v>
      </c>
      <c r="G392" s="44">
        <v>43466</v>
      </c>
    </row>
    <row r="393" spans="1:7" x14ac:dyDescent="0.25">
      <c r="A393">
        <v>2019</v>
      </c>
      <c r="B393" t="s">
        <v>62</v>
      </c>
      <c r="C393" t="s">
        <v>64</v>
      </c>
      <c r="D393" t="s">
        <v>4</v>
      </c>
      <c r="E393" t="s">
        <v>23</v>
      </c>
      <c r="F393">
        <v>11</v>
      </c>
      <c r="G393" s="44">
        <v>43497</v>
      </c>
    </row>
    <row r="394" spans="1:7" x14ac:dyDescent="0.25">
      <c r="A394">
        <v>2018</v>
      </c>
      <c r="B394" t="s">
        <v>65</v>
      </c>
      <c r="C394" t="s">
        <v>66</v>
      </c>
      <c r="D394" t="s">
        <v>4</v>
      </c>
      <c r="E394" t="s">
        <v>23</v>
      </c>
      <c r="F394">
        <v>1</v>
      </c>
      <c r="G394" s="44">
        <v>43160</v>
      </c>
    </row>
    <row r="395" spans="1:7" x14ac:dyDescent="0.25">
      <c r="A395">
        <v>2019</v>
      </c>
      <c r="B395" t="s">
        <v>65</v>
      </c>
      <c r="C395" t="s">
        <v>67</v>
      </c>
      <c r="D395" t="s">
        <v>4</v>
      </c>
      <c r="E395" t="s">
        <v>23</v>
      </c>
      <c r="F395">
        <v>12</v>
      </c>
      <c r="G395" s="44">
        <v>43525</v>
      </c>
    </row>
    <row r="396" spans="1:7" x14ac:dyDescent="0.25">
      <c r="A396">
        <v>2018</v>
      </c>
      <c r="B396" t="s">
        <v>68</v>
      </c>
      <c r="C396" t="s">
        <v>69</v>
      </c>
      <c r="D396" t="s">
        <v>4</v>
      </c>
      <c r="E396" t="s">
        <v>23</v>
      </c>
      <c r="F396">
        <v>1</v>
      </c>
      <c r="G396" s="44">
        <v>43191</v>
      </c>
    </row>
    <row r="397" spans="1:7" x14ac:dyDescent="0.25">
      <c r="A397">
        <v>2019</v>
      </c>
      <c r="B397" t="s">
        <v>68</v>
      </c>
      <c r="C397" t="s">
        <v>70</v>
      </c>
      <c r="D397" t="s">
        <v>4</v>
      </c>
      <c r="E397" t="s">
        <v>23</v>
      </c>
      <c r="F397">
        <v>6</v>
      </c>
      <c r="G397" s="44">
        <v>43556</v>
      </c>
    </row>
    <row r="398" spans="1:7" x14ac:dyDescent="0.25">
      <c r="A398">
        <v>2018</v>
      </c>
      <c r="B398" t="s">
        <v>71</v>
      </c>
      <c r="C398" t="s">
        <v>72</v>
      </c>
      <c r="D398" t="s">
        <v>4</v>
      </c>
      <c r="E398" t="s">
        <v>23</v>
      </c>
      <c r="F398">
        <v>3</v>
      </c>
      <c r="G398" s="44">
        <v>43221</v>
      </c>
    </row>
    <row r="399" spans="1:7" x14ac:dyDescent="0.25">
      <c r="A399">
        <v>2019</v>
      </c>
      <c r="B399" t="s">
        <v>71</v>
      </c>
      <c r="C399" t="s">
        <v>73</v>
      </c>
      <c r="D399" t="s">
        <v>4</v>
      </c>
      <c r="E399" t="s">
        <v>23</v>
      </c>
      <c r="F399">
        <v>13</v>
      </c>
      <c r="G399" s="44">
        <v>43586</v>
      </c>
    </row>
    <row r="400" spans="1:7" x14ac:dyDescent="0.25">
      <c r="A400">
        <v>2018</v>
      </c>
      <c r="B400" t="s">
        <v>74</v>
      </c>
      <c r="C400" t="s">
        <v>75</v>
      </c>
      <c r="D400" t="s">
        <v>4</v>
      </c>
      <c r="E400" t="s">
        <v>23</v>
      </c>
      <c r="F400">
        <v>11</v>
      </c>
      <c r="G400" s="44">
        <v>43252</v>
      </c>
    </row>
    <row r="401" spans="1:7" x14ac:dyDescent="0.25">
      <c r="A401">
        <v>2019</v>
      </c>
      <c r="B401" t="s">
        <v>74</v>
      </c>
      <c r="C401" t="s">
        <v>76</v>
      </c>
      <c r="D401" t="s">
        <v>4</v>
      </c>
      <c r="E401" t="s">
        <v>23</v>
      </c>
      <c r="F401">
        <v>7</v>
      </c>
      <c r="G401" s="44">
        <v>43617</v>
      </c>
    </row>
    <row r="402" spans="1:7" x14ac:dyDescent="0.25">
      <c r="A402">
        <v>2018</v>
      </c>
      <c r="B402" t="s">
        <v>77</v>
      </c>
      <c r="C402" t="s">
        <v>78</v>
      </c>
      <c r="D402" t="s">
        <v>4</v>
      </c>
      <c r="E402" t="s">
        <v>23</v>
      </c>
      <c r="F402">
        <v>10</v>
      </c>
      <c r="G402" s="44">
        <v>43282</v>
      </c>
    </row>
    <row r="403" spans="1:7" x14ac:dyDescent="0.25">
      <c r="A403">
        <v>2019</v>
      </c>
      <c r="B403" t="s">
        <v>77</v>
      </c>
      <c r="C403" t="s">
        <v>79</v>
      </c>
      <c r="D403" t="s">
        <v>4</v>
      </c>
      <c r="E403" t="s">
        <v>23</v>
      </c>
      <c r="F403">
        <v>13</v>
      </c>
      <c r="G403" s="44">
        <v>43647</v>
      </c>
    </row>
    <row r="404" spans="1:7" x14ac:dyDescent="0.25">
      <c r="A404">
        <v>2018</v>
      </c>
      <c r="B404" t="s">
        <v>80</v>
      </c>
      <c r="C404" t="s">
        <v>81</v>
      </c>
      <c r="D404" t="s">
        <v>4</v>
      </c>
      <c r="E404" t="s">
        <v>23</v>
      </c>
      <c r="F404">
        <v>6</v>
      </c>
      <c r="G404" s="44">
        <v>43313</v>
      </c>
    </row>
    <row r="405" spans="1:7" x14ac:dyDescent="0.25">
      <c r="A405">
        <v>2019</v>
      </c>
      <c r="B405" t="s">
        <v>80</v>
      </c>
      <c r="C405" t="s">
        <v>82</v>
      </c>
      <c r="D405" t="s">
        <v>4</v>
      </c>
      <c r="E405" t="s">
        <v>23</v>
      </c>
      <c r="F405">
        <v>9</v>
      </c>
      <c r="G405" s="44">
        <v>43678</v>
      </c>
    </row>
    <row r="406" spans="1:7" x14ac:dyDescent="0.25">
      <c r="A406">
        <v>2018</v>
      </c>
      <c r="B406" t="s">
        <v>83</v>
      </c>
      <c r="C406" t="s">
        <v>84</v>
      </c>
      <c r="D406" t="s">
        <v>4</v>
      </c>
      <c r="E406" t="s">
        <v>23</v>
      </c>
      <c r="F406">
        <v>9</v>
      </c>
      <c r="G406" s="44">
        <v>43344</v>
      </c>
    </row>
    <row r="407" spans="1:7" x14ac:dyDescent="0.25">
      <c r="A407">
        <v>2019</v>
      </c>
      <c r="B407" t="s">
        <v>83</v>
      </c>
      <c r="C407" t="s">
        <v>85</v>
      </c>
      <c r="D407" t="s">
        <v>4</v>
      </c>
      <c r="E407" t="s">
        <v>23</v>
      </c>
      <c r="F407">
        <v>9</v>
      </c>
      <c r="G407" s="44">
        <v>43709</v>
      </c>
    </row>
    <row r="408" spans="1:7" x14ac:dyDescent="0.25">
      <c r="A408">
        <v>2018</v>
      </c>
      <c r="B408" t="s">
        <v>86</v>
      </c>
      <c r="C408" t="s">
        <v>87</v>
      </c>
      <c r="D408" t="s">
        <v>4</v>
      </c>
      <c r="E408" t="s">
        <v>23</v>
      </c>
      <c r="F408">
        <v>10</v>
      </c>
      <c r="G408" s="44">
        <v>43374</v>
      </c>
    </row>
    <row r="409" spans="1:7" x14ac:dyDescent="0.25">
      <c r="A409">
        <v>2019</v>
      </c>
      <c r="B409" t="s">
        <v>86</v>
      </c>
      <c r="C409" t="s">
        <v>88</v>
      </c>
      <c r="D409" t="s">
        <v>4</v>
      </c>
      <c r="E409" t="s">
        <v>23</v>
      </c>
      <c r="F409">
        <v>11</v>
      </c>
      <c r="G409" s="44">
        <v>43739</v>
      </c>
    </row>
    <row r="410" spans="1:7" x14ac:dyDescent="0.25">
      <c r="A410">
        <v>2018</v>
      </c>
      <c r="B410" t="s">
        <v>89</v>
      </c>
      <c r="C410" t="s">
        <v>90</v>
      </c>
      <c r="D410" t="s">
        <v>4</v>
      </c>
      <c r="E410" t="s">
        <v>23</v>
      </c>
      <c r="F410">
        <v>8</v>
      </c>
      <c r="G410" s="44">
        <v>43405</v>
      </c>
    </row>
    <row r="411" spans="1:7" x14ac:dyDescent="0.25">
      <c r="A411">
        <v>2019</v>
      </c>
      <c r="B411" t="s">
        <v>89</v>
      </c>
      <c r="C411" t="s">
        <v>91</v>
      </c>
      <c r="D411" t="s">
        <v>4</v>
      </c>
      <c r="E411" t="s">
        <v>23</v>
      </c>
      <c r="F411">
        <v>9</v>
      </c>
      <c r="G411" s="44">
        <v>43770</v>
      </c>
    </row>
    <row r="412" spans="1:7" x14ac:dyDescent="0.25">
      <c r="A412">
        <v>2018</v>
      </c>
      <c r="B412" t="s">
        <v>92</v>
      </c>
      <c r="C412" t="s">
        <v>93</v>
      </c>
      <c r="D412" t="s">
        <v>4</v>
      </c>
      <c r="E412" t="s">
        <v>23</v>
      </c>
      <c r="F412">
        <v>10</v>
      </c>
      <c r="G412" s="44">
        <v>43435</v>
      </c>
    </row>
    <row r="413" spans="1:7" x14ac:dyDescent="0.25">
      <c r="A413">
        <v>2018</v>
      </c>
      <c r="B413" t="s">
        <v>59</v>
      </c>
      <c r="C413" t="s">
        <v>60</v>
      </c>
      <c r="D413" t="s">
        <v>5</v>
      </c>
      <c r="E413" t="s">
        <v>18</v>
      </c>
      <c r="F413">
        <v>2</v>
      </c>
      <c r="G413" s="44">
        <v>43101</v>
      </c>
    </row>
    <row r="414" spans="1:7" x14ac:dyDescent="0.25">
      <c r="A414">
        <v>2019</v>
      </c>
      <c r="B414" t="s">
        <v>59</v>
      </c>
      <c r="C414" t="s">
        <v>61</v>
      </c>
      <c r="D414" t="s">
        <v>5</v>
      </c>
      <c r="E414" t="s">
        <v>18</v>
      </c>
      <c r="F414">
        <v>4</v>
      </c>
      <c r="G414" s="44">
        <v>43466</v>
      </c>
    </row>
    <row r="415" spans="1:7" x14ac:dyDescent="0.25">
      <c r="A415">
        <v>2018</v>
      </c>
      <c r="B415" t="s">
        <v>62</v>
      </c>
      <c r="C415" t="s">
        <v>63</v>
      </c>
      <c r="D415" t="s">
        <v>5</v>
      </c>
      <c r="E415" t="s">
        <v>18</v>
      </c>
      <c r="F415">
        <v>5</v>
      </c>
      <c r="G415" s="44">
        <v>43132</v>
      </c>
    </row>
    <row r="416" spans="1:7" x14ac:dyDescent="0.25">
      <c r="A416">
        <v>2019</v>
      </c>
      <c r="B416" t="s">
        <v>62</v>
      </c>
      <c r="C416" t="s">
        <v>64</v>
      </c>
      <c r="D416" t="s">
        <v>5</v>
      </c>
      <c r="E416" t="s">
        <v>18</v>
      </c>
      <c r="F416">
        <v>12</v>
      </c>
      <c r="G416" s="44">
        <v>43497</v>
      </c>
    </row>
    <row r="417" spans="1:7" x14ac:dyDescent="0.25">
      <c r="A417">
        <v>2018</v>
      </c>
      <c r="B417" t="s">
        <v>65</v>
      </c>
      <c r="C417" t="s">
        <v>66</v>
      </c>
      <c r="D417" t="s">
        <v>5</v>
      </c>
      <c r="E417" t="s">
        <v>18</v>
      </c>
      <c r="F417">
        <v>7</v>
      </c>
      <c r="G417" s="44">
        <v>43160</v>
      </c>
    </row>
    <row r="418" spans="1:7" x14ac:dyDescent="0.25">
      <c r="A418">
        <v>2019</v>
      </c>
      <c r="B418" t="s">
        <v>65</v>
      </c>
      <c r="C418" t="s">
        <v>67</v>
      </c>
      <c r="D418" t="s">
        <v>5</v>
      </c>
      <c r="E418" t="s">
        <v>18</v>
      </c>
      <c r="F418">
        <v>7</v>
      </c>
      <c r="G418" s="44">
        <v>43525</v>
      </c>
    </row>
    <row r="419" spans="1:7" x14ac:dyDescent="0.25">
      <c r="A419">
        <v>2018</v>
      </c>
      <c r="B419" t="s">
        <v>68</v>
      </c>
      <c r="C419" t="s">
        <v>69</v>
      </c>
      <c r="D419" t="s">
        <v>5</v>
      </c>
      <c r="E419" t="s">
        <v>18</v>
      </c>
      <c r="F419">
        <v>6</v>
      </c>
      <c r="G419" s="44">
        <v>43191</v>
      </c>
    </row>
    <row r="420" spans="1:7" x14ac:dyDescent="0.25">
      <c r="A420">
        <v>2019</v>
      </c>
      <c r="B420" t="s">
        <v>68</v>
      </c>
      <c r="C420" t="s">
        <v>70</v>
      </c>
      <c r="D420" t="s">
        <v>5</v>
      </c>
      <c r="E420" t="s">
        <v>18</v>
      </c>
      <c r="F420">
        <v>9</v>
      </c>
      <c r="G420" s="44">
        <v>43556</v>
      </c>
    </row>
    <row r="421" spans="1:7" x14ac:dyDescent="0.25">
      <c r="A421">
        <v>2018</v>
      </c>
      <c r="B421" t="s">
        <v>71</v>
      </c>
      <c r="C421" t="s">
        <v>72</v>
      </c>
      <c r="D421" t="s">
        <v>5</v>
      </c>
      <c r="E421" t="s">
        <v>18</v>
      </c>
      <c r="F421">
        <v>8</v>
      </c>
      <c r="G421" s="44">
        <v>43221</v>
      </c>
    </row>
    <row r="422" spans="1:7" x14ac:dyDescent="0.25">
      <c r="A422">
        <v>2019</v>
      </c>
      <c r="B422" t="s">
        <v>71</v>
      </c>
      <c r="C422" t="s">
        <v>73</v>
      </c>
      <c r="D422" t="s">
        <v>5</v>
      </c>
      <c r="E422" t="s">
        <v>18</v>
      </c>
      <c r="F422">
        <v>4</v>
      </c>
      <c r="G422" s="44">
        <v>43586</v>
      </c>
    </row>
    <row r="423" spans="1:7" x14ac:dyDescent="0.25">
      <c r="A423">
        <v>2018</v>
      </c>
      <c r="B423" t="s">
        <v>74</v>
      </c>
      <c r="C423" t="s">
        <v>75</v>
      </c>
      <c r="D423" t="s">
        <v>5</v>
      </c>
      <c r="E423" t="s">
        <v>18</v>
      </c>
      <c r="F423">
        <v>13</v>
      </c>
      <c r="G423" s="44">
        <v>43252</v>
      </c>
    </row>
    <row r="424" spans="1:7" x14ac:dyDescent="0.25">
      <c r="A424">
        <v>2019</v>
      </c>
      <c r="B424" t="s">
        <v>74</v>
      </c>
      <c r="C424" t="s">
        <v>76</v>
      </c>
      <c r="D424" t="s">
        <v>5</v>
      </c>
      <c r="E424" t="s">
        <v>18</v>
      </c>
      <c r="F424">
        <v>5</v>
      </c>
      <c r="G424" s="44">
        <v>43617</v>
      </c>
    </row>
    <row r="425" spans="1:7" x14ac:dyDescent="0.25">
      <c r="A425">
        <v>2019</v>
      </c>
      <c r="B425" t="s">
        <v>77</v>
      </c>
      <c r="C425" t="s">
        <v>79</v>
      </c>
      <c r="D425" t="s">
        <v>5</v>
      </c>
      <c r="E425" t="s">
        <v>18</v>
      </c>
      <c r="F425">
        <v>5</v>
      </c>
      <c r="G425" s="44">
        <v>43647</v>
      </c>
    </row>
    <row r="426" spans="1:7" x14ac:dyDescent="0.25">
      <c r="A426">
        <v>2019</v>
      </c>
      <c r="B426" t="s">
        <v>80</v>
      </c>
      <c r="C426" t="s">
        <v>82</v>
      </c>
      <c r="D426" t="s">
        <v>5</v>
      </c>
      <c r="E426" t="s">
        <v>18</v>
      </c>
      <c r="F426">
        <v>10</v>
      </c>
      <c r="G426" s="44">
        <v>43678</v>
      </c>
    </row>
    <row r="427" spans="1:7" x14ac:dyDescent="0.25">
      <c r="A427">
        <v>2018</v>
      </c>
      <c r="B427" t="s">
        <v>83</v>
      </c>
      <c r="C427" t="s">
        <v>84</v>
      </c>
      <c r="D427" t="s">
        <v>5</v>
      </c>
      <c r="E427" t="s">
        <v>18</v>
      </c>
      <c r="F427">
        <v>5</v>
      </c>
      <c r="G427" s="44">
        <v>43344</v>
      </c>
    </row>
    <row r="428" spans="1:7" x14ac:dyDescent="0.25">
      <c r="A428">
        <v>2019</v>
      </c>
      <c r="B428" t="s">
        <v>83</v>
      </c>
      <c r="C428" t="s">
        <v>85</v>
      </c>
      <c r="D428" t="s">
        <v>5</v>
      </c>
      <c r="E428" t="s">
        <v>18</v>
      </c>
      <c r="F428">
        <v>2</v>
      </c>
      <c r="G428" s="44">
        <v>43709</v>
      </c>
    </row>
    <row r="429" spans="1:7" x14ac:dyDescent="0.25">
      <c r="A429">
        <v>2018</v>
      </c>
      <c r="B429" t="s">
        <v>86</v>
      </c>
      <c r="C429" t="s">
        <v>87</v>
      </c>
      <c r="D429" t="s">
        <v>5</v>
      </c>
      <c r="E429" t="s">
        <v>18</v>
      </c>
      <c r="F429">
        <v>5</v>
      </c>
      <c r="G429" s="44">
        <v>43374</v>
      </c>
    </row>
    <row r="430" spans="1:7" x14ac:dyDescent="0.25">
      <c r="A430">
        <v>2019</v>
      </c>
      <c r="B430" t="s">
        <v>86</v>
      </c>
      <c r="C430" t="s">
        <v>88</v>
      </c>
      <c r="D430" t="s">
        <v>5</v>
      </c>
      <c r="E430" t="s">
        <v>18</v>
      </c>
      <c r="F430">
        <v>8</v>
      </c>
      <c r="G430" s="44">
        <v>43739</v>
      </c>
    </row>
    <row r="431" spans="1:7" x14ac:dyDescent="0.25">
      <c r="A431">
        <v>2018</v>
      </c>
      <c r="B431" t="s">
        <v>89</v>
      </c>
      <c r="C431" t="s">
        <v>90</v>
      </c>
      <c r="D431" t="s">
        <v>5</v>
      </c>
      <c r="E431" t="s">
        <v>18</v>
      </c>
      <c r="F431">
        <v>6</v>
      </c>
      <c r="G431" s="44">
        <v>43405</v>
      </c>
    </row>
    <row r="432" spans="1:7" x14ac:dyDescent="0.25">
      <c r="A432">
        <v>2019</v>
      </c>
      <c r="B432" t="s">
        <v>89</v>
      </c>
      <c r="C432" t="s">
        <v>91</v>
      </c>
      <c r="D432" t="s">
        <v>5</v>
      </c>
      <c r="E432" t="s">
        <v>18</v>
      </c>
      <c r="F432">
        <v>3</v>
      </c>
      <c r="G432" s="44">
        <v>43770</v>
      </c>
    </row>
    <row r="433" spans="1:7" x14ac:dyDescent="0.25">
      <c r="A433">
        <v>2018</v>
      </c>
      <c r="B433" t="s">
        <v>92</v>
      </c>
      <c r="C433" t="s">
        <v>93</v>
      </c>
      <c r="D433" t="s">
        <v>5</v>
      </c>
      <c r="E433" t="s">
        <v>18</v>
      </c>
      <c r="F433">
        <v>7</v>
      </c>
      <c r="G433" s="44">
        <v>43435</v>
      </c>
    </row>
    <row r="434" spans="1:7" x14ac:dyDescent="0.25">
      <c r="A434">
        <v>2018</v>
      </c>
      <c r="B434" t="s">
        <v>59</v>
      </c>
      <c r="C434" t="s">
        <v>60</v>
      </c>
      <c r="D434" t="s">
        <v>5</v>
      </c>
      <c r="E434" t="s">
        <v>14</v>
      </c>
      <c r="F434">
        <v>2</v>
      </c>
      <c r="G434" s="44">
        <v>43101</v>
      </c>
    </row>
    <row r="435" spans="1:7" x14ac:dyDescent="0.25">
      <c r="A435">
        <v>2018</v>
      </c>
      <c r="B435" t="s">
        <v>62</v>
      </c>
      <c r="C435" t="s">
        <v>63</v>
      </c>
      <c r="D435" t="s">
        <v>5</v>
      </c>
      <c r="E435" t="s">
        <v>14</v>
      </c>
      <c r="F435">
        <v>1</v>
      </c>
      <c r="G435" s="44">
        <v>43132</v>
      </c>
    </row>
    <row r="436" spans="1:7" x14ac:dyDescent="0.25">
      <c r="A436">
        <v>2018</v>
      </c>
      <c r="B436" t="s">
        <v>68</v>
      </c>
      <c r="C436" t="s">
        <v>69</v>
      </c>
      <c r="D436" t="s">
        <v>5</v>
      </c>
      <c r="E436" t="s">
        <v>14</v>
      </c>
      <c r="F436">
        <v>3</v>
      </c>
      <c r="G436" s="44">
        <v>43191</v>
      </c>
    </row>
    <row r="437" spans="1:7" x14ac:dyDescent="0.25">
      <c r="A437">
        <v>2018</v>
      </c>
      <c r="B437" t="s">
        <v>71</v>
      </c>
      <c r="C437" t="s">
        <v>72</v>
      </c>
      <c r="D437" t="s">
        <v>5</v>
      </c>
      <c r="E437" t="s">
        <v>14</v>
      </c>
      <c r="F437">
        <v>3</v>
      </c>
      <c r="G437" s="44">
        <v>43221</v>
      </c>
    </row>
    <row r="438" spans="1:7" x14ac:dyDescent="0.25">
      <c r="A438">
        <v>2018</v>
      </c>
      <c r="B438" t="s">
        <v>74</v>
      </c>
      <c r="C438" t="s">
        <v>75</v>
      </c>
      <c r="D438" t="s">
        <v>5</v>
      </c>
      <c r="E438" t="s">
        <v>14</v>
      </c>
      <c r="F438">
        <v>1</v>
      </c>
      <c r="G438" s="44">
        <v>43252</v>
      </c>
    </row>
    <row r="439" spans="1:7" x14ac:dyDescent="0.25">
      <c r="A439">
        <v>2018</v>
      </c>
      <c r="B439" t="s">
        <v>80</v>
      </c>
      <c r="C439" t="s">
        <v>81</v>
      </c>
      <c r="D439" t="s">
        <v>5</v>
      </c>
      <c r="E439" t="s">
        <v>14</v>
      </c>
      <c r="F439">
        <v>1</v>
      </c>
      <c r="G439" s="44">
        <v>43313</v>
      </c>
    </row>
    <row r="440" spans="1:7" x14ac:dyDescent="0.25">
      <c r="A440">
        <v>2018</v>
      </c>
      <c r="B440" t="s">
        <v>83</v>
      </c>
      <c r="C440" t="s">
        <v>84</v>
      </c>
      <c r="D440" t="s">
        <v>5</v>
      </c>
      <c r="E440" t="s">
        <v>14</v>
      </c>
      <c r="F440">
        <v>1</v>
      </c>
      <c r="G440" s="44">
        <v>43344</v>
      </c>
    </row>
    <row r="441" spans="1:7" x14ac:dyDescent="0.25">
      <c r="A441">
        <v>2019</v>
      </c>
      <c r="B441" t="s">
        <v>86</v>
      </c>
      <c r="C441" t="s">
        <v>88</v>
      </c>
      <c r="D441" t="s">
        <v>5</v>
      </c>
      <c r="E441" t="s">
        <v>14</v>
      </c>
      <c r="F441">
        <v>1</v>
      </c>
      <c r="G441" s="44">
        <v>43739</v>
      </c>
    </row>
    <row r="442" spans="1:7" x14ac:dyDescent="0.25">
      <c r="A442">
        <v>2019</v>
      </c>
      <c r="B442" t="s">
        <v>89</v>
      </c>
      <c r="C442" t="s">
        <v>91</v>
      </c>
      <c r="D442" t="s">
        <v>5</v>
      </c>
      <c r="E442" t="s">
        <v>14</v>
      </c>
      <c r="F442">
        <v>3</v>
      </c>
      <c r="G442" s="44">
        <v>43770</v>
      </c>
    </row>
    <row r="443" spans="1:7" x14ac:dyDescent="0.25">
      <c r="A443">
        <v>2019</v>
      </c>
      <c r="B443" t="s">
        <v>86</v>
      </c>
      <c r="C443" t="s">
        <v>88</v>
      </c>
      <c r="D443" t="s">
        <v>5</v>
      </c>
      <c r="E443" t="s">
        <v>25</v>
      </c>
      <c r="F443">
        <v>1</v>
      </c>
      <c r="G443" s="44">
        <v>43739</v>
      </c>
    </row>
    <row r="444" spans="1:7" x14ac:dyDescent="0.25">
      <c r="A444">
        <v>2019</v>
      </c>
      <c r="B444" t="s">
        <v>86</v>
      </c>
      <c r="C444" t="s">
        <v>88</v>
      </c>
      <c r="D444" t="s">
        <v>5</v>
      </c>
      <c r="E444" t="s">
        <v>18</v>
      </c>
      <c r="F444">
        <v>1</v>
      </c>
      <c r="G444" s="44">
        <v>43739</v>
      </c>
    </row>
    <row r="445" spans="1:7" x14ac:dyDescent="0.25">
      <c r="A445">
        <v>2018</v>
      </c>
      <c r="B445" t="s">
        <v>59</v>
      </c>
      <c r="C445" t="s">
        <v>60</v>
      </c>
      <c r="D445" t="s">
        <v>6</v>
      </c>
      <c r="E445" t="s">
        <v>26</v>
      </c>
      <c r="F445">
        <v>13</v>
      </c>
      <c r="G445" s="44">
        <v>43101</v>
      </c>
    </row>
    <row r="446" spans="1:7" x14ac:dyDescent="0.25">
      <c r="A446">
        <v>2018</v>
      </c>
      <c r="B446" t="s">
        <v>62</v>
      </c>
      <c r="C446" t="s">
        <v>63</v>
      </c>
      <c r="D446" t="s">
        <v>6</v>
      </c>
      <c r="E446" t="s">
        <v>26</v>
      </c>
      <c r="F446">
        <v>5</v>
      </c>
      <c r="G446" s="44">
        <v>43132</v>
      </c>
    </row>
    <row r="447" spans="1:7" x14ac:dyDescent="0.25">
      <c r="A447">
        <v>2018</v>
      </c>
      <c r="B447" t="s">
        <v>65</v>
      </c>
      <c r="C447" t="s">
        <v>66</v>
      </c>
      <c r="D447" t="s">
        <v>6</v>
      </c>
      <c r="E447" t="s">
        <v>26</v>
      </c>
      <c r="F447">
        <v>7</v>
      </c>
      <c r="G447" s="44">
        <v>43160</v>
      </c>
    </row>
    <row r="448" spans="1:7" x14ac:dyDescent="0.25">
      <c r="A448">
        <v>2018</v>
      </c>
      <c r="B448" t="s">
        <v>68</v>
      </c>
      <c r="C448" t="s">
        <v>69</v>
      </c>
      <c r="D448" t="s">
        <v>6</v>
      </c>
      <c r="E448" t="s">
        <v>26</v>
      </c>
      <c r="F448">
        <v>6</v>
      </c>
      <c r="G448" s="44">
        <v>43191</v>
      </c>
    </row>
    <row r="449" spans="1:7" x14ac:dyDescent="0.25">
      <c r="A449">
        <v>2018</v>
      </c>
      <c r="B449" t="s">
        <v>71</v>
      </c>
      <c r="C449" t="s">
        <v>72</v>
      </c>
      <c r="D449" t="s">
        <v>6</v>
      </c>
      <c r="E449" t="s">
        <v>26</v>
      </c>
      <c r="F449">
        <v>10</v>
      </c>
      <c r="G449" s="44">
        <v>43221</v>
      </c>
    </row>
    <row r="450" spans="1:7" x14ac:dyDescent="0.25">
      <c r="A450">
        <v>2018</v>
      </c>
      <c r="B450" t="s">
        <v>74</v>
      </c>
      <c r="C450" t="s">
        <v>75</v>
      </c>
      <c r="D450" t="s">
        <v>6</v>
      </c>
      <c r="E450" t="s">
        <v>26</v>
      </c>
      <c r="F450">
        <v>11</v>
      </c>
      <c r="G450" s="44">
        <v>43252</v>
      </c>
    </row>
    <row r="451" spans="1:7" x14ac:dyDescent="0.25">
      <c r="A451">
        <v>2018</v>
      </c>
      <c r="B451" t="s">
        <v>77</v>
      </c>
      <c r="C451" t="s">
        <v>78</v>
      </c>
      <c r="D451" t="s">
        <v>6</v>
      </c>
      <c r="E451" t="s">
        <v>26</v>
      </c>
      <c r="F451">
        <v>7</v>
      </c>
      <c r="G451" s="44">
        <v>43282</v>
      </c>
    </row>
    <row r="452" spans="1:7" x14ac:dyDescent="0.25">
      <c r="A452">
        <v>2018</v>
      </c>
      <c r="B452" t="s">
        <v>80</v>
      </c>
      <c r="C452" t="s">
        <v>81</v>
      </c>
      <c r="D452" t="s">
        <v>6</v>
      </c>
      <c r="E452" t="s">
        <v>26</v>
      </c>
      <c r="F452">
        <v>8</v>
      </c>
      <c r="G452" s="44">
        <v>43313</v>
      </c>
    </row>
    <row r="453" spans="1:7" x14ac:dyDescent="0.25">
      <c r="A453">
        <v>2018</v>
      </c>
      <c r="B453" t="s">
        <v>83</v>
      </c>
      <c r="C453" t="s">
        <v>84</v>
      </c>
      <c r="D453" t="s">
        <v>6</v>
      </c>
      <c r="E453" t="s">
        <v>26</v>
      </c>
      <c r="F453">
        <v>6</v>
      </c>
      <c r="G453" s="44">
        <v>43344</v>
      </c>
    </row>
    <row r="454" spans="1:7" x14ac:dyDescent="0.25">
      <c r="A454">
        <v>2018</v>
      </c>
      <c r="B454" t="s">
        <v>86</v>
      </c>
      <c r="C454" t="s">
        <v>87</v>
      </c>
      <c r="D454" t="s">
        <v>6</v>
      </c>
      <c r="E454" t="s">
        <v>26</v>
      </c>
      <c r="F454">
        <v>10</v>
      </c>
      <c r="G454" s="44">
        <v>43374</v>
      </c>
    </row>
    <row r="455" spans="1:7" x14ac:dyDescent="0.25">
      <c r="A455">
        <v>2018</v>
      </c>
      <c r="B455" t="s">
        <v>89</v>
      </c>
      <c r="C455" t="s">
        <v>90</v>
      </c>
      <c r="D455" t="s">
        <v>6</v>
      </c>
      <c r="E455" t="s">
        <v>26</v>
      </c>
      <c r="F455">
        <v>5</v>
      </c>
      <c r="G455" s="44">
        <v>43405</v>
      </c>
    </row>
    <row r="456" spans="1:7" x14ac:dyDescent="0.25">
      <c r="A456">
        <v>2018</v>
      </c>
      <c r="B456" t="s">
        <v>59</v>
      </c>
      <c r="C456" t="s">
        <v>60</v>
      </c>
      <c r="D456" t="s">
        <v>6</v>
      </c>
      <c r="E456" t="s">
        <v>27</v>
      </c>
      <c r="F456">
        <v>45</v>
      </c>
      <c r="G456" s="44">
        <v>43101</v>
      </c>
    </row>
    <row r="457" spans="1:7" x14ac:dyDescent="0.25">
      <c r="A457">
        <v>2019</v>
      </c>
      <c r="B457" t="s">
        <v>59</v>
      </c>
      <c r="C457" t="s">
        <v>61</v>
      </c>
      <c r="D457" t="s">
        <v>6</v>
      </c>
      <c r="E457" t="s">
        <v>27</v>
      </c>
      <c r="F457">
        <v>45</v>
      </c>
      <c r="G457" s="44">
        <v>43466</v>
      </c>
    </row>
    <row r="458" spans="1:7" x14ac:dyDescent="0.25">
      <c r="A458">
        <v>2018</v>
      </c>
      <c r="B458" t="s">
        <v>62</v>
      </c>
      <c r="C458" t="s">
        <v>63</v>
      </c>
      <c r="D458" t="s">
        <v>6</v>
      </c>
      <c r="E458" t="s">
        <v>27</v>
      </c>
      <c r="F458">
        <v>50</v>
      </c>
      <c r="G458" s="44">
        <v>43132</v>
      </c>
    </row>
    <row r="459" spans="1:7" x14ac:dyDescent="0.25">
      <c r="A459">
        <v>2019</v>
      </c>
      <c r="B459" t="s">
        <v>62</v>
      </c>
      <c r="C459" t="s">
        <v>64</v>
      </c>
      <c r="D459" t="s">
        <v>6</v>
      </c>
      <c r="E459" t="s">
        <v>27</v>
      </c>
      <c r="F459">
        <v>54</v>
      </c>
      <c r="G459" s="44">
        <v>43497</v>
      </c>
    </row>
    <row r="460" spans="1:7" x14ac:dyDescent="0.25">
      <c r="A460">
        <v>2018</v>
      </c>
      <c r="B460" t="s">
        <v>65</v>
      </c>
      <c r="C460" t="s">
        <v>66</v>
      </c>
      <c r="D460" t="s">
        <v>6</v>
      </c>
      <c r="E460" t="s">
        <v>27</v>
      </c>
      <c r="F460">
        <v>49</v>
      </c>
      <c r="G460" s="44">
        <v>43160</v>
      </c>
    </row>
    <row r="461" spans="1:7" x14ac:dyDescent="0.25">
      <c r="A461">
        <v>2019</v>
      </c>
      <c r="B461" t="s">
        <v>65</v>
      </c>
      <c r="C461" t="s">
        <v>67</v>
      </c>
      <c r="D461" t="s">
        <v>6</v>
      </c>
      <c r="E461" t="s">
        <v>27</v>
      </c>
      <c r="F461">
        <v>40</v>
      </c>
      <c r="G461" s="44">
        <v>43525</v>
      </c>
    </row>
    <row r="462" spans="1:7" x14ac:dyDescent="0.25">
      <c r="A462">
        <v>2018</v>
      </c>
      <c r="B462" t="s">
        <v>68</v>
      </c>
      <c r="C462" t="s">
        <v>69</v>
      </c>
      <c r="D462" t="s">
        <v>6</v>
      </c>
      <c r="E462" t="s">
        <v>27</v>
      </c>
      <c r="F462">
        <v>42</v>
      </c>
      <c r="G462" s="44">
        <v>43191</v>
      </c>
    </row>
    <row r="463" spans="1:7" x14ac:dyDescent="0.25">
      <c r="A463">
        <v>2019</v>
      </c>
      <c r="B463" t="s">
        <v>68</v>
      </c>
      <c r="C463" t="s">
        <v>70</v>
      </c>
      <c r="D463" t="s">
        <v>6</v>
      </c>
      <c r="E463" t="s">
        <v>27</v>
      </c>
      <c r="F463">
        <v>55</v>
      </c>
      <c r="G463" s="44">
        <v>43556</v>
      </c>
    </row>
    <row r="464" spans="1:7" x14ac:dyDescent="0.25">
      <c r="A464">
        <v>2018</v>
      </c>
      <c r="B464" t="s">
        <v>71</v>
      </c>
      <c r="C464" t="s">
        <v>72</v>
      </c>
      <c r="D464" t="s">
        <v>6</v>
      </c>
      <c r="E464" t="s">
        <v>27</v>
      </c>
      <c r="F464">
        <v>38</v>
      </c>
      <c r="G464" s="44">
        <v>43221</v>
      </c>
    </row>
    <row r="465" spans="1:7" x14ac:dyDescent="0.25">
      <c r="A465">
        <v>2019</v>
      </c>
      <c r="B465" t="s">
        <v>71</v>
      </c>
      <c r="C465" t="s">
        <v>73</v>
      </c>
      <c r="D465" t="s">
        <v>6</v>
      </c>
      <c r="E465" t="s">
        <v>27</v>
      </c>
      <c r="F465">
        <v>35</v>
      </c>
      <c r="G465" s="44">
        <v>43586</v>
      </c>
    </row>
    <row r="466" spans="1:7" x14ac:dyDescent="0.25">
      <c r="A466">
        <v>2018</v>
      </c>
      <c r="B466" t="s">
        <v>74</v>
      </c>
      <c r="C466" t="s">
        <v>75</v>
      </c>
      <c r="D466" t="s">
        <v>6</v>
      </c>
      <c r="E466" t="s">
        <v>27</v>
      </c>
      <c r="F466">
        <v>41</v>
      </c>
      <c r="G466" s="44">
        <v>43252</v>
      </c>
    </row>
    <row r="467" spans="1:7" x14ac:dyDescent="0.25">
      <c r="A467">
        <v>2019</v>
      </c>
      <c r="B467" t="s">
        <v>74</v>
      </c>
      <c r="C467" t="s">
        <v>76</v>
      </c>
      <c r="D467" t="s">
        <v>6</v>
      </c>
      <c r="E467" t="s">
        <v>27</v>
      </c>
      <c r="F467">
        <v>46</v>
      </c>
      <c r="G467" s="44">
        <v>43617</v>
      </c>
    </row>
    <row r="468" spans="1:7" x14ac:dyDescent="0.25">
      <c r="A468">
        <v>2018</v>
      </c>
      <c r="B468" t="s">
        <v>77</v>
      </c>
      <c r="C468" t="s">
        <v>78</v>
      </c>
      <c r="D468" t="s">
        <v>6</v>
      </c>
      <c r="E468" t="s">
        <v>27</v>
      </c>
      <c r="F468">
        <v>48</v>
      </c>
      <c r="G468" s="44">
        <v>43282</v>
      </c>
    </row>
    <row r="469" spans="1:7" x14ac:dyDescent="0.25">
      <c r="A469">
        <v>2019</v>
      </c>
      <c r="B469" t="s">
        <v>77</v>
      </c>
      <c r="C469" t="s">
        <v>79</v>
      </c>
      <c r="D469" t="s">
        <v>6</v>
      </c>
      <c r="E469" t="s">
        <v>27</v>
      </c>
      <c r="F469">
        <v>60</v>
      </c>
      <c r="G469" s="44">
        <v>43647</v>
      </c>
    </row>
    <row r="470" spans="1:7" x14ac:dyDescent="0.25">
      <c r="A470">
        <v>2018</v>
      </c>
      <c r="B470" t="s">
        <v>80</v>
      </c>
      <c r="C470" t="s">
        <v>81</v>
      </c>
      <c r="D470" t="s">
        <v>6</v>
      </c>
      <c r="E470" t="s">
        <v>27</v>
      </c>
      <c r="F470">
        <v>39</v>
      </c>
      <c r="G470" s="44">
        <v>43313</v>
      </c>
    </row>
    <row r="471" spans="1:7" x14ac:dyDescent="0.25">
      <c r="A471">
        <v>2019</v>
      </c>
      <c r="B471" t="s">
        <v>80</v>
      </c>
      <c r="C471" t="s">
        <v>82</v>
      </c>
      <c r="D471" t="s">
        <v>6</v>
      </c>
      <c r="E471" t="s">
        <v>27</v>
      </c>
      <c r="F471">
        <v>23</v>
      </c>
      <c r="G471" s="44">
        <v>43678</v>
      </c>
    </row>
    <row r="472" spans="1:7" x14ac:dyDescent="0.25">
      <c r="A472">
        <v>2018</v>
      </c>
      <c r="B472" t="s">
        <v>83</v>
      </c>
      <c r="C472" t="s">
        <v>84</v>
      </c>
      <c r="D472" t="s">
        <v>6</v>
      </c>
      <c r="E472" t="s">
        <v>27</v>
      </c>
      <c r="F472">
        <v>40</v>
      </c>
      <c r="G472" s="44">
        <v>43344</v>
      </c>
    </row>
    <row r="473" spans="1:7" x14ac:dyDescent="0.25">
      <c r="A473">
        <v>2019</v>
      </c>
      <c r="B473" t="s">
        <v>83</v>
      </c>
      <c r="C473" t="s">
        <v>85</v>
      </c>
      <c r="D473" t="s">
        <v>6</v>
      </c>
      <c r="E473" t="s">
        <v>27</v>
      </c>
      <c r="F473">
        <v>54</v>
      </c>
      <c r="G473" s="44">
        <v>43709</v>
      </c>
    </row>
    <row r="474" spans="1:7" x14ac:dyDescent="0.25">
      <c r="A474">
        <v>2018</v>
      </c>
      <c r="B474" t="s">
        <v>86</v>
      </c>
      <c r="C474" t="s">
        <v>87</v>
      </c>
      <c r="D474" t="s">
        <v>6</v>
      </c>
      <c r="E474" t="s">
        <v>27</v>
      </c>
      <c r="F474">
        <v>51</v>
      </c>
      <c r="G474" s="44">
        <v>43374</v>
      </c>
    </row>
    <row r="475" spans="1:7" x14ac:dyDescent="0.25">
      <c r="A475">
        <v>2019</v>
      </c>
      <c r="B475" t="s">
        <v>86</v>
      </c>
      <c r="C475" t="s">
        <v>88</v>
      </c>
      <c r="D475" t="s">
        <v>6</v>
      </c>
      <c r="E475" t="s">
        <v>27</v>
      </c>
      <c r="F475">
        <v>54</v>
      </c>
      <c r="G475" s="44">
        <v>43739</v>
      </c>
    </row>
    <row r="476" spans="1:7" x14ac:dyDescent="0.25">
      <c r="A476">
        <v>2018</v>
      </c>
      <c r="B476" t="s">
        <v>89</v>
      </c>
      <c r="C476" t="s">
        <v>90</v>
      </c>
      <c r="D476" t="s">
        <v>6</v>
      </c>
      <c r="E476" t="s">
        <v>27</v>
      </c>
      <c r="F476">
        <v>33</v>
      </c>
      <c r="G476" s="44">
        <v>43405</v>
      </c>
    </row>
    <row r="477" spans="1:7" x14ac:dyDescent="0.25">
      <c r="A477">
        <v>2019</v>
      </c>
      <c r="B477" t="s">
        <v>89</v>
      </c>
      <c r="C477" t="s">
        <v>91</v>
      </c>
      <c r="D477" t="s">
        <v>6</v>
      </c>
      <c r="E477" t="s">
        <v>27</v>
      </c>
      <c r="F477">
        <v>40</v>
      </c>
      <c r="G477" s="44">
        <v>43770</v>
      </c>
    </row>
    <row r="478" spans="1:7" x14ac:dyDescent="0.25">
      <c r="A478">
        <v>2018</v>
      </c>
      <c r="B478" t="s">
        <v>92</v>
      </c>
      <c r="C478" t="s">
        <v>93</v>
      </c>
      <c r="D478" t="s">
        <v>6</v>
      </c>
      <c r="E478" t="s">
        <v>27</v>
      </c>
      <c r="F478">
        <v>46</v>
      </c>
      <c r="G478" s="44">
        <v>43435</v>
      </c>
    </row>
    <row r="479" spans="1:7" x14ac:dyDescent="0.25">
      <c r="A479">
        <v>2018</v>
      </c>
      <c r="B479" t="s">
        <v>59</v>
      </c>
      <c r="C479" t="s">
        <v>60</v>
      </c>
      <c r="D479" t="s">
        <v>6</v>
      </c>
      <c r="E479" t="s">
        <v>11</v>
      </c>
      <c r="F479">
        <v>5</v>
      </c>
      <c r="G479" s="44">
        <v>43101</v>
      </c>
    </row>
    <row r="480" spans="1:7" x14ac:dyDescent="0.25">
      <c r="A480">
        <v>2019</v>
      </c>
      <c r="B480" t="s">
        <v>59</v>
      </c>
      <c r="C480" t="s">
        <v>61</v>
      </c>
      <c r="D480" t="s">
        <v>6</v>
      </c>
      <c r="E480" t="s">
        <v>11</v>
      </c>
      <c r="F480">
        <v>19</v>
      </c>
      <c r="G480" s="44">
        <v>43466</v>
      </c>
    </row>
    <row r="481" spans="1:7" x14ac:dyDescent="0.25">
      <c r="A481">
        <v>2018</v>
      </c>
      <c r="B481" t="s">
        <v>62</v>
      </c>
      <c r="C481" t="s">
        <v>63</v>
      </c>
      <c r="D481" t="s">
        <v>6</v>
      </c>
      <c r="E481" t="s">
        <v>11</v>
      </c>
      <c r="F481">
        <v>12</v>
      </c>
      <c r="G481" s="44">
        <v>43132</v>
      </c>
    </row>
    <row r="482" spans="1:7" x14ac:dyDescent="0.25">
      <c r="A482">
        <v>2019</v>
      </c>
      <c r="B482" t="s">
        <v>62</v>
      </c>
      <c r="C482" t="s">
        <v>64</v>
      </c>
      <c r="D482" t="s">
        <v>6</v>
      </c>
      <c r="E482" t="s">
        <v>11</v>
      </c>
      <c r="F482">
        <v>11</v>
      </c>
      <c r="G482" s="44">
        <v>43497</v>
      </c>
    </row>
    <row r="483" spans="1:7" x14ac:dyDescent="0.25">
      <c r="A483">
        <v>2018</v>
      </c>
      <c r="B483" t="s">
        <v>65</v>
      </c>
      <c r="C483" t="s">
        <v>66</v>
      </c>
      <c r="D483" t="s">
        <v>6</v>
      </c>
      <c r="E483" t="s">
        <v>11</v>
      </c>
      <c r="F483">
        <v>13</v>
      </c>
      <c r="G483" s="44">
        <v>43160</v>
      </c>
    </row>
    <row r="484" spans="1:7" x14ac:dyDescent="0.25">
      <c r="A484">
        <v>2019</v>
      </c>
      <c r="B484" t="s">
        <v>65</v>
      </c>
      <c r="C484" t="s">
        <v>67</v>
      </c>
      <c r="D484" t="s">
        <v>6</v>
      </c>
      <c r="E484" t="s">
        <v>11</v>
      </c>
      <c r="F484">
        <v>26</v>
      </c>
      <c r="G484" s="44">
        <v>43525</v>
      </c>
    </row>
    <row r="485" spans="1:7" x14ac:dyDescent="0.25">
      <c r="A485">
        <v>2018</v>
      </c>
      <c r="B485" t="s">
        <v>68</v>
      </c>
      <c r="C485" t="s">
        <v>69</v>
      </c>
      <c r="D485" t="s">
        <v>6</v>
      </c>
      <c r="E485" t="s">
        <v>11</v>
      </c>
      <c r="F485">
        <v>15</v>
      </c>
      <c r="G485" s="44">
        <v>43191</v>
      </c>
    </row>
    <row r="486" spans="1:7" x14ac:dyDescent="0.25">
      <c r="A486">
        <v>2019</v>
      </c>
      <c r="B486" t="s">
        <v>68</v>
      </c>
      <c r="C486" t="s">
        <v>70</v>
      </c>
      <c r="D486" t="s">
        <v>6</v>
      </c>
      <c r="E486" t="s">
        <v>11</v>
      </c>
      <c r="F486">
        <v>27</v>
      </c>
      <c r="G486" s="44">
        <v>43556</v>
      </c>
    </row>
    <row r="487" spans="1:7" x14ac:dyDescent="0.25">
      <c r="A487">
        <v>2018</v>
      </c>
      <c r="B487" t="s">
        <v>71</v>
      </c>
      <c r="C487" t="s">
        <v>72</v>
      </c>
      <c r="D487" t="s">
        <v>6</v>
      </c>
      <c r="E487" t="s">
        <v>11</v>
      </c>
      <c r="F487">
        <v>17</v>
      </c>
      <c r="G487" s="44">
        <v>43221</v>
      </c>
    </row>
    <row r="488" spans="1:7" x14ac:dyDescent="0.25">
      <c r="A488">
        <v>2019</v>
      </c>
      <c r="B488" t="s">
        <v>71</v>
      </c>
      <c r="C488" t="s">
        <v>73</v>
      </c>
      <c r="D488" t="s">
        <v>6</v>
      </c>
      <c r="E488" t="s">
        <v>11</v>
      </c>
      <c r="F488">
        <v>20</v>
      </c>
      <c r="G488" s="44">
        <v>43586</v>
      </c>
    </row>
    <row r="489" spans="1:7" x14ac:dyDescent="0.25">
      <c r="A489">
        <v>2018</v>
      </c>
      <c r="B489" t="s">
        <v>74</v>
      </c>
      <c r="C489" t="s">
        <v>75</v>
      </c>
      <c r="D489" t="s">
        <v>6</v>
      </c>
      <c r="E489" t="s">
        <v>11</v>
      </c>
      <c r="F489">
        <v>6</v>
      </c>
      <c r="G489" s="44">
        <v>43252</v>
      </c>
    </row>
    <row r="490" spans="1:7" x14ac:dyDescent="0.25">
      <c r="A490">
        <v>2019</v>
      </c>
      <c r="B490" t="s">
        <v>74</v>
      </c>
      <c r="C490" t="s">
        <v>76</v>
      </c>
      <c r="D490" t="s">
        <v>6</v>
      </c>
      <c r="E490" t="s">
        <v>11</v>
      </c>
      <c r="F490">
        <v>20</v>
      </c>
      <c r="G490" s="44">
        <v>43617</v>
      </c>
    </row>
    <row r="491" spans="1:7" x14ac:dyDescent="0.25">
      <c r="A491">
        <v>2018</v>
      </c>
      <c r="B491" t="s">
        <v>77</v>
      </c>
      <c r="C491" t="s">
        <v>78</v>
      </c>
      <c r="D491" t="s">
        <v>6</v>
      </c>
      <c r="E491" t="s">
        <v>11</v>
      </c>
      <c r="F491">
        <v>17</v>
      </c>
      <c r="G491" s="44">
        <v>43282</v>
      </c>
    </row>
    <row r="492" spans="1:7" x14ac:dyDescent="0.25">
      <c r="A492">
        <v>2019</v>
      </c>
      <c r="B492" t="s">
        <v>77</v>
      </c>
      <c r="C492" t="s">
        <v>79</v>
      </c>
      <c r="D492" t="s">
        <v>6</v>
      </c>
      <c r="E492" t="s">
        <v>11</v>
      </c>
      <c r="F492">
        <v>8</v>
      </c>
      <c r="G492" s="44">
        <v>43647</v>
      </c>
    </row>
    <row r="493" spans="1:7" x14ac:dyDescent="0.25">
      <c r="A493">
        <v>2018</v>
      </c>
      <c r="B493" t="s">
        <v>80</v>
      </c>
      <c r="C493" t="s">
        <v>81</v>
      </c>
      <c r="D493" t="s">
        <v>6</v>
      </c>
      <c r="E493" t="s">
        <v>11</v>
      </c>
      <c r="F493">
        <v>15</v>
      </c>
      <c r="G493" s="44">
        <v>43313</v>
      </c>
    </row>
    <row r="494" spans="1:7" x14ac:dyDescent="0.25">
      <c r="A494">
        <v>2019</v>
      </c>
      <c r="B494" t="s">
        <v>80</v>
      </c>
      <c r="C494" t="s">
        <v>82</v>
      </c>
      <c r="D494" t="s">
        <v>6</v>
      </c>
      <c r="E494" t="s">
        <v>11</v>
      </c>
      <c r="F494">
        <v>24</v>
      </c>
      <c r="G494" s="44">
        <v>43678</v>
      </c>
    </row>
    <row r="495" spans="1:7" x14ac:dyDescent="0.25">
      <c r="A495">
        <v>2018</v>
      </c>
      <c r="B495" t="s">
        <v>83</v>
      </c>
      <c r="C495" t="s">
        <v>84</v>
      </c>
      <c r="D495" t="s">
        <v>6</v>
      </c>
      <c r="E495" t="s">
        <v>11</v>
      </c>
      <c r="F495">
        <v>24</v>
      </c>
      <c r="G495" s="44">
        <v>43344</v>
      </c>
    </row>
    <row r="496" spans="1:7" x14ac:dyDescent="0.25">
      <c r="A496">
        <v>2019</v>
      </c>
      <c r="B496" t="s">
        <v>83</v>
      </c>
      <c r="C496" t="s">
        <v>85</v>
      </c>
      <c r="D496" t="s">
        <v>6</v>
      </c>
      <c r="E496" t="s">
        <v>11</v>
      </c>
      <c r="F496">
        <v>14</v>
      </c>
      <c r="G496" s="44">
        <v>43709</v>
      </c>
    </row>
    <row r="497" spans="1:7" x14ac:dyDescent="0.25">
      <c r="A497">
        <v>2018</v>
      </c>
      <c r="B497" t="s">
        <v>86</v>
      </c>
      <c r="C497" t="s">
        <v>87</v>
      </c>
      <c r="D497" t="s">
        <v>6</v>
      </c>
      <c r="E497" t="s">
        <v>11</v>
      </c>
      <c r="F497">
        <v>22</v>
      </c>
      <c r="G497" s="44">
        <v>43374</v>
      </c>
    </row>
    <row r="498" spans="1:7" x14ac:dyDescent="0.25">
      <c r="A498">
        <v>2019</v>
      </c>
      <c r="B498" t="s">
        <v>86</v>
      </c>
      <c r="C498" t="s">
        <v>88</v>
      </c>
      <c r="D498" t="s">
        <v>6</v>
      </c>
      <c r="E498" t="s">
        <v>11</v>
      </c>
      <c r="F498">
        <v>14</v>
      </c>
      <c r="G498" s="44">
        <v>43739</v>
      </c>
    </row>
    <row r="499" spans="1:7" x14ac:dyDescent="0.25">
      <c r="A499">
        <v>2018</v>
      </c>
      <c r="B499" t="s">
        <v>89</v>
      </c>
      <c r="C499" t="s">
        <v>90</v>
      </c>
      <c r="D499" t="s">
        <v>6</v>
      </c>
      <c r="E499" t="s">
        <v>11</v>
      </c>
      <c r="F499">
        <v>16</v>
      </c>
      <c r="G499" s="44">
        <v>43405</v>
      </c>
    </row>
    <row r="500" spans="1:7" x14ac:dyDescent="0.25">
      <c r="A500">
        <v>2019</v>
      </c>
      <c r="B500" t="s">
        <v>89</v>
      </c>
      <c r="C500" t="s">
        <v>91</v>
      </c>
      <c r="D500" t="s">
        <v>6</v>
      </c>
      <c r="E500" t="s">
        <v>11</v>
      </c>
      <c r="F500">
        <v>21</v>
      </c>
      <c r="G500" s="44">
        <v>43770</v>
      </c>
    </row>
    <row r="501" spans="1:7" x14ac:dyDescent="0.25">
      <c r="A501">
        <v>2018</v>
      </c>
      <c r="B501" t="s">
        <v>92</v>
      </c>
      <c r="C501" t="s">
        <v>93</v>
      </c>
      <c r="D501" t="s">
        <v>6</v>
      </c>
      <c r="E501" t="s">
        <v>11</v>
      </c>
      <c r="F501">
        <v>9</v>
      </c>
      <c r="G501" s="44">
        <v>43435</v>
      </c>
    </row>
    <row r="502" spans="1:7" x14ac:dyDescent="0.25">
      <c r="A502">
        <v>2019</v>
      </c>
      <c r="B502" t="s">
        <v>65</v>
      </c>
      <c r="C502" t="s">
        <v>67</v>
      </c>
      <c r="D502" t="s">
        <v>6</v>
      </c>
      <c r="E502" t="s">
        <v>26</v>
      </c>
      <c r="F502">
        <v>3</v>
      </c>
      <c r="G502" s="44">
        <v>43525</v>
      </c>
    </row>
    <row r="503" spans="1:7" x14ac:dyDescent="0.25">
      <c r="A503">
        <v>2018</v>
      </c>
      <c r="B503" t="s">
        <v>68</v>
      </c>
      <c r="C503" t="s">
        <v>69</v>
      </c>
      <c r="D503" t="s">
        <v>6</v>
      </c>
      <c r="E503" t="s">
        <v>26</v>
      </c>
      <c r="F503">
        <v>2</v>
      </c>
      <c r="G503" s="44">
        <v>43191</v>
      </c>
    </row>
    <row r="504" spans="1:7" x14ac:dyDescent="0.25">
      <c r="A504">
        <v>2019</v>
      </c>
      <c r="B504" t="s">
        <v>68</v>
      </c>
      <c r="C504" t="s">
        <v>70</v>
      </c>
      <c r="D504" t="s">
        <v>6</v>
      </c>
      <c r="E504" t="s">
        <v>26</v>
      </c>
      <c r="F504">
        <v>1</v>
      </c>
      <c r="G504" s="44">
        <v>43556</v>
      </c>
    </row>
    <row r="505" spans="1:7" x14ac:dyDescent="0.25">
      <c r="A505">
        <v>2018</v>
      </c>
      <c r="B505" t="s">
        <v>74</v>
      </c>
      <c r="C505" t="s">
        <v>75</v>
      </c>
      <c r="D505" t="s">
        <v>6</v>
      </c>
      <c r="E505" t="s">
        <v>26</v>
      </c>
      <c r="F505">
        <v>1</v>
      </c>
      <c r="G505" s="44">
        <v>43252</v>
      </c>
    </row>
    <row r="506" spans="1:7" x14ac:dyDescent="0.25">
      <c r="A506">
        <v>2018</v>
      </c>
      <c r="B506" t="s">
        <v>86</v>
      </c>
      <c r="C506" t="s">
        <v>87</v>
      </c>
      <c r="D506" t="s">
        <v>6</v>
      </c>
      <c r="E506" t="s">
        <v>26</v>
      </c>
      <c r="F506">
        <v>1</v>
      </c>
      <c r="G506" s="44">
        <v>43374</v>
      </c>
    </row>
    <row r="507" spans="1:7" x14ac:dyDescent="0.25">
      <c r="A507">
        <v>2018</v>
      </c>
      <c r="B507" t="s">
        <v>89</v>
      </c>
      <c r="C507" t="s">
        <v>90</v>
      </c>
      <c r="D507" t="s">
        <v>6</v>
      </c>
      <c r="E507" t="s">
        <v>26</v>
      </c>
      <c r="F507">
        <v>1</v>
      </c>
      <c r="G507" s="44">
        <v>43405</v>
      </c>
    </row>
    <row r="508" spans="1:7" x14ac:dyDescent="0.25">
      <c r="A508">
        <v>2018</v>
      </c>
      <c r="B508" t="s">
        <v>92</v>
      </c>
      <c r="C508" t="s">
        <v>93</v>
      </c>
      <c r="D508" t="s">
        <v>6</v>
      </c>
      <c r="E508" t="s">
        <v>26</v>
      </c>
      <c r="F508">
        <v>1</v>
      </c>
      <c r="G508" s="44">
        <v>43435</v>
      </c>
    </row>
    <row r="509" spans="1:7" x14ac:dyDescent="0.25">
      <c r="A509">
        <v>2019</v>
      </c>
      <c r="B509" t="s">
        <v>59</v>
      </c>
      <c r="C509" t="s">
        <v>61</v>
      </c>
      <c r="D509" t="s">
        <v>6</v>
      </c>
      <c r="E509" t="s">
        <v>28</v>
      </c>
      <c r="F509">
        <v>2</v>
      </c>
      <c r="G509" s="44">
        <v>43466</v>
      </c>
    </row>
    <row r="510" spans="1:7" x14ac:dyDescent="0.25">
      <c r="A510">
        <v>2018</v>
      </c>
      <c r="B510" t="s">
        <v>68</v>
      </c>
      <c r="C510" t="s">
        <v>69</v>
      </c>
      <c r="D510" t="s">
        <v>6</v>
      </c>
      <c r="E510" t="s">
        <v>28</v>
      </c>
      <c r="F510">
        <v>1</v>
      </c>
      <c r="G510" s="44">
        <v>43191</v>
      </c>
    </row>
    <row r="511" spans="1:7" x14ac:dyDescent="0.25">
      <c r="A511">
        <v>2018</v>
      </c>
      <c r="B511" t="s">
        <v>74</v>
      </c>
      <c r="C511" t="s">
        <v>75</v>
      </c>
      <c r="D511" t="s">
        <v>6</v>
      </c>
      <c r="E511" t="s">
        <v>28</v>
      </c>
      <c r="F511">
        <v>1</v>
      </c>
      <c r="G511" s="44">
        <v>43252</v>
      </c>
    </row>
    <row r="512" spans="1:7" x14ac:dyDescent="0.25">
      <c r="A512">
        <v>2018</v>
      </c>
      <c r="B512" t="s">
        <v>77</v>
      </c>
      <c r="C512" t="s">
        <v>78</v>
      </c>
      <c r="D512" t="s">
        <v>6</v>
      </c>
      <c r="E512" t="s">
        <v>28</v>
      </c>
      <c r="F512">
        <v>2</v>
      </c>
      <c r="G512" s="44">
        <v>43282</v>
      </c>
    </row>
    <row r="513" spans="1:7" x14ac:dyDescent="0.25">
      <c r="A513">
        <v>2018</v>
      </c>
      <c r="B513" t="s">
        <v>80</v>
      </c>
      <c r="C513" t="s">
        <v>81</v>
      </c>
      <c r="D513" t="s">
        <v>6</v>
      </c>
      <c r="E513" t="s">
        <v>28</v>
      </c>
      <c r="F513">
        <v>1</v>
      </c>
      <c r="G513" s="44">
        <v>43313</v>
      </c>
    </row>
    <row r="514" spans="1:7" x14ac:dyDescent="0.25">
      <c r="A514">
        <v>2019</v>
      </c>
      <c r="B514" t="s">
        <v>80</v>
      </c>
      <c r="C514" t="s">
        <v>82</v>
      </c>
      <c r="D514" t="s">
        <v>6</v>
      </c>
      <c r="E514" t="s">
        <v>28</v>
      </c>
      <c r="F514">
        <v>1</v>
      </c>
      <c r="G514" s="44">
        <v>43678</v>
      </c>
    </row>
    <row r="515" spans="1:7" x14ac:dyDescent="0.25">
      <c r="A515">
        <v>2018</v>
      </c>
      <c r="B515" t="s">
        <v>83</v>
      </c>
      <c r="C515" t="s">
        <v>84</v>
      </c>
      <c r="D515" t="s">
        <v>6</v>
      </c>
      <c r="E515" t="s">
        <v>28</v>
      </c>
      <c r="F515">
        <v>1</v>
      </c>
      <c r="G515" s="44">
        <v>43344</v>
      </c>
    </row>
    <row r="516" spans="1:7" x14ac:dyDescent="0.25">
      <c r="A516">
        <v>2018</v>
      </c>
      <c r="B516" t="s">
        <v>89</v>
      </c>
      <c r="C516" t="s">
        <v>90</v>
      </c>
      <c r="D516" t="s">
        <v>6</v>
      </c>
      <c r="E516" t="s">
        <v>28</v>
      </c>
      <c r="F516">
        <v>1</v>
      </c>
      <c r="G516" s="44">
        <v>43405</v>
      </c>
    </row>
    <row r="517" spans="1:7" x14ac:dyDescent="0.25">
      <c r="A517">
        <v>2019</v>
      </c>
      <c r="B517" t="s">
        <v>68</v>
      </c>
      <c r="C517" t="s">
        <v>70</v>
      </c>
      <c r="D517" t="s">
        <v>6</v>
      </c>
      <c r="E517" t="s">
        <v>17</v>
      </c>
      <c r="F517">
        <v>1</v>
      </c>
      <c r="G517" s="44">
        <v>43556</v>
      </c>
    </row>
    <row r="518" spans="1:7" x14ac:dyDescent="0.25">
      <c r="A518">
        <v>2018</v>
      </c>
      <c r="B518" t="s">
        <v>77</v>
      </c>
      <c r="C518" t="s">
        <v>78</v>
      </c>
      <c r="D518" t="s">
        <v>6</v>
      </c>
      <c r="E518" t="s">
        <v>17</v>
      </c>
      <c r="F518">
        <v>1</v>
      </c>
      <c r="G518" s="44">
        <v>43282</v>
      </c>
    </row>
    <row r="519" spans="1:7" x14ac:dyDescent="0.25">
      <c r="A519">
        <v>2018</v>
      </c>
      <c r="B519" t="s">
        <v>80</v>
      </c>
      <c r="C519" t="s">
        <v>81</v>
      </c>
      <c r="D519" t="s">
        <v>6</v>
      </c>
      <c r="E519" t="s">
        <v>17</v>
      </c>
      <c r="F519">
        <v>1</v>
      </c>
      <c r="G519" s="44">
        <v>43313</v>
      </c>
    </row>
    <row r="520" spans="1:7" x14ac:dyDescent="0.25">
      <c r="A520">
        <v>2018</v>
      </c>
      <c r="B520" t="s">
        <v>89</v>
      </c>
      <c r="C520" t="s">
        <v>90</v>
      </c>
      <c r="D520" t="s">
        <v>6</v>
      </c>
      <c r="E520" t="s">
        <v>17</v>
      </c>
      <c r="F520">
        <v>1</v>
      </c>
      <c r="G520" s="44">
        <v>43405</v>
      </c>
    </row>
    <row r="521" spans="1:7" x14ac:dyDescent="0.25">
      <c r="A521">
        <v>2019</v>
      </c>
      <c r="B521" t="s">
        <v>71</v>
      </c>
      <c r="C521" t="s">
        <v>73</v>
      </c>
      <c r="D521" t="s">
        <v>6</v>
      </c>
      <c r="E521" t="s">
        <v>17</v>
      </c>
      <c r="F521">
        <v>1</v>
      </c>
      <c r="G521" s="44">
        <v>43586</v>
      </c>
    </row>
    <row r="522" spans="1:7" x14ac:dyDescent="0.25">
      <c r="A522">
        <v>2018</v>
      </c>
      <c r="B522" t="s">
        <v>86</v>
      </c>
      <c r="C522" t="s">
        <v>87</v>
      </c>
      <c r="D522" t="s">
        <v>6</v>
      </c>
      <c r="E522" t="s">
        <v>17</v>
      </c>
      <c r="F522">
        <v>1</v>
      </c>
      <c r="G522" s="44">
        <v>43374</v>
      </c>
    </row>
    <row r="523" spans="1:7" x14ac:dyDescent="0.25">
      <c r="A523">
        <v>2018</v>
      </c>
      <c r="B523" t="s">
        <v>89</v>
      </c>
      <c r="C523" t="s">
        <v>90</v>
      </c>
      <c r="D523" t="s">
        <v>6</v>
      </c>
      <c r="E523" t="s">
        <v>17</v>
      </c>
      <c r="F523">
        <v>1</v>
      </c>
      <c r="G523" s="44">
        <v>43405</v>
      </c>
    </row>
    <row r="524" spans="1:7" x14ac:dyDescent="0.25">
      <c r="A524">
        <v>2018</v>
      </c>
      <c r="B524" t="s">
        <v>59</v>
      </c>
      <c r="C524" t="s">
        <v>60</v>
      </c>
      <c r="D524" t="s">
        <v>7</v>
      </c>
      <c r="E524" t="s">
        <v>13</v>
      </c>
      <c r="F524">
        <v>58</v>
      </c>
      <c r="G524" s="44">
        <v>43101</v>
      </c>
    </row>
    <row r="525" spans="1:7" x14ac:dyDescent="0.25">
      <c r="A525">
        <v>2019</v>
      </c>
      <c r="B525" t="s">
        <v>59</v>
      </c>
      <c r="C525" t="s">
        <v>61</v>
      </c>
      <c r="D525" t="s">
        <v>7</v>
      </c>
      <c r="E525" t="s">
        <v>13</v>
      </c>
      <c r="F525">
        <v>62</v>
      </c>
      <c r="G525" s="44">
        <v>43466</v>
      </c>
    </row>
    <row r="526" spans="1:7" x14ac:dyDescent="0.25">
      <c r="A526">
        <v>2018</v>
      </c>
      <c r="B526" t="s">
        <v>62</v>
      </c>
      <c r="C526" t="s">
        <v>63</v>
      </c>
      <c r="D526" t="s">
        <v>7</v>
      </c>
      <c r="E526" t="s">
        <v>13</v>
      </c>
      <c r="F526">
        <v>52</v>
      </c>
      <c r="G526" s="44">
        <v>43132</v>
      </c>
    </row>
    <row r="527" spans="1:7" x14ac:dyDescent="0.25">
      <c r="A527">
        <v>2019</v>
      </c>
      <c r="B527" t="s">
        <v>62</v>
      </c>
      <c r="C527" t="s">
        <v>64</v>
      </c>
      <c r="D527" t="s">
        <v>7</v>
      </c>
      <c r="E527" t="s">
        <v>13</v>
      </c>
      <c r="F527">
        <v>43</v>
      </c>
      <c r="G527" s="44">
        <v>43497</v>
      </c>
    </row>
    <row r="528" spans="1:7" x14ac:dyDescent="0.25">
      <c r="A528">
        <v>2018</v>
      </c>
      <c r="B528" t="s">
        <v>65</v>
      </c>
      <c r="C528" t="s">
        <v>66</v>
      </c>
      <c r="D528" t="s">
        <v>7</v>
      </c>
      <c r="E528" t="s">
        <v>13</v>
      </c>
      <c r="F528">
        <v>61</v>
      </c>
      <c r="G528" s="44">
        <v>43160</v>
      </c>
    </row>
    <row r="529" spans="1:7" x14ac:dyDescent="0.25">
      <c r="A529">
        <v>2019</v>
      </c>
      <c r="B529" t="s">
        <v>65</v>
      </c>
      <c r="C529" t="s">
        <v>67</v>
      </c>
      <c r="D529" t="s">
        <v>7</v>
      </c>
      <c r="E529" t="s">
        <v>13</v>
      </c>
      <c r="F529">
        <v>69</v>
      </c>
      <c r="G529" s="44">
        <v>43525</v>
      </c>
    </row>
    <row r="530" spans="1:7" x14ac:dyDescent="0.25">
      <c r="A530">
        <v>2018</v>
      </c>
      <c r="B530" t="s">
        <v>68</v>
      </c>
      <c r="C530" t="s">
        <v>69</v>
      </c>
      <c r="D530" t="s">
        <v>7</v>
      </c>
      <c r="E530" t="s">
        <v>13</v>
      </c>
      <c r="F530">
        <v>42</v>
      </c>
      <c r="G530" s="44">
        <v>43191</v>
      </c>
    </row>
    <row r="531" spans="1:7" x14ac:dyDescent="0.25">
      <c r="A531">
        <v>2019</v>
      </c>
      <c r="B531" t="s">
        <v>68</v>
      </c>
      <c r="C531" t="s">
        <v>70</v>
      </c>
      <c r="D531" t="s">
        <v>7</v>
      </c>
      <c r="E531" t="s">
        <v>13</v>
      </c>
      <c r="F531">
        <v>19</v>
      </c>
      <c r="G531" s="44">
        <v>43556</v>
      </c>
    </row>
    <row r="532" spans="1:7" x14ac:dyDescent="0.25">
      <c r="A532">
        <v>2018</v>
      </c>
      <c r="B532" t="s">
        <v>71</v>
      </c>
      <c r="C532" t="s">
        <v>72</v>
      </c>
      <c r="D532" t="s">
        <v>7</v>
      </c>
      <c r="E532" t="s">
        <v>13</v>
      </c>
      <c r="F532">
        <v>39</v>
      </c>
      <c r="G532" s="44">
        <v>43221</v>
      </c>
    </row>
    <row r="533" spans="1:7" x14ac:dyDescent="0.25">
      <c r="A533">
        <v>2019</v>
      </c>
      <c r="B533" t="s">
        <v>71</v>
      </c>
      <c r="C533" t="s">
        <v>73</v>
      </c>
      <c r="D533" t="s">
        <v>7</v>
      </c>
      <c r="E533" t="s">
        <v>13</v>
      </c>
      <c r="F533">
        <v>47</v>
      </c>
      <c r="G533" s="44">
        <v>43586</v>
      </c>
    </row>
    <row r="534" spans="1:7" x14ac:dyDescent="0.25">
      <c r="A534">
        <v>2018</v>
      </c>
      <c r="B534" t="s">
        <v>74</v>
      </c>
      <c r="C534" t="s">
        <v>75</v>
      </c>
      <c r="D534" t="s">
        <v>7</v>
      </c>
      <c r="E534" t="s">
        <v>13</v>
      </c>
      <c r="F534">
        <v>62</v>
      </c>
      <c r="G534" s="44">
        <v>43252</v>
      </c>
    </row>
    <row r="535" spans="1:7" x14ac:dyDescent="0.25">
      <c r="A535">
        <v>2019</v>
      </c>
      <c r="B535" t="s">
        <v>74</v>
      </c>
      <c r="C535" t="s">
        <v>76</v>
      </c>
      <c r="D535" t="s">
        <v>7</v>
      </c>
      <c r="E535" t="s">
        <v>13</v>
      </c>
      <c r="F535">
        <v>37</v>
      </c>
      <c r="G535" s="44">
        <v>43617</v>
      </c>
    </row>
    <row r="536" spans="1:7" x14ac:dyDescent="0.25">
      <c r="A536">
        <v>2018</v>
      </c>
      <c r="B536" t="s">
        <v>77</v>
      </c>
      <c r="C536" t="s">
        <v>78</v>
      </c>
      <c r="D536" t="s">
        <v>7</v>
      </c>
      <c r="E536" t="s">
        <v>13</v>
      </c>
      <c r="F536">
        <v>23</v>
      </c>
      <c r="G536" s="44">
        <v>43282</v>
      </c>
    </row>
    <row r="537" spans="1:7" x14ac:dyDescent="0.25">
      <c r="A537">
        <v>2019</v>
      </c>
      <c r="B537" t="s">
        <v>77</v>
      </c>
      <c r="C537" t="s">
        <v>79</v>
      </c>
      <c r="D537" t="s">
        <v>7</v>
      </c>
      <c r="E537" t="s">
        <v>13</v>
      </c>
      <c r="F537">
        <v>36</v>
      </c>
      <c r="G537" s="44">
        <v>43647</v>
      </c>
    </row>
    <row r="538" spans="1:7" x14ac:dyDescent="0.25">
      <c r="A538">
        <v>2018</v>
      </c>
      <c r="B538" t="s">
        <v>80</v>
      </c>
      <c r="C538" t="s">
        <v>81</v>
      </c>
      <c r="D538" t="s">
        <v>7</v>
      </c>
      <c r="E538" t="s">
        <v>13</v>
      </c>
      <c r="F538">
        <v>53</v>
      </c>
      <c r="G538" s="44">
        <v>43313</v>
      </c>
    </row>
    <row r="539" spans="1:7" x14ac:dyDescent="0.25">
      <c r="A539">
        <v>2019</v>
      </c>
      <c r="B539" t="s">
        <v>80</v>
      </c>
      <c r="C539" t="s">
        <v>82</v>
      </c>
      <c r="D539" t="s">
        <v>7</v>
      </c>
      <c r="E539" t="s">
        <v>13</v>
      </c>
      <c r="F539">
        <v>16</v>
      </c>
      <c r="G539" s="44">
        <v>43678</v>
      </c>
    </row>
    <row r="540" spans="1:7" x14ac:dyDescent="0.25">
      <c r="A540">
        <v>2018</v>
      </c>
      <c r="B540" t="s">
        <v>83</v>
      </c>
      <c r="C540" t="s">
        <v>84</v>
      </c>
      <c r="D540" t="s">
        <v>7</v>
      </c>
      <c r="E540" t="s">
        <v>13</v>
      </c>
      <c r="F540">
        <v>50</v>
      </c>
      <c r="G540" s="44">
        <v>43344</v>
      </c>
    </row>
    <row r="541" spans="1:7" x14ac:dyDescent="0.25">
      <c r="A541">
        <v>2019</v>
      </c>
      <c r="B541" t="s">
        <v>83</v>
      </c>
      <c r="C541" t="s">
        <v>85</v>
      </c>
      <c r="D541" t="s">
        <v>7</v>
      </c>
      <c r="E541" t="s">
        <v>13</v>
      </c>
      <c r="F541">
        <v>62</v>
      </c>
      <c r="G541" s="44">
        <v>43709</v>
      </c>
    </row>
    <row r="542" spans="1:7" x14ac:dyDescent="0.25">
      <c r="A542">
        <v>2018</v>
      </c>
      <c r="B542" t="s">
        <v>86</v>
      </c>
      <c r="C542" t="s">
        <v>87</v>
      </c>
      <c r="D542" t="s">
        <v>7</v>
      </c>
      <c r="E542" t="s">
        <v>13</v>
      </c>
      <c r="F542">
        <v>37</v>
      </c>
      <c r="G542" s="44">
        <v>43374</v>
      </c>
    </row>
    <row r="543" spans="1:7" x14ac:dyDescent="0.25">
      <c r="A543">
        <v>2019</v>
      </c>
      <c r="B543" t="s">
        <v>86</v>
      </c>
      <c r="C543" t="s">
        <v>88</v>
      </c>
      <c r="D543" t="s">
        <v>7</v>
      </c>
      <c r="E543" t="s">
        <v>13</v>
      </c>
      <c r="F543">
        <v>31</v>
      </c>
      <c r="G543" s="44">
        <v>43739</v>
      </c>
    </row>
    <row r="544" spans="1:7" x14ac:dyDescent="0.25">
      <c r="A544">
        <v>2018</v>
      </c>
      <c r="B544" t="s">
        <v>89</v>
      </c>
      <c r="C544" t="s">
        <v>90</v>
      </c>
      <c r="D544" t="s">
        <v>7</v>
      </c>
      <c r="E544" t="s">
        <v>13</v>
      </c>
      <c r="F544">
        <v>66</v>
      </c>
      <c r="G544" s="44">
        <v>43405</v>
      </c>
    </row>
    <row r="545" spans="1:7" x14ac:dyDescent="0.25">
      <c r="A545">
        <v>2019</v>
      </c>
      <c r="B545" t="s">
        <v>89</v>
      </c>
      <c r="C545" t="s">
        <v>91</v>
      </c>
      <c r="D545" t="s">
        <v>7</v>
      </c>
      <c r="E545" t="s">
        <v>13</v>
      </c>
      <c r="F545">
        <v>60</v>
      </c>
      <c r="G545" s="44">
        <v>43770</v>
      </c>
    </row>
    <row r="546" spans="1:7" x14ac:dyDescent="0.25">
      <c r="A546">
        <v>2018</v>
      </c>
      <c r="B546" t="s">
        <v>92</v>
      </c>
      <c r="C546" t="s">
        <v>93</v>
      </c>
      <c r="D546" t="s">
        <v>7</v>
      </c>
      <c r="E546" t="s">
        <v>13</v>
      </c>
      <c r="F546">
        <v>30</v>
      </c>
      <c r="G546" s="44">
        <v>43435</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8"/>
  <sheetViews>
    <sheetView tabSelected="1" topLeftCell="A7" workbookViewId="0">
      <selection activeCell="E42" sqref="E42"/>
    </sheetView>
  </sheetViews>
  <sheetFormatPr defaultColWidth="11.42578125" defaultRowHeight="15" x14ac:dyDescent="0.25"/>
  <cols>
    <col min="1" max="1" width="14.28515625" customWidth="1"/>
    <col min="2" max="2" width="12.42578125" customWidth="1"/>
    <col min="12" max="12" width="8.7109375" customWidth="1"/>
  </cols>
  <sheetData>
    <row r="1" spans="1:26" x14ac:dyDescent="0.25">
      <c r="A1" t="s">
        <v>30</v>
      </c>
      <c r="B1" t="s">
        <v>29</v>
      </c>
      <c r="C1" t="s">
        <v>31</v>
      </c>
      <c r="D1" t="s">
        <v>32</v>
      </c>
      <c r="E1" t="s">
        <v>33</v>
      </c>
      <c r="F1" t="s">
        <v>34</v>
      </c>
      <c r="G1" t="s">
        <v>35</v>
      </c>
      <c r="H1" t="s">
        <v>36</v>
      </c>
      <c r="I1" t="s">
        <v>37</v>
      </c>
      <c r="J1" t="s">
        <v>38</v>
      </c>
      <c r="K1" t="s">
        <v>39</v>
      </c>
      <c r="L1" t="s">
        <v>40</v>
      </c>
      <c r="M1" t="s">
        <v>41</v>
      </c>
      <c r="N1" t="s">
        <v>42</v>
      </c>
      <c r="O1" t="s">
        <v>43</v>
      </c>
      <c r="P1" t="s">
        <v>44</v>
      </c>
      <c r="Q1" s="41" t="s">
        <v>51</v>
      </c>
      <c r="R1" s="41" t="s">
        <v>52</v>
      </c>
      <c r="S1" t="s">
        <v>45</v>
      </c>
      <c r="T1" t="s">
        <v>46</v>
      </c>
      <c r="U1" t="s">
        <v>47</v>
      </c>
      <c r="V1" t="s">
        <v>48</v>
      </c>
      <c r="W1" t="s">
        <v>49</v>
      </c>
      <c r="X1" t="s">
        <v>50</v>
      </c>
      <c r="Y1" s="41" t="s">
        <v>53</v>
      </c>
      <c r="Z1" s="41" t="s">
        <v>54</v>
      </c>
    </row>
    <row r="2" spans="1:26" x14ac:dyDescent="0.25">
      <c r="A2" s="1" t="s">
        <v>0</v>
      </c>
      <c r="B2" s="2" t="s">
        <v>8</v>
      </c>
      <c r="C2" s="3">
        <v>12</v>
      </c>
      <c r="D2" s="4">
        <v>6</v>
      </c>
      <c r="E2" s="3">
        <v>10</v>
      </c>
      <c r="F2" s="4">
        <v>10</v>
      </c>
      <c r="G2" s="3">
        <v>10</v>
      </c>
      <c r="H2" s="4">
        <v>12</v>
      </c>
      <c r="I2" s="3">
        <v>14</v>
      </c>
      <c r="J2" s="4">
        <v>7</v>
      </c>
      <c r="K2" s="3">
        <v>12</v>
      </c>
      <c r="L2" s="5">
        <v>8</v>
      </c>
      <c r="M2" s="6">
        <v>10</v>
      </c>
      <c r="N2" s="5">
        <v>10</v>
      </c>
      <c r="O2" s="6">
        <v>7</v>
      </c>
      <c r="P2" s="7">
        <v>14</v>
      </c>
      <c r="Q2" s="7">
        <v>4</v>
      </c>
      <c r="R2" s="7">
        <v>1</v>
      </c>
      <c r="S2" s="7">
        <v>10</v>
      </c>
      <c r="T2" s="7">
        <v>10</v>
      </c>
      <c r="U2" s="7">
        <v>13</v>
      </c>
      <c r="V2" s="7">
        <v>3</v>
      </c>
      <c r="W2" s="7">
        <v>6</v>
      </c>
      <c r="X2" s="7">
        <v>11</v>
      </c>
      <c r="Y2" s="7">
        <v>6</v>
      </c>
      <c r="Z2" s="5"/>
    </row>
    <row r="3" spans="1:26" x14ac:dyDescent="0.25">
      <c r="A3" s="1"/>
      <c r="B3" s="8" t="s">
        <v>9</v>
      </c>
      <c r="C3" s="9">
        <v>11</v>
      </c>
      <c r="D3" s="10">
        <v>17</v>
      </c>
      <c r="E3" s="9">
        <v>7</v>
      </c>
      <c r="F3" s="10">
        <v>12</v>
      </c>
      <c r="G3" s="9">
        <v>19</v>
      </c>
      <c r="H3" s="10">
        <v>11</v>
      </c>
      <c r="I3" s="9">
        <v>11</v>
      </c>
      <c r="J3" s="10">
        <v>14</v>
      </c>
      <c r="K3" s="9">
        <v>11</v>
      </c>
      <c r="L3" s="11">
        <v>10</v>
      </c>
      <c r="M3" s="12">
        <v>10</v>
      </c>
      <c r="N3" s="11">
        <v>12</v>
      </c>
      <c r="O3" s="12">
        <v>8</v>
      </c>
      <c r="P3" s="13">
        <v>25</v>
      </c>
      <c r="Q3" s="13">
        <v>12</v>
      </c>
      <c r="R3" s="13">
        <v>13</v>
      </c>
      <c r="S3" s="13">
        <v>8</v>
      </c>
      <c r="T3" s="13">
        <v>3</v>
      </c>
      <c r="U3" s="13">
        <v>12</v>
      </c>
      <c r="V3" s="13">
        <v>21</v>
      </c>
      <c r="W3" s="13">
        <v>14</v>
      </c>
      <c r="X3" s="13">
        <v>11</v>
      </c>
      <c r="Y3" s="13">
        <v>15</v>
      </c>
      <c r="Z3" s="11"/>
    </row>
    <row r="4" spans="1:26" x14ac:dyDescent="0.25">
      <c r="A4" s="1"/>
      <c r="B4" s="8" t="s">
        <v>10</v>
      </c>
      <c r="C4" s="9">
        <v>10</v>
      </c>
      <c r="D4" s="10">
        <v>4</v>
      </c>
      <c r="E4" s="9">
        <v>13</v>
      </c>
      <c r="F4" s="10">
        <v>3</v>
      </c>
      <c r="G4" s="9">
        <v>6</v>
      </c>
      <c r="H4" s="10">
        <v>10</v>
      </c>
      <c r="I4" s="9">
        <v>7</v>
      </c>
      <c r="J4" s="10">
        <v>5</v>
      </c>
      <c r="K4" s="9">
        <v>11</v>
      </c>
      <c r="L4" s="11">
        <v>4</v>
      </c>
      <c r="M4" s="12">
        <v>16</v>
      </c>
      <c r="N4" s="11">
        <v>9</v>
      </c>
      <c r="O4" s="12">
        <v>8</v>
      </c>
      <c r="P4" s="13">
        <v>2</v>
      </c>
      <c r="Q4" s="13">
        <v>8</v>
      </c>
      <c r="R4" s="13">
        <v>7</v>
      </c>
      <c r="S4" s="13">
        <v>14</v>
      </c>
      <c r="T4" s="13">
        <v>8</v>
      </c>
      <c r="U4" s="13">
        <v>9</v>
      </c>
      <c r="V4" s="13">
        <v>4</v>
      </c>
      <c r="W4" s="13">
        <v>8</v>
      </c>
      <c r="X4" s="13">
        <v>6</v>
      </c>
      <c r="Y4" s="13">
        <v>6</v>
      </c>
      <c r="Z4" s="11"/>
    </row>
    <row r="5" spans="1:26" x14ac:dyDescent="0.25">
      <c r="A5" s="1"/>
      <c r="B5" s="8" t="s">
        <v>10</v>
      </c>
      <c r="C5" s="9">
        <v>0</v>
      </c>
      <c r="D5" s="10">
        <v>0</v>
      </c>
      <c r="E5" s="9">
        <v>0</v>
      </c>
      <c r="F5" s="10">
        <v>0</v>
      </c>
      <c r="G5" s="9">
        <v>0</v>
      </c>
      <c r="H5" s="10">
        <v>0</v>
      </c>
      <c r="I5" s="9">
        <v>0</v>
      </c>
      <c r="J5" s="10">
        <v>4</v>
      </c>
      <c r="K5" s="9">
        <v>0</v>
      </c>
      <c r="L5" s="11">
        <v>8</v>
      </c>
      <c r="M5" s="12">
        <v>0</v>
      </c>
      <c r="N5" s="11">
        <v>8</v>
      </c>
      <c r="O5" s="12">
        <v>0</v>
      </c>
      <c r="P5" s="13">
        <v>4</v>
      </c>
      <c r="Q5" s="13">
        <v>0</v>
      </c>
      <c r="R5" s="13">
        <v>9</v>
      </c>
      <c r="S5" s="13">
        <v>0</v>
      </c>
      <c r="T5" s="13">
        <v>6</v>
      </c>
      <c r="U5" s="13">
        <v>0</v>
      </c>
      <c r="V5" s="13">
        <v>7</v>
      </c>
      <c r="W5" s="13">
        <v>0</v>
      </c>
      <c r="X5" s="13">
        <v>3</v>
      </c>
      <c r="Y5" s="13">
        <v>0</v>
      </c>
      <c r="Z5" s="11">
        <v>0</v>
      </c>
    </row>
    <row r="6" spans="1:26" x14ac:dyDescent="0.25">
      <c r="A6" s="1"/>
      <c r="B6" s="8" t="s">
        <v>11</v>
      </c>
      <c r="C6" s="9">
        <v>19</v>
      </c>
      <c r="D6" s="10">
        <v>19</v>
      </c>
      <c r="E6" s="9">
        <v>12</v>
      </c>
      <c r="F6" s="10">
        <v>17</v>
      </c>
      <c r="G6" s="9">
        <v>11</v>
      </c>
      <c r="H6" s="10">
        <v>18</v>
      </c>
      <c r="I6" s="9">
        <v>10</v>
      </c>
      <c r="J6" s="10">
        <v>7</v>
      </c>
      <c r="K6" s="9">
        <v>7</v>
      </c>
      <c r="L6" s="11">
        <v>12</v>
      </c>
      <c r="M6" s="12">
        <v>14</v>
      </c>
      <c r="N6" s="11">
        <v>3</v>
      </c>
      <c r="O6" s="12">
        <v>10</v>
      </c>
      <c r="P6" s="13">
        <v>17</v>
      </c>
      <c r="Q6" s="13">
        <v>7</v>
      </c>
      <c r="R6" s="13">
        <v>7</v>
      </c>
      <c r="S6" s="13">
        <v>11</v>
      </c>
      <c r="T6" s="13">
        <v>16</v>
      </c>
      <c r="U6" s="13">
        <v>11</v>
      </c>
      <c r="V6" s="13">
        <v>21</v>
      </c>
      <c r="W6" s="13">
        <v>12</v>
      </c>
      <c r="X6" s="13">
        <v>8</v>
      </c>
      <c r="Y6" s="13">
        <v>13</v>
      </c>
      <c r="Z6" s="11"/>
    </row>
    <row r="7" spans="1:26" x14ac:dyDescent="0.25">
      <c r="A7" s="1"/>
      <c r="B7" s="8" t="s">
        <v>12</v>
      </c>
      <c r="C7" s="9">
        <v>22</v>
      </c>
      <c r="D7" s="10">
        <v>13</v>
      </c>
      <c r="E7" s="9">
        <v>11</v>
      </c>
      <c r="F7" s="10">
        <v>13</v>
      </c>
      <c r="G7" s="9">
        <v>11</v>
      </c>
      <c r="H7" s="10">
        <v>14</v>
      </c>
      <c r="I7" s="9">
        <v>16</v>
      </c>
      <c r="J7" s="10">
        <v>8</v>
      </c>
      <c r="K7" s="9">
        <v>11</v>
      </c>
      <c r="L7" s="11">
        <v>15</v>
      </c>
      <c r="M7" s="12">
        <v>18</v>
      </c>
      <c r="N7" s="11">
        <v>15</v>
      </c>
      <c r="O7" s="12">
        <v>13</v>
      </c>
      <c r="P7" s="13">
        <v>13</v>
      </c>
      <c r="Q7" s="13">
        <v>14</v>
      </c>
      <c r="R7" s="13">
        <v>11</v>
      </c>
      <c r="S7" s="13">
        <v>14</v>
      </c>
      <c r="T7" s="13">
        <v>16</v>
      </c>
      <c r="U7" s="13">
        <v>19</v>
      </c>
      <c r="V7" s="13">
        <v>25</v>
      </c>
      <c r="W7" s="13">
        <v>8</v>
      </c>
      <c r="X7" s="13">
        <v>9</v>
      </c>
      <c r="Y7" s="13">
        <v>8</v>
      </c>
      <c r="Z7" s="11"/>
    </row>
    <row r="8" spans="1:26" x14ac:dyDescent="0.25">
      <c r="A8" s="1"/>
      <c r="B8" s="8" t="s">
        <v>12</v>
      </c>
      <c r="C8" s="9">
        <v>9</v>
      </c>
      <c r="D8" s="10">
        <v>10</v>
      </c>
      <c r="E8" s="9">
        <v>7</v>
      </c>
      <c r="F8" s="10">
        <v>11</v>
      </c>
      <c r="G8" s="9">
        <v>8</v>
      </c>
      <c r="H8" s="10">
        <v>8</v>
      </c>
      <c r="I8" s="9">
        <v>5</v>
      </c>
      <c r="J8" s="10">
        <v>11</v>
      </c>
      <c r="K8" s="9">
        <v>11</v>
      </c>
      <c r="L8" s="11">
        <v>4</v>
      </c>
      <c r="M8" s="12">
        <v>5</v>
      </c>
      <c r="N8" s="11">
        <v>5</v>
      </c>
      <c r="O8" s="12">
        <v>5</v>
      </c>
      <c r="P8" s="13">
        <v>4</v>
      </c>
      <c r="Q8" s="13">
        <v>9</v>
      </c>
      <c r="R8" s="13">
        <v>6</v>
      </c>
      <c r="S8" s="13">
        <v>3</v>
      </c>
      <c r="T8" s="13">
        <v>5</v>
      </c>
      <c r="U8" s="13">
        <v>7</v>
      </c>
      <c r="V8" s="13">
        <v>6</v>
      </c>
      <c r="W8" s="13">
        <v>11</v>
      </c>
      <c r="X8" s="13">
        <v>9</v>
      </c>
      <c r="Y8" s="13">
        <v>9</v>
      </c>
      <c r="Z8" s="11"/>
    </row>
    <row r="9" spans="1:26" x14ac:dyDescent="0.25">
      <c r="A9" s="1"/>
      <c r="B9" s="8" t="s">
        <v>13</v>
      </c>
      <c r="C9" s="9">
        <v>1</v>
      </c>
      <c r="D9" s="10">
        <v>2</v>
      </c>
      <c r="E9" s="9">
        <v>0</v>
      </c>
      <c r="F9" s="10">
        <v>2</v>
      </c>
      <c r="G9" s="9">
        <v>2</v>
      </c>
      <c r="H9" s="10">
        <v>2</v>
      </c>
      <c r="I9" s="9">
        <v>2</v>
      </c>
      <c r="J9" s="10">
        <v>0</v>
      </c>
      <c r="K9" s="9">
        <v>0</v>
      </c>
      <c r="L9" s="11">
        <v>1</v>
      </c>
      <c r="M9" s="12">
        <v>0</v>
      </c>
      <c r="N9" s="11">
        <v>1</v>
      </c>
      <c r="O9" s="12">
        <v>0</v>
      </c>
      <c r="P9" s="13">
        <v>1</v>
      </c>
      <c r="Q9" s="13">
        <v>0</v>
      </c>
      <c r="R9" s="13">
        <v>4</v>
      </c>
      <c r="S9" s="13">
        <v>1</v>
      </c>
      <c r="T9" s="13">
        <v>1</v>
      </c>
      <c r="U9" s="13">
        <v>3</v>
      </c>
      <c r="V9" s="13">
        <v>0</v>
      </c>
      <c r="W9" s="13">
        <v>2</v>
      </c>
      <c r="X9" s="13">
        <v>0</v>
      </c>
      <c r="Y9" s="13">
        <v>2</v>
      </c>
      <c r="Z9" s="11"/>
    </row>
    <row r="10" spans="1:26" x14ac:dyDescent="0.25">
      <c r="A10" s="1"/>
      <c r="B10" s="8" t="s">
        <v>14</v>
      </c>
      <c r="C10" s="9">
        <v>2</v>
      </c>
      <c r="D10" s="10">
        <v>2</v>
      </c>
      <c r="E10" s="9">
        <v>3</v>
      </c>
      <c r="F10" s="10">
        <v>3</v>
      </c>
      <c r="G10" s="9">
        <v>0</v>
      </c>
      <c r="H10" s="10">
        <v>1</v>
      </c>
      <c r="I10" s="9">
        <v>1</v>
      </c>
      <c r="J10" s="10">
        <v>1</v>
      </c>
      <c r="K10" s="9">
        <v>2</v>
      </c>
      <c r="L10" s="11">
        <v>0</v>
      </c>
      <c r="M10" s="12">
        <v>3</v>
      </c>
      <c r="N10" s="11">
        <v>2</v>
      </c>
      <c r="O10" s="12">
        <v>3</v>
      </c>
      <c r="P10" s="13">
        <v>0</v>
      </c>
      <c r="Q10" s="13">
        <v>3</v>
      </c>
      <c r="R10" s="13">
        <v>0</v>
      </c>
      <c r="S10" s="13">
        <v>3</v>
      </c>
      <c r="T10" s="13">
        <v>0</v>
      </c>
      <c r="U10" s="13">
        <v>2</v>
      </c>
      <c r="V10" s="13">
        <v>0</v>
      </c>
      <c r="W10" s="13">
        <v>1</v>
      </c>
      <c r="X10" s="13">
        <v>0</v>
      </c>
      <c r="Y10" s="13">
        <v>3</v>
      </c>
      <c r="Z10" s="11">
        <v>0</v>
      </c>
    </row>
    <row r="11" spans="1:26" x14ac:dyDescent="0.25">
      <c r="A11" s="1"/>
      <c r="B11" s="8" t="s">
        <v>15</v>
      </c>
      <c r="C11" s="9">
        <v>0</v>
      </c>
      <c r="D11" s="10">
        <v>0</v>
      </c>
      <c r="E11" s="9">
        <v>0</v>
      </c>
      <c r="F11" s="10">
        <v>0</v>
      </c>
      <c r="G11" s="9">
        <v>0</v>
      </c>
      <c r="H11" s="10">
        <v>0</v>
      </c>
      <c r="I11" s="9">
        <v>0</v>
      </c>
      <c r="J11" s="10">
        <v>0</v>
      </c>
      <c r="K11" s="9">
        <v>0</v>
      </c>
      <c r="L11" s="11">
        <v>0</v>
      </c>
      <c r="M11" s="12">
        <v>0</v>
      </c>
      <c r="N11" s="11">
        <v>0</v>
      </c>
      <c r="O11" s="12">
        <v>0</v>
      </c>
      <c r="P11" s="13">
        <v>0</v>
      </c>
      <c r="Q11" s="13">
        <v>0</v>
      </c>
      <c r="R11" s="13">
        <v>0</v>
      </c>
      <c r="S11" s="13">
        <v>0</v>
      </c>
      <c r="T11" s="13">
        <v>0</v>
      </c>
      <c r="U11" s="13">
        <v>0</v>
      </c>
      <c r="V11" s="13">
        <v>0</v>
      </c>
      <c r="W11" s="13">
        <v>0</v>
      </c>
      <c r="X11" s="13">
        <v>0</v>
      </c>
      <c r="Y11" s="13">
        <v>0</v>
      </c>
      <c r="Z11" s="11">
        <v>0</v>
      </c>
    </row>
    <row r="12" spans="1:26" x14ac:dyDescent="0.25">
      <c r="A12" s="1"/>
      <c r="B12" s="8" t="s">
        <v>16</v>
      </c>
      <c r="C12" s="9">
        <v>0</v>
      </c>
      <c r="D12" s="10">
        <v>0</v>
      </c>
      <c r="E12" s="9">
        <v>0</v>
      </c>
      <c r="F12" s="10">
        <v>0</v>
      </c>
      <c r="G12" s="9">
        <v>0</v>
      </c>
      <c r="H12" s="10">
        <v>0</v>
      </c>
      <c r="I12" s="9">
        <v>0</v>
      </c>
      <c r="J12" s="10">
        <v>0</v>
      </c>
      <c r="K12" s="9">
        <v>0</v>
      </c>
      <c r="L12" s="11">
        <v>0</v>
      </c>
      <c r="M12" s="12">
        <v>0</v>
      </c>
      <c r="N12" s="11">
        <v>0</v>
      </c>
      <c r="O12" s="12">
        <v>0</v>
      </c>
      <c r="P12" s="13">
        <v>0</v>
      </c>
      <c r="Q12" s="13">
        <v>0</v>
      </c>
      <c r="R12" s="13">
        <v>0</v>
      </c>
      <c r="S12" s="13">
        <v>0</v>
      </c>
      <c r="T12" s="13">
        <v>0</v>
      </c>
      <c r="U12" s="13">
        <v>0</v>
      </c>
      <c r="V12" s="13">
        <v>0</v>
      </c>
      <c r="W12" s="13">
        <v>0</v>
      </c>
      <c r="X12" s="13">
        <v>0</v>
      </c>
      <c r="Y12" s="13">
        <v>0</v>
      </c>
      <c r="Z12" s="11">
        <v>0</v>
      </c>
    </row>
    <row r="13" spans="1:26" x14ac:dyDescent="0.25">
      <c r="A13" s="14" t="s">
        <v>1</v>
      </c>
      <c r="B13" s="15"/>
      <c r="C13" s="16">
        <f t="shared" ref="C13:X13" si="0">SUM(C2:C12)</f>
        <v>86</v>
      </c>
      <c r="D13" s="17">
        <f t="shared" si="0"/>
        <v>73</v>
      </c>
      <c r="E13" s="16">
        <f t="shared" si="0"/>
        <v>63</v>
      </c>
      <c r="F13" s="17">
        <f t="shared" si="0"/>
        <v>71</v>
      </c>
      <c r="G13" s="16">
        <f t="shared" si="0"/>
        <v>67</v>
      </c>
      <c r="H13" s="17">
        <f t="shared" si="0"/>
        <v>76</v>
      </c>
      <c r="I13" s="16">
        <f t="shared" si="0"/>
        <v>66</v>
      </c>
      <c r="J13" s="17">
        <f t="shared" si="0"/>
        <v>57</v>
      </c>
      <c r="K13" s="16">
        <f t="shared" si="0"/>
        <v>65</v>
      </c>
      <c r="L13" s="18">
        <f t="shared" si="0"/>
        <v>62</v>
      </c>
      <c r="M13" s="19">
        <f t="shared" si="0"/>
        <v>76</v>
      </c>
      <c r="N13" s="18">
        <f t="shared" si="0"/>
        <v>65</v>
      </c>
      <c r="O13" s="19">
        <f t="shared" si="0"/>
        <v>54</v>
      </c>
      <c r="P13" s="20">
        <f t="shared" si="0"/>
        <v>80</v>
      </c>
      <c r="Q13" s="20">
        <f t="shared" si="0"/>
        <v>57</v>
      </c>
      <c r="R13" s="20">
        <f t="shared" si="0"/>
        <v>58</v>
      </c>
      <c r="S13" s="20">
        <f t="shared" si="0"/>
        <v>64</v>
      </c>
      <c r="T13" s="20">
        <f t="shared" si="0"/>
        <v>65</v>
      </c>
      <c r="U13" s="20">
        <f t="shared" si="0"/>
        <v>76</v>
      </c>
      <c r="V13" s="20">
        <f t="shared" si="0"/>
        <v>87</v>
      </c>
      <c r="W13" s="20">
        <f t="shared" si="0"/>
        <v>62</v>
      </c>
      <c r="X13" s="20">
        <f t="shared" si="0"/>
        <v>57</v>
      </c>
      <c r="Y13" s="20">
        <f>SUM(Y2:Y10)</f>
        <v>62</v>
      </c>
      <c r="Z13" s="18"/>
    </row>
    <row r="14" spans="1:26" x14ac:dyDescent="0.25">
      <c r="A14" s="21" t="s">
        <v>2</v>
      </c>
      <c r="B14" s="8" t="s">
        <v>17</v>
      </c>
      <c r="C14" s="9">
        <v>21</v>
      </c>
      <c r="D14" s="10">
        <v>33</v>
      </c>
      <c r="E14" s="9">
        <v>26</v>
      </c>
      <c r="F14" s="10">
        <v>22</v>
      </c>
      <c r="G14" s="9">
        <v>28</v>
      </c>
      <c r="H14" s="10">
        <v>35</v>
      </c>
      <c r="I14" s="9">
        <v>36</v>
      </c>
      <c r="J14" s="10">
        <v>20</v>
      </c>
      <c r="K14" s="9">
        <v>29</v>
      </c>
      <c r="L14" s="11">
        <v>24</v>
      </c>
      <c r="M14" s="12">
        <v>31</v>
      </c>
      <c r="N14" s="11">
        <v>23</v>
      </c>
      <c r="O14" s="12">
        <v>31</v>
      </c>
      <c r="P14" s="13">
        <v>27</v>
      </c>
      <c r="Q14" s="13">
        <v>17</v>
      </c>
      <c r="R14" s="13">
        <v>19</v>
      </c>
      <c r="S14" s="13">
        <v>28</v>
      </c>
      <c r="T14" s="13">
        <v>20</v>
      </c>
      <c r="U14" s="13">
        <v>35</v>
      </c>
      <c r="V14" s="13">
        <v>22</v>
      </c>
      <c r="W14" s="13">
        <v>18</v>
      </c>
      <c r="X14" s="13">
        <v>25</v>
      </c>
      <c r="Y14" s="13">
        <v>25</v>
      </c>
      <c r="Z14" s="11"/>
    </row>
    <row r="15" spans="1:26" x14ac:dyDescent="0.25">
      <c r="A15" s="1"/>
      <c r="B15" s="8" t="s">
        <v>13</v>
      </c>
      <c r="C15" s="9">
        <v>53</v>
      </c>
      <c r="D15" s="10">
        <v>47</v>
      </c>
      <c r="E15" s="9">
        <v>40</v>
      </c>
      <c r="F15" s="10">
        <v>30</v>
      </c>
      <c r="G15" s="9">
        <v>44</v>
      </c>
      <c r="H15" s="10">
        <v>34</v>
      </c>
      <c r="I15" s="9">
        <v>42</v>
      </c>
      <c r="J15" s="10">
        <v>38</v>
      </c>
      <c r="K15" s="9">
        <v>24</v>
      </c>
      <c r="L15" s="11">
        <v>29</v>
      </c>
      <c r="M15" s="12">
        <v>43</v>
      </c>
      <c r="N15" s="11">
        <v>41</v>
      </c>
      <c r="O15" s="12">
        <v>36</v>
      </c>
      <c r="P15" s="13">
        <v>27</v>
      </c>
      <c r="Q15" s="13">
        <v>24</v>
      </c>
      <c r="R15" s="13">
        <v>29</v>
      </c>
      <c r="S15" s="13">
        <v>29</v>
      </c>
      <c r="T15" s="13">
        <v>39</v>
      </c>
      <c r="U15" s="13">
        <v>31</v>
      </c>
      <c r="V15" s="13">
        <v>33</v>
      </c>
      <c r="W15" s="13">
        <v>43</v>
      </c>
      <c r="X15" s="13">
        <v>39</v>
      </c>
      <c r="Y15" s="13">
        <v>27</v>
      </c>
      <c r="Z15" s="11"/>
    </row>
    <row r="16" spans="1:26" x14ac:dyDescent="0.25">
      <c r="A16" s="22"/>
      <c r="B16" s="8" t="s">
        <v>18</v>
      </c>
      <c r="C16" s="9">
        <v>18</v>
      </c>
      <c r="D16" s="10">
        <v>22</v>
      </c>
      <c r="E16" s="9">
        <v>21</v>
      </c>
      <c r="F16" s="10">
        <v>28</v>
      </c>
      <c r="G16" s="9">
        <v>21</v>
      </c>
      <c r="H16" s="10">
        <v>11</v>
      </c>
      <c r="I16" s="9">
        <v>13</v>
      </c>
      <c r="J16" s="10">
        <v>25</v>
      </c>
      <c r="K16" s="9">
        <v>29</v>
      </c>
      <c r="L16" s="11">
        <v>19</v>
      </c>
      <c r="M16" s="12">
        <v>19</v>
      </c>
      <c r="N16" s="11">
        <v>19</v>
      </c>
      <c r="O16" s="12">
        <v>8</v>
      </c>
      <c r="P16" s="13">
        <v>28</v>
      </c>
      <c r="Q16" s="13">
        <v>34</v>
      </c>
      <c r="R16" s="13">
        <v>15</v>
      </c>
      <c r="S16" s="13">
        <v>28</v>
      </c>
      <c r="T16" s="13">
        <v>24</v>
      </c>
      <c r="U16" s="13">
        <v>25</v>
      </c>
      <c r="V16" s="13">
        <v>26</v>
      </c>
      <c r="W16" s="13">
        <v>29</v>
      </c>
      <c r="X16" s="13">
        <v>16</v>
      </c>
      <c r="Y16" s="13">
        <v>23</v>
      </c>
      <c r="Z16" s="11"/>
    </row>
    <row r="17" spans="1:26" x14ac:dyDescent="0.25">
      <c r="A17" s="14" t="s">
        <v>1</v>
      </c>
      <c r="B17" s="23"/>
      <c r="C17" s="16">
        <f t="shared" ref="C17:Y17" si="1">SUM(C14:C16)</f>
        <v>92</v>
      </c>
      <c r="D17" s="17">
        <f>SUM(D14:D16)</f>
        <v>102</v>
      </c>
      <c r="E17" s="16">
        <f>SUM(E14:E16)</f>
        <v>87</v>
      </c>
      <c r="F17" s="17">
        <f>SUM(F14:F16)</f>
        <v>80</v>
      </c>
      <c r="G17" s="16">
        <f t="shared" si="1"/>
        <v>93</v>
      </c>
      <c r="H17" s="17">
        <f>SUM(H14:H16)</f>
        <v>80</v>
      </c>
      <c r="I17" s="16">
        <f t="shared" si="1"/>
        <v>91</v>
      </c>
      <c r="J17" s="17">
        <f>SUM(J14:J16)</f>
        <v>83</v>
      </c>
      <c r="K17" s="16">
        <f t="shared" si="1"/>
        <v>82</v>
      </c>
      <c r="L17" s="18">
        <f t="shared" si="1"/>
        <v>72</v>
      </c>
      <c r="M17" s="19">
        <f t="shared" si="1"/>
        <v>93</v>
      </c>
      <c r="N17" s="18">
        <f t="shared" si="1"/>
        <v>83</v>
      </c>
      <c r="O17" s="19">
        <f t="shared" si="1"/>
        <v>75</v>
      </c>
      <c r="P17" s="20">
        <f t="shared" si="1"/>
        <v>82</v>
      </c>
      <c r="Q17" s="20">
        <f t="shared" si="1"/>
        <v>75</v>
      </c>
      <c r="R17" s="20">
        <f t="shared" si="1"/>
        <v>63</v>
      </c>
      <c r="S17" s="20">
        <f t="shared" si="1"/>
        <v>85</v>
      </c>
      <c r="T17" s="20">
        <f t="shared" si="1"/>
        <v>83</v>
      </c>
      <c r="U17" s="20">
        <f t="shared" si="1"/>
        <v>91</v>
      </c>
      <c r="V17" s="20">
        <f t="shared" si="1"/>
        <v>81</v>
      </c>
      <c r="W17" s="20">
        <f t="shared" si="1"/>
        <v>90</v>
      </c>
      <c r="X17" s="20">
        <f t="shared" si="1"/>
        <v>80</v>
      </c>
      <c r="Y17" s="20">
        <f t="shared" si="1"/>
        <v>75</v>
      </c>
      <c r="Z17" s="18"/>
    </row>
    <row r="18" spans="1:26" x14ac:dyDescent="0.25">
      <c r="A18" s="1" t="s">
        <v>3</v>
      </c>
      <c r="B18" s="8" t="s">
        <v>19</v>
      </c>
      <c r="C18" s="9">
        <v>14</v>
      </c>
      <c r="D18" s="10">
        <v>7</v>
      </c>
      <c r="E18" s="9">
        <v>14</v>
      </c>
      <c r="F18" s="10">
        <v>17</v>
      </c>
      <c r="G18" s="9">
        <v>11</v>
      </c>
      <c r="H18" s="10">
        <v>14</v>
      </c>
      <c r="I18" s="9">
        <v>12</v>
      </c>
      <c r="J18" s="10">
        <v>12</v>
      </c>
      <c r="K18" s="9">
        <v>9</v>
      </c>
      <c r="L18" s="11">
        <v>7</v>
      </c>
      <c r="M18" s="12">
        <v>9</v>
      </c>
      <c r="N18" s="11">
        <v>13</v>
      </c>
      <c r="O18" s="24">
        <v>14</v>
      </c>
      <c r="P18" s="13">
        <v>0</v>
      </c>
      <c r="Q18" s="13">
        <v>2</v>
      </c>
      <c r="R18" s="13">
        <v>0</v>
      </c>
      <c r="S18" s="13">
        <v>12</v>
      </c>
      <c r="T18" s="13">
        <v>8</v>
      </c>
      <c r="U18" s="13">
        <v>14</v>
      </c>
      <c r="V18" s="13">
        <v>7</v>
      </c>
      <c r="W18" s="13">
        <v>10</v>
      </c>
      <c r="X18" s="13">
        <v>5</v>
      </c>
      <c r="Y18" s="13">
        <v>10</v>
      </c>
      <c r="Z18" s="11"/>
    </row>
    <row r="19" spans="1:26" x14ac:dyDescent="0.25">
      <c r="A19" s="1"/>
      <c r="B19" s="8" t="s">
        <v>19</v>
      </c>
      <c r="C19" s="9">
        <v>6</v>
      </c>
      <c r="D19" s="10">
        <v>6</v>
      </c>
      <c r="E19" s="9">
        <v>10</v>
      </c>
      <c r="F19" s="10">
        <v>5</v>
      </c>
      <c r="G19" s="9">
        <v>6</v>
      </c>
      <c r="H19" s="10">
        <v>15</v>
      </c>
      <c r="I19" s="9">
        <v>5</v>
      </c>
      <c r="J19" s="10">
        <v>12</v>
      </c>
      <c r="K19" s="9">
        <v>8</v>
      </c>
      <c r="L19" s="11">
        <v>8</v>
      </c>
      <c r="M19" s="12">
        <v>11</v>
      </c>
      <c r="N19" s="11">
        <v>12</v>
      </c>
      <c r="O19" s="24">
        <v>3</v>
      </c>
      <c r="P19" s="13">
        <v>14</v>
      </c>
      <c r="Q19" s="13">
        <v>11</v>
      </c>
      <c r="R19" s="13">
        <v>15</v>
      </c>
      <c r="S19" s="13">
        <v>3</v>
      </c>
      <c r="T19" s="13">
        <v>0</v>
      </c>
      <c r="U19" s="13">
        <v>9</v>
      </c>
      <c r="V19" s="13">
        <v>16</v>
      </c>
      <c r="W19" s="13">
        <v>3</v>
      </c>
      <c r="X19" s="13">
        <v>10</v>
      </c>
      <c r="Y19" s="13">
        <v>4</v>
      </c>
      <c r="Z19" s="11"/>
    </row>
    <row r="20" spans="1:26" x14ac:dyDescent="0.25">
      <c r="A20" s="22"/>
      <c r="B20" s="8" t="s">
        <v>13</v>
      </c>
      <c r="C20" s="9">
        <v>6</v>
      </c>
      <c r="D20" s="10">
        <v>7</v>
      </c>
      <c r="E20" s="9">
        <v>5</v>
      </c>
      <c r="F20" s="10">
        <v>2</v>
      </c>
      <c r="G20" s="9">
        <v>6</v>
      </c>
      <c r="H20" s="10">
        <v>2</v>
      </c>
      <c r="I20" s="9">
        <v>5</v>
      </c>
      <c r="J20" s="10">
        <v>0</v>
      </c>
      <c r="K20" s="9">
        <v>3</v>
      </c>
      <c r="L20" s="11">
        <v>0</v>
      </c>
      <c r="M20" s="12">
        <v>7</v>
      </c>
      <c r="N20" s="11">
        <v>0</v>
      </c>
      <c r="O20" s="24">
        <v>0</v>
      </c>
      <c r="P20" s="13">
        <v>10</v>
      </c>
      <c r="Q20" s="13">
        <v>9</v>
      </c>
      <c r="R20" s="13">
        <v>0</v>
      </c>
      <c r="S20" s="13">
        <v>5</v>
      </c>
      <c r="T20" s="13">
        <v>0</v>
      </c>
      <c r="U20" s="13">
        <v>5</v>
      </c>
      <c r="V20" s="13">
        <v>0</v>
      </c>
      <c r="W20" s="13">
        <v>8</v>
      </c>
      <c r="X20" s="13">
        <v>0</v>
      </c>
      <c r="Y20" s="13">
        <v>4</v>
      </c>
      <c r="Z20" s="11"/>
    </row>
    <row r="21" spans="1:26" x14ac:dyDescent="0.25">
      <c r="A21" s="25"/>
      <c r="B21" s="26" t="s">
        <v>20</v>
      </c>
      <c r="C21" s="9">
        <v>0</v>
      </c>
      <c r="D21" s="10">
        <v>3</v>
      </c>
      <c r="E21" s="9">
        <v>0</v>
      </c>
      <c r="F21" s="10">
        <v>8</v>
      </c>
      <c r="G21" s="9">
        <v>0</v>
      </c>
      <c r="H21" s="10">
        <v>2</v>
      </c>
      <c r="I21" s="9">
        <v>0</v>
      </c>
      <c r="J21" s="10">
        <v>7</v>
      </c>
      <c r="K21" s="9">
        <v>0</v>
      </c>
      <c r="L21" s="11">
        <v>4</v>
      </c>
      <c r="M21" s="12">
        <v>0</v>
      </c>
      <c r="N21" s="11">
        <v>4</v>
      </c>
      <c r="O21" s="24">
        <v>0</v>
      </c>
      <c r="P21" s="13">
        <v>9</v>
      </c>
      <c r="Q21" s="13">
        <v>0</v>
      </c>
      <c r="R21" s="13">
        <v>7</v>
      </c>
      <c r="S21" s="13">
        <v>0</v>
      </c>
      <c r="T21" s="13">
        <v>3</v>
      </c>
      <c r="U21" s="13">
        <v>4</v>
      </c>
      <c r="V21" s="13">
        <v>6</v>
      </c>
      <c r="W21" s="13">
        <v>2</v>
      </c>
      <c r="X21" s="13">
        <v>6</v>
      </c>
      <c r="Y21" s="13">
        <v>3</v>
      </c>
      <c r="Z21" s="11"/>
    </row>
    <row r="22" spans="1:26" x14ac:dyDescent="0.25">
      <c r="A22" s="14" t="s">
        <v>1</v>
      </c>
      <c r="B22" s="15"/>
      <c r="C22" s="16">
        <f t="shared" ref="C22:K22" si="2">SUM(C18:C21)</f>
        <v>26</v>
      </c>
      <c r="D22" s="17">
        <f>SUM(D18:D21)</f>
        <v>23</v>
      </c>
      <c r="E22" s="16">
        <f t="shared" si="2"/>
        <v>29</v>
      </c>
      <c r="F22" s="17">
        <f>SUM(F18:F21)</f>
        <v>32</v>
      </c>
      <c r="G22" s="16">
        <f t="shared" si="2"/>
        <v>23</v>
      </c>
      <c r="H22" s="17">
        <f>SUM(H18:H21)</f>
        <v>33</v>
      </c>
      <c r="I22" s="16">
        <f t="shared" si="2"/>
        <v>22</v>
      </c>
      <c r="J22" s="17">
        <f>SUM(J18:J21)</f>
        <v>31</v>
      </c>
      <c r="K22" s="16">
        <f t="shared" si="2"/>
        <v>20</v>
      </c>
      <c r="L22" s="18">
        <f>SUM(L18:L21)</f>
        <v>19</v>
      </c>
      <c r="M22" s="19">
        <f>SUM(M18:M21)</f>
        <v>27</v>
      </c>
      <c r="N22" s="18">
        <f>SUM(N18:N21)</f>
        <v>29</v>
      </c>
      <c r="O22" s="19">
        <f>SUM(O18:O21)</f>
        <v>17</v>
      </c>
      <c r="P22" s="20">
        <f>SUM(P18:P21)</f>
        <v>33</v>
      </c>
      <c r="Q22" s="20">
        <f>SUM(Q18:Q20)</f>
        <v>22</v>
      </c>
      <c r="R22" s="20">
        <f>SUM(R18:R21)</f>
        <v>22</v>
      </c>
      <c r="S22" s="20">
        <f>SUM(S18:S20)</f>
        <v>20</v>
      </c>
      <c r="T22" s="20">
        <f t="shared" ref="T22:Y22" si="3">SUM(T18:T21)</f>
        <v>11</v>
      </c>
      <c r="U22" s="20">
        <f t="shared" si="3"/>
        <v>32</v>
      </c>
      <c r="V22" s="20">
        <f t="shared" si="3"/>
        <v>29</v>
      </c>
      <c r="W22" s="20">
        <f t="shared" si="3"/>
        <v>23</v>
      </c>
      <c r="X22" s="20">
        <f t="shared" si="3"/>
        <v>21</v>
      </c>
      <c r="Y22" s="20">
        <f t="shared" si="3"/>
        <v>21</v>
      </c>
      <c r="Z22" s="18"/>
    </row>
    <row r="23" spans="1:26" x14ac:dyDescent="0.25">
      <c r="A23" s="21" t="s">
        <v>4</v>
      </c>
      <c r="B23" s="8" t="s">
        <v>21</v>
      </c>
      <c r="C23" s="9">
        <v>36</v>
      </c>
      <c r="D23" s="10">
        <v>46</v>
      </c>
      <c r="E23" s="9">
        <v>66</v>
      </c>
      <c r="F23" s="10">
        <v>61</v>
      </c>
      <c r="G23" s="9">
        <v>80</v>
      </c>
      <c r="H23" s="10">
        <v>63</v>
      </c>
      <c r="I23" s="9">
        <v>52</v>
      </c>
      <c r="J23" s="10">
        <v>40</v>
      </c>
      <c r="K23" s="9">
        <v>35</v>
      </c>
      <c r="L23" s="11">
        <v>49</v>
      </c>
      <c r="M23" s="12">
        <v>61</v>
      </c>
      <c r="N23" s="11">
        <v>64</v>
      </c>
      <c r="O23" s="12">
        <v>53</v>
      </c>
      <c r="P23" s="13">
        <v>47</v>
      </c>
      <c r="Q23" s="13">
        <v>65</v>
      </c>
      <c r="R23" s="13">
        <v>75</v>
      </c>
      <c r="S23" s="13">
        <v>49</v>
      </c>
      <c r="T23" s="13">
        <v>58</v>
      </c>
      <c r="U23" s="13">
        <v>85</v>
      </c>
      <c r="V23" s="13">
        <v>56</v>
      </c>
      <c r="W23" s="13">
        <v>60</v>
      </c>
      <c r="X23" s="13">
        <v>61</v>
      </c>
      <c r="Y23" s="13">
        <v>48</v>
      </c>
      <c r="Z23" s="11"/>
    </row>
    <row r="24" spans="1:26" x14ac:dyDescent="0.25">
      <c r="A24" s="1"/>
      <c r="B24" s="8" t="s">
        <v>10</v>
      </c>
      <c r="C24" s="9">
        <v>38</v>
      </c>
      <c r="D24" s="10">
        <v>38</v>
      </c>
      <c r="E24" s="9">
        <v>17</v>
      </c>
      <c r="F24" s="10">
        <v>27</v>
      </c>
      <c r="G24" s="9">
        <v>11</v>
      </c>
      <c r="H24" s="10">
        <v>31</v>
      </c>
      <c r="I24" s="9">
        <v>10</v>
      </c>
      <c r="J24" s="10">
        <v>31</v>
      </c>
      <c r="K24" s="9">
        <v>26</v>
      </c>
      <c r="L24" s="11">
        <v>27</v>
      </c>
      <c r="M24" s="12">
        <v>23</v>
      </c>
      <c r="N24" s="11">
        <v>25</v>
      </c>
      <c r="O24" s="12">
        <v>18</v>
      </c>
      <c r="P24" s="13">
        <v>25</v>
      </c>
      <c r="Q24" s="13">
        <v>31</v>
      </c>
      <c r="R24" s="13">
        <v>27</v>
      </c>
      <c r="S24" s="13">
        <v>20</v>
      </c>
      <c r="T24" s="13">
        <v>23</v>
      </c>
      <c r="U24" s="13">
        <v>20</v>
      </c>
      <c r="V24" s="13">
        <v>40</v>
      </c>
      <c r="W24" s="13">
        <v>19</v>
      </c>
      <c r="X24" s="13">
        <v>33</v>
      </c>
      <c r="Y24" s="13">
        <v>19</v>
      </c>
      <c r="Z24" s="11"/>
    </row>
    <row r="25" spans="1:26" x14ac:dyDescent="0.25">
      <c r="A25" s="1"/>
      <c r="B25" s="8" t="s">
        <v>22</v>
      </c>
      <c r="C25" s="9">
        <v>12</v>
      </c>
      <c r="D25" s="10">
        <v>0</v>
      </c>
      <c r="E25" s="9">
        <v>10</v>
      </c>
      <c r="F25" s="10">
        <v>0</v>
      </c>
      <c r="G25" s="9">
        <v>13</v>
      </c>
      <c r="H25" s="10">
        <v>0</v>
      </c>
      <c r="I25" s="9">
        <v>9</v>
      </c>
      <c r="J25" s="10">
        <v>0</v>
      </c>
      <c r="K25" s="9">
        <v>4</v>
      </c>
      <c r="L25" s="11">
        <v>0</v>
      </c>
      <c r="M25" s="12">
        <v>0</v>
      </c>
      <c r="N25" s="11">
        <v>0</v>
      </c>
      <c r="O25" s="12">
        <v>0</v>
      </c>
      <c r="P25" s="13">
        <v>0</v>
      </c>
      <c r="Q25" s="13">
        <v>0</v>
      </c>
      <c r="R25" s="13">
        <v>0</v>
      </c>
      <c r="S25" s="13">
        <v>0</v>
      </c>
      <c r="T25" s="13">
        <v>0</v>
      </c>
      <c r="U25" s="13">
        <v>0</v>
      </c>
      <c r="V25" s="13">
        <v>0</v>
      </c>
      <c r="W25" s="13">
        <v>0</v>
      </c>
      <c r="X25" s="13">
        <v>0</v>
      </c>
      <c r="Y25" s="13">
        <v>0</v>
      </c>
      <c r="Z25" s="11">
        <v>0</v>
      </c>
    </row>
    <row r="26" spans="1:26" x14ac:dyDescent="0.25">
      <c r="A26" s="1"/>
      <c r="B26" s="8" t="s">
        <v>12</v>
      </c>
      <c r="C26" s="9">
        <v>0</v>
      </c>
      <c r="D26" s="10">
        <v>0</v>
      </c>
      <c r="E26" s="9">
        <v>0</v>
      </c>
      <c r="F26" s="10">
        <v>0</v>
      </c>
      <c r="G26" s="9">
        <v>0</v>
      </c>
      <c r="H26" s="10">
        <v>0</v>
      </c>
      <c r="I26" s="9">
        <v>0</v>
      </c>
      <c r="J26" s="10">
        <v>0</v>
      </c>
      <c r="K26" s="9">
        <v>0</v>
      </c>
      <c r="L26" s="11">
        <v>0</v>
      </c>
      <c r="M26" s="12">
        <v>0</v>
      </c>
      <c r="N26" s="11">
        <v>0</v>
      </c>
      <c r="O26" s="12">
        <v>0</v>
      </c>
      <c r="P26" s="13">
        <v>0</v>
      </c>
      <c r="Q26" s="13">
        <v>0</v>
      </c>
      <c r="R26" s="13">
        <v>0</v>
      </c>
      <c r="S26" s="13">
        <v>0</v>
      </c>
      <c r="T26" s="13">
        <v>0</v>
      </c>
      <c r="U26" s="13">
        <v>0</v>
      </c>
      <c r="V26" s="13">
        <v>0</v>
      </c>
      <c r="W26" s="13">
        <v>0</v>
      </c>
      <c r="X26" s="13">
        <v>0</v>
      </c>
      <c r="Y26" s="13">
        <v>0</v>
      </c>
      <c r="Z26" s="11">
        <v>0</v>
      </c>
    </row>
    <row r="27" spans="1:26" x14ac:dyDescent="0.25">
      <c r="A27" s="27"/>
      <c r="B27" s="8" t="s">
        <v>13</v>
      </c>
      <c r="C27" s="9">
        <v>0</v>
      </c>
      <c r="D27" s="10">
        <v>17</v>
      </c>
      <c r="E27" s="9">
        <v>2</v>
      </c>
      <c r="F27" s="10">
        <v>17</v>
      </c>
      <c r="G27" s="9">
        <v>14</v>
      </c>
      <c r="H27" s="10">
        <v>20</v>
      </c>
      <c r="I27" s="9">
        <v>18</v>
      </c>
      <c r="J27" s="10">
        <v>24</v>
      </c>
      <c r="K27" s="9">
        <v>24</v>
      </c>
      <c r="L27" s="11">
        <v>22</v>
      </c>
      <c r="M27" s="12">
        <v>15</v>
      </c>
      <c r="N27" s="11">
        <v>15</v>
      </c>
      <c r="O27" s="12">
        <v>9</v>
      </c>
      <c r="P27" s="13">
        <v>20</v>
      </c>
      <c r="Q27" s="13">
        <v>19</v>
      </c>
      <c r="R27" s="13">
        <v>14</v>
      </c>
      <c r="S27" s="13">
        <v>28</v>
      </c>
      <c r="T27" s="13">
        <v>13</v>
      </c>
      <c r="U27" s="13">
        <v>21</v>
      </c>
      <c r="V27" s="13">
        <v>0</v>
      </c>
      <c r="W27" s="13">
        <v>23</v>
      </c>
      <c r="X27" s="13">
        <v>0</v>
      </c>
      <c r="Y27" s="13">
        <v>14</v>
      </c>
      <c r="Z27" s="11"/>
    </row>
    <row r="28" spans="1:26" x14ac:dyDescent="0.25">
      <c r="A28" s="27"/>
      <c r="B28" s="8" t="s">
        <v>23</v>
      </c>
      <c r="C28" s="9">
        <v>0</v>
      </c>
      <c r="D28" s="10">
        <v>0</v>
      </c>
      <c r="E28" s="9">
        <v>0</v>
      </c>
      <c r="F28" s="10">
        <v>0</v>
      </c>
      <c r="G28" s="9">
        <v>0</v>
      </c>
      <c r="H28" s="10">
        <v>0</v>
      </c>
      <c r="I28" s="9">
        <v>0</v>
      </c>
      <c r="J28" s="10">
        <v>0</v>
      </c>
      <c r="K28" s="9">
        <v>0</v>
      </c>
      <c r="L28" s="11">
        <v>0</v>
      </c>
      <c r="M28" s="12">
        <v>0</v>
      </c>
      <c r="N28" s="11">
        <v>0</v>
      </c>
      <c r="O28" s="12">
        <v>0</v>
      </c>
      <c r="P28" s="13">
        <v>0</v>
      </c>
      <c r="Q28" s="13">
        <v>0</v>
      </c>
      <c r="R28" s="13">
        <v>0</v>
      </c>
      <c r="S28" s="13">
        <v>0</v>
      </c>
      <c r="T28" s="13">
        <v>0</v>
      </c>
      <c r="U28" s="13">
        <v>0</v>
      </c>
      <c r="V28" s="13">
        <v>0</v>
      </c>
      <c r="W28" s="13">
        <v>0</v>
      </c>
      <c r="X28" s="13">
        <v>1</v>
      </c>
      <c r="Y28" s="13"/>
      <c r="Z28" s="11"/>
    </row>
    <row r="29" spans="1:26" x14ac:dyDescent="0.25">
      <c r="A29" s="28"/>
      <c r="B29" s="8" t="s">
        <v>23</v>
      </c>
      <c r="C29" s="9">
        <v>0</v>
      </c>
      <c r="D29" s="10">
        <v>13</v>
      </c>
      <c r="E29" s="9">
        <v>0</v>
      </c>
      <c r="F29" s="10">
        <v>11</v>
      </c>
      <c r="G29" s="9">
        <v>1</v>
      </c>
      <c r="H29" s="10">
        <v>12</v>
      </c>
      <c r="I29" s="9">
        <v>1</v>
      </c>
      <c r="J29" s="10">
        <v>6</v>
      </c>
      <c r="K29" s="9">
        <v>3</v>
      </c>
      <c r="L29" s="11">
        <v>13</v>
      </c>
      <c r="M29" s="12">
        <v>11</v>
      </c>
      <c r="N29" s="11">
        <v>7</v>
      </c>
      <c r="O29" s="12">
        <v>10</v>
      </c>
      <c r="P29" s="13">
        <v>13</v>
      </c>
      <c r="Q29" s="13">
        <v>6</v>
      </c>
      <c r="R29" s="13">
        <v>9</v>
      </c>
      <c r="S29" s="13">
        <v>9</v>
      </c>
      <c r="T29" s="13">
        <v>9</v>
      </c>
      <c r="U29" s="13">
        <v>10</v>
      </c>
      <c r="V29" s="13">
        <v>11</v>
      </c>
      <c r="W29" s="13">
        <v>8</v>
      </c>
      <c r="X29" s="13">
        <v>9</v>
      </c>
      <c r="Y29" s="13">
        <v>10</v>
      </c>
      <c r="Z29" s="11"/>
    </row>
    <row r="30" spans="1:26" x14ac:dyDescent="0.25">
      <c r="A30" s="14" t="s">
        <v>1</v>
      </c>
      <c r="B30" s="23"/>
      <c r="C30" s="16">
        <f t="shared" ref="C30:Y30" si="4">SUM(C23:C29)</f>
        <v>86</v>
      </c>
      <c r="D30" s="17">
        <f t="shared" si="4"/>
        <v>114</v>
      </c>
      <c r="E30" s="16">
        <f t="shared" si="4"/>
        <v>95</v>
      </c>
      <c r="F30" s="17">
        <f t="shared" si="4"/>
        <v>116</v>
      </c>
      <c r="G30" s="16">
        <f t="shared" si="4"/>
        <v>119</v>
      </c>
      <c r="H30" s="17">
        <f t="shared" si="4"/>
        <v>126</v>
      </c>
      <c r="I30" s="16">
        <f t="shared" si="4"/>
        <v>90</v>
      </c>
      <c r="J30" s="17">
        <f t="shared" si="4"/>
        <v>101</v>
      </c>
      <c r="K30" s="16">
        <f t="shared" si="4"/>
        <v>92</v>
      </c>
      <c r="L30" s="18">
        <f t="shared" si="4"/>
        <v>111</v>
      </c>
      <c r="M30" s="19">
        <f t="shared" si="4"/>
        <v>110</v>
      </c>
      <c r="N30" s="18">
        <f t="shared" si="4"/>
        <v>111</v>
      </c>
      <c r="O30" s="19">
        <f t="shared" si="4"/>
        <v>90</v>
      </c>
      <c r="P30" s="20">
        <f t="shared" si="4"/>
        <v>105</v>
      </c>
      <c r="Q30" s="20">
        <f t="shared" si="4"/>
        <v>121</v>
      </c>
      <c r="R30" s="20">
        <f t="shared" si="4"/>
        <v>125</v>
      </c>
      <c r="S30" s="20">
        <f t="shared" si="4"/>
        <v>106</v>
      </c>
      <c r="T30" s="20">
        <f t="shared" si="4"/>
        <v>103</v>
      </c>
      <c r="U30" s="20">
        <f t="shared" si="4"/>
        <v>136</v>
      </c>
      <c r="V30" s="20">
        <f t="shared" si="4"/>
        <v>107</v>
      </c>
      <c r="W30" s="20">
        <f t="shared" si="4"/>
        <v>110</v>
      </c>
      <c r="X30" s="20">
        <f t="shared" si="4"/>
        <v>104</v>
      </c>
      <c r="Y30" s="20">
        <f t="shared" si="4"/>
        <v>91</v>
      </c>
      <c r="Z30" s="18"/>
    </row>
    <row r="31" spans="1:26" x14ac:dyDescent="0.25">
      <c r="A31" s="21" t="s">
        <v>5</v>
      </c>
      <c r="B31" s="8" t="s">
        <v>18</v>
      </c>
      <c r="C31" s="9">
        <v>2</v>
      </c>
      <c r="D31" s="10">
        <v>4</v>
      </c>
      <c r="E31" s="9">
        <v>5</v>
      </c>
      <c r="F31" s="10">
        <v>12</v>
      </c>
      <c r="G31" s="9">
        <v>7</v>
      </c>
      <c r="H31" s="10">
        <v>7</v>
      </c>
      <c r="I31" s="9">
        <v>6</v>
      </c>
      <c r="J31" s="10">
        <v>9</v>
      </c>
      <c r="K31" s="9">
        <v>8</v>
      </c>
      <c r="L31" s="11">
        <v>4</v>
      </c>
      <c r="M31" s="12">
        <v>13</v>
      </c>
      <c r="N31" s="11">
        <v>5</v>
      </c>
      <c r="O31" s="12">
        <v>0</v>
      </c>
      <c r="P31" s="13">
        <v>5</v>
      </c>
      <c r="Q31" s="13">
        <v>0</v>
      </c>
      <c r="R31" s="13">
        <v>10</v>
      </c>
      <c r="S31" s="13">
        <v>5</v>
      </c>
      <c r="T31" s="13">
        <v>2</v>
      </c>
      <c r="U31" s="13">
        <v>5</v>
      </c>
      <c r="V31" s="13">
        <v>8</v>
      </c>
      <c r="W31" s="13">
        <v>6</v>
      </c>
      <c r="X31" s="13">
        <v>3</v>
      </c>
      <c r="Y31" s="13">
        <v>7</v>
      </c>
      <c r="Z31" s="11"/>
    </row>
    <row r="32" spans="1:26" x14ac:dyDescent="0.25">
      <c r="A32" s="1"/>
      <c r="B32" s="8" t="s">
        <v>24</v>
      </c>
      <c r="C32" s="9">
        <v>0</v>
      </c>
      <c r="D32" s="10">
        <v>0</v>
      </c>
      <c r="E32" s="9">
        <v>0</v>
      </c>
      <c r="F32" s="10">
        <v>0</v>
      </c>
      <c r="G32" s="9">
        <v>0</v>
      </c>
      <c r="H32" s="10">
        <v>0</v>
      </c>
      <c r="I32" s="9">
        <v>0</v>
      </c>
      <c r="J32" s="10">
        <v>0</v>
      </c>
      <c r="K32" s="9">
        <v>0</v>
      </c>
      <c r="L32" s="11">
        <v>0</v>
      </c>
      <c r="M32" s="12">
        <v>0</v>
      </c>
      <c r="N32" s="11">
        <v>0</v>
      </c>
      <c r="O32" s="12">
        <v>0</v>
      </c>
      <c r="P32" s="13">
        <v>0</v>
      </c>
      <c r="Q32" s="13">
        <v>0</v>
      </c>
      <c r="R32" s="13">
        <v>0</v>
      </c>
      <c r="S32" s="13">
        <v>0</v>
      </c>
      <c r="T32" s="13">
        <v>0</v>
      </c>
      <c r="U32" s="13">
        <v>0</v>
      </c>
      <c r="V32" s="13">
        <v>0</v>
      </c>
      <c r="W32" s="13">
        <v>0</v>
      </c>
      <c r="X32" s="13">
        <v>0</v>
      </c>
      <c r="Y32" s="13">
        <v>0</v>
      </c>
      <c r="Z32" s="11">
        <v>0</v>
      </c>
    </row>
    <row r="33" spans="1:26" x14ac:dyDescent="0.25">
      <c r="A33" s="1"/>
      <c r="B33" s="8" t="s">
        <v>14</v>
      </c>
      <c r="C33" s="9">
        <v>2</v>
      </c>
      <c r="D33" s="10">
        <v>0</v>
      </c>
      <c r="E33" s="9">
        <v>1</v>
      </c>
      <c r="F33" s="10">
        <v>0</v>
      </c>
      <c r="G33" s="9">
        <v>0</v>
      </c>
      <c r="H33" s="10">
        <v>0</v>
      </c>
      <c r="I33" s="9">
        <v>3</v>
      </c>
      <c r="J33" s="10">
        <v>0</v>
      </c>
      <c r="K33" s="9">
        <v>3</v>
      </c>
      <c r="L33" s="11">
        <v>0</v>
      </c>
      <c r="M33" s="12">
        <v>1</v>
      </c>
      <c r="N33" s="11">
        <v>0</v>
      </c>
      <c r="O33" s="12">
        <v>0</v>
      </c>
      <c r="P33" s="13">
        <v>0</v>
      </c>
      <c r="Q33" s="13">
        <v>1</v>
      </c>
      <c r="R33" s="13">
        <v>0</v>
      </c>
      <c r="S33" s="13">
        <v>1</v>
      </c>
      <c r="T33" s="13">
        <v>0</v>
      </c>
      <c r="U33" s="13">
        <v>0</v>
      </c>
      <c r="V33" s="13">
        <v>1</v>
      </c>
      <c r="W33" s="13">
        <v>0</v>
      </c>
      <c r="X33" s="13">
        <v>3</v>
      </c>
      <c r="Y33" s="13">
        <v>0</v>
      </c>
      <c r="Z33" s="11"/>
    </row>
    <row r="34" spans="1:26" x14ac:dyDescent="0.25">
      <c r="A34" s="1"/>
      <c r="B34" s="8" t="s">
        <v>25</v>
      </c>
      <c r="C34" s="9">
        <v>0</v>
      </c>
      <c r="D34" s="10">
        <v>0</v>
      </c>
      <c r="E34" s="9">
        <v>0</v>
      </c>
      <c r="F34" s="10">
        <v>0</v>
      </c>
      <c r="G34" s="9">
        <v>0</v>
      </c>
      <c r="H34" s="10">
        <v>0</v>
      </c>
      <c r="I34" s="9">
        <v>0</v>
      </c>
      <c r="J34" s="10">
        <v>0</v>
      </c>
      <c r="K34" s="9">
        <v>0</v>
      </c>
      <c r="L34" s="11">
        <v>0</v>
      </c>
      <c r="M34" s="12">
        <v>0</v>
      </c>
      <c r="N34" s="11">
        <v>0</v>
      </c>
      <c r="O34" s="12">
        <v>0</v>
      </c>
      <c r="P34" s="13">
        <v>0</v>
      </c>
      <c r="Q34" s="13">
        <v>0</v>
      </c>
      <c r="R34" s="13">
        <v>0</v>
      </c>
      <c r="S34" s="13">
        <v>0</v>
      </c>
      <c r="T34" s="13">
        <v>0</v>
      </c>
      <c r="U34" s="13">
        <v>0</v>
      </c>
      <c r="V34" s="13">
        <v>1</v>
      </c>
      <c r="W34" s="13">
        <v>0</v>
      </c>
      <c r="X34" s="13">
        <v>0</v>
      </c>
      <c r="Y34" s="13">
        <v>0</v>
      </c>
      <c r="Z34" s="11"/>
    </row>
    <row r="35" spans="1:26" x14ac:dyDescent="0.25">
      <c r="A35" s="22"/>
      <c r="B35" s="8" t="s">
        <v>18</v>
      </c>
      <c r="C35" s="9">
        <v>0</v>
      </c>
      <c r="D35" s="10">
        <v>0</v>
      </c>
      <c r="E35" s="9">
        <v>0</v>
      </c>
      <c r="F35" s="10">
        <v>0</v>
      </c>
      <c r="G35" s="9">
        <v>0</v>
      </c>
      <c r="H35" s="10">
        <v>0</v>
      </c>
      <c r="I35" s="9">
        <v>0</v>
      </c>
      <c r="J35" s="10">
        <v>0</v>
      </c>
      <c r="K35" s="9">
        <v>0</v>
      </c>
      <c r="L35" s="11">
        <v>0</v>
      </c>
      <c r="M35" s="12">
        <v>0</v>
      </c>
      <c r="N35" s="11">
        <v>0</v>
      </c>
      <c r="O35" s="12">
        <v>0</v>
      </c>
      <c r="P35" s="13">
        <v>0</v>
      </c>
      <c r="Q35" s="13">
        <v>0</v>
      </c>
      <c r="R35" s="13">
        <v>0</v>
      </c>
      <c r="S35" s="13">
        <v>0</v>
      </c>
      <c r="T35" s="13">
        <v>0</v>
      </c>
      <c r="U35" s="13">
        <v>0</v>
      </c>
      <c r="V35" s="13">
        <v>1</v>
      </c>
      <c r="W35" s="13">
        <v>0</v>
      </c>
      <c r="X35" s="13">
        <v>0</v>
      </c>
      <c r="Y35" s="13">
        <v>0</v>
      </c>
      <c r="Z35" s="11">
        <v>0</v>
      </c>
    </row>
    <row r="36" spans="1:26" x14ac:dyDescent="0.25">
      <c r="A36" s="14" t="s">
        <v>1</v>
      </c>
      <c r="B36" s="23"/>
      <c r="C36" s="16">
        <f t="shared" ref="C36:L36" si="5">SUM(C31:C35)</f>
        <v>4</v>
      </c>
      <c r="D36" s="17">
        <f t="shared" si="5"/>
        <v>4</v>
      </c>
      <c r="E36" s="16">
        <f t="shared" si="5"/>
        <v>6</v>
      </c>
      <c r="F36" s="17">
        <f t="shared" si="5"/>
        <v>12</v>
      </c>
      <c r="G36" s="16">
        <f t="shared" si="5"/>
        <v>7</v>
      </c>
      <c r="H36" s="17">
        <f t="shared" si="5"/>
        <v>7</v>
      </c>
      <c r="I36" s="16">
        <f t="shared" si="5"/>
        <v>9</v>
      </c>
      <c r="J36" s="17">
        <f t="shared" si="5"/>
        <v>9</v>
      </c>
      <c r="K36" s="16">
        <f t="shared" si="5"/>
        <v>11</v>
      </c>
      <c r="L36" s="18">
        <f t="shared" si="5"/>
        <v>4</v>
      </c>
      <c r="M36" s="19">
        <v>14</v>
      </c>
      <c r="N36" s="18">
        <v>5</v>
      </c>
      <c r="O36" s="19">
        <v>0</v>
      </c>
      <c r="P36" s="20">
        <v>5</v>
      </c>
      <c r="Q36" s="20">
        <v>1</v>
      </c>
      <c r="R36" s="20">
        <f t="shared" ref="R36:Y36" si="6">SUM(R31:R35)</f>
        <v>10</v>
      </c>
      <c r="S36" s="20">
        <f t="shared" si="6"/>
        <v>6</v>
      </c>
      <c r="T36" s="20">
        <f t="shared" si="6"/>
        <v>2</v>
      </c>
      <c r="U36" s="20">
        <f t="shared" si="6"/>
        <v>5</v>
      </c>
      <c r="V36" s="20">
        <f t="shared" si="6"/>
        <v>11</v>
      </c>
      <c r="W36" s="20">
        <f t="shared" si="6"/>
        <v>6</v>
      </c>
      <c r="X36" s="20">
        <f t="shared" si="6"/>
        <v>6</v>
      </c>
      <c r="Y36" s="20">
        <f t="shared" si="6"/>
        <v>7</v>
      </c>
      <c r="Z36" s="18"/>
    </row>
    <row r="37" spans="1:26" x14ac:dyDescent="0.25">
      <c r="A37" s="21" t="s">
        <v>6</v>
      </c>
      <c r="B37" s="8" t="s">
        <v>26</v>
      </c>
      <c r="C37" s="9">
        <v>13</v>
      </c>
      <c r="D37" s="10">
        <v>0</v>
      </c>
      <c r="E37" s="9">
        <v>5</v>
      </c>
      <c r="F37" s="10">
        <v>0</v>
      </c>
      <c r="G37" s="9">
        <v>7</v>
      </c>
      <c r="H37" s="10">
        <v>0</v>
      </c>
      <c r="I37" s="9">
        <v>6</v>
      </c>
      <c r="J37" s="10">
        <v>0</v>
      </c>
      <c r="K37" s="9">
        <v>10</v>
      </c>
      <c r="L37" s="11">
        <v>0</v>
      </c>
      <c r="M37" s="12">
        <v>11</v>
      </c>
      <c r="N37" s="11">
        <v>0</v>
      </c>
      <c r="O37" s="12">
        <v>7</v>
      </c>
      <c r="P37" s="13">
        <v>0</v>
      </c>
      <c r="Q37" s="13">
        <v>8</v>
      </c>
      <c r="R37" s="13">
        <v>0</v>
      </c>
      <c r="S37" s="13">
        <v>6</v>
      </c>
      <c r="T37" s="13">
        <v>0</v>
      </c>
      <c r="U37" s="13">
        <v>10</v>
      </c>
      <c r="V37" s="13">
        <v>0</v>
      </c>
      <c r="W37" s="13">
        <v>5</v>
      </c>
      <c r="X37" s="13">
        <v>0</v>
      </c>
      <c r="Y37" s="13">
        <v>0</v>
      </c>
      <c r="Z37" s="11"/>
    </row>
    <row r="38" spans="1:26" x14ac:dyDescent="0.25">
      <c r="A38" s="1"/>
      <c r="B38" s="8" t="s">
        <v>27</v>
      </c>
      <c r="C38" s="9">
        <v>45</v>
      </c>
      <c r="D38" s="10">
        <v>45</v>
      </c>
      <c r="E38" s="9">
        <v>50</v>
      </c>
      <c r="F38" s="10">
        <v>54</v>
      </c>
      <c r="G38" s="9">
        <v>49</v>
      </c>
      <c r="H38" s="10">
        <v>40</v>
      </c>
      <c r="I38" s="9">
        <v>42</v>
      </c>
      <c r="J38" s="10">
        <v>55</v>
      </c>
      <c r="K38" s="9">
        <v>38</v>
      </c>
      <c r="L38" s="11">
        <v>35</v>
      </c>
      <c r="M38" s="12">
        <v>41</v>
      </c>
      <c r="N38" s="11">
        <v>46</v>
      </c>
      <c r="O38" s="12">
        <v>48</v>
      </c>
      <c r="P38" s="13">
        <v>60</v>
      </c>
      <c r="Q38" s="13">
        <v>39</v>
      </c>
      <c r="R38" s="13">
        <v>23</v>
      </c>
      <c r="S38" s="13">
        <v>40</v>
      </c>
      <c r="T38" s="13">
        <v>54</v>
      </c>
      <c r="U38" s="13">
        <v>51</v>
      </c>
      <c r="V38" s="13">
        <v>54</v>
      </c>
      <c r="W38" s="13">
        <v>33</v>
      </c>
      <c r="X38" s="13">
        <v>40</v>
      </c>
      <c r="Y38" s="13">
        <v>46</v>
      </c>
      <c r="Z38" s="11"/>
    </row>
    <row r="39" spans="1:26" x14ac:dyDescent="0.25">
      <c r="A39" s="1"/>
      <c r="B39" s="8" t="s">
        <v>11</v>
      </c>
      <c r="C39" s="9">
        <v>5</v>
      </c>
      <c r="D39" s="10">
        <v>19</v>
      </c>
      <c r="E39" s="9">
        <v>12</v>
      </c>
      <c r="F39" s="10">
        <v>11</v>
      </c>
      <c r="G39" s="9">
        <v>13</v>
      </c>
      <c r="H39" s="10">
        <v>26</v>
      </c>
      <c r="I39" s="9">
        <v>15</v>
      </c>
      <c r="J39" s="10">
        <v>27</v>
      </c>
      <c r="K39" s="9">
        <v>17</v>
      </c>
      <c r="L39" s="11">
        <v>20</v>
      </c>
      <c r="M39" s="12">
        <v>6</v>
      </c>
      <c r="N39" s="11">
        <v>20</v>
      </c>
      <c r="O39" s="12">
        <v>17</v>
      </c>
      <c r="P39" s="13">
        <v>8</v>
      </c>
      <c r="Q39" s="13">
        <v>15</v>
      </c>
      <c r="R39" s="13">
        <v>24</v>
      </c>
      <c r="S39" s="13">
        <v>24</v>
      </c>
      <c r="T39" s="13">
        <v>14</v>
      </c>
      <c r="U39" s="13">
        <v>22</v>
      </c>
      <c r="V39" s="13">
        <v>14</v>
      </c>
      <c r="W39" s="13">
        <v>16</v>
      </c>
      <c r="X39" s="13">
        <v>21</v>
      </c>
      <c r="Y39" s="13">
        <v>9</v>
      </c>
      <c r="Z39" s="11"/>
    </row>
    <row r="40" spans="1:26" x14ac:dyDescent="0.25">
      <c r="A40" s="1"/>
      <c r="B40" s="8" t="s">
        <v>28</v>
      </c>
      <c r="C40" s="9">
        <v>0</v>
      </c>
      <c r="D40" s="10">
        <v>0</v>
      </c>
      <c r="E40" s="9">
        <v>0</v>
      </c>
      <c r="F40" s="10">
        <v>0</v>
      </c>
      <c r="G40" s="9">
        <v>0</v>
      </c>
      <c r="H40" s="10">
        <v>0</v>
      </c>
      <c r="I40" s="9">
        <v>0</v>
      </c>
      <c r="J40" s="10">
        <v>0</v>
      </c>
      <c r="K40" s="9">
        <v>0</v>
      </c>
      <c r="L40" s="11">
        <v>0</v>
      </c>
      <c r="M40" s="12">
        <v>0</v>
      </c>
      <c r="N40" s="11">
        <v>0</v>
      </c>
      <c r="O40" s="12">
        <v>0</v>
      </c>
      <c r="P40" s="13">
        <v>0</v>
      </c>
      <c r="Q40" s="13">
        <v>0</v>
      </c>
      <c r="R40" s="13">
        <v>0</v>
      </c>
      <c r="S40" s="13">
        <v>0</v>
      </c>
      <c r="T40" s="13">
        <v>0</v>
      </c>
      <c r="U40" s="13">
        <v>0</v>
      </c>
      <c r="V40" s="13">
        <v>0</v>
      </c>
      <c r="W40" s="13">
        <v>0</v>
      </c>
      <c r="X40" s="13">
        <v>0</v>
      </c>
      <c r="Y40" s="13">
        <v>0</v>
      </c>
      <c r="Z40" s="11"/>
    </row>
    <row r="41" spans="1:26" x14ac:dyDescent="0.25">
      <c r="A41" s="1"/>
      <c r="B41" s="8" t="s">
        <v>26</v>
      </c>
      <c r="C41" s="9">
        <v>0</v>
      </c>
      <c r="D41" s="10">
        <v>0</v>
      </c>
      <c r="E41" s="9">
        <v>0</v>
      </c>
      <c r="F41" s="10">
        <v>0</v>
      </c>
      <c r="G41" s="9">
        <v>0</v>
      </c>
      <c r="H41" s="10">
        <v>3</v>
      </c>
      <c r="I41" s="9">
        <v>2</v>
      </c>
      <c r="J41" s="10">
        <v>1</v>
      </c>
      <c r="K41" s="9">
        <v>0</v>
      </c>
      <c r="L41" s="11">
        <v>0</v>
      </c>
      <c r="M41" s="12">
        <v>1</v>
      </c>
      <c r="N41" s="11">
        <v>0</v>
      </c>
      <c r="O41" s="12">
        <v>0</v>
      </c>
      <c r="P41" s="13">
        <v>0</v>
      </c>
      <c r="Q41" s="13">
        <v>0</v>
      </c>
      <c r="R41" s="13">
        <v>0</v>
      </c>
      <c r="S41" s="13">
        <v>0</v>
      </c>
      <c r="T41" s="13">
        <v>0</v>
      </c>
      <c r="U41" s="13">
        <v>1</v>
      </c>
      <c r="V41" s="13">
        <v>0</v>
      </c>
      <c r="W41" s="13">
        <v>1</v>
      </c>
      <c r="X41" s="13">
        <v>0</v>
      </c>
      <c r="Y41" s="13">
        <v>1</v>
      </c>
      <c r="Z41" s="11"/>
    </row>
    <row r="42" spans="1:26" x14ac:dyDescent="0.25">
      <c r="A42" s="1"/>
      <c r="B42" s="8" t="s">
        <v>28</v>
      </c>
      <c r="C42" s="9">
        <v>0</v>
      </c>
      <c r="D42" s="10">
        <v>2</v>
      </c>
      <c r="E42" s="9">
        <v>0</v>
      </c>
      <c r="F42" s="10">
        <v>0</v>
      </c>
      <c r="G42" s="9">
        <v>0</v>
      </c>
      <c r="H42" s="10">
        <v>0</v>
      </c>
      <c r="I42" s="9">
        <v>1</v>
      </c>
      <c r="J42" s="10">
        <v>0</v>
      </c>
      <c r="K42" s="9">
        <v>0</v>
      </c>
      <c r="L42" s="11">
        <v>0</v>
      </c>
      <c r="M42" s="12">
        <v>1</v>
      </c>
      <c r="N42" s="11">
        <v>0</v>
      </c>
      <c r="O42" s="12">
        <v>2</v>
      </c>
      <c r="P42" s="13">
        <v>0</v>
      </c>
      <c r="Q42" s="13">
        <v>1</v>
      </c>
      <c r="R42" s="13">
        <v>1</v>
      </c>
      <c r="S42" s="13">
        <v>1</v>
      </c>
      <c r="T42" s="13">
        <v>0</v>
      </c>
      <c r="U42" s="13">
        <v>0</v>
      </c>
      <c r="V42" s="13">
        <v>0</v>
      </c>
      <c r="W42" s="13">
        <v>1</v>
      </c>
      <c r="X42" s="13">
        <v>0</v>
      </c>
      <c r="Y42" s="13">
        <v>0</v>
      </c>
      <c r="Z42" s="11"/>
    </row>
    <row r="43" spans="1:26" x14ac:dyDescent="0.25">
      <c r="A43" s="1"/>
      <c r="B43" s="8" t="s">
        <v>17</v>
      </c>
      <c r="C43" s="9">
        <v>0</v>
      </c>
      <c r="D43" s="10">
        <v>0</v>
      </c>
      <c r="E43" s="9">
        <v>0</v>
      </c>
      <c r="F43" s="10">
        <v>0</v>
      </c>
      <c r="G43" s="9">
        <v>0</v>
      </c>
      <c r="H43" s="10">
        <v>0</v>
      </c>
      <c r="I43" s="9">
        <v>0</v>
      </c>
      <c r="J43" s="10">
        <v>1</v>
      </c>
      <c r="K43" s="9">
        <v>0</v>
      </c>
      <c r="L43" s="11">
        <v>0</v>
      </c>
      <c r="M43" s="12">
        <v>0</v>
      </c>
      <c r="N43" s="11">
        <v>0</v>
      </c>
      <c r="O43" s="12">
        <v>1</v>
      </c>
      <c r="P43" s="13">
        <v>0</v>
      </c>
      <c r="Q43" s="13">
        <v>1</v>
      </c>
      <c r="R43" s="13">
        <v>0</v>
      </c>
      <c r="S43" s="13">
        <v>0</v>
      </c>
      <c r="T43" s="13">
        <v>0</v>
      </c>
      <c r="U43" s="13">
        <v>0</v>
      </c>
      <c r="V43" s="13">
        <v>0</v>
      </c>
      <c r="W43" s="13">
        <v>1</v>
      </c>
      <c r="X43" s="13">
        <v>0</v>
      </c>
      <c r="Y43" s="13">
        <v>0</v>
      </c>
      <c r="Z43" s="11"/>
    </row>
    <row r="44" spans="1:26" x14ac:dyDescent="0.25">
      <c r="A44" s="22"/>
      <c r="B44" s="8" t="s">
        <v>17</v>
      </c>
      <c r="C44" s="9">
        <v>0</v>
      </c>
      <c r="D44" s="10">
        <v>0</v>
      </c>
      <c r="E44" s="9">
        <v>0</v>
      </c>
      <c r="F44" s="10">
        <v>0</v>
      </c>
      <c r="G44" s="9">
        <v>0</v>
      </c>
      <c r="H44" s="10">
        <v>0</v>
      </c>
      <c r="I44" s="9">
        <v>0</v>
      </c>
      <c r="J44" s="10">
        <v>0</v>
      </c>
      <c r="K44" s="9">
        <v>0</v>
      </c>
      <c r="L44" s="11">
        <v>1</v>
      </c>
      <c r="M44" s="12">
        <v>0</v>
      </c>
      <c r="N44" s="11">
        <v>0</v>
      </c>
      <c r="O44" s="12">
        <v>0</v>
      </c>
      <c r="P44" s="13">
        <v>0</v>
      </c>
      <c r="Q44" s="13">
        <v>0</v>
      </c>
      <c r="R44" s="13">
        <v>0</v>
      </c>
      <c r="S44" s="13">
        <v>0</v>
      </c>
      <c r="T44" s="13">
        <v>0</v>
      </c>
      <c r="U44" s="13">
        <v>1</v>
      </c>
      <c r="V44" s="13">
        <v>0</v>
      </c>
      <c r="W44" s="13">
        <v>1</v>
      </c>
      <c r="X44" s="13">
        <v>0</v>
      </c>
      <c r="Y44" s="13">
        <v>0</v>
      </c>
      <c r="Z44" s="11">
        <v>0</v>
      </c>
    </row>
    <row r="45" spans="1:26" x14ac:dyDescent="0.25">
      <c r="A45" s="14" t="s">
        <v>1</v>
      </c>
      <c r="B45" s="23"/>
      <c r="C45" s="16">
        <f t="shared" ref="C45:U45" si="7">SUM(C37:C44)</f>
        <v>63</v>
      </c>
      <c r="D45" s="17">
        <f t="shared" si="7"/>
        <v>66</v>
      </c>
      <c r="E45" s="16">
        <f t="shared" si="7"/>
        <v>67</v>
      </c>
      <c r="F45" s="17">
        <f t="shared" si="7"/>
        <v>65</v>
      </c>
      <c r="G45" s="16">
        <f t="shared" si="7"/>
        <v>69</v>
      </c>
      <c r="H45" s="17">
        <f t="shared" si="7"/>
        <v>69</v>
      </c>
      <c r="I45" s="16">
        <f t="shared" si="7"/>
        <v>66</v>
      </c>
      <c r="J45" s="17">
        <f t="shared" si="7"/>
        <v>84</v>
      </c>
      <c r="K45" s="16">
        <f t="shared" si="7"/>
        <v>65</v>
      </c>
      <c r="L45" s="18">
        <f t="shared" si="7"/>
        <v>56</v>
      </c>
      <c r="M45" s="19">
        <f t="shared" si="7"/>
        <v>60</v>
      </c>
      <c r="N45" s="18">
        <f t="shared" si="7"/>
        <v>66</v>
      </c>
      <c r="O45" s="19">
        <f t="shared" si="7"/>
        <v>75</v>
      </c>
      <c r="P45" s="20">
        <f t="shared" si="7"/>
        <v>68</v>
      </c>
      <c r="Q45" s="20">
        <f t="shared" si="7"/>
        <v>64</v>
      </c>
      <c r="R45" s="20">
        <f t="shared" si="7"/>
        <v>48</v>
      </c>
      <c r="S45" s="20">
        <f t="shared" si="7"/>
        <v>71</v>
      </c>
      <c r="T45" s="20">
        <f t="shared" si="7"/>
        <v>68</v>
      </c>
      <c r="U45" s="20">
        <f t="shared" si="7"/>
        <v>85</v>
      </c>
      <c r="V45" s="20">
        <f>SUM(V38:V44)</f>
        <v>68</v>
      </c>
      <c r="W45" s="20">
        <f>SUM(W37:W44)</f>
        <v>58</v>
      </c>
      <c r="X45" s="20">
        <f>SUM(X38:X44)</f>
        <v>61</v>
      </c>
      <c r="Y45" s="20">
        <f>SUM(Y37:Y44)</f>
        <v>56</v>
      </c>
      <c r="Z45" s="11"/>
    </row>
    <row r="46" spans="1:26" x14ac:dyDescent="0.25">
      <c r="A46" s="29" t="s">
        <v>7</v>
      </c>
      <c r="B46" s="8" t="s">
        <v>13</v>
      </c>
      <c r="C46" s="9">
        <v>58</v>
      </c>
      <c r="D46" s="10">
        <v>62</v>
      </c>
      <c r="E46" s="9">
        <v>52</v>
      </c>
      <c r="F46" s="10">
        <v>43</v>
      </c>
      <c r="G46" s="9">
        <v>61</v>
      </c>
      <c r="H46" s="10">
        <v>69</v>
      </c>
      <c r="I46" s="9">
        <v>42</v>
      </c>
      <c r="J46" s="10">
        <v>19</v>
      </c>
      <c r="K46" s="9">
        <v>39</v>
      </c>
      <c r="L46" s="11">
        <v>47</v>
      </c>
      <c r="M46" s="12">
        <v>62</v>
      </c>
      <c r="N46" s="11">
        <v>37</v>
      </c>
      <c r="O46" s="12">
        <v>23</v>
      </c>
      <c r="P46" s="13">
        <v>36</v>
      </c>
      <c r="Q46" s="13">
        <v>53</v>
      </c>
      <c r="R46" s="13">
        <v>16</v>
      </c>
      <c r="S46" s="13">
        <v>50</v>
      </c>
      <c r="T46" s="13">
        <v>62</v>
      </c>
      <c r="U46" s="13">
        <v>37</v>
      </c>
      <c r="V46" s="13">
        <v>31</v>
      </c>
      <c r="W46" s="13">
        <v>66</v>
      </c>
      <c r="X46" s="13">
        <v>60</v>
      </c>
      <c r="Y46" s="13">
        <v>30</v>
      </c>
      <c r="Z46" s="11"/>
    </row>
    <row r="47" spans="1:26" x14ac:dyDescent="0.25">
      <c r="A47" s="30" t="s">
        <v>1</v>
      </c>
      <c r="B47" s="31"/>
      <c r="C47" s="16">
        <f>SUM(C46)</f>
        <v>58</v>
      </c>
      <c r="D47" s="17">
        <f>SUM(D46)</f>
        <v>62</v>
      </c>
      <c r="E47" s="16">
        <f>E46</f>
        <v>52</v>
      </c>
      <c r="F47" s="17">
        <f>SUM(F46)</f>
        <v>43</v>
      </c>
      <c r="G47" s="16">
        <f>G46</f>
        <v>61</v>
      </c>
      <c r="H47" s="17">
        <f>SUM(H46)</f>
        <v>69</v>
      </c>
      <c r="I47" s="16">
        <f>SUM(I46)</f>
        <v>42</v>
      </c>
      <c r="J47" s="17">
        <f>SUM(J46)</f>
        <v>19</v>
      </c>
      <c r="K47" s="16">
        <f t="shared" ref="K47" si="8">SUM(K46)</f>
        <v>39</v>
      </c>
      <c r="L47" s="18">
        <f>SUM(L46)</f>
        <v>47</v>
      </c>
      <c r="M47" s="19">
        <v>62</v>
      </c>
      <c r="N47" s="18">
        <v>37</v>
      </c>
      <c r="O47" s="19">
        <v>23</v>
      </c>
      <c r="P47" s="20">
        <v>36</v>
      </c>
      <c r="Q47" s="20">
        <v>53</v>
      </c>
      <c r="R47" s="20">
        <v>16</v>
      </c>
      <c r="S47" s="20">
        <v>50</v>
      </c>
      <c r="T47" s="20">
        <v>62</v>
      </c>
      <c r="U47" s="20">
        <v>37</v>
      </c>
      <c r="V47" s="20">
        <v>31</v>
      </c>
      <c r="W47" s="20">
        <v>66</v>
      </c>
      <c r="X47" s="20">
        <v>60</v>
      </c>
      <c r="Y47" s="20">
        <v>30</v>
      </c>
      <c r="Z47" s="32"/>
    </row>
    <row r="48" spans="1:26" ht="24" thickBot="1" x14ac:dyDescent="0.4">
      <c r="A48" s="33" t="s">
        <v>1</v>
      </c>
      <c r="B48" s="34"/>
      <c r="C48" s="35">
        <f t="shared" ref="C48:L48" si="9">C13+C17+C22+C30+C36+C45+C47</f>
        <v>415</v>
      </c>
      <c r="D48" s="36">
        <f t="shared" si="9"/>
        <v>444</v>
      </c>
      <c r="E48" s="35">
        <f t="shared" si="9"/>
        <v>399</v>
      </c>
      <c r="F48" s="36">
        <f t="shared" si="9"/>
        <v>419</v>
      </c>
      <c r="G48" s="35">
        <f t="shared" si="9"/>
        <v>439</v>
      </c>
      <c r="H48" s="36">
        <f t="shared" si="9"/>
        <v>460</v>
      </c>
      <c r="I48" s="35">
        <f t="shared" si="9"/>
        <v>386</v>
      </c>
      <c r="J48" s="36">
        <f t="shared" si="9"/>
        <v>384</v>
      </c>
      <c r="K48" s="35">
        <f t="shared" si="9"/>
        <v>374</v>
      </c>
      <c r="L48" s="37">
        <f t="shared" si="9"/>
        <v>371</v>
      </c>
      <c r="M48" s="38">
        <v>442</v>
      </c>
      <c r="N48" s="39">
        <v>396</v>
      </c>
      <c r="O48" s="38">
        <v>334</v>
      </c>
      <c r="P48" s="40">
        <v>409</v>
      </c>
      <c r="Q48" s="40">
        <v>393</v>
      </c>
      <c r="R48" s="40">
        <v>342</v>
      </c>
      <c r="S48" s="40">
        <v>402</v>
      </c>
      <c r="T48" s="40">
        <v>394</v>
      </c>
      <c r="U48" s="40">
        <v>462</v>
      </c>
      <c r="V48" s="40">
        <v>430</v>
      </c>
      <c r="W48" s="40">
        <v>415</v>
      </c>
      <c r="X48" s="40">
        <v>389</v>
      </c>
      <c r="Y48" s="40">
        <v>342</v>
      </c>
      <c r="Z48" s="39"/>
    </row>
  </sheetData>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5320337-16CF-47B4-975F-8919119E7F2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PQ - TCD</vt:lpstr>
      <vt:lpstr>PQ - Table</vt:lpstr>
      <vt:lpstr>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Vero</dc:creator>
  <cp:lastModifiedBy>Jean-Eric</cp:lastModifiedBy>
  <dcterms:created xsi:type="dcterms:W3CDTF">2019-12-22T17:00:48Z</dcterms:created>
  <dcterms:modified xsi:type="dcterms:W3CDTF">2019-12-22T18:05:25Z</dcterms:modified>
</cp:coreProperties>
</file>