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5.xml" ContentType="application/vnd.openxmlformats-officedocument.drawing+xml"/>
  <Override PartName="/xl/charts/chart1.xml" ContentType="application/vnd.openxmlformats-officedocument.drawingml.chart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40009_{8EB33BB3-787E-4122-8C28-E63A55BCF4F1}" xr6:coauthVersionLast="45" xr6:coauthVersionMax="45" xr10:uidLastSave="{00000000-0000-0000-0000-000000000000}"/>
  <bookViews>
    <workbookView xWindow="-120" yWindow="-120" windowWidth="24240" windowHeight="13740" tabRatio="618" activeTab="9"/>
  </bookViews>
  <sheets>
    <sheet name="entête" sheetId="11" r:id="rId1"/>
    <sheet name="Analyse fonctionnelle" sheetId="13" r:id="rId2"/>
    <sheet name="Diagramme" sheetId="14" r:id="rId3"/>
    <sheet name="détection" sheetId="5" state="hidden" r:id="rId4"/>
    <sheet name="gravité" sheetId="6" state="hidden" r:id="rId5"/>
    <sheet name="fréquence" sheetId="7" state="hidden" r:id="rId6"/>
    <sheet name="synthèse" sheetId="4" r:id="rId7"/>
    <sheet name="Grilles" sheetId="18" r:id="rId8"/>
    <sheet name="Graphe " sheetId="19" r:id="rId9"/>
    <sheet name="PA" sheetId="20" r:id="rId10"/>
    <sheet name="tabelau correspondance" sheetId="21" r:id="rId11"/>
    <sheet name="original" sheetId="8" state="hidden" r:id="rId12"/>
  </sheets>
  <definedNames>
    <definedName name="_xlnm._FilterDatabase" localSheetId="6" hidden="1">synthèse!$A$7:$Z$15</definedName>
    <definedName name="_xlnm.Print_Titles" localSheetId="11">original!$1:$8</definedName>
    <definedName name="_xlnm.Print_Titles" localSheetId="9">PA!$4:$4</definedName>
    <definedName name="_xlnm.Print_Titles" localSheetId="6">synthèse!$1:$7</definedName>
    <definedName name="_xlnm.Print_Area" localSheetId="1">'Analyse fonctionnelle'!$A$1:$H$56</definedName>
    <definedName name="_xlnm.Print_Area" localSheetId="2">Diagramme!$A$1:$H$57</definedName>
    <definedName name="_xlnm.Print_Area" localSheetId="0">entête!$A$1:$L$37</definedName>
    <definedName name="_xlnm.Print_Area" localSheetId="4">gravité!$A$1:$C$68</definedName>
    <definedName name="_xlnm.Print_Area" localSheetId="7">Grilles!$A$1:$M$70</definedName>
    <definedName name="_xlnm.Print_Area" localSheetId="9">PA!$A$1:$H$26</definedName>
    <definedName name="_xlnm.Print_Area" localSheetId="6">synthèse!$A$1:$X$15</definedName>
  </definedNames>
  <calcPr calcId="191029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5" i="4" l="1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52" i="4"/>
  <c r="P53" i="4"/>
  <c r="P14" i="4"/>
  <c r="P8" i="4"/>
  <c r="X8" i="4"/>
  <c r="P9" i="4"/>
  <c r="P10" i="4"/>
  <c r="P11" i="4"/>
  <c r="P13" i="4"/>
  <c r="P12" i="4"/>
  <c r="A2" i="20"/>
  <c r="B2" i="20"/>
  <c r="H2" i="20"/>
  <c r="G1" i="19"/>
  <c r="G2" i="19"/>
  <c r="G3" i="19"/>
  <c r="A6" i="19"/>
  <c r="A7" i="19"/>
  <c r="E7" i="19"/>
  <c r="B3" i="4"/>
  <c r="L3" i="4"/>
  <c r="P3" i="4"/>
  <c r="U3" i="4"/>
  <c r="W3" i="4"/>
  <c r="P4" i="4"/>
  <c r="X12" i="4"/>
  <c r="X13" i="4"/>
  <c r="X15" i="4"/>
  <c r="H1" i="14"/>
  <c r="H2" i="14"/>
  <c r="H3" i="14"/>
  <c r="B5" i="14"/>
  <c r="B6" i="14"/>
  <c r="H1" i="13"/>
  <c r="H2" i="13"/>
  <c r="H3" i="13"/>
  <c r="B5" i="13"/>
  <c r="B6" i="13"/>
  <c r="D20" i="19"/>
  <c r="C20" i="19"/>
  <c r="C15" i="19"/>
  <c r="D15" i="19"/>
  <c r="C16" i="19"/>
  <c r="C17" i="19"/>
  <c r="D16" i="19"/>
  <c r="D17" i="19"/>
  <c r="C18" i="19"/>
  <c r="C19" i="19"/>
  <c r="D18" i="19"/>
  <c r="D19" i="19"/>
</calcChain>
</file>

<file path=xl/sharedStrings.xml><?xml version="1.0" encoding="utf-8"?>
<sst xmlns="http://schemas.openxmlformats.org/spreadsheetml/2006/main" count="604" uniqueCount="324">
  <si>
    <t>DETECTION</t>
  </si>
  <si>
    <t>Probabilité de défaillance</t>
  </si>
  <si>
    <t>Cpk</t>
  </si>
  <si>
    <t>1 sur 8</t>
  </si>
  <si>
    <t>1 sur 80</t>
  </si>
  <si>
    <t>1 sur 400</t>
  </si>
  <si>
    <t>GRAVITE</t>
  </si>
  <si>
    <t>Conséquence</t>
  </si>
  <si>
    <t>Opération</t>
  </si>
  <si>
    <t>Mode de défaillance</t>
  </si>
  <si>
    <t>Cause de la défaillance</t>
  </si>
  <si>
    <t>Effet potentiel</t>
  </si>
  <si>
    <t>ETAT INITIAL</t>
  </si>
  <si>
    <t>F</t>
  </si>
  <si>
    <t>G</t>
  </si>
  <si>
    <t>D</t>
  </si>
  <si>
    <t>I  P R</t>
  </si>
  <si>
    <t>Resp</t>
  </si>
  <si>
    <t>Délai</t>
  </si>
  <si>
    <t>ETAT AMELIORE</t>
  </si>
  <si>
    <t xml:space="preserve">Moyen de détection </t>
  </si>
  <si>
    <t>Mesures mises en place</t>
  </si>
  <si>
    <t>Détection</t>
  </si>
  <si>
    <t>Critère</t>
  </si>
  <si>
    <t>Evaluation</t>
  </si>
  <si>
    <t>Equivalent JBT</t>
  </si>
  <si>
    <t>Presque impossible</t>
  </si>
  <si>
    <t>Aucun moyen disponible pour détecter la défaillance</t>
  </si>
  <si>
    <t>Pas de verrou</t>
  </si>
  <si>
    <t>Très peu de chance</t>
  </si>
  <si>
    <t>Très peu de probabilité pour que le moyen puisse détecter la défaillance</t>
  </si>
  <si>
    <t>Audit journalier</t>
  </si>
  <si>
    <t>Peu de chance</t>
  </si>
  <si>
    <t>Peu de probabilité pour que le moyen puisse détecter la défaillance</t>
  </si>
  <si>
    <t>Faible</t>
  </si>
  <si>
    <t>Faible probabilité pour que le moyen puisse détecter la défaillance</t>
  </si>
  <si>
    <t>Très faible</t>
  </si>
  <si>
    <t>Très faible probabilité pour que le moyen puisse détecter la défaillance</t>
  </si>
  <si>
    <t>Auto                                                                                     Contrôle                         SPC</t>
  </si>
  <si>
    <t>Modérée</t>
  </si>
  <si>
    <t>Probabilité de détection, par le modèle courant, modérée</t>
  </si>
  <si>
    <t>Très haute</t>
  </si>
  <si>
    <t>Presque sûr</t>
  </si>
  <si>
    <r>
      <t xml:space="preserve">Critère </t>
    </r>
    <r>
      <rPr>
        <b/>
        <sz val="12"/>
        <rFont val="Arial"/>
        <family val="2"/>
      </rPr>
      <t>(gravité de la conséquence)</t>
    </r>
  </si>
  <si>
    <t>Très élevée</t>
  </si>
  <si>
    <t>Petite perturbation de ligne. 100 % du produit doit être retouchée. L'ensemble de la fonction est opérationnelle mais avec quelques inconvénients de confort qui réduisent la performance du véhicule. Le client expérimenté est mécontent (insatisfaction).</t>
  </si>
  <si>
    <t>Petite perturbation de ligne. La production doit être isolée (inf. à 100 %) et une partie est à retoucher. Une appréciation visuelle ou sonore est non conforme. Le défaut est relevé par la majorité des clients.</t>
  </si>
  <si>
    <t>Mineur</t>
  </si>
  <si>
    <t>Petite perturbation de ligne. Une partie de la production est à retoucher (inf. à 100 %) en cours de process. Une appréciation visuelle ou sonore est non conforme. Le défaut n'est relevé que par l'utilisateur moyen ou de judicieux clients.</t>
  </si>
  <si>
    <t>Nul</t>
  </si>
  <si>
    <t>Petite perturbation de ligne. Une partie du produit (inf. à 100 %) doit être rebutée. L'ensemble de la fonction du véhicule est opérationnelle mais avec quelques inconvénients qui réduisent la perfor-mance du véhicule. Le client expérimenté est mécontent (inconfort).</t>
  </si>
  <si>
    <t>OCCURRENCE  /  FREQUENCE</t>
  </si>
  <si>
    <t>Taux de défaillance possible</t>
  </si>
  <si>
    <t>Défaillance inévitable</t>
  </si>
  <si>
    <t>Sup. ou = à 50 %</t>
  </si>
  <si>
    <t>inf. à 0,33</t>
  </si>
  <si>
    <t>Elevée</t>
  </si>
  <si>
    <t>Cas isolés ou                              jamais vus</t>
  </si>
  <si>
    <t xml:space="preserve">Très haute probabilité de détection par le contrôle courant </t>
  </si>
  <si>
    <t>100 % contrôle visuel (opérateur)</t>
  </si>
  <si>
    <t>Détection certaine</t>
  </si>
  <si>
    <t>100 % contrôle automatique (détrompeur)</t>
  </si>
  <si>
    <t>fonction concernée</t>
  </si>
  <si>
    <t>Criticité</t>
  </si>
  <si>
    <t xml:space="preserve">
        </t>
  </si>
  <si>
    <t xml:space="preserve">AMDEC PROCESS                                    </t>
  </si>
  <si>
    <t xml:space="preserve">Date de création : 
Date de mise à jour : </t>
  </si>
  <si>
    <t xml:space="preserve">Produit : </t>
  </si>
  <si>
    <t xml:space="preserve">Client : </t>
  </si>
  <si>
    <r>
      <t xml:space="preserve">Participants </t>
    </r>
    <r>
      <rPr>
        <sz val="9"/>
        <rFont val="Arial"/>
        <family val="2"/>
      </rPr>
      <t xml:space="preserve">: </t>
    </r>
  </si>
  <si>
    <t xml:space="preserve">Référence client :                                   référence JBT : </t>
  </si>
  <si>
    <t>Evaluation sévère lorsque la défaillance touche la sécurité ou la réglementation sur ligne. Défaillance sans signes avant coureurs.</t>
  </si>
  <si>
    <t>Evaluation sévère lorsque la défaillance touche la sécurité ou la réglementation chez le client final. Défaillance avec signes avant coureurs.</t>
  </si>
  <si>
    <t>Evaluation sévère lorsque la défaillance touche la sécurité ou la réglementation chez le client final. Défaillance sans signes avant coureurs.</t>
  </si>
  <si>
    <t>Risque critique sur ligne</t>
  </si>
  <si>
    <t>Risque critique chez le client</t>
  </si>
  <si>
    <t>entre 0.33 et 0,51</t>
  </si>
  <si>
    <t>inf. ou = à 1 000 000p soit 1 ppm</t>
  </si>
  <si>
    <t>1 sur 10 000 soit 100 ppm</t>
  </si>
  <si>
    <t>1 sur 1 000 soit 1000 ppm</t>
  </si>
  <si>
    <t>sup. à 1,67</t>
  </si>
  <si>
    <t>entre  1,33 et 1.67</t>
  </si>
  <si>
    <t>entre  1 et 1.33</t>
  </si>
  <si>
    <t>entre  0.83 et 1</t>
  </si>
  <si>
    <t>entre  0.51 et 0.83</t>
  </si>
  <si>
    <t>Perturbation de ligne majeure.                               
100 % de la production doit être détruite ou isolée. La fonction du véhicule est inopérante ou réduite.                                                            Le client est très déçu ou insatisfait.</t>
  </si>
  <si>
    <t>Classes</t>
  </si>
  <si>
    <t>Date</t>
  </si>
  <si>
    <t>Rédacteur</t>
  </si>
  <si>
    <t>Approbateur</t>
  </si>
  <si>
    <t>visa</t>
  </si>
  <si>
    <t>Référence plan</t>
  </si>
  <si>
    <t xml:space="preserve">Indice </t>
  </si>
  <si>
    <t>Fonction concernée</t>
  </si>
  <si>
    <t>ANALYSE FONCTIONNELLE</t>
  </si>
  <si>
    <t>Date création</t>
  </si>
  <si>
    <t>mise à jour au:</t>
  </si>
  <si>
    <t>fonctions principales :</t>
  </si>
  <si>
    <t>FP1</t>
  </si>
  <si>
    <t>FP2</t>
  </si>
  <si>
    <t>Date mise à jour</t>
  </si>
  <si>
    <t xml:space="preserve">Participants : </t>
  </si>
  <si>
    <t>FC8</t>
  </si>
  <si>
    <t>Date de mise à jour :</t>
  </si>
  <si>
    <t>Risque sans avertissement</t>
  </si>
  <si>
    <t>Evaluation sévère lorsque la défaillance touche la sécurité ou la réglementation. Défaillance sans signes avant coureurs.</t>
  </si>
  <si>
    <t>Sup. ou = à 1 sur 10</t>
  </si>
  <si>
    <t>inf. à 0,55</t>
  </si>
  <si>
    <t>Risque avec avertissement</t>
  </si>
  <si>
    <t>Evaluation sévère lorsque la défaillance touche la sécurité ou la réglementation. Défaillance avec signes avant coureurs.</t>
  </si>
  <si>
    <t>5 sur 100</t>
  </si>
  <si>
    <t>sup. ou = à 0,55</t>
  </si>
  <si>
    <t>Perturbation de ligne majeure.                               100 % de la production doit être détruite ou isolée.                                                                La fonction du véhicule est inopérante ou réduite.                                                            Le client est très déçu ou insatisfait.</t>
  </si>
  <si>
    <t>1 sur 100</t>
  </si>
  <si>
    <t>sup. ou = à 0,86</t>
  </si>
  <si>
    <t>5 sur 1000</t>
  </si>
  <si>
    <t>sup. ou = à 0,94</t>
  </si>
  <si>
    <t>5 sur 10 000</t>
  </si>
  <si>
    <t>sup. ou = à 1,2</t>
  </si>
  <si>
    <t>inf. ou = à 1 
sur 1 000 000</t>
  </si>
  <si>
    <t>sup. ou = à 1,67</t>
  </si>
  <si>
    <t>Equivalent 
JBT</t>
  </si>
  <si>
    <t>9-10</t>
  </si>
  <si>
    <t xml:space="preserve"> Pas contrôle</t>
  </si>
  <si>
    <t>pas de contrôle mais détecter par l'opération suivante</t>
  </si>
  <si>
    <t>6-7</t>
  </si>
  <si>
    <t>autocontrôle opérateur</t>
  </si>
  <si>
    <t>Contrôle visuel opérateur+qualité</t>
  </si>
  <si>
    <t>gabarit ou tests fréquentiels ou contrôle visuel 100%</t>
  </si>
  <si>
    <t>Suivi SPC</t>
  </si>
  <si>
    <t>Page qualité</t>
  </si>
  <si>
    <t>poka yoke / camera</t>
  </si>
  <si>
    <t>nb IPR INITIAL</t>
  </si>
  <si>
    <t>0-20</t>
  </si>
  <si>
    <t>21-40</t>
  </si>
  <si>
    <t>41-60</t>
  </si>
  <si>
    <t>61-80</t>
  </si>
  <si>
    <t>81-99</t>
  </si>
  <si>
    <t>100 et +</t>
  </si>
  <si>
    <t>ACTIONS</t>
  </si>
  <si>
    <t>Personnes concernées</t>
  </si>
  <si>
    <t>Remarques</t>
  </si>
  <si>
    <t xml:space="preserve">Révision </t>
  </si>
  <si>
    <t>Date réalisation</t>
  </si>
  <si>
    <r>
      <t xml:space="preserve">DIAGRAMME FLUX DU PROCESSUS </t>
    </r>
    <r>
      <rPr>
        <i/>
        <sz val="16"/>
        <rFont val="Arial"/>
        <family val="2"/>
      </rPr>
      <t>Flow chart</t>
    </r>
  </si>
  <si>
    <r>
      <t xml:space="preserve">SYNTHESE DES IPR et IPR'
</t>
    </r>
    <r>
      <rPr>
        <i/>
        <sz val="16"/>
        <rFont val="Arial"/>
        <family val="2"/>
      </rPr>
      <t>IPR Synthesis</t>
    </r>
  </si>
  <si>
    <r>
      <t xml:space="preserve">PLAN D'ACTION AMDEC 
</t>
    </r>
    <r>
      <rPr>
        <i/>
        <sz val="16"/>
        <rFont val="Arial"/>
        <family val="2"/>
      </rPr>
      <t>FMEA Action plan</t>
    </r>
  </si>
  <si>
    <t xml:space="preserve">         </t>
  </si>
  <si>
    <r>
      <t xml:space="preserve">Date mise à jour
</t>
    </r>
    <r>
      <rPr>
        <sz val="8"/>
        <rFont val="Arial"/>
        <family val="2"/>
      </rPr>
      <t xml:space="preserve"> Update date</t>
    </r>
  </si>
  <si>
    <r>
      <t xml:space="preserve">Objet évolution </t>
    </r>
    <r>
      <rPr>
        <b/>
        <i/>
        <sz val="9"/>
        <rFont val="Arial"/>
        <family val="2"/>
      </rPr>
      <t>Object</t>
    </r>
  </si>
  <si>
    <t>Approbation client (si applicable)</t>
  </si>
  <si>
    <t>N° Projet / moule</t>
  </si>
  <si>
    <t xml:space="preserve">Date de création : </t>
  </si>
  <si>
    <t xml:space="preserve">NIVEAU  IPR PLACE A: </t>
  </si>
  <si>
    <t>Criticité (caract. Spéciale)</t>
  </si>
  <si>
    <t>Mesure d'efficacité de l'action</t>
  </si>
  <si>
    <t>Non Réalisé</t>
  </si>
  <si>
    <t>En Cours</t>
  </si>
  <si>
    <t>Réalisé</t>
  </si>
  <si>
    <t xml:space="preserve">AMDEC: </t>
  </si>
  <si>
    <t>Quand l'ensemble des actions ont été menées pour amener l'IPR &lt;100, un nouveau seuil d'IPR peut-être fixé:</t>
  </si>
  <si>
    <r>
      <rPr>
        <b/>
        <sz val="16"/>
        <rFont val="Arial"/>
        <family val="2"/>
      </rPr>
      <t>Client</t>
    </r>
    <r>
      <rPr>
        <i/>
        <sz val="12"/>
        <rFont val="Arial"/>
        <family val="2"/>
      </rPr>
      <t xml:space="preserve"> Customer </t>
    </r>
  </si>
  <si>
    <r>
      <rPr>
        <b/>
        <sz val="16"/>
        <rFont val="Arial"/>
        <family val="2"/>
      </rPr>
      <t>Projet N°</t>
    </r>
    <r>
      <rPr>
        <sz val="16"/>
        <rFont val="Arial"/>
        <family val="2"/>
      </rPr>
      <t xml:space="preserve"> </t>
    </r>
    <r>
      <rPr>
        <i/>
        <sz val="12"/>
        <rFont val="Arial"/>
        <family val="2"/>
      </rPr>
      <t>Project N°</t>
    </r>
  </si>
  <si>
    <r>
      <rPr>
        <b/>
        <sz val="16"/>
        <rFont val="Arial"/>
        <family val="2"/>
      </rPr>
      <t>Plan &amp; indice</t>
    </r>
    <r>
      <rPr>
        <sz val="16"/>
        <rFont val="Arial"/>
        <family val="2"/>
      </rPr>
      <t xml:space="preserve">
</t>
    </r>
    <r>
      <rPr>
        <i/>
        <sz val="12"/>
        <rFont val="Arial"/>
        <family val="2"/>
      </rPr>
      <t>Drawing &amp; Level</t>
    </r>
  </si>
  <si>
    <r>
      <rPr>
        <b/>
        <sz val="14"/>
        <rFont val="Arial"/>
        <family val="2"/>
      </rPr>
      <t>Code article JBT</t>
    </r>
    <r>
      <rPr>
        <sz val="14"/>
        <rFont val="Arial"/>
        <family val="2"/>
      </rPr>
      <t xml:space="preserve"> 
</t>
    </r>
    <r>
      <rPr>
        <i/>
        <sz val="12"/>
        <rFont val="Arial"/>
        <family val="2"/>
      </rPr>
      <t xml:space="preserve">JBT reference </t>
    </r>
  </si>
  <si>
    <r>
      <rPr>
        <b/>
        <sz val="16"/>
        <rFont val="Arial"/>
        <family val="2"/>
      </rPr>
      <t>Désignation</t>
    </r>
    <r>
      <rPr>
        <sz val="16"/>
        <rFont val="Arial"/>
        <family val="2"/>
      </rPr>
      <t xml:space="preserve">
</t>
    </r>
    <r>
      <rPr>
        <i/>
        <sz val="12"/>
        <rFont val="Arial"/>
        <family val="2"/>
      </rPr>
      <t>Part description</t>
    </r>
  </si>
  <si>
    <r>
      <rPr>
        <b/>
        <sz val="16"/>
        <rFont val="Arial"/>
        <family val="2"/>
      </rPr>
      <t>nb d'empreinte</t>
    </r>
    <r>
      <rPr>
        <sz val="16"/>
        <rFont val="Arial"/>
        <family val="2"/>
      </rPr>
      <t xml:space="preserve">
 </t>
    </r>
    <r>
      <rPr>
        <i/>
        <sz val="12"/>
        <rFont val="Arial"/>
        <family val="2"/>
      </rPr>
      <t>Cavities n°</t>
    </r>
  </si>
  <si>
    <r>
      <rPr>
        <b/>
        <sz val="16"/>
        <rFont val="Arial"/>
        <family val="2"/>
      </rPr>
      <t>Pilote de l'étude:</t>
    </r>
    <r>
      <rPr>
        <sz val="16"/>
        <rFont val="Arial"/>
        <family val="2"/>
      </rPr>
      <t xml:space="preserve">
 </t>
    </r>
    <r>
      <rPr>
        <i/>
        <sz val="12"/>
        <rFont val="Arial"/>
        <family val="2"/>
      </rPr>
      <t>Study leader:</t>
    </r>
  </si>
  <si>
    <t>Photos / illustrations</t>
  </si>
  <si>
    <t>Seuil Initial de l'IPR pour plan d'action:</t>
  </si>
  <si>
    <r>
      <t xml:space="preserve">nb IPR AMELIORE 
</t>
    </r>
    <r>
      <rPr>
        <b/>
        <i/>
        <sz val="8"/>
        <rFont val="Arial"/>
        <family val="2"/>
      </rPr>
      <t>IPR improved</t>
    </r>
  </si>
  <si>
    <t>LCSO</t>
  </si>
  <si>
    <t xml:space="preserve">Création </t>
  </si>
  <si>
    <t>00</t>
  </si>
  <si>
    <t xml:space="preserve">guidage du fil </t>
  </si>
  <si>
    <t>Visa</t>
  </si>
  <si>
    <t>LILA</t>
  </si>
  <si>
    <t xml:space="preserve">Référence </t>
  </si>
  <si>
    <t>ou</t>
  </si>
  <si>
    <t xml:space="preserve">Fusion A et B </t>
  </si>
  <si>
    <t>C</t>
  </si>
  <si>
    <t>fusion E et F</t>
  </si>
  <si>
    <t>fusion G , H, I</t>
  </si>
  <si>
    <t xml:space="preserve">Fusion J et K </t>
  </si>
  <si>
    <t>Fusion L et M</t>
  </si>
  <si>
    <t>N</t>
  </si>
  <si>
    <t>O</t>
  </si>
  <si>
    <t>P</t>
  </si>
  <si>
    <t>Q</t>
  </si>
  <si>
    <t>Fusion R et S</t>
  </si>
  <si>
    <t>T</t>
  </si>
  <si>
    <t>U</t>
  </si>
  <si>
    <t>V</t>
  </si>
  <si>
    <t>W</t>
  </si>
  <si>
    <t>X</t>
  </si>
  <si>
    <t>Y</t>
  </si>
  <si>
    <t xml:space="preserve">Opération </t>
  </si>
  <si>
    <t xml:space="preserve">criticté </t>
  </si>
  <si>
    <t xml:space="preserve">Mode de defaillance </t>
  </si>
  <si>
    <t xml:space="preserve">Cause de la defaillance </t>
  </si>
  <si>
    <t xml:space="preserve">Effet  Potentiel </t>
  </si>
  <si>
    <t xml:space="preserve">Mesures mises en place </t>
  </si>
  <si>
    <t>IPR</t>
  </si>
  <si>
    <t xml:space="preserve">Moyen de detection </t>
  </si>
  <si>
    <t>resp</t>
  </si>
  <si>
    <t>delai</t>
  </si>
  <si>
    <t>Feuille synthèse</t>
  </si>
  <si>
    <t>Feuille PA</t>
  </si>
  <si>
    <t>A</t>
  </si>
  <si>
    <t>B</t>
  </si>
  <si>
    <t xml:space="preserve">Actions </t>
  </si>
  <si>
    <t xml:space="preserve">Personnes concernées </t>
  </si>
  <si>
    <t xml:space="preserve">Date de réalisation </t>
  </si>
  <si>
    <t xml:space="preserve"> Sacs crevés </t>
  </si>
  <si>
    <t>Rupture stock</t>
  </si>
  <si>
    <t>Mauvaise référence (identification erronée)</t>
  </si>
  <si>
    <t>Mauvaise référence (la matière n'est plus homologuée)</t>
  </si>
  <si>
    <t xml:space="preserve">Matière à confimer par mathieu </t>
  </si>
  <si>
    <t>Retard d'approvisionnement</t>
  </si>
  <si>
    <t>Humidité dans stockage</t>
  </si>
  <si>
    <t>Mauvaise matière</t>
  </si>
  <si>
    <t>Identification retour moulage</t>
  </si>
  <si>
    <t>Pollution</t>
  </si>
  <si>
    <t>Taux humidité supérieur aux préconisations</t>
  </si>
  <si>
    <t>Taux humidité inférieur aux préconisations</t>
  </si>
  <si>
    <t>Point d'injection dépassant</t>
  </si>
  <si>
    <t>Manque matière</t>
  </si>
  <si>
    <t>Bavures</t>
  </si>
  <si>
    <t>Brûlure</t>
  </si>
  <si>
    <t>Retassure</t>
  </si>
  <si>
    <t>Manutention mauvaise du transporteur ou du fournissseur</t>
  </si>
  <si>
    <t>Mauvaise manutention du resp stockage</t>
  </si>
  <si>
    <t>Erreur fournisseur</t>
  </si>
  <si>
    <t xml:space="preserve">Erreur retour de moulage </t>
  </si>
  <si>
    <t>Problème d'approvisionnement chez le fournisseur</t>
  </si>
  <si>
    <t>Stockage non abrité</t>
  </si>
  <si>
    <t>Erreur identification par préparateur matière</t>
  </si>
  <si>
    <t>Mauvaise ouverture sac,
Propreté extérieure sac,
Mauvais nettoyage circuit matière
Circuit matière étanche</t>
  </si>
  <si>
    <t>Environnement presse et périphériques non nettoyés</t>
  </si>
  <si>
    <t>Consigne température basse</t>
  </si>
  <si>
    <t>Durée étuvage court</t>
  </si>
  <si>
    <t>Matériel non adapté</t>
  </si>
  <si>
    <t>Panne</t>
  </si>
  <si>
    <t>Température haute,</t>
  </si>
  <si>
    <t>Durée trop longue</t>
  </si>
  <si>
    <t>Déreglage du capteur de température</t>
  </si>
  <si>
    <t>Défaillance du bloc chaud</t>
  </si>
  <si>
    <t>Paramètres de réglages NC</t>
  </si>
  <si>
    <t>Moule encrassé</t>
  </si>
  <si>
    <t>Pièces suite à un démarrage.</t>
  </si>
  <si>
    <t>Usure du clapet</t>
  </si>
  <si>
    <t>Usure ou coup dans l'outillage</t>
  </si>
  <si>
    <t xml:space="preserve">Manque éventation </t>
  </si>
  <si>
    <t>Eventation encrassée</t>
  </si>
  <si>
    <t>Pression ou temps de maintien trop bas</t>
  </si>
  <si>
    <t>buse d'injection partiellement bouchée</t>
  </si>
  <si>
    <t>défaillance de la régulation</t>
  </si>
  <si>
    <t>Usure prématurée du produit</t>
  </si>
  <si>
    <t xml:space="preserve">Rupture appro client </t>
  </si>
  <si>
    <t>Perturbation de flux</t>
  </si>
  <si>
    <t>Fragilité produit</t>
  </si>
  <si>
    <t>Fragilité produit/ defaut cosmétique</t>
  </si>
  <si>
    <t xml:space="preserve">Fragilité produit/ </t>
  </si>
  <si>
    <t xml:space="preserve">Défaut d'aspect / Fragilité produit </t>
  </si>
  <si>
    <t>cosmétique NC</t>
  </si>
  <si>
    <t>Fonction pièce altérée</t>
  </si>
  <si>
    <t>Contrôle réception matière
Sac étanche</t>
  </si>
  <si>
    <t>Procédure de réception des matières premières</t>
  </si>
  <si>
    <t>ce grade est utilisé
Stock de sécu (matière standard)</t>
  </si>
  <si>
    <t>Contrôle réception matière/commande</t>
  </si>
  <si>
    <t>Contrôle matière / of</t>
  </si>
  <si>
    <t>Contrôle réception matière / commande</t>
  </si>
  <si>
    <t>Matière standard</t>
  </si>
  <si>
    <t>Instruction de travail
Stock protégé</t>
  </si>
  <si>
    <t>Contrôle démarrage production
Gamme de contrôle Q</t>
  </si>
  <si>
    <t>Instruction de travail (nettoyage du filtre + vérification de l'intégrité)
Préventif sur circuit d'aspiration + nettoyage des installations</t>
  </si>
  <si>
    <t>Check-list pour nettoyage du tapis + périphériques</t>
  </si>
  <si>
    <t xml:space="preserve">Fiche prépa matière ( à demander à Jean Luc Teppe +  Alarme  </t>
  </si>
  <si>
    <t xml:space="preserve">Fiche prépa matière + Aspiration automatique pour remplissage  </t>
  </si>
  <si>
    <t>Capacité de l'etuve determinée par les indus</t>
  </si>
  <si>
    <t>Alarme sur matériel</t>
  </si>
  <si>
    <t>Pas de stockage excessif + abris adapté</t>
  </si>
  <si>
    <t>Fiche prépa matière +Alarme</t>
  </si>
  <si>
    <t>Choix du matériel sur la feuille de réglage</t>
  </si>
  <si>
    <t>Alarme sur le matériel</t>
  </si>
  <si>
    <t xml:space="preserve">contrôle cosmétique + Validation démarrage 
</t>
  </si>
  <si>
    <t xml:space="preserve">Check list démarrage  + activation page qualité </t>
  </si>
  <si>
    <t xml:space="preserve">Nettoyage du moule selon fréquence à définir </t>
  </si>
  <si>
    <t>Contrôle cosmétique séquentiel</t>
  </si>
  <si>
    <t>Suivi périodique en maintenance</t>
  </si>
  <si>
    <t>surveillance par cycle  matelas ( Surveillance Top qualité )</t>
  </si>
  <si>
    <t xml:space="preserve">Contrôle visuel par rapport aux pièces types + Contrôle cosmétique séquentiel
</t>
  </si>
  <si>
    <t>Surveillance par cycle  matelas ( Surveillance Top qualité )</t>
  </si>
  <si>
    <t xml:space="preserve">Alarme sur rechauffeur </t>
  </si>
  <si>
    <t>Erreur sortie stock
 Matière prod</t>
  </si>
  <si>
    <t xml:space="preserve">Instruction de travail à verifier  ( Verrou avec SAP ) Code barre 
</t>
  </si>
  <si>
    <t>Givrage</t>
  </si>
  <si>
    <t>Bulles</t>
  </si>
  <si>
    <t>Dimensionnel non conforme</t>
  </si>
  <si>
    <r>
      <rPr>
        <b/>
        <sz val="10"/>
        <rFont val="Arial"/>
        <family val="2"/>
      </rPr>
      <t xml:space="preserve">J09 .0444.00 </t>
    </r>
    <r>
      <rPr>
        <sz val="10"/>
        <rFont val="Arial"/>
        <family val="2"/>
      </rPr>
      <t xml:space="preserve">
Longueur 128 .15 ± 0.75 
Ø 2.6 ± 0.05 , 2.95 +/- 0.05 ??</t>
    </r>
    <r>
      <rPr>
        <b/>
        <sz val="10"/>
        <rFont val="Arial"/>
        <family val="2"/>
      </rPr>
      <t xml:space="preserve">
</t>
    </r>
    <r>
      <rPr>
        <sz val="10"/>
        <rFont val="Arial"/>
        <family val="2"/>
      </rPr>
      <t xml:space="preserve">Ø 1.92 ±  0.07 
</t>
    </r>
    <r>
      <rPr>
        <b/>
        <sz val="10"/>
        <rFont val="Arial"/>
        <family val="2"/>
      </rPr>
      <t xml:space="preserve">J09 .0445.00 </t>
    </r>
    <r>
      <rPr>
        <sz val="10"/>
        <rFont val="Arial"/>
        <family val="2"/>
      </rPr>
      <t xml:space="preserve">
Longueur 148 .01 ± 0.75
Ø 2.6 ± 0.05 , 2.95 +/- 0.05 ??
Ø 1.68 ±  0.07 
  </t>
    </r>
  </si>
  <si>
    <t xml:space="preserve">Coups, rayure, </t>
  </si>
  <si>
    <t>Pièces abîmées lors de la dépose sur le tapis</t>
  </si>
  <si>
    <t>Erreur de référence de bacs</t>
  </si>
  <si>
    <t>Coup sur pièce (haut du fût)</t>
  </si>
  <si>
    <t>Erreur d'étiquetage (ref nok)</t>
  </si>
  <si>
    <t>Erreur de quantité</t>
  </si>
  <si>
    <t>Pas de traçabilité</t>
  </si>
  <si>
    <t>Pollution dans sac</t>
  </si>
  <si>
    <t>Erreur de référence pièces</t>
  </si>
  <si>
    <t>traitement matière (séchage)</t>
  </si>
  <si>
    <t>fuite d'eau</t>
  </si>
  <si>
    <t>contrôle cosmétique séquentiel
check list de démarrage + Fiche de prépa matière ( Numéro à renseigner)</t>
  </si>
  <si>
    <t xml:space="preserve">Contrôle cosmétique séquentiel </t>
  </si>
  <si>
    <t xml:space="preserve">surveillance par cycle  matelas ( Surveillance Top qualité ) + Suivi SPC sur cotes critiques  </t>
  </si>
  <si>
    <t>Etude moule + mise au point</t>
  </si>
  <si>
    <t xml:space="preserve">Pièces prise par Robot </t>
  </si>
  <si>
    <t>Gamme de palettisation</t>
  </si>
  <si>
    <t>Ajouter d'un indexage PN</t>
  </si>
  <si>
    <t>Gamme conditionnement
Vérification par prélèvement</t>
  </si>
  <si>
    <t>Fiche de pesage
Vérification par prélèvement</t>
  </si>
  <si>
    <t>Contrôle inopiné en stock</t>
  </si>
  <si>
    <t xml:space="preserve">Suivi contrôle qualité au dms suivant norme propreté LUK </t>
  </si>
  <si>
    <t>Diagramme des flux production</t>
  </si>
  <si>
    <t>IRI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</si>
</sst>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77" formatCode="dd/mm/yy"/>
    <numFmt numFmtId="178" formatCode="00"/>
    <numFmt numFmtId="192" formatCode="[$-40C]d\-mmm\-yy;@"/>
  </numFmts>
  <fonts count="42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i/>
      <sz val="9"/>
      <name val="Arial"/>
      <family val="2"/>
    </font>
    <font>
      <u/>
      <sz val="9"/>
      <name val="Arial"/>
      <family val="2"/>
    </font>
    <font>
      <sz val="9"/>
      <name val="Arial"/>
      <family val="2"/>
    </font>
    <font>
      <b/>
      <sz val="7"/>
      <name val="Arial"/>
      <family val="2"/>
    </font>
    <font>
      <i/>
      <sz val="24"/>
      <name val="Arial"/>
      <family val="2"/>
    </font>
    <font>
      <sz val="16"/>
      <name val="Arial"/>
      <family val="2"/>
    </font>
    <font>
      <i/>
      <sz val="7"/>
      <name val="Arial"/>
      <family val="2"/>
    </font>
    <font>
      <b/>
      <sz val="2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b/>
      <sz val="16"/>
      <name val="Times New Roman"/>
      <family val="1"/>
    </font>
    <font>
      <b/>
      <i/>
      <sz val="12"/>
      <name val="Arial"/>
      <family val="2"/>
    </font>
    <font>
      <b/>
      <i/>
      <sz val="20"/>
      <name val="Arial"/>
      <family val="2"/>
    </font>
    <font>
      <sz val="14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u/>
      <sz val="9"/>
      <color indexed="10"/>
      <name val="Arial"/>
      <family val="2"/>
    </font>
    <font>
      <b/>
      <sz val="11"/>
      <name val="Arial"/>
      <family val="2"/>
    </font>
    <font>
      <b/>
      <i/>
      <u/>
      <sz val="12"/>
      <name val="Arial"/>
      <family val="2"/>
    </font>
    <font>
      <sz val="15"/>
      <name val="Arial"/>
      <family val="2"/>
    </font>
    <font>
      <u/>
      <sz val="14"/>
      <name val="Arial"/>
      <family val="2"/>
    </font>
    <font>
      <i/>
      <sz val="16"/>
      <name val="Arial"/>
      <family val="2"/>
    </font>
    <font>
      <i/>
      <sz val="12"/>
      <name val="Arial"/>
      <family val="2"/>
    </font>
    <font>
      <sz val="8"/>
      <color indexed="8"/>
      <name val="Segoe UI"/>
      <family val="2"/>
    </font>
    <font>
      <b/>
      <i/>
      <sz val="10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b/>
      <i/>
      <sz val="8"/>
      <name val="Arial"/>
      <family val="2"/>
    </font>
    <font>
      <sz val="11"/>
      <color rgb="FF9C0006"/>
      <name val="Calibri"/>
      <family val="2"/>
      <scheme val="minor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7CE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</fills>
  <borders count="65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39" fillId="6" borderId="0" applyNumberFormat="0" applyBorder="0" applyAlignment="0" applyProtection="0"/>
    <xf numFmtId="0" fontId="2" fillId="0" borderId="0"/>
  </cellStyleXfs>
  <cellXfs count="719">
    <xf numFmtId="0" fontId="0" fillId="0" borderId="0" xfId="0"/>
    <xf numFmtId="0" fontId="11" fillId="0" borderId="0" xfId="0" applyFont="1" applyAlignment="1">
      <alignment horizontal="center" vertical="center"/>
    </xf>
    <xf numFmtId="0" fontId="14" fillId="0" borderId="0" xfId="0" applyFont="1"/>
    <xf numFmtId="49" fontId="0" fillId="0" borderId="1" xfId="0" applyNumberForma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1" xfId="0" applyBorder="1" applyAlignment="1" applyProtection="1">
      <alignment horizontal="left" vertical="top" wrapText="1"/>
      <protection locked="0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3" fillId="0" borderId="12" xfId="0" applyFont="1" applyBorder="1" applyAlignment="1">
      <alignment horizontal="left" vertical="top" wrapText="1"/>
    </xf>
    <xf numFmtId="0" fontId="3" fillId="0" borderId="13" xfId="0" applyFont="1" applyBorder="1" applyAlignment="1">
      <alignment horizontal="left" vertical="top" wrapText="1"/>
    </xf>
    <xf numFmtId="0" fontId="0" fillId="0" borderId="14" xfId="0" applyBorder="1" applyAlignment="1" applyProtection="1">
      <alignment horizontal="left" vertical="top" wrapText="1"/>
      <protection locked="0"/>
    </xf>
    <xf numFmtId="0" fontId="0" fillId="0" borderId="13" xfId="0" applyBorder="1" applyAlignment="1" applyProtection="1">
      <alignment horizontal="left" vertical="top" wrapText="1"/>
      <protection locked="0"/>
    </xf>
    <xf numFmtId="0" fontId="0" fillId="0" borderId="15" xfId="0" applyBorder="1" applyAlignment="1" applyProtection="1">
      <alignment horizontal="left" vertical="top" wrapText="1"/>
      <protection locked="0"/>
    </xf>
    <xf numFmtId="0" fontId="0" fillId="0" borderId="16" xfId="0" applyBorder="1" applyAlignment="1" applyProtection="1">
      <alignment horizontal="left" vertical="top" wrapText="1"/>
      <protection locked="0"/>
    </xf>
    <xf numFmtId="0" fontId="0" fillId="0" borderId="17" xfId="0" applyBorder="1" applyAlignment="1">
      <alignment horizontal="right" vertical="top" wrapText="1"/>
    </xf>
    <xf numFmtId="49" fontId="0" fillId="0" borderId="6" xfId="0" applyNumberFormat="1" applyBorder="1" applyAlignment="1">
      <alignment horizontal="left" vertical="top" wrapText="1"/>
    </xf>
    <xf numFmtId="49" fontId="0" fillId="0" borderId="7" xfId="0" applyNumberFormat="1" applyBorder="1" applyAlignment="1">
      <alignment horizontal="left" vertical="top" wrapText="1"/>
    </xf>
    <xf numFmtId="0" fontId="20" fillId="0" borderId="18" xfId="0" applyFont="1" applyBorder="1" applyAlignment="1">
      <alignment vertical="center" wrapText="1"/>
    </xf>
    <xf numFmtId="0" fontId="20" fillId="0" borderId="19" xfId="0" applyFont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NumberFormat="1" applyFill="1" applyBorder="1" applyAlignment="1"/>
    <xf numFmtId="0" fontId="0" fillId="0" borderId="0" xfId="0" applyFill="1" applyBorder="1" applyAlignment="1"/>
    <xf numFmtId="0" fontId="0" fillId="0" borderId="3" xfId="0" applyFill="1" applyBorder="1" applyAlignment="1"/>
    <xf numFmtId="0" fontId="0" fillId="0" borderId="0" xfId="0" applyBorder="1"/>
    <xf numFmtId="0" fontId="0" fillId="0" borderId="20" xfId="0" applyBorder="1" applyAlignment="1">
      <alignment horizontal="center"/>
    </xf>
    <xf numFmtId="0" fontId="0" fillId="0" borderId="0" xfId="0" applyBorder="1" applyAlignment="1">
      <alignment horizontal="center"/>
    </xf>
    <xf numFmtId="0" fontId="9" fillId="0" borderId="0" xfId="0" applyFont="1" applyBorder="1" applyAlignment="1">
      <alignment horizontal="right" vertical="center"/>
    </xf>
    <xf numFmtId="0" fontId="0" fillId="0" borderId="2" xfId="0" applyBorder="1"/>
    <xf numFmtId="0" fontId="0" fillId="0" borderId="21" xfId="0" applyBorder="1"/>
    <xf numFmtId="49" fontId="22" fillId="0" borderId="18" xfId="0" applyNumberFormat="1" applyFont="1" applyFill="1" applyBorder="1" applyAlignment="1">
      <alignment horizontal="center"/>
    </xf>
    <xf numFmtId="0" fontId="0" fillId="0" borderId="20" xfId="0" applyBorder="1"/>
    <xf numFmtId="0" fontId="0" fillId="0" borderId="22" xfId="0" applyBorder="1"/>
    <xf numFmtId="0" fontId="0" fillId="0" borderId="0" xfId="0" applyBorder="1" applyAlignment="1">
      <alignment horizontal="right" vertical="center"/>
    </xf>
    <xf numFmtId="0" fontId="14" fillId="0" borderId="0" xfId="0" applyFont="1" applyBorder="1" applyAlignment="1">
      <alignment horizontal="left" vertical="center"/>
    </xf>
    <xf numFmtId="0" fontId="14" fillId="0" borderId="22" xfId="0" applyFont="1" applyBorder="1" applyAlignment="1">
      <alignment horizontal="left" vertical="center"/>
    </xf>
    <xf numFmtId="0" fontId="16" fillId="0" borderId="0" xfId="0" applyNumberFormat="1" applyFont="1" applyBorder="1" applyAlignment="1">
      <alignment horizontal="right" vertical="center"/>
    </xf>
    <xf numFmtId="0" fontId="16" fillId="0" borderId="5" xfId="0" applyNumberFormat="1" applyFont="1" applyBorder="1" applyAlignment="1">
      <alignment horizontal="right" vertical="center"/>
    </xf>
    <xf numFmtId="0" fontId="12" fillId="0" borderId="0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0" fillId="0" borderId="8" xfId="0" applyBorder="1" applyAlignment="1">
      <alignment horizontal="left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177" fontId="0" fillId="0" borderId="8" xfId="0" applyNumberFormat="1" applyBorder="1" applyAlignment="1">
      <alignment horizontal="center"/>
    </xf>
    <xf numFmtId="0" fontId="0" fillId="0" borderId="23" xfId="0" applyBorder="1"/>
    <xf numFmtId="0" fontId="0" fillId="0" borderId="24" xfId="0" applyBorder="1" applyAlignment="1">
      <alignment vertical="center" wrapText="1"/>
    </xf>
    <xf numFmtId="0" fontId="0" fillId="0" borderId="25" xfId="0" applyBorder="1"/>
    <xf numFmtId="0" fontId="28" fillId="0" borderId="25" xfId="0" applyFont="1" applyBorder="1"/>
    <xf numFmtId="0" fontId="28" fillId="0" borderId="20" xfId="0" applyFont="1" applyBorder="1"/>
    <xf numFmtId="15" fontId="0" fillId="0" borderId="22" xfId="0" applyNumberFormat="1" applyBorder="1"/>
    <xf numFmtId="0" fontId="0" fillId="0" borderId="3" xfId="0" applyBorder="1"/>
    <xf numFmtId="0" fontId="28" fillId="0" borderId="23" xfId="0" applyFont="1" applyBorder="1" applyAlignment="1">
      <alignment horizontal="right"/>
    </xf>
    <xf numFmtId="15" fontId="0" fillId="0" borderId="26" xfId="0" applyNumberFormat="1" applyBorder="1"/>
    <xf numFmtId="0" fontId="13" fillId="0" borderId="0" xfId="0" applyFont="1" applyBorder="1" applyAlignment="1">
      <alignment horizontal="right"/>
    </xf>
    <xf numFmtId="0" fontId="29" fillId="0" borderId="0" xfId="0" applyFont="1" applyBorder="1"/>
    <xf numFmtId="0" fontId="13" fillId="0" borderId="0" xfId="0" applyFont="1" applyBorder="1"/>
    <xf numFmtId="0" fontId="14" fillId="0" borderId="0" xfId="0" applyFont="1" applyBorder="1"/>
    <xf numFmtId="0" fontId="21" fillId="0" borderId="0" xfId="0" applyFont="1" applyBorder="1"/>
    <xf numFmtId="0" fontId="13" fillId="0" borderId="0" xfId="0" applyFont="1" applyFill="1" applyBorder="1"/>
    <xf numFmtId="0" fontId="21" fillId="0" borderId="3" xfId="0" applyFont="1" applyBorder="1" applyAlignment="1">
      <alignment vertical="top"/>
    </xf>
    <xf numFmtId="0" fontId="13" fillId="0" borderId="3" xfId="0" applyFont="1" applyFill="1" applyBorder="1" applyAlignment="1">
      <alignment vertical="top"/>
    </xf>
    <xf numFmtId="0" fontId="0" fillId="0" borderId="26" xfId="0" applyBorder="1"/>
    <xf numFmtId="0" fontId="28" fillId="0" borderId="23" xfId="0" applyFont="1" applyBorder="1"/>
    <xf numFmtId="177" fontId="0" fillId="0" borderId="27" xfId="0" applyNumberFormat="1" applyBorder="1" applyAlignment="1">
      <alignment horizontal="center" vertical="center"/>
    </xf>
    <xf numFmtId="0" fontId="0" fillId="0" borderId="27" xfId="0" applyBorder="1" applyAlignment="1">
      <alignment horizontal="left" vertical="center"/>
    </xf>
    <xf numFmtId="0" fontId="0" fillId="0" borderId="28" xfId="0" applyBorder="1" applyAlignment="1">
      <alignment horizontal="center"/>
    </xf>
    <xf numFmtId="0" fontId="0" fillId="0" borderId="27" xfId="0" applyBorder="1" applyAlignment="1">
      <alignment horizontal="center" vertical="center"/>
    </xf>
    <xf numFmtId="178" fontId="0" fillId="0" borderId="29" xfId="0" applyNumberFormat="1" applyBorder="1" applyAlignment="1">
      <alignment horizontal="center"/>
    </xf>
    <xf numFmtId="178" fontId="0" fillId="0" borderId="10" xfId="0" applyNumberFormat="1" applyBorder="1" applyAlignment="1">
      <alignment horizontal="center" vertical="center"/>
    </xf>
    <xf numFmtId="177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2" fillId="0" borderId="4" xfId="0" applyFont="1" applyBorder="1" applyAlignment="1">
      <alignment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3" fillId="0" borderId="25" xfId="0" applyFont="1" applyBorder="1" applyAlignment="1">
      <alignment vertical="center" wrapText="1"/>
    </xf>
    <xf numFmtId="0" fontId="0" fillId="0" borderId="0" xfId="0" applyBorder="1" applyAlignment="1">
      <alignment horizontal="right"/>
    </xf>
    <xf numFmtId="14" fontId="0" fillId="0" borderId="0" xfId="0" applyNumberFormat="1" applyBorder="1"/>
    <xf numFmtId="0" fontId="2" fillId="0" borderId="2" xfId="2" applyBorder="1"/>
    <xf numFmtId="0" fontId="2" fillId="0" borderId="0" xfId="2"/>
    <xf numFmtId="0" fontId="2" fillId="0" borderId="0" xfId="2" applyBorder="1"/>
    <xf numFmtId="0" fontId="2" fillId="0" borderId="3" xfId="2" applyBorder="1"/>
    <xf numFmtId="0" fontId="2" fillId="2" borderId="18" xfId="2" applyFont="1" applyFill="1" applyBorder="1"/>
    <xf numFmtId="0" fontId="9" fillId="2" borderId="18" xfId="2" applyFont="1" applyFill="1" applyBorder="1"/>
    <xf numFmtId="0" fontId="23" fillId="2" borderId="18" xfId="2" applyFont="1" applyFill="1" applyBorder="1"/>
    <xf numFmtId="0" fontId="9" fillId="2" borderId="22" xfId="2" applyFont="1" applyFill="1" applyBorder="1"/>
    <xf numFmtId="0" fontId="9" fillId="0" borderId="22" xfId="2" applyFont="1" applyBorder="1"/>
    <xf numFmtId="0" fontId="9" fillId="0" borderId="0" xfId="2" applyFont="1"/>
    <xf numFmtId="0" fontId="9" fillId="2" borderId="20" xfId="2" applyFont="1" applyFill="1" applyBorder="1"/>
    <xf numFmtId="0" fontId="14" fillId="0" borderId="2" xfId="2" applyFont="1" applyBorder="1"/>
    <xf numFmtId="0" fontId="14" fillId="0" borderId="0" xfId="2" applyFont="1"/>
    <xf numFmtId="0" fontId="9" fillId="2" borderId="0" xfId="2" applyFont="1" applyFill="1" applyBorder="1"/>
    <xf numFmtId="0" fontId="9" fillId="0" borderId="0" xfId="2" applyFont="1" applyBorder="1"/>
    <xf numFmtId="0" fontId="7" fillId="0" borderId="27" xfId="0" applyFont="1" applyBorder="1" applyAlignment="1">
      <alignment horizontal="center" vertical="center" wrapText="1"/>
    </xf>
    <xf numFmtId="0" fontId="21" fillId="0" borderId="23" xfId="0" applyFont="1" applyBorder="1" applyAlignment="1">
      <alignment vertical="center" wrapText="1"/>
    </xf>
    <xf numFmtId="0" fontId="2" fillId="0" borderId="2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 wrapText="1"/>
    </xf>
    <xf numFmtId="177" fontId="2" fillId="0" borderId="8" xfId="0" applyNumberFormat="1" applyFont="1" applyBorder="1" applyAlignment="1">
      <alignment horizontal="center"/>
    </xf>
    <xf numFmtId="0" fontId="2" fillId="0" borderId="0" xfId="0" applyFont="1" applyAlignment="1">
      <alignment wrapText="1"/>
    </xf>
    <xf numFmtId="17" fontId="0" fillId="0" borderId="0" xfId="0" applyNumberFormat="1"/>
    <xf numFmtId="0" fontId="2" fillId="0" borderId="0" xfId="0" applyFont="1"/>
    <xf numFmtId="0" fontId="2" fillId="0" borderId="0" xfId="0" applyFont="1" applyBorder="1"/>
    <xf numFmtId="0" fontId="1" fillId="0" borderId="0" xfId="0" applyFont="1"/>
    <xf numFmtId="17" fontId="2" fillId="0" borderId="0" xfId="0" applyNumberFormat="1" applyFont="1"/>
    <xf numFmtId="0" fontId="31" fillId="0" borderId="19" xfId="0" applyFont="1" applyBorder="1" applyAlignment="1"/>
    <xf numFmtId="0" fontId="0" fillId="0" borderId="8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0" fillId="0" borderId="3" xfId="0" applyNumberFormat="1" applyFill="1" applyBorder="1" applyAlignment="1"/>
    <xf numFmtId="0" fontId="2" fillId="0" borderId="8" xfId="0" applyFont="1" applyBorder="1" applyAlignment="1">
      <alignment horizontal="center" vertical="center" wrapText="1"/>
    </xf>
    <xf numFmtId="0" fontId="2" fillId="0" borderId="8" xfId="0" applyFont="1" applyFill="1" applyBorder="1" applyAlignment="1">
      <alignment horizontal="left" vertical="center" wrapText="1"/>
    </xf>
    <xf numFmtId="0" fontId="2" fillId="0" borderId="8" xfId="2" applyBorder="1"/>
    <xf numFmtId="0" fontId="0" fillId="0" borderId="8" xfId="0" applyFill="1" applyBorder="1" applyAlignment="1">
      <alignment horizontal="left" vertical="center" wrapText="1"/>
    </xf>
    <xf numFmtId="0" fontId="2" fillId="7" borderId="8" xfId="0" applyFont="1" applyFill="1" applyBorder="1" applyAlignment="1">
      <alignment horizontal="left" vertical="center" wrapText="1"/>
    </xf>
    <xf numFmtId="0" fontId="0" fillId="0" borderId="20" xfId="0" applyNumberFormat="1" applyBorder="1"/>
    <xf numFmtId="0" fontId="0" fillId="0" borderId="0" xfId="0" applyNumberFormat="1" applyBorder="1"/>
    <xf numFmtId="0" fontId="0" fillId="0" borderId="22" xfId="0" applyNumberFormat="1" applyBorder="1"/>
    <xf numFmtId="14" fontId="2" fillId="7" borderId="8" xfId="0" applyNumberFormat="1" applyFont="1" applyFill="1" applyBorder="1" applyAlignment="1">
      <alignment horizontal="center" vertical="center" wrapText="1"/>
    </xf>
    <xf numFmtId="0" fontId="2" fillId="0" borderId="8" xfId="2" applyBorder="1" applyAlignment="1">
      <alignment horizontal="center" vertical="center"/>
    </xf>
    <xf numFmtId="0" fontId="14" fillId="0" borderId="8" xfId="0" applyFont="1" applyBorder="1" applyAlignment="1">
      <alignment vertical="center" wrapText="1"/>
    </xf>
    <xf numFmtId="0" fontId="0" fillId="0" borderId="20" xfId="0" applyFill="1" applyBorder="1"/>
    <xf numFmtId="0" fontId="30" fillId="0" borderId="0" xfId="0" applyFont="1" applyFill="1" applyBorder="1" applyAlignment="1">
      <alignment horizontal="center"/>
    </xf>
    <xf numFmtId="0" fontId="0" fillId="0" borderId="22" xfId="0" applyFill="1" applyBorder="1"/>
    <xf numFmtId="0" fontId="0" fillId="0" borderId="0" xfId="0" applyFill="1"/>
    <xf numFmtId="0" fontId="9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9" fillId="0" borderId="0" xfId="0" applyFont="1" applyBorder="1" applyAlignment="1">
      <alignment vertical="center" wrapText="1"/>
    </xf>
    <xf numFmtId="0" fontId="14" fillId="0" borderId="20" xfId="0" applyFont="1" applyBorder="1" applyAlignment="1">
      <alignment horizontal="left" vertical="center"/>
    </xf>
    <xf numFmtId="0" fontId="14" fillId="0" borderId="23" xfId="0" applyFont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center" wrapText="1"/>
    </xf>
    <xf numFmtId="0" fontId="2" fillId="0" borderId="20" xfId="0" applyFont="1" applyBorder="1" applyAlignment="1">
      <alignment horizontal="center" wrapText="1"/>
    </xf>
    <xf numFmtId="0" fontId="2" fillId="0" borderId="0" xfId="0" applyFont="1" applyBorder="1" applyAlignment="1"/>
    <xf numFmtId="0" fontId="2" fillId="0" borderId="20" xfId="0" applyFont="1" applyBorder="1" applyAlignment="1">
      <alignment wrapText="1"/>
    </xf>
    <xf numFmtId="0" fontId="2" fillId="0" borderId="0" xfId="0" applyFont="1" applyBorder="1" applyAlignment="1">
      <alignment wrapText="1"/>
    </xf>
    <xf numFmtId="0" fontId="2" fillId="0" borderId="30" xfId="0" applyFont="1" applyBorder="1" applyAlignment="1"/>
    <xf numFmtId="0" fontId="0" fillId="0" borderId="0" xfId="0" applyAlignment="1">
      <alignment vertical="center" wrapText="1"/>
    </xf>
    <xf numFmtId="0" fontId="27" fillId="0" borderId="2" xfId="0" applyFont="1" applyBorder="1" applyAlignment="1">
      <alignment vertical="center" wrapText="1"/>
    </xf>
    <xf numFmtId="0" fontId="27" fillId="0" borderId="21" xfId="0" applyFont="1" applyBorder="1" applyAlignment="1">
      <alignment vertical="center" wrapText="1"/>
    </xf>
    <xf numFmtId="0" fontId="27" fillId="0" borderId="3" xfId="0" applyFont="1" applyBorder="1" applyAlignment="1">
      <alignment vertical="center" wrapText="1"/>
    </xf>
    <xf numFmtId="0" fontId="27" fillId="0" borderId="26" xfId="0" applyFont="1" applyBorder="1" applyAlignment="1">
      <alignment vertical="center" wrapText="1"/>
    </xf>
    <xf numFmtId="0" fontId="7" fillId="8" borderId="28" xfId="0" applyFont="1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0" fontId="14" fillId="0" borderId="8" xfId="0" applyFont="1" applyBorder="1" applyAlignment="1" applyProtection="1">
      <alignment horizontal="center" vertical="center" wrapText="1"/>
      <protection locked="0"/>
    </xf>
    <xf numFmtId="0" fontId="0" fillId="8" borderId="8" xfId="0" applyFill="1" applyBorder="1" applyAlignment="1">
      <alignment horizontal="left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7" borderId="31" xfId="0" applyFill="1" applyBorder="1" applyAlignment="1">
      <alignment horizontal="center" vertical="center" wrapText="1"/>
    </xf>
    <xf numFmtId="0" fontId="0" fillId="8" borderId="31" xfId="0" applyFill="1" applyBorder="1" applyAlignment="1">
      <alignment horizontal="center" vertical="center" wrapText="1"/>
    </xf>
    <xf numFmtId="0" fontId="0" fillId="8" borderId="32" xfId="0" applyFill="1" applyBorder="1" applyAlignment="1">
      <alignment horizontal="center" vertical="center" wrapText="1"/>
    </xf>
    <xf numFmtId="0" fontId="0" fillId="8" borderId="27" xfId="0" applyFill="1" applyBorder="1" applyAlignment="1">
      <alignment horizontal="left" vertical="center" wrapText="1"/>
    </xf>
    <xf numFmtId="0" fontId="0" fillId="8" borderId="27" xfId="0" applyFill="1" applyBorder="1" applyAlignment="1">
      <alignment horizontal="center" vertical="center" wrapText="1"/>
    </xf>
    <xf numFmtId="0" fontId="0" fillId="8" borderId="28" xfId="0" applyFill="1" applyBorder="1" applyAlignment="1">
      <alignment horizontal="center" vertical="center" wrapText="1"/>
    </xf>
    <xf numFmtId="0" fontId="14" fillId="0" borderId="0" xfId="0" applyFont="1" applyAlignment="1">
      <alignment horizontal="left" vertical="center" wrapText="1"/>
    </xf>
    <xf numFmtId="0" fontId="35" fillId="0" borderId="27" xfId="0" applyFont="1" applyBorder="1" applyAlignment="1">
      <alignment horizontal="center" vertical="center" wrapText="1"/>
    </xf>
    <xf numFmtId="0" fontId="35" fillId="8" borderId="12" xfId="0" applyFont="1" applyFill="1" applyBorder="1" applyAlignment="1">
      <alignment horizontal="left" vertical="center" wrapText="1"/>
    </xf>
    <xf numFmtId="0" fontId="35" fillId="8" borderId="27" xfId="0" applyFont="1" applyFill="1" applyBorder="1" applyAlignment="1">
      <alignment horizontal="center" vertical="center" wrapText="1"/>
    </xf>
    <xf numFmtId="0" fontId="24" fillId="9" borderId="29" xfId="0" applyFont="1" applyFill="1" applyBorder="1" applyAlignment="1">
      <alignment vertical="center" wrapText="1"/>
    </xf>
    <xf numFmtId="0" fontId="24" fillId="9" borderId="8" xfId="0" applyFont="1" applyFill="1" applyBorder="1" applyAlignment="1">
      <alignment horizontal="center" vertical="center" wrapText="1"/>
    </xf>
    <xf numFmtId="0" fontId="24" fillId="9" borderId="6" xfId="0" applyFont="1" applyFill="1" applyBorder="1" applyAlignment="1">
      <alignment horizontal="center" vertical="center" wrapText="1"/>
    </xf>
    <xf numFmtId="0" fontId="24" fillId="9" borderId="9" xfId="0" applyFont="1" applyFill="1" applyBorder="1" applyAlignment="1">
      <alignment horizontal="center" vertical="center" wrapText="1"/>
    </xf>
    <xf numFmtId="0" fontId="36" fillId="0" borderId="0" xfId="0" applyFont="1" applyAlignment="1">
      <alignment horizontal="left" vertical="center" wrapText="1"/>
    </xf>
    <xf numFmtId="0" fontId="37" fillId="0" borderId="0" xfId="0" applyFont="1" applyAlignment="1">
      <alignment horizontal="left" vertical="center" wrapText="1"/>
    </xf>
    <xf numFmtId="0" fontId="35" fillId="0" borderId="8" xfId="0" applyFont="1" applyFill="1" applyBorder="1" applyAlignment="1">
      <alignment horizontal="center" vertical="center"/>
    </xf>
    <xf numFmtId="0" fontId="14" fillId="0" borderId="8" xfId="0" applyFont="1" applyBorder="1" applyAlignment="1">
      <alignment horizontal="center" vertical="center" wrapText="1"/>
    </xf>
    <xf numFmtId="49" fontId="9" fillId="0" borderId="24" xfId="2" applyNumberFormat="1" applyFont="1" applyBorder="1" applyAlignment="1">
      <alignment horizontal="center" vertical="center"/>
    </xf>
    <xf numFmtId="0" fontId="9" fillId="0" borderId="5" xfId="2" applyNumberFormat="1" applyFont="1" applyBorder="1" applyAlignment="1">
      <alignment horizontal="center" vertical="center"/>
    </xf>
    <xf numFmtId="0" fontId="14" fillId="0" borderId="33" xfId="2" applyFont="1" applyBorder="1" applyAlignment="1">
      <alignment horizontal="center" vertical="center" wrapText="1"/>
    </xf>
    <xf numFmtId="0" fontId="14" fillId="0" borderId="34" xfId="2" applyFont="1" applyBorder="1" applyAlignment="1">
      <alignment horizontal="center" vertical="center" wrapText="1"/>
    </xf>
    <xf numFmtId="0" fontId="14" fillId="0" borderId="34" xfId="2" applyFont="1" applyFill="1" applyBorder="1" applyAlignment="1">
      <alignment horizontal="center" vertical="center" wrapText="1"/>
    </xf>
    <xf numFmtId="0" fontId="14" fillId="0" borderId="35" xfId="2" applyFont="1" applyFill="1" applyBorder="1" applyAlignment="1">
      <alignment horizontal="center" vertical="center" wrapText="1"/>
    </xf>
    <xf numFmtId="0" fontId="2" fillId="7" borderId="36" xfId="0" applyFont="1" applyFill="1" applyBorder="1" applyAlignment="1">
      <alignment vertical="center" wrapText="1"/>
    </xf>
    <xf numFmtId="0" fontId="0" fillId="0" borderId="37" xfId="0" applyBorder="1" applyAlignment="1">
      <alignment horizontal="left" vertical="center" wrapText="1"/>
    </xf>
    <xf numFmtId="0" fontId="2" fillId="0" borderId="37" xfId="2" applyBorder="1"/>
    <xf numFmtId="0" fontId="0" fillId="0" borderId="37" xfId="0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8" xfId="0" applyNumberFormat="1" applyFont="1" applyBorder="1" applyAlignment="1">
      <alignment horizontal="center" vertical="center" wrapText="1"/>
    </xf>
    <xf numFmtId="49" fontId="2" fillId="0" borderId="29" xfId="0" applyNumberFormat="1" applyFont="1" applyBorder="1" applyAlignment="1">
      <alignment vertical="center" wrapText="1"/>
    </xf>
    <xf numFmtId="0" fontId="0" fillId="0" borderId="9" xfId="0" applyNumberFormat="1" applyBorder="1" applyAlignment="1">
      <alignment horizontal="center" vertical="center" wrapText="1"/>
    </xf>
    <xf numFmtId="0" fontId="2" fillId="7" borderId="29" xfId="0" applyFont="1" applyFill="1" applyBorder="1" applyAlignment="1">
      <alignment vertical="center" wrapText="1"/>
    </xf>
    <xf numFmtId="0" fontId="2" fillId="0" borderId="29" xfId="0" applyFont="1" applyFill="1" applyBorder="1" applyAlignment="1">
      <alignment vertical="center" wrapText="1"/>
    </xf>
    <xf numFmtId="0" fontId="40" fillId="0" borderId="9" xfId="0" applyNumberFormat="1" applyFont="1" applyBorder="1" applyAlignment="1">
      <alignment horizontal="center" vertical="center" wrapText="1"/>
    </xf>
    <xf numFmtId="0" fontId="2" fillId="0" borderId="9" xfId="2" applyBorder="1" applyAlignment="1">
      <alignment horizontal="left" vertical="center"/>
    </xf>
    <xf numFmtId="0" fontId="2" fillId="0" borderId="9" xfId="2" applyBorder="1" applyAlignment="1">
      <alignment horizontal="left" vertical="center" wrapText="1"/>
    </xf>
    <xf numFmtId="0" fontId="2" fillId="0" borderId="9" xfId="2" applyBorder="1" applyAlignment="1">
      <alignment vertical="center"/>
    </xf>
    <xf numFmtId="0" fontId="2" fillId="0" borderId="29" xfId="0" applyFont="1" applyBorder="1" applyAlignment="1">
      <alignment vertical="center" wrapText="1"/>
    </xf>
    <xf numFmtId="0" fontId="2" fillId="0" borderId="9" xfId="2" applyBorder="1"/>
    <xf numFmtId="0" fontId="2" fillId="0" borderId="39" xfId="0" applyFont="1" applyBorder="1" applyAlignment="1">
      <alignment vertical="center" wrapText="1"/>
    </xf>
    <xf numFmtId="0" fontId="0" fillId="0" borderId="31" xfId="0" applyBorder="1" applyAlignment="1">
      <alignment horizontal="left" vertical="center" wrapText="1"/>
    </xf>
    <xf numFmtId="0" fontId="2" fillId="0" borderId="31" xfId="2" applyBorder="1"/>
    <xf numFmtId="0" fontId="2" fillId="0" borderId="31" xfId="2" applyBorder="1" applyAlignment="1">
      <alignment horizontal="center" vertical="center"/>
    </xf>
    <xf numFmtId="0" fontId="2" fillId="0" borderId="32" xfId="2" applyBorder="1"/>
    <xf numFmtId="0" fontId="24" fillId="9" borderId="6" xfId="0" applyFont="1" applyFill="1" applyBorder="1" applyAlignment="1">
      <alignment horizontal="center" vertical="center" wrapText="1"/>
    </xf>
    <xf numFmtId="0" fontId="14" fillId="0" borderId="8" xfId="0" applyFont="1" applyFill="1" applyBorder="1" applyAlignment="1">
      <alignment vertical="center" wrapText="1"/>
    </xf>
    <xf numFmtId="0" fontId="14" fillId="0" borderId="27" xfId="0" applyFont="1" applyFill="1" applyBorder="1" applyAlignment="1">
      <alignment vertical="center" wrapText="1"/>
    </xf>
    <xf numFmtId="0" fontId="0" fillId="7" borderId="27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178" fontId="0" fillId="0" borderId="29" xfId="0" quotePrefix="1" applyNumberFormat="1" applyBorder="1" applyAlignment="1">
      <alignment horizontal="center"/>
    </xf>
    <xf numFmtId="0" fontId="2" fillId="0" borderId="40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8" borderId="8" xfId="0" applyFill="1" applyBorder="1" applyAlignment="1">
      <alignment horizontal="left" vertical="center" wrapText="1"/>
    </xf>
    <xf numFmtId="0" fontId="2" fillId="8" borderId="31" xfId="0" applyFont="1" applyFill="1" applyBorder="1" applyAlignment="1">
      <alignment horizontal="left" vertical="center" wrapText="1"/>
    </xf>
    <xf numFmtId="0" fontId="2" fillId="8" borderId="27" xfId="0" applyFont="1" applyFill="1" applyBorder="1" applyAlignment="1">
      <alignment horizontal="left" vertical="center" wrapText="1"/>
    </xf>
    <xf numFmtId="0" fontId="0" fillId="7" borderId="8" xfId="0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left" vertical="center" wrapText="1"/>
    </xf>
    <xf numFmtId="0" fontId="14" fillId="0" borderId="8" xfId="0" applyFont="1" applyFill="1" applyBorder="1" applyAlignment="1" applyProtection="1">
      <alignment horizontal="center" vertical="center" wrapText="1"/>
      <protection locked="0"/>
    </xf>
    <xf numFmtId="0" fontId="14" fillId="0" borderId="27" xfId="0" applyFont="1" applyFill="1" applyBorder="1" applyAlignment="1" applyProtection="1">
      <alignment horizontal="center" vertical="center" wrapText="1"/>
      <protection locked="0"/>
    </xf>
    <xf numFmtId="0" fontId="14" fillId="0" borderId="27" xfId="0" applyFont="1" applyFill="1" applyBorder="1" applyAlignment="1">
      <alignment horizontal="center" vertical="center" wrapText="1"/>
    </xf>
    <xf numFmtId="0" fontId="14" fillId="7" borderId="8" xfId="0" applyFont="1" applyFill="1" applyBorder="1" applyAlignment="1" applyProtection="1">
      <alignment horizontal="center" vertical="center" wrapText="1"/>
      <protection locked="0"/>
    </xf>
    <xf numFmtId="0" fontId="14" fillId="7" borderId="8" xfId="0" applyFont="1" applyFill="1" applyBorder="1" applyAlignment="1">
      <alignment vertical="center" wrapText="1"/>
    </xf>
    <xf numFmtId="0" fontId="14" fillId="7" borderId="27" xfId="0" applyFont="1" applyFill="1" applyBorder="1" applyAlignment="1" applyProtection="1">
      <alignment horizontal="center" vertical="center" wrapText="1"/>
      <protection locked="0"/>
    </xf>
    <xf numFmtId="0" fontId="14" fillId="7" borderId="27" xfId="0" applyFont="1" applyFill="1" applyBorder="1" applyAlignment="1">
      <alignment vertical="center" wrapText="1"/>
    </xf>
    <xf numFmtId="0" fontId="14" fillId="7" borderId="27" xfId="0" applyFont="1" applyFill="1" applyBorder="1" applyAlignment="1">
      <alignment horizontal="center" vertical="center" wrapText="1"/>
    </xf>
    <xf numFmtId="0" fontId="14" fillId="7" borderId="8" xfId="0" applyFont="1" applyFill="1" applyBorder="1" applyAlignment="1">
      <alignment horizontal="center" vertical="center" wrapText="1"/>
    </xf>
    <xf numFmtId="0" fontId="14" fillId="7" borderId="31" xfId="0" applyFont="1" applyFill="1" applyBorder="1" applyAlignment="1">
      <alignment horizontal="center" vertical="center" wrapText="1"/>
    </xf>
    <xf numFmtId="0" fontId="14" fillId="7" borderId="31" xfId="0" applyFont="1" applyFill="1" applyBorder="1" applyAlignment="1">
      <alignment vertical="center" wrapText="1"/>
    </xf>
    <xf numFmtId="0" fontId="0" fillId="7" borderId="0" xfId="0" applyFill="1" applyAlignment="1">
      <alignment horizontal="left" vertical="center" wrapText="1"/>
    </xf>
    <xf numFmtId="0" fontId="0" fillId="7" borderId="0" xfId="0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49" fontId="0" fillId="7" borderId="0" xfId="0" applyNumberFormat="1" applyFill="1" applyAlignment="1">
      <alignment horizontal="left" vertical="center" wrapText="1"/>
    </xf>
    <xf numFmtId="0" fontId="0" fillId="8" borderId="8" xfId="0" applyFill="1" applyBorder="1" applyAlignment="1">
      <alignment horizontal="left" vertical="center" wrapText="1"/>
    </xf>
    <xf numFmtId="49" fontId="2" fillId="7" borderId="41" xfId="0" applyNumberFormat="1" applyFont="1" applyFill="1" applyBorder="1" applyAlignment="1">
      <alignment horizontal="left" vertical="center" wrapText="1"/>
    </xf>
    <xf numFmtId="0" fontId="14" fillId="7" borderId="8" xfId="0" applyFont="1" applyFill="1" applyBorder="1" applyAlignment="1" applyProtection="1">
      <alignment horizontal="center" vertical="center" wrapText="1"/>
      <protection locked="0"/>
    </xf>
    <xf numFmtId="49" fontId="0" fillId="7" borderId="7" xfId="0" applyNumberFormat="1" applyFill="1" applyBorder="1" applyAlignment="1">
      <alignment horizontal="left" vertical="center" wrapText="1"/>
    </xf>
    <xf numFmtId="49" fontId="0" fillId="7" borderId="7" xfId="0" applyNumberFormat="1" applyFill="1" applyBorder="1" applyAlignment="1">
      <alignment horizontal="center" vertical="center" wrapText="1"/>
    </xf>
    <xf numFmtId="49" fontId="2" fillId="7" borderId="7" xfId="0" applyNumberFormat="1" applyFont="1" applyFill="1" applyBorder="1" applyAlignment="1">
      <alignment horizontal="center" vertical="center" wrapText="1"/>
    </xf>
    <xf numFmtId="49" fontId="2" fillId="7" borderId="7" xfId="0" applyNumberFormat="1" applyFont="1" applyFill="1" applyBorder="1" applyAlignment="1">
      <alignment horizontal="left" vertical="center" wrapText="1"/>
    </xf>
    <xf numFmtId="0" fontId="0" fillId="10" borderId="8" xfId="0" applyFill="1" applyBorder="1" applyAlignment="1">
      <alignment horizontal="center" vertical="center" wrapText="1"/>
    </xf>
    <xf numFmtId="49" fontId="2" fillId="0" borderId="6" xfId="0" applyNumberFormat="1" applyFont="1" applyBorder="1" applyAlignment="1">
      <alignment vertical="center" wrapText="1"/>
    </xf>
    <xf numFmtId="49" fontId="0" fillId="0" borderId="40" xfId="0" applyNumberFormat="1" applyBorder="1" applyAlignment="1">
      <alignment vertical="center" wrapText="1"/>
    </xf>
    <xf numFmtId="49" fontId="0" fillId="0" borderId="6" xfId="0" applyNumberFormat="1" applyBorder="1" applyAlignment="1">
      <alignment vertical="center" wrapText="1"/>
    </xf>
    <xf numFmtId="49" fontId="41" fillId="0" borderId="14" xfId="0" applyNumberFormat="1" applyFont="1" applyBorder="1" applyAlignment="1">
      <alignment vertical="center" wrapText="1"/>
    </xf>
    <xf numFmtId="49" fontId="2" fillId="7" borderId="31" xfId="0" applyNumberFormat="1" applyFont="1" applyFill="1" applyBorder="1" applyAlignment="1">
      <alignment vertical="center" wrapText="1"/>
    </xf>
    <xf numFmtId="49" fontId="2" fillId="0" borderId="56" xfId="0" applyNumberFormat="1" applyFont="1" applyBorder="1" applyAlignment="1">
      <alignment vertical="center" wrapText="1"/>
    </xf>
    <xf numFmtId="49" fontId="2" fillId="0" borderId="14" xfId="0" applyNumberFormat="1" applyFont="1" applyFill="1" applyBorder="1" applyAlignment="1">
      <alignment vertical="center" wrapText="1"/>
    </xf>
    <xf numFmtId="49" fontId="2" fillId="0" borderId="40" xfId="0" applyNumberFormat="1" applyFont="1" applyBorder="1" applyAlignment="1">
      <alignment vertical="center" wrapText="1"/>
    </xf>
    <xf numFmtId="49" fontId="2" fillId="0" borderId="52" xfId="0" applyNumberFormat="1" applyFont="1" applyFill="1" applyBorder="1" applyAlignment="1">
      <alignment vertical="center" wrapText="1"/>
    </xf>
    <xf numFmtId="49" fontId="2" fillId="11" borderId="6" xfId="0" applyNumberFormat="1" applyFont="1" applyFill="1" applyBorder="1" applyAlignment="1">
      <alignment horizontal="center" vertical="center" wrapText="1"/>
    </xf>
    <xf numFmtId="0" fontId="2" fillId="7" borderId="27" xfId="0" applyFont="1" applyFill="1" applyBorder="1" applyAlignment="1">
      <alignment horizontal="center" vertical="center" wrapText="1"/>
    </xf>
    <xf numFmtId="49" fontId="2" fillId="11" borderId="47" xfId="0" applyNumberFormat="1" applyFont="1" applyFill="1" applyBorder="1" applyAlignment="1">
      <alignment vertical="center" wrapText="1"/>
    </xf>
    <xf numFmtId="49" fontId="2" fillId="0" borderId="15" xfId="0" applyNumberFormat="1" applyFont="1" applyBorder="1" applyAlignment="1">
      <alignment vertical="center" wrapText="1"/>
    </xf>
    <xf numFmtId="49" fontId="0" fillId="0" borderId="64" xfId="0" applyNumberFormat="1" applyBorder="1" applyAlignment="1">
      <alignment vertical="center" wrapText="1"/>
    </xf>
    <xf numFmtId="49" fontId="2" fillId="0" borderId="6" xfId="0" applyNumberFormat="1" applyFont="1" applyFill="1" applyBorder="1" applyAlignment="1">
      <alignment vertical="center" wrapText="1"/>
    </xf>
    <xf numFmtId="49" fontId="2" fillId="0" borderId="56" xfId="0" applyNumberFormat="1" applyFont="1" applyFill="1" applyBorder="1" applyAlignment="1">
      <alignment vertical="center" wrapText="1"/>
    </xf>
    <xf numFmtId="49" fontId="2" fillId="0" borderId="54" xfId="0" applyNumberFormat="1" applyFont="1" applyBorder="1" applyAlignment="1">
      <alignment horizontal="center" vertical="center" wrapText="1"/>
    </xf>
    <xf numFmtId="0" fontId="0" fillId="10" borderId="27" xfId="0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center" wrapText="1"/>
    </xf>
    <xf numFmtId="0" fontId="9" fillId="0" borderId="22" xfId="0" applyFont="1" applyBorder="1" applyAlignment="1">
      <alignment horizontal="left" vertical="center" wrapText="1"/>
    </xf>
    <xf numFmtId="0" fontId="12" fillId="0" borderId="2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Border="1" applyAlignment="1">
      <alignment horizontal="center"/>
    </xf>
    <xf numFmtId="0" fontId="26" fillId="0" borderId="44" xfId="0" applyFont="1" applyBorder="1" applyAlignment="1">
      <alignment horizontal="center" wrapText="1"/>
    </xf>
    <xf numFmtId="0" fontId="26" fillId="0" borderId="42" xfId="0" applyFont="1" applyBorder="1" applyAlignment="1">
      <alignment horizontal="center" wrapText="1"/>
    </xf>
    <xf numFmtId="0" fontId="26" fillId="0" borderId="45" xfId="0" applyFont="1" applyBorder="1" applyAlignment="1">
      <alignment horizontal="center" wrapText="1"/>
    </xf>
    <xf numFmtId="0" fontId="26" fillId="0" borderId="23" xfId="0" applyFont="1" applyBorder="1" applyAlignment="1">
      <alignment horizontal="center" wrapText="1"/>
    </xf>
    <xf numFmtId="0" fontId="26" fillId="0" borderId="3" xfId="0" applyFont="1" applyBorder="1" applyAlignment="1">
      <alignment horizontal="center" wrapText="1"/>
    </xf>
    <xf numFmtId="0" fontId="26" fillId="0" borderId="26" xfId="0" applyFont="1" applyBorder="1" applyAlignment="1">
      <alignment horizontal="center" wrapText="1"/>
    </xf>
    <xf numFmtId="0" fontId="12" fillId="11" borderId="24" xfId="0" applyNumberFormat="1" applyFont="1" applyFill="1" applyBorder="1" applyAlignment="1">
      <alignment horizontal="center" vertical="center" wrapText="1"/>
    </xf>
    <xf numFmtId="0" fontId="12" fillId="11" borderId="4" xfId="0" applyNumberFormat="1" applyFont="1" applyFill="1" applyBorder="1" applyAlignment="1">
      <alignment horizontal="center" vertical="center"/>
    </xf>
    <xf numFmtId="0" fontId="12" fillId="11" borderId="5" xfId="0" applyNumberFormat="1" applyFont="1" applyFill="1" applyBorder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49" fontId="12" fillId="0" borderId="24" xfId="0" applyNumberFormat="1" applyFont="1" applyBorder="1" applyAlignment="1">
      <alignment horizontal="center" vertical="center" wrapText="1"/>
    </xf>
    <xf numFmtId="49" fontId="12" fillId="0" borderId="4" xfId="0" applyNumberFormat="1" applyFont="1" applyBorder="1" applyAlignment="1">
      <alignment horizontal="center" vertical="center" wrapText="1"/>
    </xf>
    <xf numFmtId="49" fontId="12" fillId="0" borderId="5" xfId="0" applyNumberFormat="1" applyFont="1" applyBorder="1" applyAlignment="1">
      <alignment horizontal="center" vertical="center" wrapText="1"/>
    </xf>
    <xf numFmtId="0" fontId="25" fillId="0" borderId="40" xfId="0" applyFont="1" applyBorder="1" applyAlignment="1">
      <alignment horizontal="left" vertical="center" wrapText="1"/>
    </xf>
    <xf numFmtId="0" fontId="25" fillId="0" borderId="42" xfId="0" applyFont="1" applyBorder="1" applyAlignment="1">
      <alignment horizontal="left" vertical="center" wrapText="1"/>
    </xf>
    <xf numFmtId="0" fontId="25" fillId="0" borderId="12" xfId="0" applyFont="1" applyBorder="1" applyAlignment="1">
      <alignment horizontal="left" vertical="center" wrapText="1"/>
    </xf>
    <xf numFmtId="0" fontId="24" fillId="9" borderId="6" xfId="0" applyFont="1" applyFill="1" applyBorder="1" applyAlignment="1">
      <alignment horizontal="center" vertical="center" wrapText="1"/>
    </xf>
    <xf numFmtId="0" fontId="24" fillId="9" borderId="1" xfId="0" applyFont="1" applyFill="1" applyBorder="1" applyAlignment="1">
      <alignment horizontal="center" vertical="center" wrapText="1"/>
    </xf>
    <xf numFmtId="0" fontId="24" fillId="9" borderId="7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40" xfId="0" applyFont="1" applyBorder="1" applyAlignment="1">
      <alignment horizontal="left" vertical="center" wrapText="1"/>
    </xf>
    <xf numFmtId="0" fontId="2" fillId="0" borderId="42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12" fillId="0" borderId="25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23" fillId="0" borderId="0" xfId="0" applyFont="1" applyAlignment="1">
      <alignment horizontal="left" vertical="center" wrapText="1"/>
    </xf>
    <xf numFmtId="0" fontId="23" fillId="0" borderId="22" xfId="0" applyFont="1" applyBorder="1" applyAlignment="1">
      <alignment horizontal="left" vertical="center" wrapText="1"/>
    </xf>
    <xf numFmtId="0" fontId="0" fillId="0" borderId="40" xfId="0" applyBorder="1" applyAlignment="1">
      <alignment horizontal="center"/>
    </xf>
    <xf numFmtId="0" fontId="0" fillId="0" borderId="12" xfId="0" applyBorder="1" applyAlignment="1">
      <alignment horizontal="center"/>
    </xf>
    <xf numFmtId="0" fontId="2" fillId="0" borderId="20" xfId="0" applyFont="1" applyBorder="1" applyAlignment="1">
      <alignment horizontal="center" wrapText="1"/>
    </xf>
    <xf numFmtId="0" fontId="2" fillId="0" borderId="0" xfId="0" applyFont="1" applyBorder="1" applyAlignment="1">
      <alignment horizontal="center" wrapText="1"/>
    </xf>
    <xf numFmtId="0" fontId="2" fillId="0" borderId="22" xfId="0" applyFont="1" applyBorder="1" applyAlignment="1">
      <alignment horizontal="center" wrapText="1"/>
    </xf>
    <xf numFmtId="0" fontId="2" fillId="0" borderId="2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2" fillId="3" borderId="25" xfId="0" applyFont="1" applyFill="1" applyBorder="1" applyAlignment="1">
      <alignment horizontal="center"/>
    </xf>
    <xf numFmtId="0" fontId="22" fillId="3" borderId="2" xfId="0" applyFont="1" applyFill="1" applyBorder="1" applyAlignment="1">
      <alignment horizontal="center"/>
    </xf>
    <xf numFmtId="0" fontId="22" fillId="3" borderId="21" xfId="0" applyFont="1" applyFill="1" applyBorder="1" applyAlignment="1">
      <alignment horizontal="center"/>
    </xf>
    <xf numFmtId="0" fontId="22" fillId="3" borderId="23" xfId="0" applyFont="1" applyFill="1" applyBorder="1" applyAlignment="1">
      <alignment horizontal="center"/>
    </xf>
    <xf numFmtId="0" fontId="22" fillId="3" borderId="3" xfId="0" applyFont="1" applyFill="1" applyBorder="1" applyAlignment="1">
      <alignment horizontal="center"/>
    </xf>
    <xf numFmtId="0" fontId="22" fillId="3" borderId="26" xfId="0" applyFont="1" applyFill="1" applyBorder="1" applyAlignment="1">
      <alignment horizontal="center"/>
    </xf>
    <xf numFmtId="0" fontId="12" fillId="0" borderId="25" xfId="0" applyNumberFormat="1" applyFont="1" applyBorder="1" applyAlignment="1">
      <alignment horizontal="center" vertical="center"/>
    </xf>
    <xf numFmtId="0" fontId="12" fillId="0" borderId="2" xfId="0" applyNumberFormat="1" applyFont="1" applyBorder="1" applyAlignment="1">
      <alignment horizontal="center" vertical="center"/>
    </xf>
    <xf numFmtId="0" fontId="12" fillId="0" borderId="21" xfId="0" applyNumberFormat="1" applyFont="1" applyBorder="1" applyAlignment="1">
      <alignment horizontal="center" vertical="center"/>
    </xf>
    <xf numFmtId="0" fontId="12" fillId="0" borderId="23" xfId="0" applyNumberFormat="1" applyFont="1" applyBorder="1" applyAlignment="1">
      <alignment horizontal="center" vertical="center"/>
    </xf>
    <xf numFmtId="0" fontId="12" fillId="0" borderId="3" xfId="0" applyNumberFormat="1" applyFont="1" applyBorder="1" applyAlignment="1">
      <alignment horizontal="center" vertical="center"/>
    </xf>
    <xf numFmtId="0" fontId="12" fillId="0" borderId="26" xfId="0" applyNumberFormat="1" applyFont="1" applyBorder="1" applyAlignment="1">
      <alignment horizontal="center" vertical="center"/>
    </xf>
    <xf numFmtId="49" fontId="12" fillId="0" borderId="43" xfId="0" applyNumberFormat="1" applyFont="1" applyBorder="1" applyAlignment="1">
      <alignment horizontal="center" vertical="center"/>
    </xf>
    <xf numFmtId="49" fontId="12" fillId="0" borderId="19" xfId="0" applyNumberFormat="1" applyFont="1" applyBorder="1" applyAlignment="1">
      <alignment horizontal="center" vertical="center"/>
    </xf>
    <xf numFmtId="0" fontId="9" fillId="0" borderId="22" xfId="0" applyFont="1" applyBorder="1" applyAlignment="1">
      <alignment horizontal="left" vertical="center"/>
    </xf>
    <xf numFmtId="0" fontId="2" fillId="0" borderId="2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 wrapText="1"/>
    </xf>
    <xf numFmtId="0" fontId="16" fillId="0" borderId="21" xfId="0" applyFont="1" applyBorder="1" applyAlignment="1">
      <alignment horizontal="center" vertical="center" wrapText="1"/>
    </xf>
    <xf numFmtId="0" fontId="16" fillId="0" borderId="20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0" fontId="16" fillId="0" borderId="22" xfId="0" applyFont="1" applyBorder="1" applyAlignment="1">
      <alignment horizontal="center" vertical="center" wrapText="1"/>
    </xf>
    <xf numFmtId="0" fontId="16" fillId="0" borderId="23" xfId="0" applyFont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0" fontId="16" fillId="0" borderId="26" xfId="0" applyFont="1" applyBorder="1" applyAlignment="1">
      <alignment horizontal="center" vertical="center" wrapText="1"/>
    </xf>
    <xf numFmtId="49" fontId="16" fillId="12" borderId="0" xfId="0" applyNumberFormat="1" applyFont="1" applyFill="1" applyBorder="1" applyAlignment="1">
      <alignment horizontal="center" vertical="center"/>
    </xf>
    <xf numFmtId="0" fontId="16" fillId="12" borderId="0" xfId="0" applyFont="1" applyFill="1" applyBorder="1" applyAlignment="1">
      <alignment horizontal="center" vertical="center"/>
    </xf>
    <xf numFmtId="49" fontId="30" fillId="12" borderId="0" xfId="0" applyNumberFormat="1" applyFont="1" applyFill="1" applyBorder="1" applyAlignment="1">
      <alignment horizontal="center"/>
    </xf>
    <xf numFmtId="0" fontId="30" fillId="12" borderId="0" xfId="0" applyFont="1" applyFill="1" applyBorder="1" applyAlignment="1">
      <alignment horizontal="center"/>
    </xf>
    <xf numFmtId="0" fontId="18" fillId="0" borderId="43" xfId="0" applyFont="1" applyBorder="1" applyAlignment="1">
      <alignment vertical="center" wrapText="1"/>
    </xf>
    <xf numFmtId="0" fontId="18" fillId="0" borderId="18" xfId="0" applyFont="1" applyBorder="1" applyAlignment="1">
      <alignment vertical="center" wrapText="1"/>
    </xf>
    <xf numFmtId="0" fontId="18" fillId="0" borderId="19" xfId="0" applyFont="1" applyBorder="1" applyAlignment="1">
      <alignment vertical="center" wrapText="1"/>
    </xf>
    <xf numFmtId="0" fontId="12" fillId="0" borderId="43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0" fontId="12" fillId="0" borderId="19" xfId="0" applyFont="1" applyBorder="1" applyAlignment="1">
      <alignment horizontal="center" vertical="center" wrapText="1"/>
    </xf>
    <xf numFmtId="0" fontId="18" fillId="4" borderId="43" xfId="0" applyFont="1" applyFill="1" applyBorder="1" applyAlignment="1">
      <alignment vertical="center" wrapText="1"/>
    </xf>
    <xf numFmtId="0" fontId="18" fillId="4" borderId="18" xfId="0" applyFont="1" applyFill="1" applyBorder="1" applyAlignment="1">
      <alignment vertical="center" wrapText="1"/>
    </xf>
    <xf numFmtId="0" fontId="18" fillId="4" borderId="19" xfId="0" applyFont="1" applyFill="1" applyBorder="1" applyAlignment="1">
      <alignment vertical="center" wrapText="1"/>
    </xf>
    <xf numFmtId="0" fontId="14" fillId="0" borderId="18" xfId="0" applyFont="1" applyBorder="1" applyAlignment="1">
      <alignment vertical="center" wrapText="1"/>
    </xf>
    <xf numFmtId="0" fontId="14" fillId="0" borderId="19" xfId="0" applyFont="1" applyBorder="1" applyAlignment="1">
      <alignment vertical="center" wrapText="1"/>
    </xf>
    <xf numFmtId="0" fontId="14" fillId="0" borderId="18" xfId="0" applyFont="1" applyBorder="1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8" fillId="0" borderId="18" xfId="0" applyFont="1" applyBorder="1" applyAlignment="1">
      <alignment wrapText="1"/>
    </xf>
    <xf numFmtId="0" fontId="18" fillId="0" borderId="19" xfId="0" applyFont="1" applyBorder="1" applyAlignment="1">
      <alignment wrapText="1"/>
    </xf>
    <xf numFmtId="0" fontId="12" fillId="0" borderId="18" xfId="0" applyFont="1" applyBorder="1" applyAlignment="1">
      <alignment horizontal="center" wrapText="1"/>
    </xf>
    <xf numFmtId="0" fontId="12" fillId="0" borderId="19" xfId="0" applyFont="1" applyBorder="1" applyAlignment="1">
      <alignment horizontal="center" wrapText="1"/>
    </xf>
    <xf numFmtId="0" fontId="11" fillId="0" borderId="0" xfId="0" applyFont="1" applyAlignment="1">
      <alignment horizontal="center" vertical="center" shrinkToFit="1"/>
    </xf>
    <xf numFmtId="0" fontId="18" fillId="0" borderId="43" xfId="0" applyFont="1" applyBorder="1" applyAlignment="1">
      <alignment horizontal="center" vertical="center"/>
    </xf>
    <xf numFmtId="0" fontId="18" fillId="0" borderId="19" xfId="0" applyFont="1" applyBorder="1" applyAlignment="1">
      <alignment vertical="center"/>
    </xf>
    <xf numFmtId="0" fontId="16" fillId="0" borderId="43" xfId="0" applyFont="1" applyBorder="1" applyAlignment="1">
      <alignment horizontal="center" vertical="center"/>
    </xf>
    <xf numFmtId="0" fontId="16" fillId="0" borderId="19" xfId="0" applyFont="1" applyBorder="1" applyAlignment="1">
      <alignment vertical="center"/>
    </xf>
    <xf numFmtId="0" fontId="19" fillId="0" borderId="43" xfId="0" applyFont="1" applyBorder="1" applyAlignment="1">
      <alignment horizontal="center" vertical="center"/>
    </xf>
    <xf numFmtId="0" fontId="19" fillId="0" borderId="19" xfId="0" applyFont="1" applyBorder="1" applyAlignment="1">
      <alignment vertical="center"/>
    </xf>
    <xf numFmtId="0" fontId="13" fillId="0" borderId="43" xfId="0" applyFont="1" applyBorder="1" applyAlignment="1">
      <alignment horizontal="center" vertical="center"/>
    </xf>
    <xf numFmtId="0" fontId="13" fillId="0" borderId="19" xfId="0" applyFont="1" applyBorder="1" applyAlignment="1">
      <alignment vertical="center"/>
    </xf>
    <xf numFmtId="0" fontId="16" fillId="0" borderId="43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 wrapText="1"/>
    </xf>
    <xf numFmtId="0" fontId="16" fillId="0" borderId="43" xfId="0" applyFont="1" applyBorder="1" applyAlignment="1">
      <alignment vertical="center" wrapText="1"/>
    </xf>
    <xf numFmtId="0" fontId="16" fillId="0" borderId="19" xfId="0" applyFont="1" applyBorder="1" applyAlignment="1">
      <alignment vertical="center" wrapText="1"/>
    </xf>
    <xf numFmtId="0" fontId="20" fillId="0" borderId="43" xfId="0" applyFont="1" applyBorder="1" applyAlignment="1">
      <alignment vertical="center" wrapText="1"/>
    </xf>
    <xf numFmtId="0" fontId="20" fillId="0" borderId="18" xfId="0" applyFont="1" applyBorder="1" applyAlignment="1">
      <alignment vertical="center" wrapText="1"/>
    </xf>
    <xf numFmtId="0" fontId="20" fillId="0" borderId="19" xfId="0" applyFont="1" applyBorder="1" applyAlignment="1">
      <alignment vertical="center" wrapText="1"/>
    </xf>
    <xf numFmtId="0" fontId="20" fillId="0" borderId="43" xfId="0" applyFont="1" applyBorder="1" applyAlignment="1">
      <alignment horizontal="center" vertical="center" wrapText="1"/>
    </xf>
    <xf numFmtId="0" fontId="20" fillId="0" borderId="18" xfId="0" applyFont="1" applyBorder="1" applyAlignment="1">
      <alignment horizontal="center"/>
    </xf>
    <xf numFmtId="0" fontId="20" fillId="0" borderId="19" xfId="0" applyFont="1" applyBorder="1" applyAlignment="1">
      <alignment horizontal="center"/>
    </xf>
    <xf numFmtId="0" fontId="20" fillId="0" borderId="18" xfId="0" applyFont="1" applyBorder="1" applyAlignment="1">
      <alignment horizontal="center" vertical="center" wrapText="1"/>
    </xf>
    <xf numFmtId="0" fontId="20" fillId="0" borderId="19" xfId="0" applyFont="1" applyBorder="1" applyAlignment="1">
      <alignment horizontal="center" vertical="center" wrapText="1"/>
    </xf>
    <xf numFmtId="0" fontId="15" fillId="0" borderId="18" xfId="0" applyFont="1" applyBorder="1" applyAlignment="1"/>
    <xf numFmtId="0" fontId="15" fillId="0" borderId="19" xfId="0" applyFont="1" applyBorder="1" applyAlignment="1"/>
    <xf numFmtId="0" fontId="12" fillId="0" borderId="43" xfId="0" applyFont="1" applyBorder="1" applyAlignment="1">
      <alignment horizontal="center" vertical="center"/>
    </xf>
    <xf numFmtId="0" fontId="15" fillId="0" borderId="19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20" fillId="0" borderId="43" xfId="0" applyFont="1" applyBorder="1" applyAlignment="1">
      <alignment horizontal="left" vertical="center" wrapText="1"/>
    </xf>
    <xf numFmtId="0" fontId="20" fillId="0" borderId="18" xfId="0" applyFont="1" applyBorder="1" applyAlignment="1">
      <alignment horizontal="left" vertical="center" wrapText="1"/>
    </xf>
    <xf numFmtId="0" fontId="20" fillId="0" borderId="19" xfId="0" applyFont="1" applyBorder="1" applyAlignment="1">
      <alignment horizontal="left" vertical="center" wrapText="1"/>
    </xf>
    <xf numFmtId="0" fontId="17" fillId="0" borderId="43" xfId="0" applyFont="1" applyBorder="1" applyAlignment="1">
      <alignment vertical="center" wrapText="1"/>
    </xf>
    <xf numFmtId="0" fontId="17" fillId="0" borderId="18" xfId="0" applyFont="1" applyBorder="1" applyAlignment="1">
      <alignment vertical="center" wrapText="1"/>
    </xf>
    <xf numFmtId="0" fontId="17" fillId="0" borderId="19" xfId="0" applyFont="1" applyBorder="1" applyAlignment="1">
      <alignment vertical="center" wrapText="1"/>
    </xf>
    <xf numFmtId="0" fontId="16" fillId="0" borderId="18" xfId="0" applyFont="1" applyBorder="1" applyAlignment="1">
      <alignment vertical="center" wrapText="1"/>
    </xf>
    <xf numFmtId="0" fontId="12" fillId="0" borderId="43" xfId="0" applyFont="1" applyFill="1" applyBorder="1" applyAlignment="1">
      <alignment vertical="center" wrapText="1"/>
    </xf>
    <xf numFmtId="0" fontId="14" fillId="0" borderId="18" xfId="0" applyFont="1" applyFill="1" applyBorder="1" applyAlignment="1">
      <alignment vertical="center" wrapText="1"/>
    </xf>
    <xf numFmtId="0" fontId="14" fillId="0" borderId="19" xfId="0" applyFont="1" applyFill="1" applyBorder="1" applyAlignment="1">
      <alignment vertical="center" wrapText="1"/>
    </xf>
    <xf numFmtId="0" fontId="12" fillId="0" borderId="18" xfId="0" applyFont="1" applyBorder="1" applyAlignment="1">
      <alignment vertical="center" wrapText="1"/>
    </xf>
    <xf numFmtId="0" fontId="14" fillId="0" borderId="19" xfId="0" applyFont="1" applyBorder="1" applyAlignment="1">
      <alignment wrapText="1"/>
    </xf>
    <xf numFmtId="0" fontId="12" fillId="0" borderId="18" xfId="0" applyFont="1" applyBorder="1" applyAlignment="1">
      <alignment wrapText="1"/>
    </xf>
    <xf numFmtId="0" fontId="12" fillId="0" borderId="19" xfId="0" applyFont="1" applyBorder="1" applyAlignment="1">
      <alignment wrapText="1"/>
    </xf>
    <xf numFmtId="0" fontId="12" fillId="0" borderId="43" xfId="0" applyFont="1" applyBorder="1" applyAlignment="1">
      <alignment vertical="center" wrapText="1"/>
    </xf>
    <xf numFmtId="0" fontId="17" fillId="0" borderId="43" xfId="0" applyFont="1" applyBorder="1" applyAlignment="1">
      <alignment horizontal="left" vertical="center" wrapText="1"/>
    </xf>
    <xf numFmtId="0" fontId="17" fillId="0" borderId="18" xfId="0" applyFont="1" applyBorder="1" applyAlignment="1">
      <alignment horizontal="left" vertical="center" wrapText="1"/>
    </xf>
    <xf numFmtId="0" fontId="17" fillId="0" borderId="19" xfId="0" applyFont="1" applyBorder="1" applyAlignment="1">
      <alignment horizontal="left" vertical="center" wrapText="1"/>
    </xf>
    <xf numFmtId="49" fontId="2" fillId="0" borderId="27" xfId="0" applyNumberFormat="1" applyFont="1" applyBorder="1" applyAlignment="1">
      <alignment horizontal="center" vertical="center" wrapText="1"/>
    </xf>
    <xf numFmtId="49" fontId="2" fillId="0" borderId="58" xfId="0" applyNumberFormat="1" applyFont="1" applyBorder="1" applyAlignment="1">
      <alignment horizontal="center" vertical="center" wrapText="1"/>
    </xf>
    <xf numFmtId="0" fontId="2" fillId="7" borderId="27" xfId="0" applyFont="1" applyFill="1" applyBorder="1" applyAlignment="1">
      <alignment horizontal="center" vertical="center" wrapText="1"/>
    </xf>
    <xf numFmtId="0" fontId="2" fillId="7" borderId="50" xfId="0" applyFont="1" applyFill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58" xfId="0" applyFont="1" applyBorder="1" applyAlignment="1">
      <alignment horizontal="center" vertical="center" wrapText="1"/>
    </xf>
    <xf numFmtId="49" fontId="2" fillId="0" borderId="50" xfId="0" applyNumberFormat="1" applyFont="1" applyBorder="1" applyAlignment="1">
      <alignment horizontal="center" vertical="center" wrapText="1"/>
    </xf>
    <xf numFmtId="49" fontId="2" fillId="7" borderId="27" xfId="0" applyNumberFormat="1" applyFont="1" applyFill="1" applyBorder="1" applyAlignment="1">
      <alignment horizontal="center" vertical="center" wrapText="1"/>
    </xf>
    <xf numFmtId="49" fontId="2" fillId="7" borderId="50" xfId="0" applyNumberFormat="1" applyFont="1" applyFill="1" applyBorder="1" applyAlignment="1">
      <alignment horizontal="center" vertical="center" wrapText="1"/>
    </xf>
    <xf numFmtId="49" fontId="2" fillId="7" borderId="58" xfId="0" applyNumberFormat="1" applyFont="1" applyFill="1" applyBorder="1" applyAlignment="1">
      <alignment horizontal="center" vertical="center" wrapText="1"/>
    </xf>
    <xf numFmtId="49" fontId="0" fillId="0" borderId="27" xfId="0" applyNumberFormat="1" applyBorder="1" applyAlignment="1">
      <alignment horizontal="left" vertical="center" wrapText="1"/>
    </xf>
    <xf numFmtId="49" fontId="0" fillId="0" borderId="58" xfId="0" applyNumberFormat="1" applyBorder="1" applyAlignment="1">
      <alignment horizontal="left" vertical="center" wrapText="1"/>
    </xf>
    <xf numFmtId="0" fontId="2" fillId="8" borderId="56" xfId="0" applyFont="1" applyFill="1" applyBorder="1" applyAlignment="1">
      <alignment horizontal="left" vertical="center" wrapText="1"/>
    </xf>
    <xf numFmtId="0" fontId="2" fillId="8" borderId="41" xfId="0" applyFont="1" applyFill="1" applyBorder="1" applyAlignment="1">
      <alignment horizontal="left" vertical="center" wrapText="1"/>
    </xf>
    <xf numFmtId="0" fontId="0" fillId="8" borderId="6" xfId="0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left" vertical="center" wrapText="1"/>
    </xf>
    <xf numFmtId="49" fontId="0" fillId="8" borderId="6" xfId="0" applyNumberFormat="1" applyFill="1" applyBorder="1" applyAlignment="1">
      <alignment horizontal="left" vertical="center" wrapText="1"/>
    </xf>
    <xf numFmtId="49" fontId="0" fillId="8" borderId="7" xfId="0" applyNumberFormat="1" applyFill="1" applyBorder="1" applyAlignment="1">
      <alignment horizontal="left" vertical="center" wrapText="1"/>
    </xf>
    <xf numFmtId="49" fontId="0" fillId="8" borderId="6" xfId="0" applyNumberFormat="1" applyFill="1" applyBorder="1" applyAlignment="1">
      <alignment horizontal="center" vertical="center" wrapText="1"/>
    </xf>
    <xf numFmtId="49" fontId="0" fillId="8" borderId="7" xfId="0" applyNumberForma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left" vertical="center" wrapText="1"/>
    </xf>
    <xf numFmtId="0" fontId="2" fillId="8" borderId="7" xfId="0" applyFont="1" applyFill="1" applyBorder="1" applyAlignment="1">
      <alignment horizontal="left" vertical="center" wrapText="1"/>
    </xf>
    <xf numFmtId="0" fontId="39" fillId="7" borderId="39" xfId="1" applyFill="1" applyBorder="1" applyAlignment="1" applyProtection="1">
      <alignment horizontal="center" vertical="center" wrapText="1"/>
      <protection locked="0"/>
    </xf>
    <xf numFmtId="0" fontId="39" fillId="7" borderId="31" xfId="1" applyFill="1" applyBorder="1" applyAlignment="1" applyProtection="1">
      <alignment horizontal="center" vertical="center" wrapText="1"/>
      <protection locked="0"/>
    </xf>
    <xf numFmtId="49" fontId="2" fillId="7" borderId="56" xfId="0" applyNumberFormat="1" applyFont="1" applyFill="1" applyBorder="1" applyAlignment="1">
      <alignment horizontal="left" vertical="center" wrapText="1"/>
    </xf>
    <xf numFmtId="49" fontId="2" fillId="7" borderId="57" xfId="0" applyNumberFormat="1" applyFont="1" applyFill="1" applyBorder="1" applyAlignment="1">
      <alignment horizontal="left" vertical="center" wrapText="1"/>
    </xf>
    <xf numFmtId="49" fontId="2" fillId="7" borderId="41" xfId="0" applyNumberFormat="1" applyFont="1" applyFill="1" applyBorder="1" applyAlignment="1">
      <alignment horizontal="left" vertical="center" wrapText="1"/>
    </xf>
    <xf numFmtId="49" fontId="0" fillId="7" borderId="56" xfId="0" applyNumberFormat="1" applyFill="1" applyBorder="1" applyAlignment="1">
      <alignment horizontal="left" vertical="center" wrapText="1"/>
    </xf>
    <xf numFmtId="49" fontId="0" fillId="7" borderId="41" xfId="0" applyNumberFormat="1" applyFill="1" applyBorder="1" applyAlignment="1">
      <alignment horizontal="left" vertical="center" wrapText="1"/>
    </xf>
    <xf numFmtId="0" fontId="0" fillId="8" borderId="6" xfId="0" applyFill="1" applyBorder="1" applyAlignment="1">
      <alignment horizontal="left" vertical="center" wrapText="1"/>
    </xf>
    <xf numFmtId="0" fontId="0" fillId="8" borderId="7" xfId="0" applyFill="1" applyBorder="1" applyAlignment="1">
      <alignment horizontal="left" vertical="center" wrapText="1"/>
    </xf>
    <xf numFmtId="0" fontId="14" fillId="7" borderId="29" xfId="0" applyFont="1" applyFill="1" applyBorder="1" applyAlignment="1" applyProtection="1">
      <alignment horizontal="center" vertical="center" wrapText="1"/>
      <protection locked="0"/>
    </xf>
    <xf numFmtId="0" fontId="14" fillId="7" borderId="8" xfId="0" applyFont="1" applyFill="1" applyBorder="1" applyAlignment="1" applyProtection="1">
      <alignment horizontal="center" vertical="center" wrapText="1"/>
      <protection locked="0"/>
    </xf>
    <xf numFmtId="49" fontId="0" fillId="7" borderId="6" xfId="0" applyNumberFormat="1" applyFill="1" applyBorder="1" applyAlignment="1">
      <alignment horizontal="left" vertical="center" wrapText="1"/>
    </xf>
    <xf numFmtId="49" fontId="0" fillId="7" borderId="1" xfId="0" applyNumberFormat="1" applyFill="1" applyBorder="1" applyAlignment="1">
      <alignment horizontal="left" vertical="center" wrapText="1"/>
    </xf>
    <xf numFmtId="49" fontId="0" fillId="7" borderId="7" xfId="0" applyNumberFormat="1" applyFill="1" applyBorder="1" applyAlignment="1">
      <alignment horizontal="left" vertical="center" wrapText="1"/>
    </xf>
    <xf numFmtId="0" fontId="14" fillId="7" borderId="46" xfId="0" applyFont="1" applyFill="1" applyBorder="1" applyAlignment="1" applyProtection="1">
      <alignment horizontal="center" vertical="center" wrapText="1"/>
      <protection locked="0"/>
    </xf>
    <xf numFmtId="0" fontId="14" fillId="7" borderId="7" xfId="0" applyFont="1" applyFill="1" applyBorder="1" applyAlignment="1" applyProtection="1">
      <alignment horizontal="center" vertical="center" wrapText="1"/>
      <protection locked="0"/>
    </xf>
    <xf numFmtId="49" fontId="0" fillId="7" borderId="6" xfId="0" applyNumberFormat="1" applyFill="1" applyBorder="1" applyAlignment="1">
      <alignment horizontal="center" vertical="center" wrapText="1"/>
    </xf>
    <xf numFmtId="49" fontId="0" fillId="7" borderId="1" xfId="0" applyNumberFormat="1" applyFill="1" applyBorder="1" applyAlignment="1">
      <alignment horizontal="center" vertical="center" wrapText="1"/>
    </xf>
    <xf numFmtId="49" fontId="0" fillId="7" borderId="7" xfId="0" applyNumberFormat="1" applyFill="1" applyBorder="1" applyAlignment="1">
      <alignment horizontal="center" vertical="center" wrapText="1"/>
    </xf>
    <xf numFmtId="0" fontId="39" fillId="7" borderId="10" xfId="1" applyFill="1" applyBorder="1" applyAlignment="1" applyProtection="1">
      <alignment horizontal="center" vertical="center" wrapText="1"/>
      <protection locked="0"/>
    </xf>
    <xf numFmtId="0" fontId="39" fillId="7" borderId="27" xfId="1" applyFill="1" applyBorder="1" applyAlignment="1" applyProtection="1">
      <alignment horizontal="center" vertical="center" wrapText="1"/>
      <protection locked="0"/>
    </xf>
    <xf numFmtId="49" fontId="2" fillId="7" borderId="40" xfId="0" applyNumberFormat="1" applyFont="1" applyFill="1" applyBorder="1" applyAlignment="1">
      <alignment horizontal="left" vertical="center" wrapText="1"/>
    </xf>
    <xf numFmtId="49" fontId="2" fillId="7" borderId="42" xfId="0" applyNumberFormat="1" applyFont="1" applyFill="1" applyBorder="1" applyAlignment="1">
      <alignment horizontal="left" vertical="center" wrapText="1"/>
    </xf>
    <xf numFmtId="49" fontId="2" fillId="7" borderId="12" xfId="0" applyNumberFormat="1" applyFont="1" applyFill="1" applyBorder="1" applyAlignment="1">
      <alignment horizontal="left" vertical="center" wrapText="1"/>
    </xf>
    <xf numFmtId="49" fontId="0" fillId="7" borderId="40" xfId="0" applyNumberFormat="1" applyFill="1" applyBorder="1" applyAlignment="1">
      <alignment horizontal="left" vertical="center" wrapText="1"/>
    </xf>
    <xf numFmtId="49" fontId="0" fillId="7" borderId="12" xfId="0" applyNumberFormat="1" applyFill="1" applyBorder="1" applyAlignment="1">
      <alignment horizontal="left" vertical="center" wrapText="1"/>
    </xf>
    <xf numFmtId="0" fontId="39" fillId="7" borderId="63" xfId="1" applyFill="1" applyBorder="1" applyAlignment="1" applyProtection="1">
      <alignment horizontal="center" vertical="center" wrapText="1"/>
      <protection locked="0"/>
    </xf>
    <xf numFmtId="0" fontId="39" fillId="7" borderId="41" xfId="1" applyFill="1" applyBorder="1" applyAlignment="1" applyProtection="1">
      <alignment horizontal="center" vertical="center" wrapText="1"/>
      <protection locked="0"/>
    </xf>
    <xf numFmtId="0" fontId="14" fillId="7" borderId="62" xfId="0" applyFont="1" applyFill="1" applyBorder="1" applyAlignment="1" applyProtection="1">
      <alignment horizontal="center" vertical="center" wrapText="1"/>
      <protection locked="0"/>
    </xf>
    <xf numFmtId="0" fontId="14" fillId="7" borderId="54" xfId="0" applyFont="1" applyFill="1" applyBorder="1" applyAlignment="1" applyProtection="1">
      <alignment horizontal="center" vertical="center" wrapText="1"/>
      <protection locked="0"/>
    </xf>
    <xf numFmtId="49" fontId="0" fillId="7" borderId="52" xfId="0" applyNumberFormat="1" applyFill="1" applyBorder="1" applyAlignment="1">
      <alignment horizontal="left" vertical="center" wrapText="1"/>
    </xf>
    <xf numFmtId="49" fontId="0" fillId="7" borderId="53" xfId="0" applyNumberFormat="1" applyFill="1" applyBorder="1" applyAlignment="1">
      <alignment horizontal="left" vertical="center" wrapText="1"/>
    </xf>
    <xf numFmtId="49" fontId="0" fillId="7" borderId="54" xfId="0" applyNumberFormat="1" applyFill="1" applyBorder="1" applyAlignment="1">
      <alignment horizontal="left" vertical="center" wrapText="1"/>
    </xf>
    <xf numFmtId="0" fontId="39" fillId="7" borderId="6" xfId="1" applyFill="1" applyBorder="1" applyAlignment="1" applyProtection="1">
      <alignment horizontal="center" vertical="center" wrapText="1"/>
      <protection locked="0"/>
    </xf>
    <xf numFmtId="0" fontId="39" fillId="7" borderId="7" xfId="1" applyFill="1" applyBorder="1" applyAlignment="1" applyProtection="1">
      <alignment horizontal="center" vertical="center" wrapText="1"/>
      <protection locked="0"/>
    </xf>
    <xf numFmtId="49" fontId="2" fillId="7" borderId="6" xfId="0" applyNumberFormat="1" applyFont="1" applyFill="1" applyBorder="1" applyAlignment="1">
      <alignment horizontal="center" vertical="center" wrapText="1"/>
    </xf>
    <xf numFmtId="49" fontId="2" fillId="7" borderId="1" xfId="0" applyNumberFormat="1" applyFont="1" applyFill="1" applyBorder="1" applyAlignment="1">
      <alignment horizontal="center" vertical="center" wrapText="1"/>
    </xf>
    <xf numFmtId="49" fontId="2" fillId="7" borderId="7" xfId="0" applyNumberFormat="1" applyFont="1" applyFill="1" applyBorder="1" applyAlignment="1">
      <alignment horizontal="center" vertical="center" wrapText="1"/>
    </xf>
    <xf numFmtId="0" fontId="14" fillId="7" borderId="6" xfId="0" applyFont="1" applyFill="1" applyBorder="1" applyAlignment="1" applyProtection="1">
      <alignment horizontal="center" vertical="center" wrapText="1"/>
      <protection locked="0"/>
    </xf>
    <xf numFmtId="0" fontId="39" fillId="7" borderId="46" xfId="1" applyFill="1" applyBorder="1" applyAlignment="1" applyProtection="1">
      <alignment horizontal="center" vertical="center" wrapText="1"/>
      <protection locked="0"/>
    </xf>
    <xf numFmtId="49" fontId="2" fillId="7" borderId="6" xfId="0" applyNumberFormat="1" applyFont="1" applyFill="1" applyBorder="1" applyAlignment="1">
      <alignment horizontal="left" vertical="center" wrapText="1"/>
    </xf>
    <xf numFmtId="49" fontId="2" fillId="7" borderId="1" xfId="0" applyNumberFormat="1" applyFont="1" applyFill="1" applyBorder="1" applyAlignment="1">
      <alignment horizontal="left" vertical="center" wrapText="1"/>
    </xf>
    <xf numFmtId="49" fontId="2" fillId="7" borderId="7" xfId="0" applyNumberFormat="1" applyFont="1" applyFill="1" applyBorder="1" applyAlignment="1">
      <alignment horizontal="left" vertical="center" wrapText="1"/>
    </xf>
    <xf numFmtId="49" fontId="0" fillId="0" borderId="6" xfId="0" applyNumberFormat="1" applyFill="1" applyBorder="1" applyAlignment="1">
      <alignment horizontal="left" vertical="center" wrapText="1"/>
    </xf>
    <xf numFmtId="49" fontId="0" fillId="0" borderId="1" xfId="0" applyNumberFormat="1" applyFill="1" applyBorder="1" applyAlignment="1">
      <alignment horizontal="left" vertical="center" wrapText="1"/>
    </xf>
    <xf numFmtId="49" fontId="0" fillId="0" borderId="7" xfId="0" applyNumberFormat="1" applyFill="1" applyBorder="1" applyAlignment="1">
      <alignment horizontal="left" vertical="center" wrapText="1"/>
    </xf>
    <xf numFmtId="0" fontId="27" fillId="0" borderId="2" xfId="0" applyFont="1" applyBorder="1" applyAlignment="1">
      <alignment horizontal="center" vertical="center" wrapText="1"/>
    </xf>
    <xf numFmtId="0" fontId="27" fillId="0" borderId="3" xfId="0" applyFont="1" applyBorder="1" applyAlignment="1">
      <alignment horizontal="center" vertical="center" wrapText="1"/>
    </xf>
    <xf numFmtId="1" fontId="12" fillId="0" borderId="4" xfId="0" applyNumberFormat="1" applyFont="1" applyBorder="1" applyAlignment="1" applyProtection="1">
      <alignment horizontal="center" vertical="center" wrapText="1"/>
      <protection locked="0"/>
    </xf>
    <xf numFmtId="1" fontId="12" fillId="0" borderId="5" xfId="0" applyNumberFormat="1" applyFont="1" applyBorder="1" applyAlignment="1" applyProtection="1">
      <alignment horizontal="center" vertical="center" wrapText="1"/>
      <protection locked="0"/>
    </xf>
    <xf numFmtId="0" fontId="35" fillId="8" borderId="52" xfId="0" applyFont="1" applyFill="1" applyBorder="1" applyAlignment="1">
      <alignment horizontal="center" vertical="center" wrapText="1"/>
    </xf>
    <xf numFmtId="0" fontId="35" fillId="8" borderId="53" xfId="0" applyFont="1" applyFill="1" applyBorder="1" applyAlignment="1">
      <alignment horizontal="center" vertical="center" wrapText="1"/>
    </xf>
    <xf numFmtId="0" fontId="35" fillId="8" borderId="55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wrapText="1"/>
    </xf>
    <xf numFmtId="0" fontId="14" fillId="0" borderId="46" xfId="0" applyFont="1" applyFill="1" applyBorder="1" applyAlignment="1" applyProtection="1">
      <alignment horizontal="center" vertical="center" wrapText="1"/>
      <protection locked="0"/>
    </xf>
    <xf numFmtId="0" fontId="14" fillId="0" borderId="7" xfId="0" applyFont="1" applyFill="1" applyBorder="1" applyAlignment="1" applyProtection="1">
      <alignment horizontal="center" vertical="center" wrapText="1"/>
      <protection locked="0"/>
    </xf>
    <xf numFmtId="0" fontId="27" fillId="0" borderId="2" xfId="0" applyFont="1" applyBorder="1" applyAlignment="1">
      <alignment horizontal="right" vertical="center" wrapText="1"/>
    </xf>
    <xf numFmtId="0" fontId="27" fillId="0" borderId="3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 wrapText="1"/>
    </xf>
    <xf numFmtId="0" fontId="35" fillId="0" borderId="52" xfId="0" applyFont="1" applyBorder="1" applyAlignment="1">
      <alignment horizontal="center" vertical="center" wrapText="1"/>
    </xf>
    <xf numFmtId="0" fontId="35" fillId="0" borderId="53" xfId="0" applyFont="1" applyBorder="1" applyAlignment="1">
      <alignment horizontal="center" vertical="center" wrapText="1"/>
    </xf>
    <xf numFmtId="0" fontId="35" fillId="0" borderId="54" xfId="0" applyFont="1" applyBorder="1" applyAlignment="1">
      <alignment horizontal="center" vertical="center" wrapText="1"/>
    </xf>
    <xf numFmtId="0" fontId="14" fillId="0" borderId="46" xfId="0" applyFont="1" applyBorder="1" applyAlignment="1" applyProtection="1">
      <alignment horizontal="center" vertical="center" wrapText="1"/>
      <protection locked="0"/>
    </xf>
    <xf numFmtId="0" fontId="14" fillId="0" borderId="7" xfId="0" applyFont="1" applyBorder="1" applyAlignment="1" applyProtection="1">
      <alignment horizontal="center" vertical="center" wrapText="1"/>
      <protection locked="0"/>
    </xf>
    <xf numFmtId="49" fontId="0" fillId="0" borderId="6" xfId="0" applyNumberFormat="1" applyFill="1" applyBorder="1" applyAlignment="1">
      <alignment horizontal="center" vertical="center" wrapText="1"/>
    </xf>
    <xf numFmtId="49" fontId="0" fillId="0" borderId="7" xfId="0" applyNumberFormat="1" applyFill="1" applyBorder="1" applyAlignment="1">
      <alignment horizontal="center" vertical="center" wrapText="1"/>
    </xf>
    <xf numFmtId="0" fontId="9" fillId="0" borderId="25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9" fillId="0" borderId="23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6" fillId="0" borderId="49" xfId="0" applyFont="1" applyBorder="1" applyAlignment="1">
      <alignment horizontal="center" vertical="center" wrapText="1"/>
    </xf>
    <xf numFmtId="0" fontId="26" fillId="0" borderId="50" xfId="0" applyFont="1" applyBorder="1" applyAlignment="1">
      <alignment horizontal="center" vertical="center" wrapText="1"/>
    </xf>
    <xf numFmtId="0" fontId="35" fillId="0" borderId="51" xfId="0" applyFont="1" applyBorder="1" applyAlignment="1">
      <alignment horizontal="center" vertical="center" wrapText="1"/>
    </xf>
    <xf numFmtId="0" fontId="35" fillId="0" borderId="49" xfId="0" applyFont="1" applyBorder="1" applyAlignment="1">
      <alignment horizontal="center" vertical="center" wrapText="1"/>
    </xf>
    <xf numFmtId="0" fontId="35" fillId="0" borderId="11" xfId="0" applyFont="1" applyBorder="1" applyAlignment="1">
      <alignment horizontal="center" vertical="center" wrapText="1"/>
    </xf>
    <xf numFmtId="0" fontId="35" fillId="0" borderId="50" xfId="0" applyFont="1" applyBorder="1" applyAlignment="1">
      <alignment horizontal="center" vertical="center" wrapText="1"/>
    </xf>
    <xf numFmtId="0" fontId="35" fillId="0" borderId="47" xfId="0" applyFont="1" applyBorder="1" applyAlignment="1">
      <alignment horizontal="center" vertical="center" wrapText="1"/>
    </xf>
    <xf numFmtId="0" fontId="35" fillId="0" borderId="48" xfId="0" applyFont="1" applyBorder="1" applyAlignment="1">
      <alignment horizontal="center" vertical="center" wrapText="1"/>
    </xf>
    <xf numFmtId="0" fontId="35" fillId="0" borderId="15" xfId="0" applyFont="1" applyBorder="1" applyAlignment="1">
      <alignment horizontal="center" vertical="center" wrapText="1"/>
    </xf>
    <xf numFmtId="0" fontId="35" fillId="0" borderId="16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23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13" fillId="0" borderId="4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192" fontId="21" fillId="0" borderId="3" xfId="0" applyNumberFormat="1" applyFont="1" applyBorder="1" applyAlignment="1">
      <alignment horizontal="center" vertical="center" wrapText="1"/>
    </xf>
    <xf numFmtId="192" fontId="21" fillId="0" borderId="26" xfId="0" applyNumberFormat="1" applyFont="1" applyBorder="1" applyAlignment="1">
      <alignment horizontal="center" vertical="center" wrapText="1"/>
    </xf>
    <xf numFmtId="0" fontId="14" fillId="0" borderId="2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35" fillId="8" borderId="40" xfId="0" applyFont="1" applyFill="1" applyBorder="1" applyAlignment="1">
      <alignment horizontal="left" vertical="center" wrapText="1"/>
    </xf>
    <xf numFmtId="0" fontId="35" fillId="8" borderId="12" xfId="0" applyFont="1" applyFill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92" fontId="13" fillId="0" borderId="2" xfId="0" applyNumberFormat="1" applyFont="1" applyBorder="1" applyAlignment="1">
      <alignment horizontal="center" vertical="center" wrapText="1"/>
    </xf>
    <xf numFmtId="192" fontId="13" fillId="0" borderId="21" xfId="0" applyNumberFormat="1" applyFont="1" applyBorder="1" applyAlignment="1">
      <alignment horizontal="center" vertical="center" wrapText="1"/>
    </xf>
    <xf numFmtId="0" fontId="35" fillId="0" borderId="47" xfId="0" applyFont="1" applyBorder="1" applyAlignment="1">
      <alignment horizontal="left" vertical="center" wrapText="1"/>
    </xf>
    <xf numFmtId="0" fontId="14" fillId="0" borderId="48" xfId="0" applyFont="1" applyBorder="1" applyAlignment="1">
      <alignment horizontal="left" vertical="center" wrapText="1"/>
    </xf>
    <xf numFmtId="0" fontId="14" fillId="0" borderId="15" xfId="0" applyFont="1" applyBorder="1" applyAlignment="1">
      <alignment horizontal="left" vertical="center" wrapText="1"/>
    </xf>
    <xf numFmtId="0" fontId="14" fillId="0" borderId="16" xfId="0" applyFont="1" applyBorder="1" applyAlignment="1">
      <alignment horizontal="left" vertical="center" wrapText="1"/>
    </xf>
    <xf numFmtId="49" fontId="35" fillId="0" borderId="40" xfId="0" applyNumberFormat="1" applyFont="1" applyBorder="1" applyAlignment="1">
      <alignment horizontal="left" vertical="center" wrapText="1"/>
    </xf>
    <xf numFmtId="49" fontId="35" fillId="0" borderId="12" xfId="0" applyNumberFormat="1" applyFont="1" applyBorder="1" applyAlignment="1">
      <alignment horizontal="left" vertical="center" wrapText="1"/>
    </xf>
    <xf numFmtId="49" fontId="13" fillId="0" borderId="4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 wrapText="1"/>
    </xf>
    <xf numFmtId="49" fontId="13" fillId="0" borderId="4" xfId="0" applyNumberFormat="1" applyFont="1" applyBorder="1" applyAlignment="1" applyProtection="1">
      <alignment horizontal="left" vertical="center" wrapText="1"/>
      <protection locked="0"/>
    </xf>
    <xf numFmtId="0" fontId="13" fillId="0" borderId="4" xfId="0" applyNumberFormat="1" applyFont="1" applyBorder="1" applyAlignment="1" applyProtection="1">
      <alignment horizontal="left" vertical="center" wrapText="1"/>
      <protection locked="0"/>
    </xf>
    <xf numFmtId="0" fontId="14" fillId="0" borderId="61" xfId="0" applyFont="1" applyBorder="1" applyAlignment="1" applyProtection="1">
      <alignment horizontal="center" vertical="center" wrapText="1"/>
      <protection locked="0"/>
    </xf>
    <xf numFmtId="0" fontId="14" fillId="0" borderId="46" xfId="0" applyFont="1" applyBorder="1" applyAlignment="1" applyProtection="1">
      <alignment horizontal="left" vertical="center" wrapText="1"/>
      <protection locked="0"/>
    </xf>
    <xf numFmtId="0" fontId="14" fillId="0" borderId="7" xfId="0" applyFont="1" applyBorder="1" applyAlignment="1" applyProtection="1">
      <alignment horizontal="left" vertical="center" wrapText="1"/>
      <protection locked="0"/>
    </xf>
    <xf numFmtId="0" fontId="14" fillId="0" borderId="1" xfId="0" applyFont="1" applyBorder="1" applyAlignment="1" applyProtection="1">
      <alignment horizontal="center" vertical="center" wrapText="1"/>
      <protection locked="0"/>
    </xf>
    <xf numFmtId="0" fontId="39" fillId="0" borderId="46" xfId="1" applyFill="1" applyBorder="1" applyAlignment="1" applyProtection="1">
      <alignment horizontal="center" vertical="center" wrapText="1"/>
      <protection locked="0"/>
    </xf>
    <xf numFmtId="0" fontId="39" fillId="0" borderId="7" xfId="1" applyFill="1" applyBorder="1" applyAlignment="1" applyProtection="1">
      <alignment horizontal="center" vertical="center" wrapText="1"/>
      <protection locked="0"/>
    </xf>
    <xf numFmtId="49" fontId="0" fillId="0" borderId="1" xfId="0" applyNumberFormat="1" applyFill="1" applyBorder="1" applyAlignment="1">
      <alignment horizontal="center" vertical="center" wrapText="1"/>
    </xf>
    <xf numFmtId="49" fontId="0" fillId="0" borderId="61" xfId="0" applyNumberFormat="1" applyFill="1" applyBorder="1" applyAlignment="1">
      <alignment horizontal="center" vertical="center" wrapText="1"/>
    </xf>
    <xf numFmtId="49" fontId="2" fillId="0" borderId="40" xfId="0" applyNumberFormat="1" applyFont="1" applyFill="1" applyBorder="1" applyAlignment="1">
      <alignment horizontal="left" vertical="center" wrapText="1"/>
    </xf>
    <xf numFmtId="49" fontId="2" fillId="0" borderId="12" xfId="0" applyNumberFormat="1" applyFont="1" applyFill="1" applyBorder="1" applyAlignment="1">
      <alignment horizontal="left" vertical="center" wrapText="1"/>
    </xf>
    <xf numFmtId="49" fontId="0" fillId="0" borderId="40" xfId="0" applyNumberFormat="1" applyFill="1" applyBorder="1" applyAlignment="1">
      <alignment horizontal="left" vertical="center" wrapText="1"/>
    </xf>
    <xf numFmtId="49" fontId="0" fillId="0" borderId="12" xfId="0" applyNumberFormat="1" applyFill="1" applyBorder="1" applyAlignment="1">
      <alignment horizontal="left" vertical="center" wrapText="1"/>
    </xf>
    <xf numFmtId="0" fontId="2" fillId="8" borderId="40" xfId="0" applyFont="1" applyFill="1" applyBorder="1" applyAlignment="1">
      <alignment horizontal="left" vertical="center" wrapText="1"/>
    </xf>
    <xf numFmtId="0" fontId="2" fillId="8" borderId="12" xfId="0" applyFont="1" applyFill="1" applyBorder="1" applyAlignment="1">
      <alignment horizontal="left" vertical="center" wrapText="1"/>
    </xf>
    <xf numFmtId="49" fontId="2" fillId="0" borderId="6" xfId="0" applyNumberFormat="1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horizontal="left" vertical="center" wrapText="1"/>
    </xf>
    <xf numFmtId="49" fontId="2" fillId="0" borderId="7" xfId="0" applyNumberFormat="1" applyFont="1" applyFill="1" applyBorder="1" applyAlignment="1">
      <alignment horizontal="left" vertical="center" wrapText="1"/>
    </xf>
    <xf numFmtId="0" fontId="11" fillId="0" borderId="25" xfId="2" applyFont="1" applyBorder="1" applyAlignment="1">
      <alignment horizontal="center" vertical="center" shrinkToFit="1"/>
    </xf>
    <xf numFmtId="0" fontId="11" fillId="0" borderId="2" xfId="2" applyFont="1" applyBorder="1" applyAlignment="1">
      <alignment horizontal="center" vertical="center" shrinkToFit="1"/>
    </xf>
    <xf numFmtId="0" fontId="11" fillId="0" borderId="21" xfId="2" applyFont="1" applyBorder="1" applyAlignment="1">
      <alignment horizontal="center" vertical="center" shrinkToFit="1"/>
    </xf>
    <xf numFmtId="0" fontId="11" fillId="0" borderId="20" xfId="2" applyFont="1" applyBorder="1" applyAlignment="1">
      <alignment horizontal="center" vertical="center" shrinkToFit="1"/>
    </xf>
    <xf numFmtId="0" fontId="11" fillId="0" borderId="0" xfId="2" applyFont="1" applyBorder="1" applyAlignment="1">
      <alignment horizontal="center" vertical="center" shrinkToFit="1"/>
    </xf>
    <xf numFmtId="0" fontId="11" fillId="0" borderId="22" xfId="2" applyFont="1" applyBorder="1" applyAlignment="1">
      <alignment horizontal="center" vertical="center" shrinkToFit="1"/>
    </xf>
    <xf numFmtId="0" fontId="11" fillId="0" borderId="23" xfId="2" applyFont="1" applyBorder="1" applyAlignment="1">
      <alignment horizontal="center" vertical="center" shrinkToFit="1"/>
    </xf>
    <xf numFmtId="0" fontId="11" fillId="0" borderId="3" xfId="2" applyFont="1" applyBorder="1" applyAlignment="1">
      <alignment horizontal="center" vertical="center" shrinkToFit="1"/>
    </xf>
    <xf numFmtId="0" fontId="11" fillId="0" borderId="26" xfId="2" applyFont="1" applyBorder="1" applyAlignment="1">
      <alignment horizontal="center" vertical="center" shrinkToFit="1"/>
    </xf>
    <xf numFmtId="0" fontId="11" fillId="0" borderId="25" xfId="2" applyFont="1" applyBorder="1" applyAlignment="1">
      <alignment horizontal="center" vertical="center"/>
    </xf>
    <xf numFmtId="0" fontId="11" fillId="0" borderId="2" xfId="2" applyFont="1" applyBorder="1" applyAlignment="1">
      <alignment horizontal="center" vertical="center"/>
    </xf>
    <xf numFmtId="0" fontId="11" fillId="0" borderId="21" xfId="2" applyFont="1" applyBorder="1" applyAlignment="1">
      <alignment horizontal="center" vertical="center"/>
    </xf>
    <xf numFmtId="0" fontId="11" fillId="0" borderId="20" xfId="2" applyFont="1" applyBorder="1" applyAlignment="1">
      <alignment horizontal="center" vertical="center"/>
    </xf>
    <xf numFmtId="0" fontId="11" fillId="0" borderId="0" xfId="2" applyFont="1" applyBorder="1" applyAlignment="1">
      <alignment horizontal="center" vertical="center"/>
    </xf>
    <xf numFmtId="0" fontId="11" fillId="0" borderId="22" xfId="2" applyFont="1" applyBorder="1" applyAlignment="1">
      <alignment horizontal="center" vertical="center"/>
    </xf>
    <xf numFmtId="0" fontId="11" fillId="0" borderId="23" xfId="2" applyFont="1" applyBorder="1" applyAlignment="1">
      <alignment horizontal="center" vertical="center"/>
    </xf>
    <xf numFmtId="0" fontId="11" fillId="0" borderId="3" xfId="2" applyFont="1" applyBorder="1" applyAlignment="1">
      <alignment horizontal="center" vertical="center"/>
    </xf>
    <xf numFmtId="0" fontId="11" fillId="0" borderId="26" xfId="2" applyFont="1" applyBorder="1" applyAlignment="1">
      <alignment horizontal="center" vertical="center"/>
    </xf>
    <xf numFmtId="0" fontId="12" fillId="0" borderId="43" xfId="2" applyFont="1" applyBorder="1" applyAlignment="1">
      <alignment horizontal="center" vertical="center" wrapText="1"/>
    </xf>
    <xf numFmtId="0" fontId="12" fillId="0" borderId="18" xfId="2" applyFont="1" applyBorder="1" applyAlignment="1">
      <alignment vertical="center" wrapText="1"/>
    </xf>
    <xf numFmtId="0" fontId="14" fillId="0" borderId="19" xfId="2" applyFont="1" applyBorder="1" applyAlignment="1">
      <alignment wrapText="1"/>
    </xf>
    <xf numFmtId="0" fontId="12" fillId="0" borderId="18" xfId="2" applyFont="1" applyBorder="1" applyAlignment="1">
      <alignment wrapText="1"/>
    </xf>
    <xf numFmtId="0" fontId="12" fillId="0" borderId="19" xfId="2" applyFont="1" applyBorder="1" applyAlignment="1">
      <alignment wrapText="1"/>
    </xf>
    <xf numFmtId="0" fontId="12" fillId="0" borderId="43" xfId="2" applyFont="1" applyBorder="1" applyAlignment="1">
      <alignment horizontal="center" vertical="center"/>
    </xf>
    <xf numFmtId="0" fontId="14" fillId="0" borderId="19" xfId="2" applyFont="1" applyBorder="1" applyAlignment="1">
      <alignment vertical="center"/>
    </xf>
    <xf numFmtId="0" fontId="13" fillId="0" borderId="43" xfId="2" applyFont="1" applyBorder="1" applyAlignment="1">
      <alignment horizontal="center" vertical="center"/>
    </xf>
    <xf numFmtId="0" fontId="13" fillId="0" borderId="19" xfId="2" applyFont="1" applyBorder="1" applyAlignment="1">
      <alignment vertical="center"/>
    </xf>
    <xf numFmtId="0" fontId="18" fillId="0" borderId="43" xfId="2" applyFont="1" applyBorder="1" applyAlignment="1">
      <alignment horizontal="center" vertical="center"/>
    </xf>
    <xf numFmtId="0" fontId="18" fillId="0" borderId="19" xfId="2" applyFont="1" applyBorder="1" applyAlignment="1">
      <alignment horizontal="center" vertical="center"/>
    </xf>
    <xf numFmtId="0" fontId="16" fillId="0" borderId="43" xfId="2" applyFont="1" applyBorder="1" applyAlignment="1">
      <alignment horizontal="center" vertical="center"/>
    </xf>
    <xf numFmtId="0" fontId="16" fillId="0" borderId="19" xfId="2" applyFont="1" applyBorder="1" applyAlignment="1">
      <alignment horizontal="center" vertical="center"/>
    </xf>
    <xf numFmtId="0" fontId="12" fillId="0" borderId="19" xfId="2" applyFont="1" applyBorder="1" applyAlignment="1">
      <alignment horizontal="center" vertical="center"/>
    </xf>
    <xf numFmtId="0" fontId="12" fillId="0" borderId="43" xfId="2" applyFont="1" applyFill="1" applyBorder="1" applyAlignment="1">
      <alignment horizontal="center" vertical="center" wrapText="1"/>
    </xf>
    <xf numFmtId="0" fontId="12" fillId="0" borderId="19" xfId="2" applyFont="1" applyFill="1" applyBorder="1" applyAlignment="1">
      <alignment horizontal="center" vertical="center" wrapText="1"/>
    </xf>
    <xf numFmtId="0" fontId="20" fillId="0" borderId="43" xfId="2" applyFont="1" applyBorder="1" applyAlignment="1">
      <alignment vertical="center" wrapText="1"/>
    </xf>
    <xf numFmtId="0" fontId="20" fillId="0" borderId="18" xfId="2" applyFont="1" applyBorder="1" applyAlignment="1">
      <alignment vertical="center" wrapText="1"/>
    </xf>
    <xf numFmtId="0" fontId="12" fillId="13" borderId="43" xfId="2" applyFont="1" applyFill="1" applyBorder="1" applyAlignment="1">
      <alignment horizontal="center" vertical="center" wrapText="1"/>
    </xf>
    <xf numFmtId="0" fontId="14" fillId="5" borderId="18" xfId="2" applyFont="1" applyFill="1" applyBorder="1" applyAlignment="1">
      <alignment horizontal="center" vertical="center" wrapText="1"/>
    </xf>
    <xf numFmtId="0" fontId="18" fillId="0" borderId="43" xfId="2" applyFont="1" applyBorder="1" applyAlignment="1">
      <alignment vertical="center" wrapText="1"/>
    </xf>
    <xf numFmtId="0" fontId="18" fillId="0" borderId="18" xfId="2" applyFont="1" applyBorder="1" applyAlignment="1">
      <alignment vertical="center" wrapText="1"/>
    </xf>
    <xf numFmtId="0" fontId="18" fillId="0" borderId="19" xfId="2" applyFont="1" applyBorder="1" applyAlignment="1">
      <alignment vertical="center" wrapText="1"/>
    </xf>
    <xf numFmtId="49" fontId="12" fillId="13" borderId="43" xfId="2" applyNumberFormat="1" applyFont="1" applyFill="1" applyBorder="1" applyAlignment="1">
      <alignment horizontal="center" vertical="center" wrapText="1"/>
    </xf>
    <xf numFmtId="49" fontId="12" fillId="13" borderId="18" xfId="2" applyNumberFormat="1" applyFont="1" applyFill="1" applyBorder="1" applyAlignment="1">
      <alignment horizontal="center" vertical="center" wrapText="1"/>
    </xf>
    <xf numFmtId="49" fontId="12" fillId="13" borderId="19" xfId="2" applyNumberFormat="1" applyFont="1" applyFill="1" applyBorder="1" applyAlignment="1">
      <alignment horizontal="center" vertical="center" wrapText="1"/>
    </xf>
    <xf numFmtId="0" fontId="12" fillId="13" borderId="18" xfId="2" applyFont="1" applyFill="1" applyBorder="1" applyAlignment="1">
      <alignment horizontal="center" vertical="center" wrapText="1"/>
    </xf>
    <xf numFmtId="0" fontId="12" fillId="13" borderId="19" xfId="2" applyFont="1" applyFill="1" applyBorder="1" applyAlignment="1">
      <alignment horizontal="center" vertical="center" wrapText="1"/>
    </xf>
    <xf numFmtId="0" fontId="17" fillId="0" borderId="43" xfId="2" applyFont="1" applyBorder="1" applyAlignment="1">
      <alignment vertical="center" wrapText="1"/>
    </xf>
    <xf numFmtId="0" fontId="17" fillId="0" borderId="18" xfId="2" applyFont="1" applyBorder="1" applyAlignment="1">
      <alignment vertical="center" wrapText="1"/>
    </xf>
    <xf numFmtId="0" fontId="17" fillId="0" borderId="19" xfId="2" applyFont="1" applyBorder="1" applyAlignment="1">
      <alignment vertical="center" wrapText="1"/>
    </xf>
    <xf numFmtId="0" fontId="16" fillId="5" borderId="43" xfId="2" applyFont="1" applyFill="1" applyBorder="1" applyAlignment="1">
      <alignment vertical="center" wrapText="1"/>
    </xf>
    <xf numFmtId="0" fontId="16" fillId="5" borderId="18" xfId="2" applyFont="1" applyFill="1" applyBorder="1" applyAlignment="1">
      <alignment vertical="center" wrapText="1"/>
    </xf>
    <xf numFmtId="0" fontId="16" fillId="5" borderId="19" xfId="2" applyFont="1" applyFill="1" applyBorder="1" applyAlignment="1">
      <alignment vertical="center" wrapText="1"/>
    </xf>
    <xf numFmtId="0" fontId="12" fillId="5" borderId="43" xfId="2" applyFont="1" applyFill="1" applyBorder="1" applyAlignment="1">
      <alignment vertical="center" wrapText="1"/>
    </xf>
    <xf numFmtId="0" fontId="14" fillId="5" borderId="18" xfId="2" applyFont="1" applyFill="1" applyBorder="1" applyAlignment="1">
      <alignment vertical="center" wrapText="1"/>
    </xf>
    <xf numFmtId="0" fontId="14" fillId="5" borderId="19" xfId="2" applyFont="1" applyFill="1" applyBorder="1" applyAlignment="1">
      <alignment vertical="center" wrapText="1"/>
    </xf>
    <xf numFmtId="0" fontId="14" fillId="0" borderId="18" xfId="2" applyFont="1" applyBorder="1" applyAlignment="1">
      <alignment horizontal="center" vertical="center" wrapText="1"/>
    </xf>
    <xf numFmtId="0" fontId="14" fillId="0" borderId="19" xfId="2" applyFont="1" applyBorder="1" applyAlignment="1">
      <alignment horizontal="center" vertical="center" wrapText="1"/>
    </xf>
    <xf numFmtId="0" fontId="20" fillId="0" borderId="19" xfId="2" applyFont="1" applyBorder="1" applyAlignment="1">
      <alignment vertical="center" wrapText="1"/>
    </xf>
    <xf numFmtId="0" fontId="14" fillId="0" borderId="18" xfId="2" applyFont="1" applyBorder="1" applyAlignment="1">
      <alignment vertical="center" wrapText="1"/>
    </xf>
    <xf numFmtId="0" fontId="14" fillId="0" borderId="19" xfId="2" applyFont="1" applyBorder="1" applyAlignment="1">
      <alignment vertical="center" wrapText="1"/>
    </xf>
    <xf numFmtId="0" fontId="12" fillId="0" borderId="18" xfId="2" applyFont="1" applyBorder="1" applyAlignment="1">
      <alignment horizontal="center" vertical="center" wrapText="1"/>
    </xf>
    <xf numFmtId="0" fontId="14" fillId="0" borderId="18" xfId="2" applyFont="1" applyBorder="1" applyAlignment="1"/>
    <xf numFmtId="0" fontId="14" fillId="0" borderId="19" xfId="2" applyFont="1" applyBorder="1" applyAlignment="1"/>
    <xf numFmtId="0" fontId="20" fillId="0" borderId="18" xfId="2" applyFont="1" applyBorder="1" applyAlignment="1"/>
    <xf numFmtId="0" fontId="20" fillId="0" borderId="19" xfId="2" applyFont="1" applyBorder="1" applyAlignment="1"/>
    <xf numFmtId="0" fontId="12" fillId="0" borderId="19" xfId="2" applyFont="1" applyBorder="1" applyAlignment="1">
      <alignment horizontal="center" vertical="center" wrapText="1"/>
    </xf>
    <xf numFmtId="0" fontId="12" fillId="13" borderId="43" xfId="2" applyFont="1" applyFill="1" applyBorder="1" applyAlignment="1">
      <alignment horizontal="center" vertical="center"/>
    </xf>
    <xf numFmtId="0" fontId="12" fillId="13" borderId="18" xfId="2" applyFont="1" applyFill="1" applyBorder="1" applyAlignment="1">
      <alignment horizontal="center" vertical="center"/>
    </xf>
    <xf numFmtId="0" fontId="12" fillId="13" borderId="19" xfId="2" applyFont="1" applyFill="1" applyBorder="1" applyAlignment="1">
      <alignment horizontal="center" vertical="center"/>
    </xf>
    <xf numFmtId="0" fontId="17" fillId="0" borderId="43" xfId="2" applyFont="1" applyBorder="1" applyAlignment="1">
      <alignment horizontal="left" vertical="center" wrapText="1"/>
    </xf>
    <xf numFmtId="0" fontId="17" fillId="0" borderId="18" xfId="2" applyFont="1" applyBorder="1" applyAlignment="1">
      <alignment horizontal="left" vertical="center" wrapText="1"/>
    </xf>
    <xf numFmtId="0" fontId="17" fillId="0" borderId="19" xfId="2" applyFont="1" applyBorder="1" applyAlignment="1">
      <alignment horizontal="left" vertical="center" wrapText="1"/>
    </xf>
    <xf numFmtId="0" fontId="16" fillId="0" borderId="43" xfId="2" applyFont="1" applyBorder="1" applyAlignment="1">
      <alignment vertical="center" wrapText="1"/>
    </xf>
    <xf numFmtId="0" fontId="16" fillId="0" borderId="19" xfId="2" applyFont="1" applyBorder="1" applyAlignment="1">
      <alignment vertical="center" wrapText="1"/>
    </xf>
    <xf numFmtId="49" fontId="30" fillId="12" borderId="20" xfId="0" applyNumberFormat="1" applyFont="1" applyFill="1" applyBorder="1" applyAlignment="1">
      <alignment horizontal="center" vertical="center"/>
    </xf>
    <xf numFmtId="0" fontId="30" fillId="12" borderId="0" xfId="0" applyNumberFormat="1" applyFont="1" applyFill="1" applyBorder="1" applyAlignment="1">
      <alignment horizontal="center" vertical="center"/>
    </xf>
    <xf numFmtId="0" fontId="30" fillId="12" borderId="22" xfId="0" applyNumberFormat="1" applyFont="1" applyFill="1" applyBorder="1" applyAlignment="1">
      <alignment horizontal="center" vertical="center"/>
    </xf>
    <xf numFmtId="0" fontId="30" fillId="12" borderId="20" xfId="0" applyNumberFormat="1" applyFont="1" applyFill="1" applyBorder="1" applyAlignment="1">
      <alignment horizontal="center" vertical="center"/>
    </xf>
    <xf numFmtId="49" fontId="30" fillId="12" borderId="0" xfId="0" applyNumberFormat="1" applyFont="1" applyFill="1" applyBorder="1" applyAlignment="1">
      <alignment horizontal="left" vertical="center"/>
    </xf>
    <xf numFmtId="0" fontId="30" fillId="12" borderId="0" xfId="0" applyNumberFormat="1" applyFont="1" applyFill="1" applyBorder="1" applyAlignment="1">
      <alignment horizontal="left" vertical="center"/>
    </xf>
    <xf numFmtId="0" fontId="30" fillId="12" borderId="22" xfId="0" applyNumberFormat="1" applyFont="1" applyFill="1" applyBorder="1" applyAlignment="1">
      <alignment horizontal="left" vertical="center"/>
    </xf>
    <xf numFmtId="0" fontId="9" fillId="0" borderId="25" xfId="2" applyFont="1" applyBorder="1" applyAlignment="1">
      <alignment horizontal="center" vertical="center" wrapText="1"/>
    </xf>
    <xf numFmtId="0" fontId="9" fillId="0" borderId="2" xfId="2" applyFont="1" applyBorder="1" applyAlignment="1">
      <alignment horizontal="center" vertical="center"/>
    </xf>
    <xf numFmtId="0" fontId="9" fillId="0" borderId="21" xfId="2" applyFont="1" applyBorder="1" applyAlignment="1">
      <alignment horizontal="center" vertical="center"/>
    </xf>
    <xf numFmtId="0" fontId="9" fillId="0" borderId="4" xfId="2" applyNumberFormat="1" applyFont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8" fillId="0" borderId="25" xfId="0" applyFont="1" applyBorder="1" applyAlignment="1">
      <alignment horizontal="center" vertical="top" wrapText="1"/>
    </xf>
    <xf numFmtId="0" fontId="8" fillId="0" borderId="2" xfId="0" applyFont="1" applyBorder="1" applyAlignment="1">
      <alignment horizontal="center" vertical="top" wrapText="1"/>
    </xf>
    <xf numFmtId="0" fontId="8" fillId="0" borderId="23" xfId="0" applyFont="1" applyBorder="1" applyAlignment="1">
      <alignment horizontal="center" vertical="top" wrapText="1"/>
    </xf>
    <xf numFmtId="0" fontId="8" fillId="0" borderId="3" xfId="0" applyFont="1" applyBorder="1" applyAlignment="1">
      <alignment horizontal="center" vertical="top" wrapText="1"/>
    </xf>
    <xf numFmtId="0" fontId="9" fillId="0" borderId="25" xfId="0" applyFont="1" applyBorder="1" applyAlignment="1">
      <alignment horizontal="left" vertical="top" wrapText="1"/>
    </xf>
    <xf numFmtId="0" fontId="9" fillId="0" borderId="2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9" fillId="0" borderId="23" xfId="0" applyFont="1" applyBorder="1" applyAlignment="1">
      <alignment horizontal="left" vertical="top" wrapText="1"/>
    </xf>
    <xf numFmtId="0" fontId="9" fillId="0" borderId="3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10" fillId="0" borderId="49" xfId="0" applyFont="1" applyBorder="1" applyAlignment="1">
      <alignment horizontal="left" vertical="top" textRotation="90" wrapText="1"/>
    </xf>
    <xf numFmtId="0" fontId="10" fillId="0" borderId="50" xfId="0" applyFont="1" applyBorder="1" applyAlignment="1">
      <alignment horizontal="left" vertical="top" textRotation="90" wrapText="1"/>
    </xf>
    <xf numFmtId="0" fontId="10" fillId="0" borderId="58" xfId="0" applyFont="1" applyBorder="1" applyAlignment="1">
      <alignment horizontal="left" vertical="top" textRotation="90" wrapText="1"/>
    </xf>
    <xf numFmtId="0" fontId="4" fillId="0" borderId="51" xfId="0" applyFont="1" applyBorder="1" applyAlignment="1">
      <alignment horizontal="left" vertical="top" wrapText="1"/>
    </xf>
    <xf numFmtId="0" fontId="4" fillId="0" borderId="11" xfId="0" applyFont="1" applyBorder="1" applyAlignment="1">
      <alignment horizontal="left" vertical="top" wrapText="1"/>
    </xf>
    <xf numFmtId="0" fontId="4" fillId="0" borderId="17" xfId="0" applyFont="1" applyBorder="1" applyAlignment="1">
      <alignment horizontal="left" vertical="top" wrapText="1"/>
    </xf>
    <xf numFmtId="0" fontId="10" fillId="0" borderId="40" xfId="0" applyFont="1" applyBorder="1" applyAlignment="1">
      <alignment horizontal="left" vertical="top" wrapText="1"/>
    </xf>
    <xf numFmtId="0" fontId="10" fillId="0" borderId="12" xfId="0" applyFont="1" applyBorder="1" applyAlignment="1">
      <alignment horizontal="left" vertical="top" wrapText="1"/>
    </xf>
    <xf numFmtId="0" fontId="10" fillId="0" borderId="14" xfId="0" applyFont="1" applyBorder="1" applyAlignment="1">
      <alignment horizontal="left" vertical="top" wrapText="1"/>
    </xf>
    <xf numFmtId="0" fontId="10" fillId="0" borderId="13" xfId="0" applyFont="1" applyBorder="1" applyAlignment="1">
      <alignment horizontal="left" vertical="top" wrapText="1"/>
    </xf>
    <xf numFmtId="0" fontId="21" fillId="0" borderId="25" xfId="0" applyFont="1" applyBorder="1" applyAlignment="1">
      <alignment horizontal="left" vertical="top" wrapText="1"/>
    </xf>
    <xf numFmtId="0" fontId="21" fillId="0" borderId="2" xfId="0" applyFont="1" applyBorder="1" applyAlignment="1">
      <alignment horizontal="left" vertical="top" wrapText="1"/>
    </xf>
    <xf numFmtId="0" fontId="21" fillId="0" borderId="21" xfId="0" applyFont="1" applyBorder="1" applyAlignment="1">
      <alignment horizontal="left" vertical="top" wrapText="1"/>
    </xf>
    <xf numFmtId="0" fontId="21" fillId="0" borderId="23" xfId="0" applyFont="1" applyBorder="1" applyAlignment="1">
      <alignment horizontal="left" vertical="top" wrapText="1"/>
    </xf>
    <xf numFmtId="0" fontId="21" fillId="0" borderId="3" xfId="0" applyFont="1" applyBorder="1" applyAlignment="1">
      <alignment horizontal="left" vertical="top" wrapText="1"/>
    </xf>
    <xf numFmtId="0" fontId="21" fillId="0" borderId="26" xfId="0" applyFont="1" applyBorder="1" applyAlignment="1">
      <alignment horizontal="left" vertical="top" wrapText="1"/>
    </xf>
    <xf numFmtId="0" fontId="7" fillId="0" borderId="27" xfId="0" applyFont="1" applyBorder="1" applyAlignment="1">
      <alignment horizontal="left" vertical="top" wrapText="1"/>
    </xf>
    <xf numFmtId="0" fontId="7" fillId="0" borderId="58" xfId="0" applyFont="1" applyBorder="1" applyAlignment="1">
      <alignment horizontal="left" vertical="top" wrapText="1"/>
    </xf>
    <xf numFmtId="0" fontId="3" fillId="0" borderId="52" xfId="0" applyFont="1" applyBorder="1" applyAlignment="1">
      <alignment horizontal="left" vertical="top" wrapText="1"/>
    </xf>
    <xf numFmtId="0" fontId="3" fillId="0" borderId="53" xfId="0" applyFont="1" applyBorder="1" applyAlignment="1">
      <alignment horizontal="left" vertical="top" wrapText="1"/>
    </xf>
    <xf numFmtId="0" fontId="3" fillId="0" borderId="55" xfId="0" applyFont="1" applyBorder="1" applyAlignment="1">
      <alignment horizontal="left" vertical="top" wrapText="1"/>
    </xf>
    <xf numFmtId="0" fontId="5" fillId="0" borderId="25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5" fillId="0" borderId="21" xfId="0" applyFont="1" applyBorder="1" applyAlignment="1">
      <alignment horizontal="left" vertical="top" wrapText="1"/>
    </xf>
    <xf numFmtId="0" fontId="5" fillId="0" borderId="23" xfId="0" applyFont="1" applyBorder="1" applyAlignment="1">
      <alignment horizontal="left" vertical="top" wrapText="1"/>
    </xf>
    <xf numFmtId="0" fontId="5" fillId="0" borderId="3" xfId="0" applyFont="1" applyBorder="1" applyAlignment="1">
      <alignment horizontal="left" vertical="top" wrapText="1"/>
    </xf>
    <xf numFmtId="0" fontId="5" fillId="0" borderId="26" xfId="0" applyFont="1" applyBorder="1" applyAlignment="1">
      <alignment horizontal="left" vertical="top" wrapText="1"/>
    </xf>
    <xf numFmtId="0" fontId="3" fillId="0" borderId="47" xfId="0" applyFont="1" applyBorder="1" applyAlignment="1">
      <alignment horizontal="left" vertical="top" wrapText="1"/>
    </xf>
    <xf numFmtId="0" fontId="3" fillId="0" borderId="48" xfId="0" applyFont="1" applyBorder="1" applyAlignment="1">
      <alignment horizontal="left" vertical="top" wrapText="1"/>
    </xf>
    <xf numFmtId="0" fontId="3" fillId="0" borderId="15" xfId="0" applyFont="1" applyBorder="1" applyAlignment="1">
      <alignment horizontal="left" vertical="top" wrapText="1"/>
    </xf>
    <xf numFmtId="0" fontId="3" fillId="0" borderId="16" xfId="0" applyFont="1" applyBorder="1" applyAlignment="1">
      <alignment horizontal="left" vertical="top" wrapText="1"/>
    </xf>
    <xf numFmtId="0" fontId="3" fillId="0" borderId="14" xfId="0" applyFont="1" applyBorder="1" applyAlignment="1">
      <alignment horizontal="left" vertical="top" wrapText="1"/>
    </xf>
    <xf numFmtId="0" fontId="3" fillId="0" borderId="13" xfId="0" applyFont="1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48" xfId="0" applyBorder="1" applyAlignment="1">
      <alignment horizontal="left" vertical="top" wrapText="1"/>
    </xf>
    <xf numFmtId="0" fontId="0" fillId="0" borderId="15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59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3" fillId="0" borderId="54" xfId="0" applyFont="1" applyBorder="1" applyAlignment="1">
      <alignment horizontal="left" vertical="top" wrapText="1"/>
    </xf>
    <xf numFmtId="0" fontId="3" fillId="0" borderId="27" xfId="0" applyFont="1" applyBorder="1" applyAlignment="1">
      <alignment horizontal="left" vertical="top" wrapText="1"/>
    </xf>
    <xf numFmtId="0" fontId="3" fillId="0" borderId="58" xfId="0" applyFont="1" applyBorder="1" applyAlignment="1">
      <alignment horizontal="left" vertical="top" wrapText="1"/>
    </xf>
    <xf numFmtId="0" fontId="7" fillId="0" borderId="28" xfId="0" applyFont="1" applyBorder="1" applyAlignment="1">
      <alignment horizontal="left" vertical="top" wrapText="1"/>
    </xf>
    <xf numFmtId="0" fontId="7" fillId="0" borderId="60" xfId="0" applyFont="1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3" fillId="0" borderId="40" xfId="0" applyFont="1" applyBorder="1" applyAlignment="1">
      <alignment horizontal="left" vertical="top" wrapText="1"/>
    </xf>
    <xf numFmtId="0" fontId="3" fillId="0" borderId="12" xfId="0" applyFont="1" applyBorder="1" applyAlignment="1">
      <alignment horizontal="left" vertical="top" wrapText="1"/>
    </xf>
    <xf numFmtId="49" fontId="0" fillId="0" borderId="6" xfId="0" applyNumberFormat="1" applyBorder="1" applyAlignment="1">
      <alignment horizontal="left" vertical="top" wrapText="1"/>
    </xf>
    <xf numFmtId="49" fontId="0" fillId="0" borderId="7" xfId="0" applyNumberFormat="1" applyBorder="1" applyAlignment="1">
      <alignment horizontal="left" vertical="top" wrapText="1"/>
    </xf>
    <xf numFmtId="49" fontId="0" fillId="0" borderId="1" xfId="0" applyNumberFormat="1" applyBorder="1" applyAlignment="1">
      <alignment horizontal="left" vertical="top" wrapText="1"/>
    </xf>
    <xf numFmtId="0" fontId="0" fillId="0" borderId="40" xfId="0" applyBorder="1" applyAlignment="1" applyProtection="1">
      <alignment horizontal="left" vertical="top" wrapText="1"/>
      <protection locked="0"/>
    </xf>
    <xf numFmtId="0" fontId="0" fillId="0" borderId="12" xfId="0" applyBorder="1" applyAlignment="1" applyProtection="1">
      <alignment horizontal="left" vertical="top" wrapText="1"/>
      <protection locked="0"/>
    </xf>
    <xf numFmtId="14" fontId="0" fillId="8" borderId="8" xfId="0" applyNumberFormat="1" applyFill="1" applyBorder="1" applyAlignment="1">
      <alignment horizontal="left" vertical="center" wrapText="1"/>
    </xf>
    <xf numFmtId="14" fontId="0" fillId="0" borderId="8" xfId="0" applyNumberFormat="1" applyBorder="1" applyAlignment="1">
      <alignment horizontal="center" vertical="center" wrapText="1"/>
    </xf>
    <xf numFmtId="14" fontId="0" fillId="0" borderId="37" xfId="0" applyNumberFormat="1" applyBorder="1" applyAlignment="1">
      <alignment horizontal="center" vertical="center" wrapText="1"/>
    </xf>
  </cellXfs>
  <cellStyles count="3">
    <cellStyle name="Insatisfaisant" xfId="1" builtinId="27"/>
    <cellStyle name="Normal" xfId="0" builtinId="0"/>
    <cellStyle name="Normal 2" xfId="2"/>
  </cellStyles>
  <dxfs count="3">
    <dxf>
      <fill>
        <patternFill>
          <bgColor theme="9" tint="0.39994506668294322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 sz="1400" b="0" i="0" u="none" strike="noStrike" baseline="0">
                <a:solidFill>
                  <a:srgbClr val="333333"/>
                </a:solidFill>
                <a:latin typeface="Calibri"/>
                <a:cs typeface="Calibri"/>
              </a:rPr>
              <a:t>SYNTHESE DES IPR </a:t>
            </a:r>
            <a:r>
              <a:rPr lang="fr-FR" sz="1200" b="0" i="1" u="none" strike="noStrike" baseline="0">
                <a:solidFill>
                  <a:srgbClr val="333333"/>
                </a:solidFill>
                <a:latin typeface="Calibri"/>
                <a:cs typeface="Calibri"/>
              </a:rPr>
              <a:t>IPR Synthesis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4.9563965794598257E-2"/>
          <c:y val="0.13180525941719973"/>
          <c:w val="0.6988721400519724"/>
          <c:h val="0.6969144715119565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'Graphe '!$C$14</c:f>
              <c:strCache>
                <c:ptCount val="1"/>
                <c:pt idx="0">
                  <c:v>nb IPR INITIAL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cat>
            <c:strRef>
              <c:f>'Graphe '!$B$15:$B$20</c:f>
              <c:strCache>
                <c:ptCount val="6"/>
                <c:pt idx="0">
                  <c:v>0-20</c:v>
                </c:pt>
                <c:pt idx="1">
                  <c:v>21-40</c:v>
                </c:pt>
                <c:pt idx="2">
                  <c:v>41-60</c:v>
                </c:pt>
                <c:pt idx="3">
                  <c:v>61-80</c:v>
                </c:pt>
                <c:pt idx="4">
                  <c:v>81-99</c:v>
                </c:pt>
                <c:pt idx="5">
                  <c:v>100 et +</c:v>
                </c:pt>
              </c:strCache>
            </c:strRef>
          </c:cat>
          <c:val>
            <c:numRef>
              <c:f>'Graphe '!$C$15:$C$20</c:f>
              <c:numCache>
                <c:formatCode>General</c:formatCode>
                <c:ptCount val="6"/>
                <c:pt idx="0">
                  <c:v>18</c:v>
                </c:pt>
                <c:pt idx="1">
                  <c:v>6</c:v>
                </c:pt>
                <c:pt idx="2">
                  <c:v>3</c:v>
                </c:pt>
                <c:pt idx="3">
                  <c:v>0</c:v>
                </c:pt>
                <c:pt idx="4">
                  <c:v>9</c:v>
                </c:pt>
                <c:pt idx="5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A32-4CDA-96E3-B3AD08312DE3}"/>
            </c:ext>
          </c:extLst>
        </c:ser>
        <c:ser>
          <c:idx val="1"/>
          <c:order val="1"/>
          <c:tx>
            <c:strRef>
              <c:f>'Graphe '!$D$14</c:f>
              <c:strCache>
                <c:ptCount val="1"/>
                <c:pt idx="0">
                  <c:v>nb IPR AMELIORE 
IPR improved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cat>
            <c:strRef>
              <c:f>'Graphe '!$B$15:$B$20</c:f>
              <c:strCache>
                <c:ptCount val="6"/>
                <c:pt idx="0">
                  <c:v>0-20</c:v>
                </c:pt>
                <c:pt idx="1">
                  <c:v>21-40</c:v>
                </c:pt>
                <c:pt idx="2">
                  <c:v>41-60</c:v>
                </c:pt>
                <c:pt idx="3">
                  <c:v>61-80</c:v>
                </c:pt>
                <c:pt idx="4">
                  <c:v>81-99</c:v>
                </c:pt>
                <c:pt idx="5">
                  <c:v>100 et +</c:v>
                </c:pt>
              </c:strCache>
            </c:strRef>
          </c:cat>
          <c:val>
            <c:numRef>
              <c:f>'Graphe '!$D$15:$D$20</c:f>
              <c:numCache>
                <c:formatCode>General</c:formatCode>
                <c:ptCount val="6"/>
                <c:pt idx="0">
                  <c:v>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A32-4CDA-96E3-B3AD08312D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58794048"/>
        <c:axId val="1"/>
      </c:barChart>
      <c:catAx>
        <c:axId val="558794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5879404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2699440947505978"/>
          <c:y val="0.9318813488288552"/>
          <c:w val="0.26533762202359779"/>
          <c:h val="5.9945583842791854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5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chart" Target="../charts/chart1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28575</xdr:rowOff>
    </xdr:from>
    <xdr:to>
      <xdr:col>2</xdr:col>
      <xdr:colOff>0</xdr:colOff>
      <xdr:row>3</xdr:row>
      <xdr:rowOff>3581400</xdr:rowOff>
    </xdr:to>
    <xdr:pic>
      <xdr:nvPicPr>
        <xdr:cNvPr id="6963" name="Picture 1">
          <a:extLst>
            <a:ext uri="{FF2B5EF4-FFF2-40B4-BE49-F238E27FC236}">
              <a16:creationId xmlns:a16="http://schemas.microsoft.com/office/drawing/2014/main" id="{011EF584-1918-419D-9660-576D6441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28575"/>
          <a:ext cx="136207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800100</xdr:colOff>
          <xdr:row>0</xdr:row>
          <xdr:rowOff>142875</xdr:rowOff>
        </xdr:from>
        <xdr:to>
          <xdr:col>7</xdr:col>
          <xdr:colOff>19050</xdr:colOff>
          <xdr:row>3</xdr:row>
          <xdr:rowOff>4419600</xdr:rowOff>
        </xdr:to>
        <xdr:sp macro="" textlink="">
          <xdr:nvSpPr>
            <xdr:cNvPr id="6869" name="Check Box 725" hidden="1">
              <a:extLst>
                <a:ext uri="{63B3BB69-23CF-44E3-9099-C40C66FF867C}">
                  <a14:compatExt spid="_x0000_s6869"/>
                </a:ext>
                <a:ext uri="{FF2B5EF4-FFF2-40B4-BE49-F238E27FC236}">
                  <a16:creationId xmlns:a16="http://schemas.microsoft.com/office/drawing/2014/main" id="{F3616A49-23A1-419F-895D-765C2AA04E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PRODUIT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1009650</xdr:colOff>
          <xdr:row>0</xdr:row>
          <xdr:rowOff>133350</xdr:rowOff>
        </xdr:from>
        <xdr:to>
          <xdr:col>10</xdr:col>
          <xdr:colOff>57150</xdr:colOff>
          <xdr:row>3</xdr:row>
          <xdr:rowOff>4419600</xdr:rowOff>
        </xdr:to>
        <xdr:sp macro="" textlink="">
          <xdr:nvSpPr>
            <xdr:cNvPr id="6871" name="Check Box 727" hidden="1">
              <a:extLst>
                <a:ext uri="{63B3BB69-23CF-44E3-9099-C40C66FF867C}">
                  <a14:compatExt spid="_x0000_s6871"/>
                </a:ext>
                <a:ext uri="{FF2B5EF4-FFF2-40B4-BE49-F238E27FC236}">
                  <a16:creationId xmlns:a16="http://schemas.microsoft.com/office/drawing/2014/main" id="{48937DEB-B585-495C-BFB5-98B2DACD97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PROCESS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0</xdr:row>
          <xdr:rowOff>133350</xdr:rowOff>
        </xdr:from>
        <xdr:to>
          <xdr:col>11</xdr:col>
          <xdr:colOff>114300</xdr:colOff>
          <xdr:row>3</xdr:row>
          <xdr:rowOff>4419600</xdr:rowOff>
        </xdr:to>
        <xdr:sp macro="" textlink="">
          <xdr:nvSpPr>
            <xdr:cNvPr id="6872" name="Check Box 728" hidden="1">
              <a:extLst>
                <a:ext uri="{63B3BB69-23CF-44E3-9099-C40C66FF867C}">
                  <a14:compatExt spid="_x0000_s6872"/>
                </a:ext>
                <a:ext uri="{FF2B5EF4-FFF2-40B4-BE49-F238E27FC236}">
                  <a16:creationId xmlns:a16="http://schemas.microsoft.com/office/drawing/2014/main" id="{3349F6EB-BAEC-4273-AD62-7EADAE0AAA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MOYEN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10</xdr:row>
      <xdr:rowOff>133350</xdr:rowOff>
    </xdr:from>
    <xdr:to>
      <xdr:col>6</xdr:col>
      <xdr:colOff>1114425</xdr:colOff>
      <xdr:row>39</xdr:row>
      <xdr:rowOff>104775</xdr:rowOff>
    </xdr:to>
    <xdr:sp macro="" textlink="">
      <xdr:nvSpPr>
        <xdr:cNvPr id="596751" name="Oval 33">
          <a:extLst>
            <a:ext uri="{FF2B5EF4-FFF2-40B4-BE49-F238E27FC236}">
              <a16:creationId xmlns:a16="http://schemas.microsoft.com/office/drawing/2014/main" id="{449FD475-945B-4AE5-A484-0ED9D9DB7C03}"/>
            </a:ext>
          </a:extLst>
        </xdr:cNvPr>
        <xdr:cNvSpPr>
          <a:spLocks noChangeArrowheads="1"/>
        </xdr:cNvSpPr>
      </xdr:nvSpPr>
      <xdr:spPr bwMode="auto">
        <a:xfrm>
          <a:off x="600075" y="2019300"/>
          <a:ext cx="5267325" cy="4667250"/>
        </a:xfrm>
        <a:prstGeom prst="ellips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0</xdr:colOff>
      <xdr:row>0</xdr:row>
      <xdr:rowOff>47625</xdr:rowOff>
    </xdr:from>
    <xdr:to>
      <xdr:col>8</xdr:col>
      <xdr:colOff>0</xdr:colOff>
      <xdr:row>2</xdr:row>
      <xdr:rowOff>180975</xdr:rowOff>
    </xdr:to>
    <xdr:pic>
      <xdr:nvPicPr>
        <xdr:cNvPr id="596752" name="Picture 3">
          <a:extLst>
            <a:ext uri="{FF2B5EF4-FFF2-40B4-BE49-F238E27FC236}">
              <a16:creationId xmlns:a16="http://schemas.microsoft.com/office/drawing/2014/main" id="{892D8256-B549-4015-AD39-0C7E86FA4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47625"/>
          <a:ext cx="0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133350</xdr:colOff>
      <xdr:row>0</xdr:row>
      <xdr:rowOff>47625</xdr:rowOff>
    </xdr:from>
    <xdr:to>
      <xdr:col>1</xdr:col>
      <xdr:colOff>704850</xdr:colOff>
      <xdr:row>2</xdr:row>
      <xdr:rowOff>180975</xdr:rowOff>
    </xdr:to>
    <xdr:pic>
      <xdr:nvPicPr>
        <xdr:cNvPr id="596753" name="Picture 19">
          <a:extLst>
            <a:ext uri="{FF2B5EF4-FFF2-40B4-BE49-F238E27FC236}">
              <a16:creationId xmlns:a16="http://schemas.microsoft.com/office/drawing/2014/main" id="{77F4E174-E95C-4F2E-BB00-8064909D3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47625"/>
          <a:ext cx="1333500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24</xdr:col>
      <xdr:colOff>600075</xdr:colOff>
      <xdr:row>10</xdr:row>
      <xdr:rowOff>133350</xdr:rowOff>
    </xdr:from>
    <xdr:to>
      <xdr:col>30</xdr:col>
      <xdr:colOff>1114425</xdr:colOff>
      <xdr:row>39</xdr:row>
      <xdr:rowOff>104775</xdr:rowOff>
    </xdr:to>
    <xdr:sp macro="" textlink="">
      <xdr:nvSpPr>
        <xdr:cNvPr id="596754" name="Oval 33">
          <a:extLst>
            <a:ext uri="{FF2B5EF4-FFF2-40B4-BE49-F238E27FC236}">
              <a16:creationId xmlns:a16="http://schemas.microsoft.com/office/drawing/2014/main" id="{B0F80F1C-B5D5-45C2-B19C-E4004D1984D1}"/>
            </a:ext>
          </a:extLst>
        </xdr:cNvPr>
        <xdr:cNvSpPr>
          <a:spLocks noChangeArrowheads="1"/>
        </xdr:cNvSpPr>
      </xdr:nvSpPr>
      <xdr:spPr bwMode="auto">
        <a:xfrm>
          <a:off x="19812000" y="2019300"/>
          <a:ext cx="4733925" cy="4667250"/>
        </a:xfrm>
        <a:prstGeom prst="ellips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702945</xdr:colOff>
      <xdr:row>32</xdr:row>
      <xdr:rowOff>45720</xdr:rowOff>
    </xdr:from>
    <xdr:to>
      <xdr:col>5</xdr:col>
      <xdr:colOff>748665</xdr:colOff>
      <xdr:row>36</xdr:row>
      <xdr:rowOff>127683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14714868-897E-462F-AB7F-28EDAF4E38DD}"/>
            </a:ext>
          </a:extLst>
        </xdr:cNvPr>
        <xdr:cNvSpPr/>
      </xdr:nvSpPr>
      <xdr:spPr bwMode="auto">
        <a:xfrm>
          <a:off x="3901440" y="5448300"/>
          <a:ext cx="838200" cy="731520"/>
        </a:xfrm>
        <a:prstGeom prst="ellipse">
          <a:avLst/>
        </a:prstGeom>
        <a:noFill/>
        <a:ln>
          <a:headEnd type="none" w="med" len="med"/>
          <a:tailEnd type="none" w="med" len="med"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424815</xdr:colOff>
      <xdr:row>16</xdr:row>
      <xdr:rowOff>38100</xdr:rowOff>
    </xdr:from>
    <xdr:to>
      <xdr:col>6</xdr:col>
      <xdr:colOff>880149</xdr:colOff>
      <xdr:row>17</xdr:row>
      <xdr:rowOff>114300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1330B789-29B6-44B8-86D3-F63EB30FAF64}"/>
            </a:ext>
          </a:extLst>
        </xdr:cNvPr>
        <xdr:cNvSpPr/>
      </xdr:nvSpPr>
      <xdr:spPr bwMode="auto">
        <a:xfrm>
          <a:off x="5364480" y="2880360"/>
          <a:ext cx="464820" cy="236220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r>
            <a:rPr lang="fr-FR" sz="1100"/>
            <a:t>FP1 </a:t>
          </a:r>
        </a:p>
      </xdr:txBody>
    </xdr:sp>
    <xdr:clientData/>
  </xdr:twoCellAnchor>
  <xdr:twoCellAnchor>
    <xdr:from>
      <xdr:col>6</xdr:col>
      <xdr:colOff>205740</xdr:colOff>
      <xdr:row>33</xdr:row>
      <xdr:rowOff>114300</xdr:rowOff>
    </xdr:from>
    <xdr:to>
      <xdr:col>6</xdr:col>
      <xdr:colOff>651588</xdr:colOff>
      <xdr:row>35</xdr:row>
      <xdr:rowOff>30480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B3B5E034-605C-4934-B0F8-FDFE221B5D44}"/>
            </a:ext>
          </a:extLst>
        </xdr:cNvPr>
        <xdr:cNvSpPr/>
      </xdr:nvSpPr>
      <xdr:spPr bwMode="auto">
        <a:xfrm>
          <a:off x="5135880" y="5676900"/>
          <a:ext cx="464820" cy="236220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r>
            <a:rPr lang="fr-FR" sz="1100"/>
            <a:t>FP2 </a:t>
          </a:r>
        </a:p>
      </xdr:txBody>
    </xdr:sp>
    <xdr:clientData/>
  </xdr:twoCellAnchor>
  <xdr:twoCellAnchor>
    <xdr:from>
      <xdr:col>4</xdr:col>
      <xdr:colOff>363855</xdr:colOff>
      <xdr:row>41</xdr:row>
      <xdr:rowOff>144780</xdr:rowOff>
    </xdr:from>
    <xdr:to>
      <xdr:col>6</xdr:col>
      <xdr:colOff>1257347</xdr:colOff>
      <xdr:row>45</xdr:row>
      <xdr:rowOff>144780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CACECE0-D6D0-4439-964D-7A68DF8B16D5}"/>
            </a:ext>
          </a:extLst>
        </xdr:cNvPr>
        <xdr:cNvSpPr/>
      </xdr:nvSpPr>
      <xdr:spPr bwMode="auto">
        <a:xfrm>
          <a:off x="3543300" y="6987540"/>
          <a:ext cx="2682240" cy="792480"/>
        </a:xfrm>
        <a:prstGeom prst="rect">
          <a:avLst/>
        </a:prstGeom>
        <a:solidFill>
          <a:srgbClr val="FFFF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11</xdr:row>
      <xdr:rowOff>0</xdr:rowOff>
    </xdr:from>
    <xdr:to>
      <xdr:col>4</xdr:col>
      <xdr:colOff>0</xdr:colOff>
      <xdr:row>32</xdr:row>
      <xdr:rowOff>0</xdr:rowOff>
    </xdr:to>
    <xdr:sp macro="" textlink="">
      <xdr:nvSpPr>
        <xdr:cNvPr id="817384" name="Line 1">
          <a:extLst>
            <a:ext uri="{FF2B5EF4-FFF2-40B4-BE49-F238E27FC236}">
              <a16:creationId xmlns:a16="http://schemas.microsoft.com/office/drawing/2014/main" id="{37FCBA99-A79E-4B9E-854A-3B7305893AE0}"/>
            </a:ext>
          </a:extLst>
        </xdr:cNvPr>
        <xdr:cNvSpPr>
          <a:spLocks noChangeShapeType="1"/>
        </xdr:cNvSpPr>
      </xdr:nvSpPr>
      <xdr:spPr bwMode="auto">
        <a:xfrm flipH="1">
          <a:off x="3048000" y="2209800"/>
          <a:ext cx="0" cy="35623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756285</xdr:colOff>
      <xdr:row>9</xdr:row>
      <xdr:rowOff>0</xdr:rowOff>
    </xdr:from>
    <xdr:to>
      <xdr:col>5</xdr:col>
      <xdr:colOff>1822</xdr:colOff>
      <xdr:row>11</xdr:row>
      <xdr:rowOff>0</xdr:rowOff>
    </xdr:to>
    <xdr:sp macro="" textlink="">
      <xdr:nvSpPr>
        <xdr:cNvPr id="8194" name="Text Box 2">
          <a:extLst>
            <a:ext uri="{FF2B5EF4-FFF2-40B4-BE49-F238E27FC236}">
              <a16:creationId xmlns:a16="http://schemas.microsoft.com/office/drawing/2014/main" id="{8613494D-1904-42B0-94C0-86201ABB4A51}"/>
            </a:ext>
          </a:extLst>
        </xdr:cNvPr>
        <xdr:cNvSpPr txBox="1">
          <a:spLocks noChangeArrowheads="1"/>
        </xdr:cNvSpPr>
      </xdr:nvSpPr>
      <xdr:spPr bwMode="auto">
        <a:xfrm>
          <a:off x="2276475" y="1562100"/>
          <a:ext cx="1533525" cy="552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18288" bIns="0" anchor="ctr" upright="1"/>
        <a:lstStyle/>
        <a:p>
          <a:pPr algn="ctr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Réception matière</a:t>
          </a:r>
        </a:p>
      </xdr:txBody>
    </xdr:sp>
    <xdr:clientData/>
  </xdr:twoCellAnchor>
  <xdr:twoCellAnchor>
    <xdr:from>
      <xdr:col>3</xdr:col>
      <xdr:colOff>0</xdr:colOff>
      <xdr:row>14</xdr:row>
      <xdr:rowOff>0</xdr:rowOff>
    </xdr:from>
    <xdr:to>
      <xdr:col>5</xdr:col>
      <xdr:colOff>0</xdr:colOff>
      <xdr:row>16</xdr:row>
      <xdr:rowOff>0</xdr:rowOff>
    </xdr:to>
    <xdr:sp macro="" textlink="">
      <xdr:nvSpPr>
        <xdr:cNvPr id="8195" name="Text Box 3">
          <a:extLst>
            <a:ext uri="{FF2B5EF4-FFF2-40B4-BE49-F238E27FC236}">
              <a16:creationId xmlns:a16="http://schemas.microsoft.com/office/drawing/2014/main" id="{F81F4F2B-87D7-4C71-A04E-24C5CA343862}"/>
            </a:ext>
          </a:extLst>
        </xdr:cNvPr>
        <xdr:cNvSpPr txBox="1">
          <a:spLocks noChangeArrowheads="1"/>
        </xdr:cNvSpPr>
      </xdr:nvSpPr>
      <xdr:spPr bwMode="auto">
        <a:xfrm>
          <a:off x="2286000" y="2447925"/>
          <a:ext cx="1524000" cy="514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18288" bIns="0" anchor="t" upright="1"/>
        <a:lstStyle/>
        <a:p>
          <a:pPr algn="ctr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Stockage matière</a:t>
          </a:r>
        </a:p>
      </xdr:txBody>
    </xdr:sp>
    <xdr:clientData/>
  </xdr:twoCellAnchor>
  <xdr:twoCellAnchor>
    <xdr:from>
      <xdr:col>3</xdr:col>
      <xdr:colOff>0</xdr:colOff>
      <xdr:row>18</xdr:row>
      <xdr:rowOff>0</xdr:rowOff>
    </xdr:from>
    <xdr:to>
      <xdr:col>4</xdr:col>
      <xdr:colOff>756211</xdr:colOff>
      <xdr:row>21</xdr:row>
      <xdr:rowOff>0</xdr:rowOff>
    </xdr:to>
    <xdr:sp macro="" textlink="">
      <xdr:nvSpPr>
        <xdr:cNvPr id="8196" name="Text Box 4">
          <a:extLst>
            <a:ext uri="{FF2B5EF4-FFF2-40B4-BE49-F238E27FC236}">
              <a16:creationId xmlns:a16="http://schemas.microsoft.com/office/drawing/2014/main" id="{0BC24F2E-AA76-483F-9D69-EDDAB26846A9}"/>
            </a:ext>
          </a:extLst>
        </xdr:cNvPr>
        <xdr:cNvSpPr txBox="1">
          <a:spLocks noChangeArrowheads="1"/>
        </xdr:cNvSpPr>
      </xdr:nvSpPr>
      <xdr:spPr bwMode="auto">
        <a:xfrm>
          <a:off x="2286000" y="3286125"/>
          <a:ext cx="1514475" cy="561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18288" bIns="0" anchor="t" upright="1"/>
        <a:lstStyle/>
        <a:p>
          <a:pPr algn="ctr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Préparation matière</a:t>
          </a:r>
        </a:p>
      </xdr:txBody>
    </xdr:sp>
    <xdr:clientData/>
  </xdr:twoCellAnchor>
  <xdr:twoCellAnchor>
    <xdr:from>
      <xdr:col>3</xdr:col>
      <xdr:colOff>9525</xdr:colOff>
      <xdr:row>23</xdr:row>
      <xdr:rowOff>0</xdr:rowOff>
    </xdr:from>
    <xdr:to>
      <xdr:col>5</xdr:col>
      <xdr:colOff>9525</xdr:colOff>
      <xdr:row>26</xdr:row>
      <xdr:rowOff>0</xdr:rowOff>
    </xdr:to>
    <xdr:sp macro="" textlink="">
      <xdr:nvSpPr>
        <xdr:cNvPr id="8197" name="Text Box 5">
          <a:extLst>
            <a:ext uri="{FF2B5EF4-FFF2-40B4-BE49-F238E27FC236}">
              <a16:creationId xmlns:a16="http://schemas.microsoft.com/office/drawing/2014/main" id="{75A8FE8E-7C66-41B3-AF84-00804B17B731}"/>
            </a:ext>
          </a:extLst>
        </xdr:cNvPr>
        <xdr:cNvSpPr txBox="1">
          <a:spLocks noChangeArrowheads="1"/>
        </xdr:cNvSpPr>
      </xdr:nvSpPr>
      <xdr:spPr bwMode="auto">
        <a:xfrm>
          <a:off x="2295525" y="4171950"/>
          <a:ext cx="1524000" cy="5238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18288" bIns="0" anchor="t" upright="1"/>
        <a:lstStyle/>
        <a:p>
          <a:pPr algn="ctr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Moulage</a:t>
          </a:r>
        </a:p>
      </xdr:txBody>
    </xdr:sp>
    <xdr:clientData/>
  </xdr:twoCellAnchor>
  <xdr:twoCellAnchor>
    <xdr:from>
      <xdr:col>0</xdr:col>
      <xdr:colOff>114300</xdr:colOff>
      <xdr:row>0</xdr:row>
      <xdr:rowOff>47625</xdr:rowOff>
    </xdr:from>
    <xdr:to>
      <xdr:col>1</xdr:col>
      <xdr:colOff>704850</xdr:colOff>
      <xdr:row>2</xdr:row>
      <xdr:rowOff>180975</xdr:rowOff>
    </xdr:to>
    <xdr:pic>
      <xdr:nvPicPr>
        <xdr:cNvPr id="817389" name="Picture 9">
          <a:extLst>
            <a:ext uri="{FF2B5EF4-FFF2-40B4-BE49-F238E27FC236}">
              <a16:creationId xmlns:a16="http://schemas.microsoft.com/office/drawing/2014/main" id="{7EE4A03B-90BD-45C9-9245-FD531D4E2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47625"/>
          <a:ext cx="1352550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29</xdr:row>
      <xdr:rowOff>0</xdr:rowOff>
    </xdr:from>
    <xdr:to>
      <xdr:col>5</xdr:col>
      <xdr:colOff>0</xdr:colOff>
      <xdr:row>31</xdr:row>
      <xdr:rowOff>0</xdr:rowOff>
    </xdr:to>
    <xdr:sp macro="" textlink="">
      <xdr:nvSpPr>
        <xdr:cNvPr id="15" name="Text Box 7">
          <a:extLst>
            <a:ext uri="{FF2B5EF4-FFF2-40B4-BE49-F238E27FC236}">
              <a16:creationId xmlns:a16="http://schemas.microsoft.com/office/drawing/2014/main" id="{DA999262-2F80-4FE6-91EF-508E51E1B235}"/>
            </a:ext>
          </a:extLst>
        </xdr:cNvPr>
        <xdr:cNvSpPr txBox="1">
          <a:spLocks noChangeArrowheads="1"/>
        </xdr:cNvSpPr>
      </xdr:nvSpPr>
      <xdr:spPr bwMode="auto">
        <a:xfrm>
          <a:off x="2286000" y="8420100"/>
          <a:ext cx="1524000" cy="514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18288" bIns="0" anchor="t" upright="1"/>
        <a:lstStyle/>
        <a:p>
          <a:pPr algn="ctr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Stockage</a:t>
          </a:r>
        </a:p>
      </xdr:txBody>
    </xdr:sp>
    <xdr:clientData/>
  </xdr:twoCellAnchor>
  <xdr:twoCellAnchor>
    <xdr:from>
      <xdr:col>4</xdr:col>
      <xdr:colOff>0</xdr:colOff>
      <xdr:row>11</xdr:row>
      <xdr:rowOff>0</xdr:rowOff>
    </xdr:from>
    <xdr:to>
      <xdr:col>4</xdr:col>
      <xdr:colOff>0</xdr:colOff>
      <xdr:row>37</xdr:row>
      <xdr:rowOff>161925</xdr:rowOff>
    </xdr:to>
    <xdr:sp macro="" textlink="">
      <xdr:nvSpPr>
        <xdr:cNvPr id="817391" name="Line 1">
          <a:extLst>
            <a:ext uri="{FF2B5EF4-FFF2-40B4-BE49-F238E27FC236}">
              <a16:creationId xmlns:a16="http://schemas.microsoft.com/office/drawing/2014/main" id="{C52B716E-EBDF-4E4D-BD25-2932B619D9CA}"/>
            </a:ext>
          </a:extLst>
        </xdr:cNvPr>
        <xdr:cNvSpPr>
          <a:spLocks noChangeShapeType="1"/>
        </xdr:cNvSpPr>
      </xdr:nvSpPr>
      <xdr:spPr bwMode="auto">
        <a:xfrm flipH="1">
          <a:off x="3048000" y="2209800"/>
          <a:ext cx="0" cy="43205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756285</xdr:colOff>
      <xdr:row>9</xdr:row>
      <xdr:rowOff>0</xdr:rowOff>
    </xdr:from>
    <xdr:to>
      <xdr:col>5</xdr:col>
      <xdr:colOff>1822</xdr:colOff>
      <xdr:row>11</xdr:row>
      <xdr:rowOff>0</xdr:rowOff>
    </xdr:to>
    <xdr:sp macro="" textlink="">
      <xdr:nvSpPr>
        <xdr:cNvPr id="12" name="Text Box 2">
          <a:extLst>
            <a:ext uri="{FF2B5EF4-FFF2-40B4-BE49-F238E27FC236}">
              <a16:creationId xmlns:a16="http://schemas.microsoft.com/office/drawing/2014/main" id="{260E59D9-16AE-4A09-8187-D1D4C6AEBA07}"/>
            </a:ext>
          </a:extLst>
        </xdr:cNvPr>
        <xdr:cNvSpPr txBox="1">
          <a:spLocks noChangeArrowheads="1"/>
        </xdr:cNvSpPr>
      </xdr:nvSpPr>
      <xdr:spPr bwMode="auto">
        <a:xfrm>
          <a:off x="2276475" y="1562100"/>
          <a:ext cx="1533525" cy="552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18288" bIns="0" anchor="ctr" upright="1"/>
        <a:lstStyle/>
        <a:p>
          <a:pPr algn="ctr" rtl="0">
            <a:defRPr sz="1000"/>
          </a:pPr>
          <a:endParaRPr lang="fr-FR" sz="1200" b="0" i="1" strike="noStrike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200" b="0" i="1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0</xdr:colOff>
      <xdr:row>14</xdr:row>
      <xdr:rowOff>0</xdr:rowOff>
    </xdr:from>
    <xdr:to>
      <xdr:col>5</xdr:col>
      <xdr:colOff>0</xdr:colOff>
      <xdr:row>16</xdr:row>
      <xdr:rowOff>0</xdr:rowOff>
    </xdr:to>
    <xdr:sp macro="" textlink="">
      <xdr:nvSpPr>
        <xdr:cNvPr id="13" name="Text Box 3">
          <a:extLst>
            <a:ext uri="{FF2B5EF4-FFF2-40B4-BE49-F238E27FC236}">
              <a16:creationId xmlns:a16="http://schemas.microsoft.com/office/drawing/2014/main" id="{F5BE3341-CC09-4AAC-B1DC-CA73D5486A4B}"/>
            </a:ext>
          </a:extLst>
        </xdr:cNvPr>
        <xdr:cNvSpPr txBox="1">
          <a:spLocks noChangeArrowheads="1"/>
        </xdr:cNvSpPr>
      </xdr:nvSpPr>
      <xdr:spPr bwMode="auto">
        <a:xfrm>
          <a:off x="2286000" y="2447925"/>
          <a:ext cx="1524000" cy="514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18288" bIns="0" anchor="ctr" upright="1"/>
        <a:lstStyle/>
        <a:p>
          <a:pPr algn="ctr" rtl="0">
            <a:defRPr sz="1000"/>
          </a:pPr>
          <a:endParaRPr lang="fr-FR" sz="1200" b="0" i="1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0</xdr:colOff>
      <xdr:row>18</xdr:row>
      <xdr:rowOff>0</xdr:rowOff>
    </xdr:from>
    <xdr:to>
      <xdr:col>4</xdr:col>
      <xdr:colOff>756211</xdr:colOff>
      <xdr:row>21</xdr:row>
      <xdr:rowOff>0</xdr:rowOff>
    </xdr:to>
    <xdr:sp macro="" textlink="">
      <xdr:nvSpPr>
        <xdr:cNvPr id="14" name="Text Box 4">
          <a:extLst>
            <a:ext uri="{FF2B5EF4-FFF2-40B4-BE49-F238E27FC236}">
              <a16:creationId xmlns:a16="http://schemas.microsoft.com/office/drawing/2014/main" id="{6CD37615-2158-464A-92EE-C5A34FCA5FEC}"/>
            </a:ext>
          </a:extLst>
        </xdr:cNvPr>
        <xdr:cNvSpPr txBox="1">
          <a:spLocks noChangeArrowheads="1"/>
        </xdr:cNvSpPr>
      </xdr:nvSpPr>
      <xdr:spPr bwMode="auto">
        <a:xfrm>
          <a:off x="2286000" y="3286125"/>
          <a:ext cx="1514475" cy="561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18288" bIns="0" anchor="ctr" upright="1"/>
        <a:lstStyle/>
        <a:p>
          <a:pPr algn="ctr" rtl="0">
            <a:defRPr sz="1000"/>
          </a:pPr>
          <a:endParaRPr lang="fr-FR" sz="1200" b="0" i="1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9525</xdr:colOff>
      <xdr:row>23</xdr:row>
      <xdr:rowOff>0</xdr:rowOff>
    </xdr:from>
    <xdr:to>
      <xdr:col>5</xdr:col>
      <xdr:colOff>9525</xdr:colOff>
      <xdr:row>26</xdr:row>
      <xdr:rowOff>0</xdr:rowOff>
    </xdr:to>
    <xdr:sp macro="" textlink="">
      <xdr:nvSpPr>
        <xdr:cNvPr id="16" name="Text Box 5">
          <a:extLst>
            <a:ext uri="{FF2B5EF4-FFF2-40B4-BE49-F238E27FC236}">
              <a16:creationId xmlns:a16="http://schemas.microsoft.com/office/drawing/2014/main" id="{E9BF8BFD-2670-4047-B971-8FA1E9F798D0}"/>
            </a:ext>
          </a:extLst>
        </xdr:cNvPr>
        <xdr:cNvSpPr txBox="1">
          <a:spLocks noChangeArrowheads="1"/>
        </xdr:cNvSpPr>
      </xdr:nvSpPr>
      <xdr:spPr bwMode="auto">
        <a:xfrm>
          <a:off x="2295525" y="4171950"/>
          <a:ext cx="1524000" cy="5238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18288" bIns="0" anchor="ctr" upright="1"/>
        <a:lstStyle/>
        <a:p>
          <a:pPr algn="ctr" rtl="0">
            <a:defRPr sz="1000"/>
          </a:pPr>
          <a:endParaRPr lang="fr-FR" sz="1200" b="0" i="1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0</xdr:colOff>
      <xdr:row>28</xdr:row>
      <xdr:rowOff>0</xdr:rowOff>
    </xdr:from>
    <xdr:to>
      <xdr:col>5</xdr:col>
      <xdr:colOff>9525</xdr:colOff>
      <xdr:row>31</xdr:row>
      <xdr:rowOff>9525</xdr:rowOff>
    </xdr:to>
    <xdr:sp macro="" textlink="">
      <xdr:nvSpPr>
        <xdr:cNvPr id="17" name="Text Box 6">
          <a:extLst>
            <a:ext uri="{FF2B5EF4-FFF2-40B4-BE49-F238E27FC236}">
              <a16:creationId xmlns:a16="http://schemas.microsoft.com/office/drawing/2014/main" id="{B1AFF922-CF6D-45E4-B0D1-58C6628A22EF}"/>
            </a:ext>
          </a:extLst>
        </xdr:cNvPr>
        <xdr:cNvSpPr txBox="1">
          <a:spLocks noChangeArrowheads="1"/>
        </xdr:cNvSpPr>
      </xdr:nvSpPr>
      <xdr:spPr bwMode="auto">
        <a:xfrm>
          <a:off x="2286000" y="5905500"/>
          <a:ext cx="1533525" cy="533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18288" bIns="0" anchor="ctr" upright="1"/>
        <a:lstStyle/>
        <a:p>
          <a:pPr algn="ctr" rtl="0">
            <a:defRPr sz="1000"/>
          </a:pPr>
          <a:endParaRPr lang="fr-FR" sz="1200" b="0" i="1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0</xdr:colOff>
      <xdr:row>34</xdr:row>
      <xdr:rowOff>0</xdr:rowOff>
    </xdr:from>
    <xdr:to>
      <xdr:col>5</xdr:col>
      <xdr:colOff>0</xdr:colOff>
      <xdr:row>36</xdr:row>
      <xdr:rowOff>0</xdr:rowOff>
    </xdr:to>
    <xdr:sp macro="" textlink="">
      <xdr:nvSpPr>
        <xdr:cNvPr id="18" name="Text Box 7">
          <a:extLst>
            <a:ext uri="{FF2B5EF4-FFF2-40B4-BE49-F238E27FC236}">
              <a16:creationId xmlns:a16="http://schemas.microsoft.com/office/drawing/2014/main" id="{D1B8A7A9-EC23-4453-8B05-8DF520B24797}"/>
            </a:ext>
          </a:extLst>
        </xdr:cNvPr>
        <xdr:cNvSpPr txBox="1">
          <a:spLocks noChangeArrowheads="1"/>
        </xdr:cNvSpPr>
      </xdr:nvSpPr>
      <xdr:spPr bwMode="auto">
        <a:xfrm>
          <a:off x="2286000" y="7610475"/>
          <a:ext cx="1524000" cy="514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18288" bIns="0" anchor="ctr" upright="1"/>
        <a:lstStyle/>
        <a:p>
          <a:pPr algn="ctr" rtl="0">
            <a:defRPr sz="1000"/>
          </a:pPr>
          <a:r>
            <a:rPr lang="fr-FR" sz="1200" b="0" i="1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fr-FR" sz="1200" b="0" i="1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0</xdr:colOff>
      <xdr:row>38</xdr:row>
      <xdr:rowOff>0</xdr:rowOff>
    </xdr:from>
    <xdr:to>
      <xdr:col>5</xdr:col>
      <xdr:colOff>0</xdr:colOff>
      <xdr:row>41</xdr:row>
      <xdr:rowOff>0</xdr:rowOff>
    </xdr:to>
    <xdr:sp macro="" textlink="">
      <xdr:nvSpPr>
        <xdr:cNvPr id="19" name="Text Box 8">
          <a:extLst>
            <a:ext uri="{FF2B5EF4-FFF2-40B4-BE49-F238E27FC236}">
              <a16:creationId xmlns:a16="http://schemas.microsoft.com/office/drawing/2014/main" id="{2B187D6A-7F1E-4F09-9C10-B4ECA9421197}"/>
            </a:ext>
          </a:extLst>
        </xdr:cNvPr>
        <xdr:cNvSpPr txBox="1">
          <a:spLocks noChangeArrowheads="1"/>
        </xdr:cNvSpPr>
      </xdr:nvSpPr>
      <xdr:spPr bwMode="auto">
        <a:xfrm>
          <a:off x="2286000" y="8448675"/>
          <a:ext cx="1524000" cy="5238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18288" bIns="0" anchor="ctr" upright="1"/>
        <a:lstStyle/>
        <a:p>
          <a:pPr algn="ctr" rtl="0">
            <a:defRPr sz="1000"/>
          </a:pPr>
          <a:endParaRPr lang="fr-FR" sz="1200" b="0" i="1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571500</xdr:colOff>
      <xdr:row>15</xdr:row>
      <xdr:rowOff>0</xdr:rowOff>
    </xdr:from>
    <xdr:to>
      <xdr:col>17</xdr:col>
      <xdr:colOff>685800</xdr:colOff>
      <xdr:row>15</xdr:row>
      <xdr:rowOff>295275</xdr:rowOff>
    </xdr:to>
    <xdr:sp macro="" textlink="">
      <xdr:nvSpPr>
        <xdr:cNvPr id="866657" name="Text Box 72">
          <a:extLst>
            <a:ext uri="{FF2B5EF4-FFF2-40B4-BE49-F238E27FC236}">
              <a16:creationId xmlns:a16="http://schemas.microsoft.com/office/drawing/2014/main" id="{9E73E729-AD2B-4454-9223-0FA7DC57D0A6}"/>
            </a:ext>
          </a:extLst>
        </xdr:cNvPr>
        <xdr:cNvSpPr txBox="1">
          <a:spLocks noChangeArrowheads="1"/>
        </xdr:cNvSpPr>
      </xdr:nvSpPr>
      <xdr:spPr bwMode="auto">
        <a:xfrm>
          <a:off x="132302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58" name="Text Box 73">
          <a:extLst>
            <a:ext uri="{FF2B5EF4-FFF2-40B4-BE49-F238E27FC236}">
              <a16:creationId xmlns:a16="http://schemas.microsoft.com/office/drawing/2014/main" id="{E25FE434-C7D3-4CC5-BD52-AC47FA954F4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59" name="Text Box 74">
          <a:extLst>
            <a:ext uri="{FF2B5EF4-FFF2-40B4-BE49-F238E27FC236}">
              <a16:creationId xmlns:a16="http://schemas.microsoft.com/office/drawing/2014/main" id="{DDB4EAA2-BAE9-4EAE-8A40-A6296B5DCC7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60" name="Text Box 75">
          <a:extLst>
            <a:ext uri="{FF2B5EF4-FFF2-40B4-BE49-F238E27FC236}">
              <a16:creationId xmlns:a16="http://schemas.microsoft.com/office/drawing/2014/main" id="{FB95E5C3-790C-434B-8E18-648BAAE43C4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61" name="Text Box 81">
          <a:extLst>
            <a:ext uri="{FF2B5EF4-FFF2-40B4-BE49-F238E27FC236}">
              <a16:creationId xmlns:a16="http://schemas.microsoft.com/office/drawing/2014/main" id="{833A0A59-69B8-4FEB-BCC3-B66C53CB462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62" name="Text Box 82">
          <a:extLst>
            <a:ext uri="{FF2B5EF4-FFF2-40B4-BE49-F238E27FC236}">
              <a16:creationId xmlns:a16="http://schemas.microsoft.com/office/drawing/2014/main" id="{67BBA1A0-75C9-4170-9F83-3C7597E958D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11</xdr:row>
      <xdr:rowOff>190500</xdr:rowOff>
    </xdr:from>
    <xdr:to>
      <xdr:col>17</xdr:col>
      <xdr:colOff>685800</xdr:colOff>
      <xdr:row>12</xdr:row>
      <xdr:rowOff>66675</xdr:rowOff>
    </xdr:to>
    <xdr:sp macro="" textlink="">
      <xdr:nvSpPr>
        <xdr:cNvPr id="866663" name="Text Box 83">
          <a:extLst>
            <a:ext uri="{FF2B5EF4-FFF2-40B4-BE49-F238E27FC236}">
              <a16:creationId xmlns:a16="http://schemas.microsoft.com/office/drawing/2014/main" id="{0194AFFC-178F-444E-A545-A595D5BDF9FA}"/>
            </a:ext>
          </a:extLst>
        </xdr:cNvPr>
        <xdr:cNvSpPr txBox="1">
          <a:spLocks noChangeArrowheads="1"/>
        </xdr:cNvSpPr>
      </xdr:nvSpPr>
      <xdr:spPr bwMode="auto">
        <a:xfrm>
          <a:off x="13230225" y="34575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15</xdr:row>
      <xdr:rowOff>0</xdr:rowOff>
    </xdr:from>
    <xdr:to>
      <xdr:col>17</xdr:col>
      <xdr:colOff>685800</xdr:colOff>
      <xdr:row>15</xdr:row>
      <xdr:rowOff>295275</xdr:rowOff>
    </xdr:to>
    <xdr:sp macro="" textlink="">
      <xdr:nvSpPr>
        <xdr:cNvPr id="866664" name="Text Box 157">
          <a:extLst>
            <a:ext uri="{FF2B5EF4-FFF2-40B4-BE49-F238E27FC236}">
              <a16:creationId xmlns:a16="http://schemas.microsoft.com/office/drawing/2014/main" id="{25CAF872-3B72-46B8-838C-1073D48D7BD7}"/>
            </a:ext>
          </a:extLst>
        </xdr:cNvPr>
        <xdr:cNvSpPr txBox="1">
          <a:spLocks noChangeArrowheads="1"/>
        </xdr:cNvSpPr>
      </xdr:nvSpPr>
      <xdr:spPr bwMode="auto">
        <a:xfrm>
          <a:off x="132302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7</xdr:row>
      <xdr:rowOff>190500</xdr:rowOff>
    </xdr:from>
    <xdr:to>
      <xdr:col>17</xdr:col>
      <xdr:colOff>685800</xdr:colOff>
      <xdr:row>8</xdr:row>
      <xdr:rowOff>66675</xdr:rowOff>
    </xdr:to>
    <xdr:sp macro="" textlink="">
      <xdr:nvSpPr>
        <xdr:cNvPr id="866665" name="Text Box 161">
          <a:extLst>
            <a:ext uri="{FF2B5EF4-FFF2-40B4-BE49-F238E27FC236}">
              <a16:creationId xmlns:a16="http://schemas.microsoft.com/office/drawing/2014/main" id="{54F171DA-94DF-44F6-94B0-57C588C8928F}"/>
            </a:ext>
          </a:extLst>
        </xdr:cNvPr>
        <xdr:cNvSpPr txBox="1">
          <a:spLocks noChangeArrowheads="1"/>
        </xdr:cNvSpPr>
      </xdr:nvSpPr>
      <xdr:spPr bwMode="auto">
        <a:xfrm>
          <a:off x="13230225" y="18192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11</xdr:row>
      <xdr:rowOff>0</xdr:rowOff>
    </xdr:from>
    <xdr:to>
      <xdr:col>17</xdr:col>
      <xdr:colOff>685800</xdr:colOff>
      <xdr:row>11</xdr:row>
      <xdr:rowOff>285750</xdr:rowOff>
    </xdr:to>
    <xdr:sp macro="" textlink="">
      <xdr:nvSpPr>
        <xdr:cNvPr id="866666" name="Text Box 162">
          <a:extLst>
            <a:ext uri="{FF2B5EF4-FFF2-40B4-BE49-F238E27FC236}">
              <a16:creationId xmlns:a16="http://schemas.microsoft.com/office/drawing/2014/main" id="{696C8EEC-B444-418B-8B64-5D3943777EA3}"/>
            </a:ext>
          </a:extLst>
        </xdr:cNvPr>
        <xdr:cNvSpPr txBox="1">
          <a:spLocks noChangeArrowheads="1"/>
        </xdr:cNvSpPr>
      </xdr:nvSpPr>
      <xdr:spPr bwMode="auto">
        <a:xfrm>
          <a:off x="13230225" y="32670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15</xdr:row>
      <xdr:rowOff>0</xdr:rowOff>
    </xdr:from>
    <xdr:to>
      <xdr:col>17</xdr:col>
      <xdr:colOff>685800</xdr:colOff>
      <xdr:row>15</xdr:row>
      <xdr:rowOff>295275</xdr:rowOff>
    </xdr:to>
    <xdr:sp macro="" textlink="">
      <xdr:nvSpPr>
        <xdr:cNvPr id="866667" name="Text Box 163">
          <a:extLst>
            <a:ext uri="{FF2B5EF4-FFF2-40B4-BE49-F238E27FC236}">
              <a16:creationId xmlns:a16="http://schemas.microsoft.com/office/drawing/2014/main" id="{6A1297B1-C22E-46F9-B89A-FBDECC364896}"/>
            </a:ext>
          </a:extLst>
        </xdr:cNvPr>
        <xdr:cNvSpPr txBox="1">
          <a:spLocks noChangeArrowheads="1"/>
        </xdr:cNvSpPr>
      </xdr:nvSpPr>
      <xdr:spPr bwMode="auto">
        <a:xfrm>
          <a:off x="132302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11</xdr:row>
      <xdr:rowOff>190500</xdr:rowOff>
    </xdr:from>
    <xdr:to>
      <xdr:col>17</xdr:col>
      <xdr:colOff>685800</xdr:colOff>
      <xdr:row>12</xdr:row>
      <xdr:rowOff>66675</xdr:rowOff>
    </xdr:to>
    <xdr:sp macro="" textlink="">
      <xdr:nvSpPr>
        <xdr:cNvPr id="866668" name="Text Box 164">
          <a:extLst>
            <a:ext uri="{FF2B5EF4-FFF2-40B4-BE49-F238E27FC236}">
              <a16:creationId xmlns:a16="http://schemas.microsoft.com/office/drawing/2014/main" id="{D18ED754-7052-4202-B159-77C544FC95DA}"/>
            </a:ext>
          </a:extLst>
        </xdr:cNvPr>
        <xdr:cNvSpPr txBox="1">
          <a:spLocks noChangeArrowheads="1"/>
        </xdr:cNvSpPr>
      </xdr:nvSpPr>
      <xdr:spPr bwMode="auto">
        <a:xfrm>
          <a:off x="13230225" y="34575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15</xdr:row>
      <xdr:rowOff>0</xdr:rowOff>
    </xdr:from>
    <xdr:to>
      <xdr:col>17</xdr:col>
      <xdr:colOff>685800</xdr:colOff>
      <xdr:row>15</xdr:row>
      <xdr:rowOff>295275</xdr:rowOff>
    </xdr:to>
    <xdr:sp macro="" textlink="">
      <xdr:nvSpPr>
        <xdr:cNvPr id="866669" name="Text Box 165">
          <a:extLst>
            <a:ext uri="{FF2B5EF4-FFF2-40B4-BE49-F238E27FC236}">
              <a16:creationId xmlns:a16="http://schemas.microsoft.com/office/drawing/2014/main" id="{AD58A18C-D64C-493E-A3B2-03D01B21D2F3}"/>
            </a:ext>
          </a:extLst>
        </xdr:cNvPr>
        <xdr:cNvSpPr txBox="1">
          <a:spLocks noChangeArrowheads="1"/>
        </xdr:cNvSpPr>
      </xdr:nvSpPr>
      <xdr:spPr bwMode="auto">
        <a:xfrm>
          <a:off x="132302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12</xdr:row>
      <xdr:rowOff>0</xdr:rowOff>
    </xdr:from>
    <xdr:to>
      <xdr:col>17</xdr:col>
      <xdr:colOff>685800</xdr:colOff>
      <xdr:row>12</xdr:row>
      <xdr:rowOff>285750</xdr:rowOff>
    </xdr:to>
    <xdr:sp macro="" textlink="">
      <xdr:nvSpPr>
        <xdr:cNvPr id="866670" name="Text Box 166">
          <a:extLst>
            <a:ext uri="{FF2B5EF4-FFF2-40B4-BE49-F238E27FC236}">
              <a16:creationId xmlns:a16="http://schemas.microsoft.com/office/drawing/2014/main" id="{51DA9AD2-46AE-46A6-8D10-F6C433E5EBBD}"/>
            </a:ext>
          </a:extLst>
        </xdr:cNvPr>
        <xdr:cNvSpPr txBox="1">
          <a:spLocks noChangeArrowheads="1"/>
        </xdr:cNvSpPr>
      </xdr:nvSpPr>
      <xdr:spPr bwMode="auto">
        <a:xfrm>
          <a:off x="13230225" y="367665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12</xdr:row>
      <xdr:rowOff>0</xdr:rowOff>
    </xdr:from>
    <xdr:to>
      <xdr:col>17</xdr:col>
      <xdr:colOff>685800</xdr:colOff>
      <xdr:row>12</xdr:row>
      <xdr:rowOff>285750</xdr:rowOff>
    </xdr:to>
    <xdr:sp macro="" textlink="">
      <xdr:nvSpPr>
        <xdr:cNvPr id="866671" name="Text Box 167">
          <a:extLst>
            <a:ext uri="{FF2B5EF4-FFF2-40B4-BE49-F238E27FC236}">
              <a16:creationId xmlns:a16="http://schemas.microsoft.com/office/drawing/2014/main" id="{7C487B20-46EE-4015-B43D-2AC0B6E51828}"/>
            </a:ext>
          </a:extLst>
        </xdr:cNvPr>
        <xdr:cNvSpPr txBox="1">
          <a:spLocks noChangeArrowheads="1"/>
        </xdr:cNvSpPr>
      </xdr:nvSpPr>
      <xdr:spPr bwMode="auto">
        <a:xfrm>
          <a:off x="13230225" y="367665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72" name="Text Box 168">
          <a:extLst>
            <a:ext uri="{FF2B5EF4-FFF2-40B4-BE49-F238E27FC236}">
              <a16:creationId xmlns:a16="http://schemas.microsoft.com/office/drawing/2014/main" id="{17BDA651-04E4-432E-B50F-DAE1359F591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73" name="Text Box 169">
          <a:extLst>
            <a:ext uri="{FF2B5EF4-FFF2-40B4-BE49-F238E27FC236}">
              <a16:creationId xmlns:a16="http://schemas.microsoft.com/office/drawing/2014/main" id="{944537F9-A626-4D8D-A532-57B7C4292B1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74" name="Text Box 170">
          <a:extLst>
            <a:ext uri="{FF2B5EF4-FFF2-40B4-BE49-F238E27FC236}">
              <a16:creationId xmlns:a16="http://schemas.microsoft.com/office/drawing/2014/main" id="{E93D4B12-8896-4FEB-995E-B3E57440E58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75" name="Text Box 171">
          <a:extLst>
            <a:ext uri="{FF2B5EF4-FFF2-40B4-BE49-F238E27FC236}">
              <a16:creationId xmlns:a16="http://schemas.microsoft.com/office/drawing/2014/main" id="{8F9BB50B-A1A9-4BDE-BEC0-F2DB1E16BCD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76" name="Text Box 172">
          <a:extLst>
            <a:ext uri="{FF2B5EF4-FFF2-40B4-BE49-F238E27FC236}">
              <a16:creationId xmlns:a16="http://schemas.microsoft.com/office/drawing/2014/main" id="{C8FF40B0-6B2D-44A0-BACB-EA08198E4CA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77" name="Text Box 173">
          <a:extLst>
            <a:ext uri="{FF2B5EF4-FFF2-40B4-BE49-F238E27FC236}">
              <a16:creationId xmlns:a16="http://schemas.microsoft.com/office/drawing/2014/main" id="{76E05D0C-1086-44DE-AD88-78A44AE34DA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78" name="Text Box 174">
          <a:extLst>
            <a:ext uri="{FF2B5EF4-FFF2-40B4-BE49-F238E27FC236}">
              <a16:creationId xmlns:a16="http://schemas.microsoft.com/office/drawing/2014/main" id="{E1D14530-220C-4B7D-99AF-74EDD7B9EEE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79" name="Text Box 175">
          <a:extLst>
            <a:ext uri="{FF2B5EF4-FFF2-40B4-BE49-F238E27FC236}">
              <a16:creationId xmlns:a16="http://schemas.microsoft.com/office/drawing/2014/main" id="{89C64888-CCAB-47A6-836E-7035C5FC394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80" name="Text Box 176">
          <a:extLst>
            <a:ext uri="{FF2B5EF4-FFF2-40B4-BE49-F238E27FC236}">
              <a16:creationId xmlns:a16="http://schemas.microsoft.com/office/drawing/2014/main" id="{C537F1A8-8916-4050-A836-C1AA64A3CA4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81" name="Text Box 177">
          <a:extLst>
            <a:ext uri="{FF2B5EF4-FFF2-40B4-BE49-F238E27FC236}">
              <a16:creationId xmlns:a16="http://schemas.microsoft.com/office/drawing/2014/main" id="{F15B3FA0-BEBD-474A-A047-ED72721F930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82" name="Text Box 178">
          <a:extLst>
            <a:ext uri="{FF2B5EF4-FFF2-40B4-BE49-F238E27FC236}">
              <a16:creationId xmlns:a16="http://schemas.microsoft.com/office/drawing/2014/main" id="{2DDDF97C-141D-4DC3-940B-81AD5191CD3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83" name="Text Box 179">
          <a:extLst>
            <a:ext uri="{FF2B5EF4-FFF2-40B4-BE49-F238E27FC236}">
              <a16:creationId xmlns:a16="http://schemas.microsoft.com/office/drawing/2014/main" id="{C70689A9-7EB4-4A45-ABC1-AA9FC025347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84" name="Text Box 180">
          <a:extLst>
            <a:ext uri="{FF2B5EF4-FFF2-40B4-BE49-F238E27FC236}">
              <a16:creationId xmlns:a16="http://schemas.microsoft.com/office/drawing/2014/main" id="{7CD7018F-B055-4DC0-AF18-D7953D16579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85" name="Text Box 181">
          <a:extLst>
            <a:ext uri="{FF2B5EF4-FFF2-40B4-BE49-F238E27FC236}">
              <a16:creationId xmlns:a16="http://schemas.microsoft.com/office/drawing/2014/main" id="{EBAF349C-D036-45F1-9705-A36DFCC7C4B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86" name="Text Box 182">
          <a:extLst>
            <a:ext uri="{FF2B5EF4-FFF2-40B4-BE49-F238E27FC236}">
              <a16:creationId xmlns:a16="http://schemas.microsoft.com/office/drawing/2014/main" id="{42BB7E73-C91F-408F-BBF7-F4B40B44798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87" name="Text Box 183">
          <a:extLst>
            <a:ext uri="{FF2B5EF4-FFF2-40B4-BE49-F238E27FC236}">
              <a16:creationId xmlns:a16="http://schemas.microsoft.com/office/drawing/2014/main" id="{7BC8CB7D-D2F7-49F1-B71C-741EC6E79B7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88" name="Text Box 184">
          <a:extLst>
            <a:ext uri="{FF2B5EF4-FFF2-40B4-BE49-F238E27FC236}">
              <a16:creationId xmlns:a16="http://schemas.microsoft.com/office/drawing/2014/main" id="{1926E5BB-9E50-47C7-BE79-3CE72AF1A72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89" name="Text Box 185">
          <a:extLst>
            <a:ext uri="{FF2B5EF4-FFF2-40B4-BE49-F238E27FC236}">
              <a16:creationId xmlns:a16="http://schemas.microsoft.com/office/drawing/2014/main" id="{9003B513-DFF1-4920-BF3A-7DD3BCB9817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90" name="Text Box 186">
          <a:extLst>
            <a:ext uri="{FF2B5EF4-FFF2-40B4-BE49-F238E27FC236}">
              <a16:creationId xmlns:a16="http://schemas.microsoft.com/office/drawing/2014/main" id="{D599107E-2EB0-4520-B3E0-2C6F1EE1D14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91" name="Text Box 187">
          <a:extLst>
            <a:ext uri="{FF2B5EF4-FFF2-40B4-BE49-F238E27FC236}">
              <a16:creationId xmlns:a16="http://schemas.microsoft.com/office/drawing/2014/main" id="{6FC8863D-FC21-4043-8F5C-C1232D364E6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92" name="Text Box 188">
          <a:extLst>
            <a:ext uri="{FF2B5EF4-FFF2-40B4-BE49-F238E27FC236}">
              <a16:creationId xmlns:a16="http://schemas.microsoft.com/office/drawing/2014/main" id="{58480D78-85A3-4B01-B5A3-771B39DC10C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93" name="Text Box 189">
          <a:extLst>
            <a:ext uri="{FF2B5EF4-FFF2-40B4-BE49-F238E27FC236}">
              <a16:creationId xmlns:a16="http://schemas.microsoft.com/office/drawing/2014/main" id="{8E739D29-F92B-42C2-B1DA-03AEA29C27C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94" name="Text Box 190">
          <a:extLst>
            <a:ext uri="{FF2B5EF4-FFF2-40B4-BE49-F238E27FC236}">
              <a16:creationId xmlns:a16="http://schemas.microsoft.com/office/drawing/2014/main" id="{9A3DB636-712D-4FEC-890B-5910347C5F9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95" name="Text Box 191">
          <a:extLst>
            <a:ext uri="{FF2B5EF4-FFF2-40B4-BE49-F238E27FC236}">
              <a16:creationId xmlns:a16="http://schemas.microsoft.com/office/drawing/2014/main" id="{9B9308BC-E18F-4022-88B6-C7D9076015D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96" name="Text Box 192">
          <a:extLst>
            <a:ext uri="{FF2B5EF4-FFF2-40B4-BE49-F238E27FC236}">
              <a16:creationId xmlns:a16="http://schemas.microsoft.com/office/drawing/2014/main" id="{5AD9AF0F-338D-4286-BD3B-271325FF976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97" name="Text Box 226">
          <a:extLst>
            <a:ext uri="{FF2B5EF4-FFF2-40B4-BE49-F238E27FC236}">
              <a16:creationId xmlns:a16="http://schemas.microsoft.com/office/drawing/2014/main" id="{B835F83C-48F8-4F1B-ABE2-41AD32DC598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98" name="Text Box 227">
          <a:extLst>
            <a:ext uri="{FF2B5EF4-FFF2-40B4-BE49-F238E27FC236}">
              <a16:creationId xmlns:a16="http://schemas.microsoft.com/office/drawing/2014/main" id="{D33CC304-BFC9-4684-BF75-316105F3221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699" name="Text Box 260">
          <a:extLst>
            <a:ext uri="{FF2B5EF4-FFF2-40B4-BE49-F238E27FC236}">
              <a16:creationId xmlns:a16="http://schemas.microsoft.com/office/drawing/2014/main" id="{8D197D2A-B467-4680-B792-A454A7150EC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00" name="Text Box 168">
          <a:extLst>
            <a:ext uri="{FF2B5EF4-FFF2-40B4-BE49-F238E27FC236}">
              <a16:creationId xmlns:a16="http://schemas.microsoft.com/office/drawing/2014/main" id="{8BDFB019-2C34-43DC-BF6E-2B217B6BBA8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01" name="Text Box 74">
          <a:extLst>
            <a:ext uri="{FF2B5EF4-FFF2-40B4-BE49-F238E27FC236}">
              <a16:creationId xmlns:a16="http://schemas.microsoft.com/office/drawing/2014/main" id="{0505FD38-A5C7-4C9F-A35A-E9E4DF533B7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02" name="Text Box 75">
          <a:extLst>
            <a:ext uri="{FF2B5EF4-FFF2-40B4-BE49-F238E27FC236}">
              <a16:creationId xmlns:a16="http://schemas.microsoft.com/office/drawing/2014/main" id="{AF84CE70-AA63-4429-97FE-20E932D8656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03" name="Text Box 73">
          <a:extLst>
            <a:ext uri="{FF2B5EF4-FFF2-40B4-BE49-F238E27FC236}">
              <a16:creationId xmlns:a16="http://schemas.microsoft.com/office/drawing/2014/main" id="{1FB1BDCB-ED85-40BE-9B7B-F5CAB511B7C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04" name="Text Box 74">
          <a:extLst>
            <a:ext uri="{FF2B5EF4-FFF2-40B4-BE49-F238E27FC236}">
              <a16:creationId xmlns:a16="http://schemas.microsoft.com/office/drawing/2014/main" id="{2D2A742D-3BAE-476F-82C7-C465C12AB9F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05" name="Text Box 75">
          <a:extLst>
            <a:ext uri="{FF2B5EF4-FFF2-40B4-BE49-F238E27FC236}">
              <a16:creationId xmlns:a16="http://schemas.microsoft.com/office/drawing/2014/main" id="{9E98EDAD-68A7-42A6-87B1-876563F66B4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06" name="Text Box 185">
          <a:extLst>
            <a:ext uri="{FF2B5EF4-FFF2-40B4-BE49-F238E27FC236}">
              <a16:creationId xmlns:a16="http://schemas.microsoft.com/office/drawing/2014/main" id="{4A8E1907-C251-4A0F-859B-9822120C110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07" name="Text Box 186">
          <a:extLst>
            <a:ext uri="{FF2B5EF4-FFF2-40B4-BE49-F238E27FC236}">
              <a16:creationId xmlns:a16="http://schemas.microsoft.com/office/drawing/2014/main" id="{3D327252-2C0A-482D-9DCC-618E61180FF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08" name="Text Box 168">
          <a:extLst>
            <a:ext uri="{FF2B5EF4-FFF2-40B4-BE49-F238E27FC236}">
              <a16:creationId xmlns:a16="http://schemas.microsoft.com/office/drawing/2014/main" id="{278A8D83-18EB-45E4-AF35-A93FB09D00A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09" name="Text Box 74">
          <a:extLst>
            <a:ext uri="{FF2B5EF4-FFF2-40B4-BE49-F238E27FC236}">
              <a16:creationId xmlns:a16="http://schemas.microsoft.com/office/drawing/2014/main" id="{9BCB0689-EDA3-4348-BD4A-75D514A6C7C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10" name="Text Box 75">
          <a:extLst>
            <a:ext uri="{FF2B5EF4-FFF2-40B4-BE49-F238E27FC236}">
              <a16:creationId xmlns:a16="http://schemas.microsoft.com/office/drawing/2014/main" id="{71C49DA7-E09A-42F5-AEF8-CE9B2D93DA0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238125</xdr:rowOff>
    </xdr:to>
    <xdr:sp macro="" textlink="">
      <xdr:nvSpPr>
        <xdr:cNvPr id="866711" name="Text Box 227">
          <a:extLst>
            <a:ext uri="{FF2B5EF4-FFF2-40B4-BE49-F238E27FC236}">
              <a16:creationId xmlns:a16="http://schemas.microsoft.com/office/drawing/2014/main" id="{7A87D326-6205-4ABE-B44A-78B511B95C5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38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12" name="Text Box 81">
          <a:extLst>
            <a:ext uri="{FF2B5EF4-FFF2-40B4-BE49-F238E27FC236}">
              <a16:creationId xmlns:a16="http://schemas.microsoft.com/office/drawing/2014/main" id="{2682B577-FCF1-4365-A88A-EFC917D1651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13" name="Text Box 169">
          <a:extLst>
            <a:ext uri="{FF2B5EF4-FFF2-40B4-BE49-F238E27FC236}">
              <a16:creationId xmlns:a16="http://schemas.microsoft.com/office/drawing/2014/main" id="{775293EC-C239-485A-9FB1-F21907F144E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14" name="Text Box 172">
          <a:extLst>
            <a:ext uri="{FF2B5EF4-FFF2-40B4-BE49-F238E27FC236}">
              <a16:creationId xmlns:a16="http://schemas.microsoft.com/office/drawing/2014/main" id="{E69768DD-A62A-4DB0-B7B8-122C6E6105D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15" name="Text Box 227">
          <a:extLst>
            <a:ext uri="{FF2B5EF4-FFF2-40B4-BE49-F238E27FC236}">
              <a16:creationId xmlns:a16="http://schemas.microsoft.com/office/drawing/2014/main" id="{A00276CB-1A39-4ED6-944F-6885A0C770C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16" name="Text Box 73">
          <a:extLst>
            <a:ext uri="{FF2B5EF4-FFF2-40B4-BE49-F238E27FC236}">
              <a16:creationId xmlns:a16="http://schemas.microsoft.com/office/drawing/2014/main" id="{03228DED-8084-4FA4-AC77-010D671F4E0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17" name="Text Box 73">
          <a:extLst>
            <a:ext uri="{FF2B5EF4-FFF2-40B4-BE49-F238E27FC236}">
              <a16:creationId xmlns:a16="http://schemas.microsoft.com/office/drawing/2014/main" id="{69A81552-AB97-4AE5-8B91-CBF1D2EBE42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18" name="Text Box 74">
          <a:extLst>
            <a:ext uri="{FF2B5EF4-FFF2-40B4-BE49-F238E27FC236}">
              <a16:creationId xmlns:a16="http://schemas.microsoft.com/office/drawing/2014/main" id="{4768FFE8-8D0B-4615-92D5-E0805B98005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19" name="Text Box 75">
          <a:extLst>
            <a:ext uri="{FF2B5EF4-FFF2-40B4-BE49-F238E27FC236}">
              <a16:creationId xmlns:a16="http://schemas.microsoft.com/office/drawing/2014/main" id="{BB8A901C-7EE9-445B-88A0-BEE625E4E2E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20" name="Text Box 73">
          <a:extLst>
            <a:ext uri="{FF2B5EF4-FFF2-40B4-BE49-F238E27FC236}">
              <a16:creationId xmlns:a16="http://schemas.microsoft.com/office/drawing/2014/main" id="{7E8F9C67-AD78-4767-A37D-77B0593848A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21" name="Text Box 185">
          <a:extLst>
            <a:ext uri="{FF2B5EF4-FFF2-40B4-BE49-F238E27FC236}">
              <a16:creationId xmlns:a16="http://schemas.microsoft.com/office/drawing/2014/main" id="{E3D93B09-8256-4061-9991-5C76FDBB01E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22" name="Text Box 186">
          <a:extLst>
            <a:ext uri="{FF2B5EF4-FFF2-40B4-BE49-F238E27FC236}">
              <a16:creationId xmlns:a16="http://schemas.microsoft.com/office/drawing/2014/main" id="{DC5059AF-B97A-4261-B257-E924EF73E15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23" name="Text Box 168">
          <a:extLst>
            <a:ext uri="{FF2B5EF4-FFF2-40B4-BE49-F238E27FC236}">
              <a16:creationId xmlns:a16="http://schemas.microsoft.com/office/drawing/2014/main" id="{9238F301-F352-4109-9E95-1360D31E257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24" name="Text Box 74">
          <a:extLst>
            <a:ext uri="{FF2B5EF4-FFF2-40B4-BE49-F238E27FC236}">
              <a16:creationId xmlns:a16="http://schemas.microsoft.com/office/drawing/2014/main" id="{F214D150-3262-4E0D-95ED-25D278AF0F5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25" name="Text Box 75">
          <a:extLst>
            <a:ext uri="{FF2B5EF4-FFF2-40B4-BE49-F238E27FC236}">
              <a16:creationId xmlns:a16="http://schemas.microsoft.com/office/drawing/2014/main" id="{3C14EB64-CA29-4B81-B56D-4574F7CF0D2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26" name="Text Box 81">
          <a:extLst>
            <a:ext uri="{FF2B5EF4-FFF2-40B4-BE49-F238E27FC236}">
              <a16:creationId xmlns:a16="http://schemas.microsoft.com/office/drawing/2014/main" id="{278F0630-9985-4931-80E2-C40D845A9A3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27" name="Text Box 169">
          <a:extLst>
            <a:ext uri="{FF2B5EF4-FFF2-40B4-BE49-F238E27FC236}">
              <a16:creationId xmlns:a16="http://schemas.microsoft.com/office/drawing/2014/main" id="{A1EFED02-48AD-4149-B8DC-159F080C4B0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28" name="Text Box 172">
          <a:extLst>
            <a:ext uri="{FF2B5EF4-FFF2-40B4-BE49-F238E27FC236}">
              <a16:creationId xmlns:a16="http://schemas.microsoft.com/office/drawing/2014/main" id="{642AE1CF-3503-4F87-B182-A90DC97B759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29" name="Text Box 227">
          <a:extLst>
            <a:ext uri="{FF2B5EF4-FFF2-40B4-BE49-F238E27FC236}">
              <a16:creationId xmlns:a16="http://schemas.microsoft.com/office/drawing/2014/main" id="{6A2D3CC2-412F-41EE-B82F-96CE55D1899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30" name="Text Box 185">
          <a:extLst>
            <a:ext uri="{FF2B5EF4-FFF2-40B4-BE49-F238E27FC236}">
              <a16:creationId xmlns:a16="http://schemas.microsoft.com/office/drawing/2014/main" id="{AF705AE1-6755-4F22-9C5B-37374E1AFE3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31" name="Text Box 186">
          <a:extLst>
            <a:ext uri="{FF2B5EF4-FFF2-40B4-BE49-F238E27FC236}">
              <a16:creationId xmlns:a16="http://schemas.microsoft.com/office/drawing/2014/main" id="{79F29354-77CE-481A-8998-A546CE3B9D4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32" name="Text Box 185">
          <a:extLst>
            <a:ext uri="{FF2B5EF4-FFF2-40B4-BE49-F238E27FC236}">
              <a16:creationId xmlns:a16="http://schemas.microsoft.com/office/drawing/2014/main" id="{D1FF5F44-FA2B-4C63-AB1E-46677A2C58D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33" name="Text Box 186">
          <a:extLst>
            <a:ext uri="{FF2B5EF4-FFF2-40B4-BE49-F238E27FC236}">
              <a16:creationId xmlns:a16="http://schemas.microsoft.com/office/drawing/2014/main" id="{51B98C48-8338-4B69-A825-FE48DCA4EB9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34" name="Text Box 185">
          <a:extLst>
            <a:ext uri="{FF2B5EF4-FFF2-40B4-BE49-F238E27FC236}">
              <a16:creationId xmlns:a16="http://schemas.microsoft.com/office/drawing/2014/main" id="{B47056E1-6C39-40A8-9B24-CB73C406703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35" name="Text Box 186">
          <a:extLst>
            <a:ext uri="{FF2B5EF4-FFF2-40B4-BE49-F238E27FC236}">
              <a16:creationId xmlns:a16="http://schemas.microsoft.com/office/drawing/2014/main" id="{D9780270-FBD0-476E-8E70-B27007C5240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36" name="Text Box 185">
          <a:extLst>
            <a:ext uri="{FF2B5EF4-FFF2-40B4-BE49-F238E27FC236}">
              <a16:creationId xmlns:a16="http://schemas.microsoft.com/office/drawing/2014/main" id="{E8253033-DEA5-4129-A86B-AC0DAF4D9D3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37" name="Text Box 186">
          <a:extLst>
            <a:ext uri="{FF2B5EF4-FFF2-40B4-BE49-F238E27FC236}">
              <a16:creationId xmlns:a16="http://schemas.microsoft.com/office/drawing/2014/main" id="{6A2D3182-AFC8-41AD-A2AA-581309268A0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38" name="Text Box 168">
          <a:extLst>
            <a:ext uri="{FF2B5EF4-FFF2-40B4-BE49-F238E27FC236}">
              <a16:creationId xmlns:a16="http://schemas.microsoft.com/office/drawing/2014/main" id="{EBFE90DB-8D6B-4085-9876-FC1965998C7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39" name="Text Box 171">
          <a:extLst>
            <a:ext uri="{FF2B5EF4-FFF2-40B4-BE49-F238E27FC236}">
              <a16:creationId xmlns:a16="http://schemas.microsoft.com/office/drawing/2014/main" id="{B42E4359-376B-4682-86D1-3335C07C7A4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40" name="Text Box 168">
          <a:extLst>
            <a:ext uri="{FF2B5EF4-FFF2-40B4-BE49-F238E27FC236}">
              <a16:creationId xmlns:a16="http://schemas.microsoft.com/office/drawing/2014/main" id="{999E4B30-988C-4A10-A85F-944501AE94C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41" name="Text Box 74">
          <a:extLst>
            <a:ext uri="{FF2B5EF4-FFF2-40B4-BE49-F238E27FC236}">
              <a16:creationId xmlns:a16="http://schemas.microsoft.com/office/drawing/2014/main" id="{A7E18EF7-2A26-4B0B-B4CB-3196E8BC23F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42" name="Text Box 75">
          <a:extLst>
            <a:ext uri="{FF2B5EF4-FFF2-40B4-BE49-F238E27FC236}">
              <a16:creationId xmlns:a16="http://schemas.microsoft.com/office/drawing/2014/main" id="{840BCB92-DA1E-46E4-AAA4-923FD14C729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43" name="Text Box 73">
          <a:extLst>
            <a:ext uri="{FF2B5EF4-FFF2-40B4-BE49-F238E27FC236}">
              <a16:creationId xmlns:a16="http://schemas.microsoft.com/office/drawing/2014/main" id="{A5002C71-94DD-4394-8E9A-D36CC1A480D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44" name="Text Box 185">
          <a:extLst>
            <a:ext uri="{FF2B5EF4-FFF2-40B4-BE49-F238E27FC236}">
              <a16:creationId xmlns:a16="http://schemas.microsoft.com/office/drawing/2014/main" id="{D3FDD1E5-D1E8-414E-A73A-92F4AFBBDD1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45" name="Text Box 186">
          <a:extLst>
            <a:ext uri="{FF2B5EF4-FFF2-40B4-BE49-F238E27FC236}">
              <a16:creationId xmlns:a16="http://schemas.microsoft.com/office/drawing/2014/main" id="{B6BCB947-8651-4C80-A03A-8AD6A8D9FFC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247650</xdr:rowOff>
    </xdr:to>
    <xdr:sp macro="" textlink="">
      <xdr:nvSpPr>
        <xdr:cNvPr id="866746" name="Text Box 227">
          <a:extLst>
            <a:ext uri="{FF2B5EF4-FFF2-40B4-BE49-F238E27FC236}">
              <a16:creationId xmlns:a16="http://schemas.microsoft.com/office/drawing/2014/main" id="{C06F3F55-EF3E-41E6-B766-EF994471ABB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47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47" name="Text Box 73">
          <a:extLst>
            <a:ext uri="{FF2B5EF4-FFF2-40B4-BE49-F238E27FC236}">
              <a16:creationId xmlns:a16="http://schemas.microsoft.com/office/drawing/2014/main" id="{94E24009-F54A-4478-AE4D-618BF8FCEF1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48" name="Text Box 73">
          <a:extLst>
            <a:ext uri="{FF2B5EF4-FFF2-40B4-BE49-F238E27FC236}">
              <a16:creationId xmlns:a16="http://schemas.microsoft.com/office/drawing/2014/main" id="{734EAFBA-2AE2-4685-9E74-AFB7A962D1E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49" name="Text Box 168">
          <a:extLst>
            <a:ext uri="{FF2B5EF4-FFF2-40B4-BE49-F238E27FC236}">
              <a16:creationId xmlns:a16="http://schemas.microsoft.com/office/drawing/2014/main" id="{16B76AFC-A507-4C11-AC15-0E471C9D3FD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50" name="Text Box 74">
          <a:extLst>
            <a:ext uri="{FF2B5EF4-FFF2-40B4-BE49-F238E27FC236}">
              <a16:creationId xmlns:a16="http://schemas.microsoft.com/office/drawing/2014/main" id="{75D50B4E-C1F6-4B14-AD41-D600DF25F60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51" name="Text Box 75">
          <a:extLst>
            <a:ext uri="{FF2B5EF4-FFF2-40B4-BE49-F238E27FC236}">
              <a16:creationId xmlns:a16="http://schemas.microsoft.com/office/drawing/2014/main" id="{CA3CA64D-4681-41E4-A058-795A3BF6E41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52" name="Text Box 185">
          <a:extLst>
            <a:ext uri="{FF2B5EF4-FFF2-40B4-BE49-F238E27FC236}">
              <a16:creationId xmlns:a16="http://schemas.microsoft.com/office/drawing/2014/main" id="{45CAD809-32AD-428C-BD15-B9CB93789D2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53" name="Text Box 186">
          <a:extLst>
            <a:ext uri="{FF2B5EF4-FFF2-40B4-BE49-F238E27FC236}">
              <a16:creationId xmlns:a16="http://schemas.microsoft.com/office/drawing/2014/main" id="{014DC91A-F6F2-4AA1-B20A-613A915F044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247650</xdr:rowOff>
    </xdr:to>
    <xdr:sp macro="" textlink="">
      <xdr:nvSpPr>
        <xdr:cNvPr id="866754" name="Text Box 227">
          <a:extLst>
            <a:ext uri="{FF2B5EF4-FFF2-40B4-BE49-F238E27FC236}">
              <a16:creationId xmlns:a16="http://schemas.microsoft.com/office/drawing/2014/main" id="{378EDE6D-64C5-4B8F-BD76-3BA185558E2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47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55" name="Text Box 73">
          <a:extLst>
            <a:ext uri="{FF2B5EF4-FFF2-40B4-BE49-F238E27FC236}">
              <a16:creationId xmlns:a16="http://schemas.microsoft.com/office/drawing/2014/main" id="{80B60322-0478-41E0-B536-95FC8CFD895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56" name="Text Box 168">
          <a:extLst>
            <a:ext uri="{FF2B5EF4-FFF2-40B4-BE49-F238E27FC236}">
              <a16:creationId xmlns:a16="http://schemas.microsoft.com/office/drawing/2014/main" id="{95E147BA-3964-40AC-8B64-8A3CC0E8AC2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57" name="Text Box 74">
          <a:extLst>
            <a:ext uri="{FF2B5EF4-FFF2-40B4-BE49-F238E27FC236}">
              <a16:creationId xmlns:a16="http://schemas.microsoft.com/office/drawing/2014/main" id="{23A49A9C-6A26-428C-8FE3-6A7C74385A4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58" name="Text Box 75">
          <a:extLst>
            <a:ext uri="{FF2B5EF4-FFF2-40B4-BE49-F238E27FC236}">
              <a16:creationId xmlns:a16="http://schemas.microsoft.com/office/drawing/2014/main" id="{611EF7DE-2CAF-4471-89D5-2A37AF919D4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59" name="Text Box 185">
          <a:extLst>
            <a:ext uri="{FF2B5EF4-FFF2-40B4-BE49-F238E27FC236}">
              <a16:creationId xmlns:a16="http://schemas.microsoft.com/office/drawing/2014/main" id="{CD4E8BA3-5C6D-4811-BF1A-7736891F0B7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60" name="Text Box 186">
          <a:extLst>
            <a:ext uri="{FF2B5EF4-FFF2-40B4-BE49-F238E27FC236}">
              <a16:creationId xmlns:a16="http://schemas.microsoft.com/office/drawing/2014/main" id="{E40AFED4-D841-42CD-8ED7-A15D8A35FE6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247650</xdr:rowOff>
    </xdr:to>
    <xdr:sp macro="" textlink="">
      <xdr:nvSpPr>
        <xdr:cNvPr id="866761" name="Text Box 227">
          <a:extLst>
            <a:ext uri="{FF2B5EF4-FFF2-40B4-BE49-F238E27FC236}">
              <a16:creationId xmlns:a16="http://schemas.microsoft.com/office/drawing/2014/main" id="{FAF79091-2438-4743-9632-D673CD8E123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47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62" name="Text Box 73">
          <a:extLst>
            <a:ext uri="{FF2B5EF4-FFF2-40B4-BE49-F238E27FC236}">
              <a16:creationId xmlns:a16="http://schemas.microsoft.com/office/drawing/2014/main" id="{D1C23CE5-EE72-4BD2-A834-7CEDCD4C7DA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63" name="Text Box 168">
          <a:extLst>
            <a:ext uri="{FF2B5EF4-FFF2-40B4-BE49-F238E27FC236}">
              <a16:creationId xmlns:a16="http://schemas.microsoft.com/office/drawing/2014/main" id="{DC42E173-38C4-4999-92DD-F6C49B8A780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64" name="Text Box 74">
          <a:extLst>
            <a:ext uri="{FF2B5EF4-FFF2-40B4-BE49-F238E27FC236}">
              <a16:creationId xmlns:a16="http://schemas.microsoft.com/office/drawing/2014/main" id="{623984BD-FF36-4E8E-87E9-2A3AA879510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65" name="Text Box 75">
          <a:extLst>
            <a:ext uri="{FF2B5EF4-FFF2-40B4-BE49-F238E27FC236}">
              <a16:creationId xmlns:a16="http://schemas.microsoft.com/office/drawing/2014/main" id="{41530335-7BBE-49CC-B71F-34300B3C61E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66" name="Text Box 81">
          <a:extLst>
            <a:ext uri="{FF2B5EF4-FFF2-40B4-BE49-F238E27FC236}">
              <a16:creationId xmlns:a16="http://schemas.microsoft.com/office/drawing/2014/main" id="{AEE51625-344A-4260-817A-92B1B9EE042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67" name="Text Box 169">
          <a:extLst>
            <a:ext uri="{FF2B5EF4-FFF2-40B4-BE49-F238E27FC236}">
              <a16:creationId xmlns:a16="http://schemas.microsoft.com/office/drawing/2014/main" id="{1868DE65-4C48-4971-BE5B-0F1B8F64D15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68" name="Text Box 172">
          <a:extLst>
            <a:ext uri="{FF2B5EF4-FFF2-40B4-BE49-F238E27FC236}">
              <a16:creationId xmlns:a16="http://schemas.microsoft.com/office/drawing/2014/main" id="{C8A15F23-122E-4133-BE43-463E80F1D4C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69" name="Text Box 227">
          <a:extLst>
            <a:ext uri="{FF2B5EF4-FFF2-40B4-BE49-F238E27FC236}">
              <a16:creationId xmlns:a16="http://schemas.microsoft.com/office/drawing/2014/main" id="{595BC81F-EDB6-4DCD-8835-7F8DB46BDCD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70" name="Text Box 185">
          <a:extLst>
            <a:ext uri="{FF2B5EF4-FFF2-40B4-BE49-F238E27FC236}">
              <a16:creationId xmlns:a16="http://schemas.microsoft.com/office/drawing/2014/main" id="{4C6FE94D-713C-43BA-B62F-A3A1639ECFA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71" name="Text Box 186">
          <a:extLst>
            <a:ext uri="{FF2B5EF4-FFF2-40B4-BE49-F238E27FC236}">
              <a16:creationId xmlns:a16="http://schemas.microsoft.com/office/drawing/2014/main" id="{330920C6-D660-4878-963E-3BC75F9FB41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72" name="Text Box 185">
          <a:extLst>
            <a:ext uri="{FF2B5EF4-FFF2-40B4-BE49-F238E27FC236}">
              <a16:creationId xmlns:a16="http://schemas.microsoft.com/office/drawing/2014/main" id="{D7559BA4-FE2F-4E46-BAF2-62EAC62BD91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73" name="Text Box 186">
          <a:extLst>
            <a:ext uri="{FF2B5EF4-FFF2-40B4-BE49-F238E27FC236}">
              <a16:creationId xmlns:a16="http://schemas.microsoft.com/office/drawing/2014/main" id="{C8294A5E-E645-4B23-8B70-24B17A05344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74" name="Text Box 171">
          <a:extLst>
            <a:ext uri="{FF2B5EF4-FFF2-40B4-BE49-F238E27FC236}">
              <a16:creationId xmlns:a16="http://schemas.microsoft.com/office/drawing/2014/main" id="{D0E18313-293E-4BDB-BDD1-9892EBD6C45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75" name="Text Box 73">
          <a:extLst>
            <a:ext uri="{FF2B5EF4-FFF2-40B4-BE49-F238E27FC236}">
              <a16:creationId xmlns:a16="http://schemas.microsoft.com/office/drawing/2014/main" id="{06C57B6F-FD10-4DA8-B8EE-B5F4B2FEF1D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76" name="Text Box 73">
          <a:extLst>
            <a:ext uri="{FF2B5EF4-FFF2-40B4-BE49-F238E27FC236}">
              <a16:creationId xmlns:a16="http://schemas.microsoft.com/office/drawing/2014/main" id="{07A45E0A-5D3B-46B7-BED4-38F45CB32A3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77" name="Text Box 168">
          <a:extLst>
            <a:ext uri="{FF2B5EF4-FFF2-40B4-BE49-F238E27FC236}">
              <a16:creationId xmlns:a16="http://schemas.microsoft.com/office/drawing/2014/main" id="{E96195E3-B2E3-4987-BF5A-7EC4A8F1728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78" name="Text Box 74">
          <a:extLst>
            <a:ext uri="{FF2B5EF4-FFF2-40B4-BE49-F238E27FC236}">
              <a16:creationId xmlns:a16="http://schemas.microsoft.com/office/drawing/2014/main" id="{73F11999-D134-4FB2-9835-85AF2627C88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79" name="Text Box 75">
          <a:extLst>
            <a:ext uri="{FF2B5EF4-FFF2-40B4-BE49-F238E27FC236}">
              <a16:creationId xmlns:a16="http://schemas.microsoft.com/office/drawing/2014/main" id="{F8E61249-26BD-47DA-831D-FD297F35775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80" name="Text Box 185">
          <a:extLst>
            <a:ext uri="{FF2B5EF4-FFF2-40B4-BE49-F238E27FC236}">
              <a16:creationId xmlns:a16="http://schemas.microsoft.com/office/drawing/2014/main" id="{226DB211-51B5-460A-BBD1-B9CC058A132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81" name="Text Box 186">
          <a:extLst>
            <a:ext uri="{FF2B5EF4-FFF2-40B4-BE49-F238E27FC236}">
              <a16:creationId xmlns:a16="http://schemas.microsoft.com/office/drawing/2014/main" id="{BEFE5936-AC3F-4933-8B60-1986E1F19EF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247650</xdr:rowOff>
    </xdr:to>
    <xdr:sp macro="" textlink="">
      <xdr:nvSpPr>
        <xdr:cNvPr id="866782" name="Text Box 227">
          <a:extLst>
            <a:ext uri="{FF2B5EF4-FFF2-40B4-BE49-F238E27FC236}">
              <a16:creationId xmlns:a16="http://schemas.microsoft.com/office/drawing/2014/main" id="{FDE026DB-8EAE-40C8-AAD3-91DCD02E6A5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47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83" name="Text Box 73">
          <a:extLst>
            <a:ext uri="{FF2B5EF4-FFF2-40B4-BE49-F238E27FC236}">
              <a16:creationId xmlns:a16="http://schemas.microsoft.com/office/drawing/2014/main" id="{7BD0BE1A-916A-4332-93F6-B58D94BA84F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84" name="Text Box 168">
          <a:extLst>
            <a:ext uri="{FF2B5EF4-FFF2-40B4-BE49-F238E27FC236}">
              <a16:creationId xmlns:a16="http://schemas.microsoft.com/office/drawing/2014/main" id="{2FD7A539-7B48-4BBF-BAE7-5BA3AD0E7AD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85" name="Text Box 74">
          <a:extLst>
            <a:ext uri="{FF2B5EF4-FFF2-40B4-BE49-F238E27FC236}">
              <a16:creationId xmlns:a16="http://schemas.microsoft.com/office/drawing/2014/main" id="{9AE82C06-F9E2-4773-AC69-6007337EED8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86" name="Text Box 75">
          <a:extLst>
            <a:ext uri="{FF2B5EF4-FFF2-40B4-BE49-F238E27FC236}">
              <a16:creationId xmlns:a16="http://schemas.microsoft.com/office/drawing/2014/main" id="{6DC92224-EB8F-4E85-BE48-6865D94ED18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87" name="Text Box 185">
          <a:extLst>
            <a:ext uri="{FF2B5EF4-FFF2-40B4-BE49-F238E27FC236}">
              <a16:creationId xmlns:a16="http://schemas.microsoft.com/office/drawing/2014/main" id="{6FD617EF-6B25-4614-8D36-C6CA45F8FA6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88" name="Text Box 186">
          <a:extLst>
            <a:ext uri="{FF2B5EF4-FFF2-40B4-BE49-F238E27FC236}">
              <a16:creationId xmlns:a16="http://schemas.microsoft.com/office/drawing/2014/main" id="{AB9923C7-D818-443B-BE30-B2CEAFD2797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247650</xdr:rowOff>
    </xdr:to>
    <xdr:sp macro="" textlink="">
      <xdr:nvSpPr>
        <xdr:cNvPr id="866789" name="Text Box 227">
          <a:extLst>
            <a:ext uri="{FF2B5EF4-FFF2-40B4-BE49-F238E27FC236}">
              <a16:creationId xmlns:a16="http://schemas.microsoft.com/office/drawing/2014/main" id="{3448AF0D-893D-45E8-A6BB-A5530A57D56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47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90" name="Text Box 73">
          <a:extLst>
            <a:ext uri="{FF2B5EF4-FFF2-40B4-BE49-F238E27FC236}">
              <a16:creationId xmlns:a16="http://schemas.microsoft.com/office/drawing/2014/main" id="{BBBA20F7-3E6D-469A-8D8F-B173BBEDE27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91" name="Text Box 81">
          <a:extLst>
            <a:ext uri="{FF2B5EF4-FFF2-40B4-BE49-F238E27FC236}">
              <a16:creationId xmlns:a16="http://schemas.microsoft.com/office/drawing/2014/main" id="{D99A1981-D019-4F00-A4CB-055489A25B1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92" name="Text Box 82">
          <a:extLst>
            <a:ext uri="{FF2B5EF4-FFF2-40B4-BE49-F238E27FC236}">
              <a16:creationId xmlns:a16="http://schemas.microsoft.com/office/drawing/2014/main" id="{DE283B85-5453-4035-A4FF-4B6820D4705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93" name="Text Box 169">
          <a:extLst>
            <a:ext uri="{FF2B5EF4-FFF2-40B4-BE49-F238E27FC236}">
              <a16:creationId xmlns:a16="http://schemas.microsoft.com/office/drawing/2014/main" id="{36D07471-BD35-43C3-908F-81D1410369B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94" name="Text Box 170">
          <a:extLst>
            <a:ext uri="{FF2B5EF4-FFF2-40B4-BE49-F238E27FC236}">
              <a16:creationId xmlns:a16="http://schemas.microsoft.com/office/drawing/2014/main" id="{0958C732-2A48-41A8-9CD2-6A776851CDB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95" name="Text Box 172">
          <a:extLst>
            <a:ext uri="{FF2B5EF4-FFF2-40B4-BE49-F238E27FC236}">
              <a16:creationId xmlns:a16="http://schemas.microsoft.com/office/drawing/2014/main" id="{57CA163C-FC8A-4082-AC6A-5CAA7697B3E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96" name="Text Box 173">
          <a:extLst>
            <a:ext uri="{FF2B5EF4-FFF2-40B4-BE49-F238E27FC236}">
              <a16:creationId xmlns:a16="http://schemas.microsoft.com/office/drawing/2014/main" id="{318C4960-8C88-4938-9231-59CAF05F8B8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97" name="Text Box 174">
          <a:extLst>
            <a:ext uri="{FF2B5EF4-FFF2-40B4-BE49-F238E27FC236}">
              <a16:creationId xmlns:a16="http://schemas.microsoft.com/office/drawing/2014/main" id="{3E40FF5D-1255-4F73-A345-DE0BD1922FA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98" name="Text Box 175">
          <a:extLst>
            <a:ext uri="{FF2B5EF4-FFF2-40B4-BE49-F238E27FC236}">
              <a16:creationId xmlns:a16="http://schemas.microsoft.com/office/drawing/2014/main" id="{BEDC4D18-0AB6-4485-B00D-DFFF005A844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799" name="Text Box 176">
          <a:extLst>
            <a:ext uri="{FF2B5EF4-FFF2-40B4-BE49-F238E27FC236}">
              <a16:creationId xmlns:a16="http://schemas.microsoft.com/office/drawing/2014/main" id="{5F6CEEAF-B9C1-4E1E-9112-ED4B4A2D44A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00" name="Text Box 177">
          <a:extLst>
            <a:ext uri="{FF2B5EF4-FFF2-40B4-BE49-F238E27FC236}">
              <a16:creationId xmlns:a16="http://schemas.microsoft.com/office/drawing/2014/main" id="{2ADDF507-9E4B-469F-8255-14B13234C9A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01" name="Text Box 178">
          <a:extLst>
            <a:ext uri="{FF2B5EF4-FFF2-40B4-BE49-F238E27FC236}">
              <a16:creationId xmlns:a16="http://schemas.microsoft.com/office/drawing/2014/main" id="{003B4B03-FD77-4BC3-98C9-AA0F87F2FDB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02" name="Text Box 226">
          <a:extLst>
            <a:ext uri="{FF2B5EF4-FFF2-40B4-BE49-F238E27FC236}">
              <a16:creationId xmlns:a16="http://schemas.microsoft.com/office/drawing/2014/main" id="{6972EF57-329C-4EB7-9A7C-0061522F505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03" name="Text Box 227">
          <a:extLst>
            <a:ext uri="{FF2B5EF4-FFF2-40B4-BE49-F238E27FC236}">
              <a16:creationId xmlns:a16="http://schemas.microsoft.com/office/drawing/2014/main" id="{9FCB9544-56DD-4E48-BA20-CB831FFBE62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04" name="Text Box 260">
          <a:extLst>
            <a:ext uri="{FF2B5EF4-FFF2-40B4-BE49-F238E27FC236}">
              <a16:creationId xmlns:a16="http://schemas.microsoft.com/office/drawing/2014/main" id="{B8944986-E67B-4145-AF8F-CA6CEAF1C11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05" name="Text Box 81">
          <a:extLst>
            <a:ext uri="{FF2B5EF4-FFF2-40B4-BE49-F238E27FC236}">
              <a16:creationId xmlns:a16="http://schemas.microsoft.com/office/drawing/2014/main" id="{11F35FEC-87B3-406D-86A0-4CA6DFB766A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06" name="Text Box 82">
          <a:extLst>
            <a:ext uri="{FF2B5EF4-FFF2-40B4-BE49-F238E27FC236}">
              <a16:creationId xmlns:a16="http://schemas.microsoft.com/office/drawing/2014/main" id="{949892E4-6354-4ECF-B226-1587D3C51A8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07" name="Text Box 169">
          <a:extLst>
            <a:ext uri="{FF2B5EF4-FFF2-40B4-BE49-F238E27FC236}">
              <a16:creationId xmlns:a16="http://schemas.microsoft.com/office/drawing/2014/main" id="{F16C800F-440A-4AE1-A3E7-21688B3CCAA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08" name="Text Box 170">
          <a:extLst>
            <a:ext uri="{FF2B5EF4-FFF2-40B4-BE49-F238E27FC236}">
              <a16:creationId xmlns:a16="http://schemas.microsoft.com/office/drawing/2014/main" id="{ACC3E9AB-8409-4111-B15E-A63469553A5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09" name="Text Box 172">
          <a:extLst>
            <a:ext uri="{FF2B5EF4-FFF2-40B4-BE49-F238E27FC236}">
              <a16:creationId xmlns:a16="http://schemas.microsoft.com/office/drawing/2014/main" id="{D743B544-CB74-4446-8C93-04ED140AC0B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10" name="Text Box 173">
          <a:extLst>
            <a:ext uri="{FF2B5EF4-FFF2-40B4-BE49-F238E27FC236}">
              <a16:creationId xmlns:a16="http://schemas.microsoft.com/office/drawing/2014/main" id="{E73E5EB0-EB0A-4744-98B4-CF14D3531F2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11" name="Text Box 174">
          <a:extLst>
            <a:ext uri="{FF2B5EF4-FFF2-40B4-BE49-F238E27FC236}">
              <a16:creationId xmlns:a16="http://schemas.microsoft.com/office/drawing/2014/main" id="{F795ED96-1E85-46E1-A6FD-8CC4F202BCF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12" name="Text Box 175">
          <a:extLst>
            <a:ext uri="{FF2B5EF4-FFF2-40B4-BE49-F238E27FC236}">
              <a16:creationId xmlns:a16="http://schemas.microsoft.com/office/drawing/2014/main" id="{D993A3CB-E7AB-455E-A903-CEEE95B6AD0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13" name="Text Box 176">
          <a:extLst>
            <a:ext uri="{FF2B5EF4-FFF2-40B4-BE49-F238E27FC236}">
              <a16:creationId xmlns:a16="http://schemas.microsoft.com/office/drawing/2014/main" id="{8740F2C7-1F85-4016-B665-022A2B5E468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14" name="Text Box 177">
          <a:extLst>
            <a:ext uri="{FF2B5EF4-FFF2-40B4-BE49-F238E27FC236}">
              <a16:creationId xmlns:a16="http://schemas.microsoft.com/office/drawing/2014/main" id="{7844D55C-C40C-46FC-8367-AAD477F05B4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15" name="Text Box 178">
          <a:extLst>
            <a:ext uri="{FF2B5EF4-FFF2-40B4-BE49-F238E27FC236}">
              <a16:creationId xmlns:a16="http://schemas.microsoft.com/office/drawing/2014/main" id="{FCF17DAD-0AEF-483D-B70A-56320F0C6C5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16" name="Text Box 226">
          <a:extLst>
            <a:ext uri="{FF2B5EF4-FFF2-40B4-BE49-F238E27FC236}">
              <a16:creationId xmlns:a16="http://schemas.microsoft.com/office/drawing/2014/main" id="{06953A65-54FF-4337-A967-F8FF3E7315E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17" name="Text Box 227">
          <a:extLst>
            <a:ext uri="{FF2B5EF4-FFF2-40B4-BE49-F238E27FC236}">
              <a16:creationId xmlns:a16="http://schemas.microsoft.com/office/drawing/2014/main" id="{A3E66D38-49EA-4C9D-9EE1-605703254AC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18" name="Text Box 260">
          <a:extLst>
            <a:ext uri="{FF2B5EF4-FFF2-40B4-BE49-F238E27FC236}">
              <a16:creationId xmlns:a16="http://schemas.microsoft.com/office/drawing/2014/main" id="{D38C4738-F53E-4BE0-BA4C-08DD9CF7364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19" name="Text Box 179">
          <a:extLst>
            <a:ext uri="{FF2B5EF4-FFF2-40B4-BE49-F238E27FC236}">
              <a16:creationId xmlns:a16="http://schemas.microsoft.com/office/drawing/2014/main" id="{DAAB9AC8-85E4-4D3C-B66C-0F02502364A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20" name="Text Box 180">
          <a:extLst>
            <a:ext uri="{FF2B5EF4-FFF2-40B4-BE49-F238E27FC236}">
              <a16:creationId xmlns:a16="http://schemas.microsoft.com/office/drawing/2014/main" id="{CE82A4E8-2AA3-4520-84F5-4EB2E34D229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21" name="Text Box 181">
          <a:extLst>
            <a:ext uri="{FF2B5EF4-FFF2-40B4-BE49-F238E27FC236}">
              <a16:creationId xmlns:a16="http://schemas.microsoft.com/office/drawing/2014/main" id="{333BD02E-8452-4E5F-B813-CAA28280C0C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22" name="Text Box 182">
          <a:extLst>
            <a:ext uri="{FF2B5EF4-FFF2-40B4-BE49-F238E27FC236}">
              <a16:creationId xmlns:a16="http://schemas.microsoft.com/office/drawing/2014/main" id="{76E18DE5-53CB-4EA7-AD57-C49FB08679A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23" name="Text Box 183">
          <a:extLst>
            <a:ext uri="{FF2B5EF4-FFF2-40B4-BE49-F238E27FC236}">
              <a16:creationId xmlns:a16="http://schemas.microsoft.com/office/drawing/2014/main" id="{0D7898CA-E423-4C41-8BDD-B7553BF6ABF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24" name="Text Box 184">
          <a:extLst>
            <a:ext uri="{FF2B5EF4-FFF2-40B4-BE49-F238E27FC236}">
              <a16:creationId xmlns:a16="http://schemas.microsoft.com/office/drawing/2014/main" id="{BB983CD8-9E13-41AF-A270-D449365A3D8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25" name="Text Box 81">
          <a:extLst>
            <a:ext uri="{FF2B5EF4-FFF2-40B4-BE49-F238E27FC236}">
              <a16:creationId xmlns:a16="http://schemas.microsoft.com/office/drawing/2014/main" id="{7706914A-AFBB-4BCE-8581-B1A28F1C81D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26" name="Text Box 82">
          <a:extLst>
            <a:ext uri="{FF2B5EF4-FFF2-40B4-BE49-F238E27FC236}">
              <a16:creationId xmlns:a16="http://schemas.microsoft.com/office/drawing/2014/main" id="{B5C823DC-7EC5-4D0C-A66C-DB9627A6245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27" name="Text Box 169">
          <a:extLst>
            <a:ext uri="{FF2B5EF4-FFF2-40B4-BE49-F238E27FC236}">
              <a16:creationId xmlns:a16="http://schemas.microsoft.com/office/drawing/2014/main" id="{76983A19-B72A-4BEC-98ED-6E57F8D8C0E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28" name="Text Box 170">
          <a:extLst>
            <a:ext uri="{FF2B5EF4-FFF2-40B4-BE49-F238E27FC236}">
              <a16:creationId xmlns:a16="http://schemas.microsoft.com/office/drawing/2014/main" id="{5D870E38-5F1D-4C30-BB61-99AFEC8C0E3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29" name="Text Box 172">
          <a:extLst>
            <a:ext uri="{FF2B5EF4-FFF2-40B4-BE49-F238E27FC236}">
              <a16:creationId xmlns:a16="http://schemas.microsoft.com/office/drawing/2014/main" id="{33270C67-5809-4965-8231-B30AA9A84C0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30" name="Text Box 173">
          <a:extLst>
            <a:ext uri="{FF2B5EF4-FFF2-40B4-BE49-F238E27FC236}">
              <a16:creationId xmlns:a16="http://schemas.microsoft.com/office/drawing/2014/main" id="{0196E95F-A1DE-4EC5-9FBA-4061E17B990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31" name="Text Box 174">
          <a:extLst>
            <a:ext uri="{FF2B5EF4-FFF2-40B4-BE49-F238E27FC236}">
              <a16:creationId xmlns:a16="http://schemas.microsoft.com/office/drawing/2014/main" id="{253679E1-4CC1-4B66-AE27-2891048E407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32" name="Text Box 175">
          <a:extLst>
            <a:ext uri="{FF2B5EF4-FFF2-40B4-BE49-F238E27FC236}">
              <a16:creationId xmlns:a16="http://schemas.microsoft.com/office/drawing/2014/main" id="{853D7DFA-5C01-4E30-9B85-5749CB56BEC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33" name="Text Box 176">
          <a:extLst>
            <a:ext uri="{FF2B5EF4-FFF2-40B4-BE49-F238E27FC236}">
              <a16:creationId xmlns:a16="http://schemas.microsoft.com/office/drawing/2014/main" id="{F6C2C067-9848-456F-BD91-EA43FFB6212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34" name="Text Box 177">
          <a:extLst>
            <a:ext uri="{FF2B5EF4-FFF2-40B4-BE49-F238E27FC236}">
              <a16:creationId xmlns:a16="http://schemas.microsoft.com/office/drawing/2014/main" id="{6A29BE74-49A7-4E0B-A830-3947C61BCA5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35" name="Text Box 178">
          <a:extLst>
            <a:ext uri="{FF2B5EF4-FFF2-40B4-BE49-F238E27FC236}">
              <a16:creationId xmlns:a16="http://schemas.microsoft.com/office/drawing/2014/main" id="{7E060A59-2225-41CA-B2A6-4F909627A5F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36" name="Text Box 226">
          <a:extLst>
            <a:ext uri="{FF2B5EF4-FFF2-40B4-BE49-F238E27FC236}">
              <a16:creationId xmlns:a16="http://schemas.microsoft.com/office/drawing/2014/main" id="{29346464-A9E3-44EA-B557-3B05D30562C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37" name="Text Box 227">
          <a:extLst>
            <a:ext uri="{FF2B5EF4-FFF2-40B4-BE49-F238E27FC236}">
              <a16:creationId xmlns:a16="http://schemas.microsoft.com/office/drawing/2014/main" id="{24396A05-FA7F-4DBE-B18E-439686557A8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38" name="Text Box 260">
          <a:extLst>
            <a:ext uri="{FF2B5EF4-FFF2-40B4-BE49-F238E27FC236}">
              <a16:creationId xmlns:a16="http://schemas.microsoft.com/office/drawing/2014/main" id="{E7B4917D-0346-4137-BC88-221A576F48E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39" name="Text Box 185">
          <a:extLst>
            <a:ext uri="{FF2B5EF4-FFF2-40B4-BE49-F238E27FC236}">
              <a16:creationId xmlns:a16="http://schemas.microsoft.com/office/drawing/2014/main" id="{325BFFFA-CC6B-40C2-90AA-19A729B2C19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40" name="Text Box 186">
          <a:extLst>
            <a:ext uri="{FF2B5EF4-FFF2-40B4-BE49-F238E27FC236}">
              <a16:creationId xmlns:a16="http://schemas.microsoft.com/office/drawing/2014/main" id="{6FFCB87B-C8A4-431E-9CC2-F2A235CE1D7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41" name="Text Box 73">
          <a:extLst>
            <a:ext uri="{FF2B5EF4-FFF2-40B4-BE49-F238E27FC236}">
              <a16:creationId xmlns:a16="http://schemas.microsoft.com/office/drawing/2014/main" id="{9FE8958B-8A39-4F2E-84AC-A0BC809F806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42" name="Text Box 185">
          <a:extLst>
            <a:ext uri="{FF2B5EF4-FFF2-40B4-BE49-F238E27FC236}">
              <a16:creationId xmlns:a16="http://schemas.microsoft.com/office/drawing/2014/main" id="{867D14BC-B949-4571-AC4C-EB18356BDA2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43" name="Text Box 186">
          <a:extLst>
            <a:ext uri="{FF2B5EF4-FFF2-40B4-BE49-F238E27FC236}">
              <a16:creationId xmlns:a16="http://schemas.microsoft.com/office/drawing/2014/main" id="{A35F4C05-B1A4-4B18-9179-3D9DB46F0A8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44" name="Text Box 168">
          <a:extLst>
            <a:ext uri="{FF2B5EF4-FFF2-40B4-BE49-F238E27FC236}">
              <a16:creationId xmlns:a16="http://schemas.microsoft.com/office/drawing/2014/main" id="{496F5151-FEEB-4CE4-B31B-F5874B40B8C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45" name="Text Box 74">
          <a:extLst>
            <a:ext uri="{FF2B5EF4-FFF2-40B4-BE49-F238E27FC236}">
              <a16:creationId xmlns:a16="http://schemas.microsoft.com/office/drawing/2014/main" id="{28A176EA-40EE-4FC2-BC2D-C0CAA031E7B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46" name="Text Box 75">
          <a:extLst>
            <a:ext uri="{FF2B5EF4-FFF2-40B4-BE49-F238E27FC236}">
              <a16:creationId xmlns:a16="http://schemas.microsoft.com/office/drawing/2014/main" id="{A0536B06-A12C-4832-A081-3CAF9F5704C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47" name="Text Box 185">
          <a:extLst>
            <a:ext uri="{FF2B5EF4-FFF2-40B4-BE49-F238E27FC236}">
              <a16:creationId xmlns:a16="http://schemas.microsoft.com/office/drawing/2014/main" id="{D44F71FF-9250-44B9-8928-83764183DB4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48" name="Text Box 186">
          <a:extLst>
            <a:ext uri="{FF2B5EF4-FFF2-40B4-BE49-F238E27FC236}">
              <a16:creationId xmlns:a16="http://schemas.microsoft.com/office/drawing/2014/main" id="{F0A1F06A-3DDF-44B9-9517-D2FC74DB2E7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238125</xdr:rowOff>
    </xdr:to>
    <xdr:sp macro="" textlink="">
      <xdr:nvSpPr>
        <xdr:cNvPr id="866849" name="Text Box 227">
          <a:extLst>
            <a:ext uri="{FF2B5EF4-FFF2-40B4-BE49-F238E27FC236}">
              <a16:creationId xmlns:a16="http://schemas.microsoft.com/office/drawing/2014/main" id="{4CAD717A-CB69-46C7-8C3E-DD7F56E5904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38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50" name="Text Box 73">
          <a:extLst>
            <a:ext uri="{FF2B5EF4-FFF2-40B4-BE49-F238E27FC236}">
              <a16:creationId xmlns:a16="http://schemas.microsoft.com/office/drawing/2014/main" id="{FE623FC6-8CA9-44E2-95FE-ABA1626DF92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51" name="Text Box 73">
          <a:extLst>
            <a:ext uri="{FF2B5EF4-FFF2-40B4-BE49-F238E27FC236}">
              <a16:creationId xmlns:a16="http://schemas.microsoft.com/office/drawing/2014/main" id="{F1EFB3C9-C0FE-40C1-8252-26237FCF2E9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52" name="Text Box 185">
          <a:extLst>
            <a:ext uri="{FF2B5EF4-FFF2-40B4-BE49-F238E27FC236}">
              <a16:creationId xmlns:a16="http://schemas.microsoft.com/office/drawing/2014/main" id="{91C5C4F6-030A-4E7E-BD25-FB3AF49B674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53" name="Text Box 186">
          <a:extLst>
            <a:ext uri="{FF2B5EF4-FFF2-40B4-BE49-F238E27FC236}">
              <a16:creationId xmlns:a16="http://schemas.microsoft.com/office/drawing/2014/main" id="{4277ED60-01BE-48DF-934E-A2320EBF556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54" name="Text Box 171">
          <a:extLst>
            <a:ext uri="{FF2B5EF4-FFF2-40B4-BE49-F238E27FC236}">
              <a16:creationId xmlns:a16="http://schemas.microsoft.com/office/drawing/2014/main" id="{FB89B1D3-025F-4E22-917A-E1E023A26EF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55" name="Text Box 73">
          <a:extLst>
            <a:ext uri="{FF2B5EF4-FFF2-40B4-BE49-F238E27FC236}">
              <a16:creationId xmlns:a16="http://schemas.microsoft.com/office/drawing/2014/main" id="{2F3CFE2B-5B07-4BF4-B558-B58077E7D6E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56" name="Text Box 73">
          <a:extLst>
            <a:ext uri="{FF2B5EF4-FFF2-40B4-BE49-F238E27FC236}">
              <a16:creationId xmlns:a16="http://schemas.microsoft.com/office/drawing/2014/main" id="{44706A9C-6984-48E6-BA76-E624B2F9E5A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57" name="Text Box 168">
          <a:extLst>
            <a:ext uri="{FF2B5EF4-FFF2-40B4-BE49-F238E27FC236}">
              <a16:creationId xmlns:a16="http://schemas.microsoft.com/office/drawing/2014/main" id="{295127CD-53F9-4360-9B2A-1EB5E20C8C6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58" name="Text Box 74">
          <a:extLst>
            <a:ext uri="{FF2B5EF4-FFF2-40B4-BE49-F238E27FC236}">
              <a16:creationId xmlns:a16="http://schemas.microsoft.com/office/drawing/2014/main" id="{42EE330B-EAC7-402B-8478-493461D36B4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59" name="Text Box 75">
          <a:extLst>
            <a:ext uri="{FF2B5EF4-FFF2-40B4-BE49-F238E27FC236}">
              <a16:creationId xmlns:a16="http://schemas.microsoft.com/office/drawing/2014/main" id="{239C806A-9B1B-4E4E-9D19-46AD786D81A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60" name="Text Box 185">
          <a:extLst>
            <a:ext uri="{FF2B5EF4-FFF2-40B4-BE49-F238E27FC236}">
              <a16:creationId xmlns:a16="http://schemas.microsoft.com/office/drawing/2014/main" id="{00D8F009-CE52-4DD0-80F3-97093B75F3A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61" name="Text Box 186">
          <a:extLst>
            <a:ext uri="{FF2B5EF4-FFF2-40B4-BE49-F238E27FC236}">
              <a16:creationId xmlns:a16="http://schemas.microsoft.com/office/drawing/2014/main" id="{04AB5412-88CB-49BB-961F-6D9285329F5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238125</xdr:rowOff>
    </xdr:to>
    <xdr:sp macro="" textlink="">
      <xdr:nvSpPr>
        <xdr:cNvPr id="866862" name="Text Box 227">
          <a:extLst>
            <a:ext uri="{FF2B5EF4-FFF2-40B4-BE49-F238E27FC236}">
              <a16:creationId xmlns:a16="http://schemas.microsoft.com/office/drawing/2014/main" id="{09F5A2B4-FE16-4DD8-800E-16F77A6F929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38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63" name="Text Box 73">
          <a:extLst>
            <a:ext uri="{FF2B5EF4-FFF2-40B4-BE49-F238E27FC236}">
              <a16:creationId xmlns:a16="http://schemas.microsoft.com/office/drawing/2014/main" id="{2D1E2F75-E782-42BE-8C9C-C46D9D54D98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64" name="Text Box 73">
          <a:extLst>
            <a:ext uri="{FF2B5EF4-FFF2-40B4-BE49-F238E27FC236}">
              <a16:creationId xmlns:a16="http://schemas.microsoft.com/office/drawing/2014/main" id="{E022E51A-DFDE-4DB3-97C2-72683FB696C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65" name="Text Box 185">
          <a:extLst>
            <a:ext uri="{FF2B5EF4-FFF2-40B4-BE49-F238E27FC236}">
              <a16:creationId xmlns:a16="http://schemas.microsoft.com/office/drawing/2014/main" id="{187B1F3F-7D39-4FC3-82DF-369DB41D978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66" name="Text Box 186">
          <a:extLst>
            <a:ext uri="{FF2B5EF4-FFF2-40B4-BE49-F238E27FC236}">
              <a16:creationId xmlns:a16="http://schemas.microsoft.com/office/drawing/2014/main" id="{67A1C654-3E4D-4FD1-96F5-16B21723A09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67" name="Text Box 74">
          <a:extLst>
            <a:ext uri="{FF2B5EF4-FFF2-40B4-BE49-F238E27FC236}">
              <a16:creationId xmlns:a16="http://schemas.microsoft.com/office/drawing/2014/main" id="{1A290ED0-53FB-42C9-82B0-7FE08655EFA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68" name="Text Box 75">
          <a:extLst>
            <a:ext uri="{FF2B5EF4-FFF2-40B4-BE49-F238E27FC236}">
              <a16:creationId xmlns:a16="http://schemas.microsoft.com/office/drawing/2014/main" id="{E52F69CE-051C-4599-8CBF-3AB64D57899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69" name="Text Box 74">
          <a:extLst>
            <a:ext uri="{FF2B5EF4-FFF2-40B4-BE49-F238E27FC236}">
              <a16:creationId xmlns:a16="http://schemas.microsoft.com/office/drawing/2014/main" id="{E214230E-85D4-4CD5-AEBB-2A793B45839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70" name="Text Box 75">
          <a:extLst>
            <a:ext uri="{FF2B5EF4-FFF2-40B4-BE49-F238E27FC236}">
              <a16:creationId xmlns:a16="http://schemas.microsoft.com/office/drawing/2014/main" id="{05F913FA-52E6-43A6-A0BF-55B2E1B98EA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71" name="Text Box 171">
          <a:extLst>
            <a:ext uri="{FF2B5EF4-FFF2-40B4-BE49-F238E27FC236}">
              <a16:creationId xmlns:a16="http://schemas.microsoft.com/office/drawing/2014/main" id="{0BBA2FA1-47C3-43F1-821E-3E7DEC18B65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72" name="Text Box 73">
          <a:extLst>
            <a:ext uri="{FF2B5EF4-FFF2-40B4-BE49-F238E27FC236}">
              <a16:creationId xmlns:a16="http://schemas.microsoft.com/office/drawing/2014/main" id="{1EFF17CE-4142-4E18-A038-92FD5DB6963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73" name="Text Box 73">
          <a:extLst>
            <a:ext uri="{FF2B5EF4-FFF2-40B4-BE49-F238E27FC236}">
              <a16:creationId xmlns:a16="http://schemas.microsoft.com/office/drawing/2014/main" id="{E841BA15-0E8C-456C-88EA-EB941D611EB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74" name="Text Box 168">
          <a:extLst>
            <a:ext uri="{FF2B5EF4-FFF2-40B4-BE49-F238E27FC236}">
              <a16:creationId xmlns:a16="http://schemas.microsoft.com/office/drawing/2014/main" id="{BC2CCE0A-9F4D-4633-81BA-FDCB5AEAF01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75" name="Text Box 74">
          <a:extLst>
            <a:ext uri="{FF2B5EF4-FFF2-40B4-BE49-F238E27FC236}">
              <a16:creationId xmlns:a16="http://schemas.microsoft.com/office/drawing/2014/main" id="{DF058C65-5616-4B81-AE80-92BABB649E5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76" name="Text Box 75">
          <a:extLst>
            <a:ext uri="{FF2B5EF4-FFF2-40B4-BE49-F238E27FC236}">
              <a16:creationId xmlns:a16="http://schemas.microsoft.com/office/drawing/2014/main" id="{04D9DCC3-9DB2-44B6-A0A7-1BCE0FD4A47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77" name="Text Box 185">
          <a:extLst>
            <a:ext uri="{FF2B5EF4-FFF2-40B4-BE49-F238E27FC236}">
              <a16:creationId xmlns:a16="http://schemas.microsoft.com/office/drawing/2014/main" id="{F7C7D0AB-F49F-41C7-B47E-A13C224E961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78" name="Text Box 186">
          <a:extLst>
            <a:ext uri="{FF2B5EF4-FFF2-40B4-BE49-F238E27FC236}">
              <a16:creationId xmlns:a16="http://schemas.microsoft.com/office/drawing/2014/main" id="{4D8F9556-7638-47FD-BDBD-A33E0DCAC2E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238125</xdr:rowOff>
    </xdr:to>
    <xdr:sp macro="" textlink="">
      <xdr:nvSpPr>
        <xdr:cNvPr id="866879" name="Text Box 227">
          <a:extLst>
            <a:ext uri="{FF2B5EF4-FFF2-40B4-BE49-F238E27FC236}">
              <a16:creationId xmlns:a16="http://schemas.microsoft.com/office/drawing/2014/main" id="{A351F521-D15B-4BE5-9DA5-DFA32A2D839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38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80" name="Text Box 73">
          <a:extLst>
            <a:ext uri="{FF2B5EF4-FFF2-40B4-BE49-F238E27FC236}">
              <a16:creationId xmlns:a16="http://schemas.microsoft.com/office/drawing/2014/main" id="{E60DCB45-7B9C-436C-97A8-BF90A1E59D8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81" name="Text Box 73">
          <a:extLst>
            <a:ext uri="{FF2B5EF4-FFF2-40B4-BE49-F238E27FC236}">
              <a16:creationId xmlns:a16="http://schemas.microsoft.com/office/drawing/2014/main" id="{1C0A1615-D7C4-4A39-B879-A9CF7B6AE78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82" name="Text Box 185">
          <a:extLst>
            <a:ext uri="{FF2B5EF4-FFF2-40B4-BE49-F238E27FC236}">
              <a16:creationId xmlns:a16="http://schemas.microsoft.com/office/drawing/2014/main" id="{7461BE57-1150-4D56-9490-248A2E49AC8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83" name="Text Box 186">
          <a:extLst>
            <a:ext uri="{FF2B5EF4-FFF2-40B4-BE49-F238E27FC236}">
              <a16:creationId xmlns:a16="http://schemas.microsoft.com/office/drawing/2014/main" id="{98E922E9-7EFA-4B3A-98CD-3BE6133D203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84" name="Text Box 168">
          <a:extLst>
            <a:ext uri="{FF2B5EF4-FFF2-40B4-BE49-F238E27FC236}">
              <a16:creationId xmlns:a16="http://schemas.microsoft.com/office/drawing/2014/main" id="{CF3A8960-17C8-4C9B-A8B1-F19D59CA424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85" name="Text Box 168">
          <a:extLst>
            <a:ext uri="{FF2B5EF4-FFF2-40B4-BE49-F238E27FC236}">
              <a16:creationId xmlns:a16="http://schemas.microsoft.com/office/drawing/2014/main" id="{2E9B7504-0937-459A-832F-9EA6BD1FE0F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86" name="Text Box 168">
          <a:extLst>
            <a:ext uri="{FF2B5EF4-FFF2-40B4-BE49-F238E27FC236}">
              <a16:creationId xmlns:a16="http://schemas.microsoft.com/office/drawing/2014/main" id="{D0BBC697-266A-44CF-B0A7-4FCA330D066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87" name="Text Box 168">
          <a:extLst>
            <a:ext uri="{FF2B5EF4-FFF2-40B4-BE49-F238E27FC236}">
              <a16:creationId xmlns:a16="http://schemas.microsoft.com/office/drawing/2014/main" id="{CF268D74-14CE-4153-B841-0ED886AA2A4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88" name="Text Box 74">
          <a:extLst>
            <a:ext uri="{FF2B5EF4-FFF2-40B4-BE49-F238E27FC236}">
              <a16:creationId xmlns:a16="http://schemas.microsoft.com/office/drawing/2014/main" id="{89D518C5-CCBF-42E9-8541-98CD3BB5457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89" name="Text Box 75">
          <a:extLst>
            <a:ext uri="{FF2B5EF4-FFF2-40B4-BE49-F238E27FC236}">
              <a16:creationId xmlns:a16="http://schemas.microsoft.com/office/drawing/2014/main" id="{0127BBAC-E29A-481B-B0BA-C2B15007319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90" name="Text Box 185">
          <a:extLst>
            <a:ext uri="{FF2B5EF4-FFF2-40B4-BE49-F238E27FC236}">
              <a16:creationId xmlns:a16="http://schemas.microsoft.com/office/drawing/2014/main" id="{6627955C-E96C-49E3-9229-292FF51D97C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91" name="Text Box 186">
          <a:extLst>
            <a:ext uri="{FF2B5EF4-FFF2-40B4-BE49-F238E27FC236}">
              <a16:creationId xmlns:a16="http://schemas.microsoft.com/office/drawing/2014/main" id="{7AC6FC5F-4FCC-44F9-964E-5C33C3F84EE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247650</xdr:rowOff>
    </xdr:to>
    <xdr:sp macro="" textlink="">
      <xdr:nvSpPr>
        <xdr:cNvPr id="866892" name="Text Box 227">
          <a:extLst>
            <a:ext uri="{FF2B5EF4-FFF2-40B4-BE49-F238E27FC236}">
              <a16:creationId xmlns:a16="http://schemas.microsoft.com/office/drawing/2014/main" id="{602E75D2-88FC-4DAA-BBC6-514CB5E0CEA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47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93" name="Text Box 73">
          <a:extLst>
            <a:ext uri="{FF2B5EF4-FFF2-40B4-BE49-F238E27FC236}">
              <a16:creationId xmlns:a16="http://schemas.microsoft.com/office/drawing/2014/main" id="{2439FA45-4B86-495B-8D9E-68AE0F7DFF4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94" name="Text Box 168">
          <a:extLst>
            <a:ext uri="{FF2B5EF4-FFF2-40B4-BE49-F238E27FC236}">
              <a16:creationId xmlns:a16="http://schemas.microsoft.com/office/drawing/2014/main" id="{3BB861CD-9552-483A-AA1C-A1D1DEA13D6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95" name="Text Box 74">
          <a:extLst>
            <a:ext uri="{FF2B5EF4-FFF2-40B4-BE49-F238E27FC236}">
              <a16:creationId xmlns:a16="http://schemas.microsoft.com/office/drawing/2014/main" id="{D367679B-06D3-488F-A5D0-E853F60DC12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96" name="Text Box 75">
          <a:extLst>
            <a:ext uri="{FF2B5EF4-FFF2-40B4-BE49-F238E27FC236}">
              <a16:creationId xmlns:a16="http://schemas.microsoft.com/office/drawing/2014/main" id="{71A759AC-1038-465F-9CB2-D9ED04F0F35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97" name="Text Box 185">
          <a:extLst>
            <a:ext uri="{FF2B5EF4-FFF2-40B4-BE49-F238E27FC236}">
              <a16:creationId xmlns:a16="http://schemas.microsoft.com/office/drawing/2014/main" id="{D027EEF3-5BEB-4781-93BA-1C7BA5EDFF7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898" name="Text Box 186">
          <a:extLst>
            <a:ext uri="{FF2B5EF4-FFF2-40B4-BE49-F238E27FC236}">
              <a16:creationId xmlns:a16="http://schemas.microsoft.com/office/drawing/2014/main" id="{EF437E6F-A29C-431B-A936-344CB7F0AB4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247650</xdr:rowOff>
    </xdr:to>
    <xdr:sp macro="" textlink="">
      <xdr:nvSpPr>
        <xdr:cNvPr id="866899" name="Text Box 227">
          <a:extLst>
            <a:ext uri="{FF2B5EF4-FFF2-40B4-BE49-F238E27FC236}">
              <a16:creationId xmlns:a16="http://schemas.microsoft.com/office/drawing/2014/main" id="{2F1B2812-F5A1-48DA-868C-0E92B32BDE1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47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00" name="Text Box 73">
          <a:extLst>
            <a:ext uri="{FF2B5EF4-FFF2-40B4-BE49-F238E27FC236}">
              <a16:creationId xmlns:a16="http://schemas.microsoft.com/office/drawing/2014/main" id="{A9F991DE-36E2-4187-9508-19B206822CB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247650</xdr:rowOff>
    </xdr:to>
    <xdr:sp macro="" textlink="">
      <xdr:nvSpPr>
        <xdr:cNvPr id="866901" name="Text Box 227">
          <a:extLst>
            <a:ext uri="{FF2B5EF4-FFF2-40B4-BE49-F238E27FC236}">
              <a16:creationId xmlns:a16="http://schemas.microsoft.com/office/drawing/2014/main" id="{B849598D-9F96-4A2B-8850-CD6278F6D35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47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02" name="Text Box 168">
          <a:extLst>
            <a:ext uri="{FF2B5EF4-FFF2-40B4-BE49-F238E27FC236}">
              <a16:creationId xmlns:a16="http://schemas.microsoft.com/office/drawing/2014/main" id="{CF309AC4-A8DC-4DED-9EC1-5E82A4E9B41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03" name="Text Box 74">
          <a:extLst>
            <a:ext uri="{FF2B5EF4-FFF2-40B4-BE49-F238E27FC236}">
              <a16:creationId xmlns:a16="http://schemas.microsoft.com/office/drawing/2014/main" id="{ED9E552A-6F95-4B12-A456-13DF74B9E66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04" name="Text Box 75">
          <a:extLst>
            <a:ext uri="{FF2B5EF4-FFF2-40B4-BE49-F238E27FC236}">
              <a16:creationId xmlns:a16="http://schemas.microsoft.com/office/drawing/2014/main" id="{0B49A470-6DAD-458F-BAB3-7FA1BFBCC69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05" name="Text Box 81">
          <a:extLst>
            <a:ext uri="{FF2B5EF4-FFF2-40B4-BE49-F238E27FC236}">
              <a16:creationId xmlns:a16="http://schemas.microsoft.com/office/drawing/2014/main" id="{0573A008-258C-4BF0-B894-DAE22B59A73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06" name="Text Box 169">
          <a:extLst>
            <a:ext uri="{FF2B5EF4-FFF2-40B4-BE49-F238E27FC236}">
              <a16:creationId xmlns:a16="http://schemas.microsoft.com/office/drawing/2014/main" id="{90F4F531-0D00-4561-ACEB-6AC0113E54A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07" name="Text Box 172">
          <a:extLst>
            <a:ext uri="{FF2B5EF4-FFF2-40B4-BE49-F238E27FC236}">
              <a16:creationId xmlns:a16="http://schemas.microsoft.com/office/drawing/2014/main" id="{68302A9F-D398-4528-9262-0130FAA42C5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08" name="Text Box 227">
          <a:extLst>
            <a:ext uri="{FF2B5EF4-FFF2-40B4-BE49-F238E27FC236}">
              <a16:creationId xmlns:a16="http://schemas.microsoft.com/office/drawing/2014/main" id="{A8C5972D-8BEE-4D4B-AC27-1A74296DC66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09" name="Text Box 74">
          <a:extLst>
            <a:ext uri="{FF2B5EF4-FFF2-40B4-BE49-F238E27FC236}">
              <a16:creationId xmlns:a16="http://schemas.microsoft.com/office/drawing/2014/main" id="{82418530-CA1D-47AF-AAFC-1EA657B19E6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10" name="Text Box 75">
          <a:extLst>
            <a:ext uri="{FF2B5EF4-FFF2-40B4-BE49-F238E27FC236}">
              <a16:creationId xmlns:a16="http://schemas.microsoft.com/office/drawing/2014/main" id="{360E79B1-2A8C-49A6-B81C-74981F4781C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11" name="Text Box 74">
          <a:extLst>
            <a:ext uri="{FF2B5EF4-FFF2-40B4-BE49-F238E27FC236}">
              <a16:creationId xmlns:a16="http://schemas.microsoft.com/office/drawing/2014/main" id="{2CD4BB7A-DE89-4F42-9DC6-A73403135BF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12" name="Text Box 75">
          <a:extLst>
            <a:ext uri="{FF2B5EF4-FFF2-40B4-BE49-F238E27FC236}">
              <a16:creationId xmlns:a16="http://schemas.microsoft.com/office/drawing/2014/main" id="{B6705A28-046C-4E1A-AE63-1EC07823F86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13" name="Text Box 171">
          <a:extLst>
            <a:ext uri="{FF2B5EF4-FFF2-40B4-BE49-F238E27FC236}">
              <a16:creationId xmlns:a16="http://schemas.microsoft.com/office/drawing/2014/main" id="{B29FAD64-EFFE-493D-9797-CBC7A2DDA71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14" name="Text Box 73">
          <a:extLst>
            <a:ext uri="{FF2B5EF4-FFF2-40B4-BE49-F238E27FC236}">
              <a16:creationId xmlns:a16="http://schemas.microsoft.com/office/drawing/2014/main" id="{C1EB60F2-D3A5-4C23-9F79-D183E192963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15" name="Text Box 73">
          <a:extLst>
            <a:ext uri="{FF2B5EF4-FFF2-40B4-BE49-F238E27FC236}">
              <a16:creationId xmlns:a16="http://schemas.microsoft.com/office/drawing/2014/main" id="{A2029E05-91E7-4313-8FC7-414A98B9BA4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16" name="Text Box 168">
          <a:extLst>
            <a:ext uri="{FF2B5EF4-FFF2-40B4-BE49-F238E27FC236}">
              <a16:creationId xmlns:a16="http://schemas.microsoft.com/office/drawing/2014/main" id="{BB3B35CC-2018-482D-A675-866619859C9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17" name="Text Box 74">
          <a:extLst>
            <a:ext uri="{FF2B5EF4-FFF2-40B4-BE49-F238E27FC236}">
              <a16:creationId xmlns:a16="http://schemas.microsoft.com/office/drawing/2014/main" id="{32C0E772-1395-4BDE-9999-244BCD155A4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18" name="Text Box 75">
          <a:extLst>
            <a:ext uri="{FF2B5EF4-FFF2-40B4-BE49-F238E27FC236}">
              <a16:creationId xmlns:a16="http://schemas.microsoft.com/office/drawing/2014/main" id="{40961B5E-7760-4661-964E-C3306A94C98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19" name="Text Box 185">
          <a:extLst>
            <a:ext uri="{FF2B5EF4-FFF2-40B4-BE49-F238E27FC236}">
              <a16:creationId xmlns:a16="http://schemas.microsoft.com/office/drawing/2014/main" id="{D8997006-9641-4CFA-86D7-8606052F76F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20" name="Text Box 186">
          <a:extLst>
            <a:ext uri="{FF2B5EF4-FFF2-40B4-BE49-F238E27FC236}">
              <a16:creationId xmlns:a16="http://schemas.microsoft.com/office/drawing/2014/main" id="{361B4EFD-26FC-444C-AF1A-F7C48BD82F0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238125</xdr:rowOff>
    </xdr:to>
    <xdr:sp macro="" textlink="">
      <xdr:nvSpPr>
        <xdr:cNvPr id="866921" name="Text Box 227">
          <a:extLst>
            <a:ext uri="{FF2B5EF4-FFF2-40B4-BE49-F238E27FC236}">
              <a16:creationId xmlns:a16="http://schemas.microsoft.com/office/drawing/2014/main" id="{8409D926-35FA-4EA5-8A55-141A21A84AB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38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22" name="Text Box 73">
          <a:extLst>
            <a:ext uri="{FF2B5EF4-FFF2-40B4-BE49-F238E27FC236}">
              <a16:creationId xmlns:a16="http://schemas.microsoft.com/office/drawing/2014/main" id="{5CBAB09E-3043-487A-816C-0CF2C5E89D0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23" name="Text Box 73">
          <a:extLst>
            <a:ext uri="{FF2B5EF4-FFF2-40B4-BE49-F238E27FC236}">
              <a16:creationId xmlns:a16="http://schemas.microsoft.com/office/drawing/2014/main" id="{425C662D-D36E-4B44-9C57-310EE04B26F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24" name="Text Box 185">
          <a:extLst>
            <a:ext uri="{FF2B5EF4-FFF2-40B4-BE49-F238E27FC236}">
              <a16:creationId xmlns:a16="http://schemas.microsoft.com/office/drawing/2014/main" id="{71E8B707-5B7F-4BAB-B778-3AD40C85359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25" name="Text Box 186">
          <a:extLst>
            <a:ext uri="{FF2B5EF4-FFF2-40B4-BE49-F238E27FC236}">
              <a16:creationId xmlns:a16="http://schemas.microsoft.com/office/drawing/2014/main" id="{E15813E9-7E72-4913-AF4D-B9E621E9E7E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238125</xdr:rowOff>
    </xdr:to>
    <xdr:sp macro="" textlink="">
      <xdr:nvSpPr>
        <xdr:cNvPr id="866926" name="Text Box 227">
          <a:extLst>
            <a:ext uri="{FF2B5EF4-FFF2-40B4-BE49-F238E27FC236}">
              <a16:creationId xmlns:a16="http://schemas.microsoft.com/office/drawing/2014/main" id="{F52B19C4-97DF-46E4-A5D5-E4D0745D50C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38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27" name="Text Box 81">
          <a:extLst>
            <a:ext uri="{FF2B5EF4-FFF2-40B4-BE49-F238E27FC236}">
              <a16:creationId xmlns:a16="http://schemas.microsoft.com/office/drawing/2014/main" id="{D8D7DBD0-12EF-44F6-8794-F8933CA65C2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28" name="Text Box 82">
          <a:extLst>
            <a:ext uri="{FF2B5EF4-FFF2-40B4-BE49-F238E27FC236}">
              <a16:creationId xmlns:a16="http://schemas.microsoft.com/office/drawing/2014/main" id="{2963DE0A-19D6-4B3C-A038-9049F67CE75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29" name="Text Box 169">
          <a:extLst>
            <a:ext uri="{FF2B5EF4-FFF2-40B4-BE49-F238E27FC236}">
              <a16:creationId xmlns:a16="http://schemas.microsoft.com/office/drawing/2014/main" id="{A1ACD8C5-516F-4526-8003-E1E3EAD77D7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30" name="Text Box 170">
          <a:extLst>
            <a:ext uri="{FF2B5EF4-FFF2-40B4-BE49-F238E27FC236}">
              <a16:creationId xmlns:a16="http://schemas.microsoft.com/office/drawing/2014/main" id="{28A7E4A7-6C52-4D01-AB1B-36051EA6C22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31" name="Text Box 172">
          <a:extLst>
            <a:ext uri="{FF2B5EF4-FFF2-40B4-BE49-F238E27FC236}">
              <a16:creationId xmlns:a16="http://schemas.microsoft.com/office/drawing/2014/main" id="{6550F0AE-21A7-4AF3-8776-A93E559FC6A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32" name="Text Box 173">
          <a:extLst>
            <a:ext uri="{FF2B5EF4-FFF2-40B4-BE49-F238E27FC236}">
              <a16:creationId xmlns:a16="http://schemas.microsoft.com/office/drawing/2014/main" id="{BFA61A38-8D85-421D-865D-2A3636C92C1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33" name="Text Box 174">
          <a:extLst>
            <a:ext uri="{FF2B5EF4-FFF2-40B4-BE49-F238E27FC236}">
              <a16:creationId xmlns:a16="http://schemas.microsoft.com/office/drawing/2014/main" id="{1E9ADF7D-2931-4DF8-8D6E-DAA8B1F53B9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34" name="Text Box 175">
          <a:extLst>
            <a:ext uri="{FF2B5EF4-FFF2-40B4-BE49-F238E27FC236}">
              <a16:creationId xmlns:a16="http://schemas.microsoft.com/office/drawing/2014/main" id="{1090FFD6-A14D-4CD8-A50F-6C01D21F94E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35" name="Text Box 176">
          <a:extLst>
            <a:ext uri="{FF2B5EF4-FFF2-40B4-BE49-F238E27FC236}">
              <a16:creationId xmlns:a16="http://schemas.microsoft.com/office/drawing/2014/main" id="{8791A415-FAC8-4F47-AEBD-23D1C08B66A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36" name="Text Box 177">
          <a:extLst>
            <a:ext uri="{FF2B5EF4-FFF2-40B4-BE49-F238E27FC236}">
              <a16:creationId xmlns:a16="http://schemas.microsoft.com/office/drawing/2014/main" id="{F0E86E37-1637-496B-A102-1807B2FD9C2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37" name="Text Box 178">
          <a:extLst>
            <a:ext uri="{FF2B5EF4-FFF2-40B4-BE49-F238E27FC236}">
              <a16:creationId xmlns:a16="http://schemas.microsoft.com/office/drawing/2014/main" id="{63EC81CE-FB10-43F2-856B-3801FC44E4E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38" name="Text Box 226">
          <a:extLst>
            <a:ext uri="{FF2B5EF4-FFF2-40B4-BE49-F238E27FC236}">
              <a16:creationId xmlns:a16="http://schemas.microsoft.com/office/drawing/2014/main" id="{DBC0D985-3EF1-4650-AEC8-0C869FFB0D8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39" name="Text Box 227">
          <a:extLst>
            <a:ext uri="{FF2B5EF4-FFF2-40B4-BE49-F238E27FC236}">
              <a16:creationId xmlns:a16="http://schemas.microsoft.com/office/drawing/2014/main" id="{338945E3-CA94-45AE-85A1-8280655F221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40" name="Text Box 260">
          <a:extLst>
            <a:ext uri="{FF2B5EF4-FFF2-40B4-BE49-F238E27FC236}">
              <a16:creationId xmlns:a16="http://schemas.microsoft.com/office/drawing/2014/main" id="{55F1B8AD-21B8-433C-B2E7-5077B9C19B1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15</xdr:row>
      <xdr:rowOff>0</xdr:rowOff>
    </xdr:from>
    <xdr:to>
      <xdr:col>17</xdr:col>
      <xdr:colOff>685800</xdr:colOff>
      <xdr:row>15</xdr:row>
      <xdr:rowOff>295275</xdr:rowOff>
    </xdr:to>
    <xdr:sp macro="" textlink="">
      <xdr:nvSpPr>
        <xdr:cNvPr id="866941" name="Text Box 157">
          <a:extLst>
            <a:ext uri="{FF2B5EF4-FFF2-40B4-BE49-F238E27FC236}">
              <a16:creationId xmlns:a16="http://schemas.microsoft.com/office/drawing/2014/main" id="{43456FE2-BF16-444D-8F8D-111552F3CEF7}"/>
            </a:ext>
          </a:extLst>
        </xdr:cNvPr>
        <xdr:cNvSpPr txBox="1">
          <a:spLocks noChangeArrowheads="1"/>
        </xdr:cNvSpPr>
      </xdr:nvSpPr>
      <xdr:spPr bwMode="auto">
        <a:xfrm>
          <a:off x="132302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15</xdr:row>
      <xdr:rowOff>0</xdr:rowOff>
    </xdr:from>
    <xdr:to>
      <xdr:col>17</xdr:col>
      <xdr:colOff>685800</xdr:colOff>
      <xdr:row>15</xdr:row>
      <xdr:rowOff>295275</xdr:rowOff>
    </xdr:to>
    <xdr:sp macro="" textlink="">
      <xdr:nvSpPr>
        <xdr:cNvPr id="866942" name="Text Box 165">
          <a:extLst>
            <a:ext uri="{FF2B5EF4-FFF2-40B4-BE49-F238E27FC236}">
              <a16:creationId xmlns:a16="http://schemas.microsoft.com/office/drawing/2014/main" id="{FC984496-207D-49A0-B06A-6D22786B4727}"/>
            </a:ext>
          </a:extLst>
        </xdr:cNvPr>
        <xdr:cNvSpPr txBox="1">
          <a:spLocks noChangeArrowheads="1"/>
        </xdr:cNvSpPr>
      </xdr:nvSpPr>
      <xdr:spPr bwMode="auto">
        <a:xfrm>
          <a:off x="132302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15</xdr:row>
      <xdr:rowOff>0</xdr:rowOff>
    </xdr:from>
    <xdr:to>
      <xdr:col>17</xdr:col>
      <xdr:colOff>685800</xdr:colOff>
      <xdr:row>15</xdr:row>
      <xdr:rowOff>295275</xdr:rowOff>
    </xdr:to>
    <xdr:sp macro="" textlink="">
      <xdr:nvSpPr>
        <xdr:cNvPr id="866943" name="Text Box 157">
          <a:extLst>
            <a:ext uri="{FF2B5EF4-FFF2-40B4-BE49-F238E27FC236}">
              <a16:creationId xmlns:a16="http://schemas.microsoft.com/office/drawing/2014/main" id="{39DB7FE7-1B2F-483E-A9BD-DCD25C093ECA}"/>
            </a:ext>
          </a:extLst>
        </xdr:cNvPr>
        <xdr:cNvSpPr txBox="1">
          <a:spLocks noChangeArrowheads="1"/>
        </xdr:cNvSpPr>
      </xdr:nvSpPr>
      <xdr:spPr bwMode="auto">
        <a:xfrm>
          <a:off x="132302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15</xdr:row>
      <xdr:rowOff>0</xdr:rowOff>
    </xdr:from>
    <xdr:to>
      <xdr:col>17</xdr:col>
      <xdr:colOff>685800</xdr:colOff>
      <xdr:row>15</xdr:row>
      <xdr:rowOff>295275</xdr:rowOff>
    </xdr:to>
    <xdr:sp macro="" textlink="">
      <xdr:nvSpPr>
        <xdr:cNvPr id="866944" name="Text Box 165">
          <a:extLst>
            <a:ext uri="{FF2B5EF4-FFF2-40B4-BE49-F238E27FC236}">
              <a16:creationId xmlns:a16="http://schemas.microsoft.com/office/drawing/2014/main" id="{D7586ADC-7ABE-4781-BE45-3B2FD0FCDCEA}"/>
            </a:ext>
          </a:extLst>
        </xdr:cNvPr>
        <xdr:cNvSpPr txBox="1">
          <a:spLocks noChangeArrowheads="1"/>
        </xdr:cNvSpPr>
      </xdr:nvSpPr>
      <xdr:spPr bwMode="auto">
        <a:xfrm>
          <a:off x="132302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15</xdr:row>
      <xdr:rowOff>0</xdr:rowOff>
    </xdr:from>
    <xdr:to>
      <xdr:col>17</xdr:col>
      <xdr:colOff>685800</xdr:colOff>
      <xdr:row>15</xdr:row>
      <xdr:rowOff>295275</xdr:rowOff>
    </xdr:to>
    <xdr:sp macro="" textlink="">
      <xdr:nvSpPr>
        <xdr:cNvPr id="866945" name="Text Box 157">
          <a:extLst>
            <a:ext uri="{FF2B5EF4-FFF2-40B4-BE49-F238E27FC236}">
              <a16:creationId xmlns:a16="http://schemas.microsoft.com/office/drawing/2014/main" id="{40F3DF32-E3AE-4283-BE22-13F17C4B6337}"/>
            </a:ext>
          </a:extLst>
        </xdr:cNvPr>
        <xdr:cNvSpPr txBox="1">
          <a:spLocks noChangeArrowheads="1"/>
        </xdr:cNvSpPr>
      </xdr:nvSpPr>
      <xdr:spPr bwMode="auto">
        <a:xfrm>
          <a:off x="132302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571500</xdr:colOff>
      <xdr:row>15</xdr:row>
      <xdr:rowOff>0</xdr:rowOff>
    </xdr:from>
    <xdr:to>
      <xdr:col>17</xdr:col>
      <xdr:colOff>685800</xdr:colOff>
      <xdr:row>15</xdr:row>
      <xdr:rowOff>295275</xdr:rowOff>
    </xdr:to>
    <xdr:sp macro="" textlink="">
      <xdr:nvSpPr>
        <xdr:cNvPr id="866946" name="Text Box 165">
          <a:extLst>
            <a:ext uri="{FF2B5EF4-FFF2-40B4-BE49-F238E27FC236}">
              <a16:creationId xmlns:a16="http://schemas.microsoft.com/office/drawing/2014/main" id="{DD79F091-2645-4FC3-AD6C-677B0F1AEB63}"/>
            </a:ext>
          </a:extLst>
        </xdr:cNvPr>
        <xdr:cNvSpPr txBox="1">
          <a:spLocks noChangeArrowheads="1"/>
        </xdr:cNvSpPr>
      </xdr:nvSpPr>
      <xdr:spPr bwMode="auto">
        <a:xfrm>
          <a:off x="132302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47" name="Text Box 73">
          <a:extLst>
            <a:ext uri="{FF2B5EF4-FFF2-40B4-BE49-F238E27FC236}">
              <a16:creationId xmlns:a16="http://schemas.microsoft.com/office/drawing/2014/main" id="{713E2BFA-590A-4236-BA74-DACE7192172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48" name="Text Box 185">
          <a:extLst>
            <a:ext uri="{FF2B5EF4-FFF2-40B4-BE49-F238E27FC236}">
              <a16:creationId xmlns:a16="http://schemas.microsoft.com/office/drawing/2014/main" id="{A3688F15-AA61-4103-AD2F-3EFFA660FA5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49" name="Text Box 186">
          <a:extLst>
            <a:ext uri="{FF2B5EF4-FFF2-40B4-BE49-F238E27FC236}">
              <a16:creationId xmlns:a16="http://schemas.microsoft.com/office/drawing/2014/main" id="{AF27C4C4-980F-4B04-866C-9CB5C9F9E21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50" name="Text Box 81">
          <a:extLst>
            <a:ext uri="{FF2B5EF4-FFF2-40B4-BE49-F238E27FC236}">
              <a16:creationId xmlns:a16="http://schemas.microsoft.com/office/drawing/2014/main" id="{BDE99F4A-8C12-44CB-A3AB-82D26F75A27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51" name="Text Box 169">
          <a:extLst>
            <a:ext uri="{FF2B5EF4-FFF2-40B4-BE49-F238E27FC236}">
              <a16:creationId xmlns:a16="http://schemas.microsoft.com/office/drawing/2014/main" id="{B4740A34-2890-4C88-B280-F40EA98865A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16</xdr:row>
      <xdr:rowOff>161925</xdr:rowOff>
    </xdr:to>
    <xdr:sp macro="" textlink="">
      <xdr:nvSpPr>
        <xdr:cNvPr id="866952" name="Text Box 171">
          <a:extLst>
            <a:ext uri="{FF2B5EF4-FFF2-40B4-BE49-F238E27FC236}">
              <a16:creationId xmlns:a16="http://schemas.microsoft.com/office/drawing/2014/main" id="{9FB74B72-0122-4D0C-BAF8-1636B8218C1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53" name="Text Box 81">
          <a:extLst>
            <a:ext uri="{FF2B5EF4-FFF2-40B4-BE49-F238E27FC236}">
              <a16:creationId xmlns:a16="http://schemas.microsoft.com/office/drawing/2014/main" id="{AEA533C4-6051-4F63-8156-FCFB437CA44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54" name="Text Box 169">
          <a:extLst>
            <a:ext uri="{FF2B5EF4-FFF2-40B4-BE49-F238E27FC236}">
              <a16:creationId xmlns:a16="http://schemas.microsoft.com/office/drawing/2014/main" id="{942404AC-FD97-43B3-A213-DE7DE06670E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55" name="Text Box 171">
          <a:extLst>
            <a:ext uri="{FF2B5EF4-FFF2-40B4-BE49-F238E27FC236}">
              <a16:creationId xmlns:a16="http://schemas.microsoft.com/office/drawing/2014/main" id="{4D3E7439-1D70-44F5-8524-38EAA335028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56" name="Text Box 172">
          <a:extLst>
            <a:ext uri="{FF2B5EF4-FFF2-40B4-BE49-F238E27FC236}">
              <a16:creationId xmlns:a16="http://schemas.microsoft.com/office/drawing/2014/main" id="{6F654314-9F2A-42B4-944C-B8A67C01DDC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57" name="Text Box 227">
          <a:extLst>
            <a:ext uri="{FF2B5EF4-FFF2-40B4-BE49-F238E27FC236}">
              <a16:creationId xmlns:a16="http://schemas.microsoft.com/office/drawing/2014/main" id="{25CEC5AA-FF80-46AE-A40C-26337CA0CAD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58" name="Text Box 176">
          <a:extLst>
            <a:ext uri="{FF2B5EF4-FFF2-40B4-BE49-F238E27FC236}">
              <a16:creationId xmlns:a16="http://schemas.microsoft.com/office/drawing/2014/main" id="{ACFE139A-ECC9-46E6-AA30-826EEDED0C6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59" name="Text Box 177">
          <a:extLst>
            <a:ext uri="{FF2B5EF4-FFF2-40B4-BE49-F238E27FC236}">
              <a16:creationId xmlns:a16="http://schemas.microsoft.com/office/drawing/2014/main" id="{0C62FB39-1200-45D9-9DE1-BDDEF6E7083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60" name="Text Box 178">
          <a:extLst>
            <a:ext uri="{FF2B5EF4-FFF2-40B4-BE49-F238E27FC236}">
              <a16:creationId xmlns:a16="http://schemas.microsoft.com/office/drawing/2014/main" id="{B0B60173-58ED-4062-957A-55C24CC1E72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61" name="Text Box 176">
          <a:extLst>
            <a:ext uri="{FF2B5EF4-FFF2-40B4-BE49-F238E27FC236}">
              <a16:creationId xmlns:a16="http://schemas.microsoft.com/office/drawing/2014/main" id="{3AA8471E-72F6-4DBE-96BF-5BF272D5C30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62" name="Text Box 177">
          <a:extLst>
            <a:ext uri="{FF2B5EF4-FFF2-40B4-BE49-F238E27FC236}">
              <a16:creationId xmlns:a16="http://schemas.microsoft.com/office/drawing/2014/main" id="{5FB23E3F-7589-4688-B10F-71A847206AF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63" name="Text Box 178">
          <a:extLst>
            <a:ext uri="{FF2B5EF4-FFF2-40B4-BE49-F238E27FC236}">
              <a16:creationId xmlns:a16="http://schemas.microsoft.com/office/drawing/2014/main" id="{5083FF12-85C8-443C-8FBF-EA4F2BB4E2D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64" name="Text Box 226">
          <a:extLst>
            <a:ext uri="{FF2B5EF4-FFF2-40B4-BE49-F238E27FC236}">
              <a16:creationId xmlns:a16="http://schemas.microsoft.com/office/drawing/2014/main" id="{F57FCC1E-7101-42B2-961F-0C26035410F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65" name="Text Box 260">
          <a:extLst>
            <a:ext uri="{FF2B5EF4-FFF2-40B4-BE49-F238E27FC236}">
              <a16:creationId xmlns:a16="http://schemas.microsoft.com/office/drawing/2014/main" id="{3BF1D419-E5E8-41DE-ACE5-3BD16E60EEE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66" name="Text Box 179">
          <a:extLst>
            <a:ext uri="{FF2B5EF4-FFF2-40B4-BE49-F238E27FC236}">
              <a16:creationId xmlns:a16="http://schemas.microsoft.com/office/drawing/2014/main" id="{D636BC5D-8A0E-40E7-9DC2-C08BF0771CF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67" name="Text Box 180">
          <a:extLst>
            <a:ext uri="{FF2B5EF4-FFF2-40B4-BE49-F238E27FC236}">
              <a16:creationId xmlns:a16="http://schemas.microsoft.com/office/drawing/2014/main" id="{DEE6F658-618E-4BE9-961F-49DB8BCCCE7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68" name="Text Box 181">
          <a:extLst>
            <a:ext uri="{FF2B5EF4-FFF2-40B4-BE49-F238E27FC236}">
              <a16:creationId xmlns:a16="http://schemas.microsoft.com/office/drawing/2014/main" id="{68EF8097-0BE0-4710-A05E-F4083ACFEEC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69" name="Text Box 179">
          <a:extLst>
            <a:ext uri="{FF2B5EF4-FFF2-40B4-BE49-F238E27FC236}">
              <a16:creationId xmlns:a16="http://schemas.microsoft.com/office/drawing/2014/main" id="{14166ABB-DFF1-4C91-B43B-B0857CCF537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70" name="Text Box 180">
          <a:extLst>
            <a:ext uri="{FF2B5EF4-FFF2-40B4-BE49-F238E27FC236}">
              <a16:creationId xmlns:a16="http://schemas.microsoft.com/office/drawing/2014/main" id="{0ADD9E67-216B-4DC1-B95A-75BF72FD1D2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71" name="Text Box 181">
          <a:extLst>
            <a:ext uri="{FF2B5EF4-FFF2-40B4-BE49-F238E27FC236}">
              <a16:creationId xmlns:a16="http://schemas.microsoft.com/office/drawing/2014/main" id="{21A618EC-2052-46BF-873B-F80443D33F3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72" name="Text Box 182">
          <a:extLst>
            <a:ext uri="{FF2B5EF4-FFF2-40B4-BE49-F238E27FC236}">
              <a16:creationId xmlns:a16="http://schemas.microsoft.com/office/drawing/2014/main" id="{ADE9C3B3-962C-409C-A8AD-57BAE34FD35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73" name="Text Box 183">
          <a:extLst>
            <a:ext uri="{FF2B5EF4-FFF2-40B4-BE49-F238E27FC236}">
              <a16:creationId xmlns:a16="http://schemas.microsoft.com/office/drawing/2014/main" id="{CADB9468-8E8D-40D0-BB80-A1381CD6B30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74" name="Text Box 184">
          <a:extLst>
            <a:ext uri="{FF2B5EF4-FFF2-40B4-BE49-F238E27FC236}">
              <a16:creationId xmlns:a16="http://schemas.microsoft.com/office/drawing/2014/main" id="{9E777CC1-D0CE-49FE-BDF6-91A9AB551CE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75" name="Text Box 187">
          <a:extLst>
            <a:ext uri="{FF2B5EF4-FFF2-40B4-BE49-F238E27FC236}">
              <a16:creationId xmlns:a16="http://schemas.microsoft.com/office/drawing/2014/main" id="{4F102A98-B0C4-481B-983F-C2FE188CAAB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76" name="Text Box 188">
          <a:extLst>
            <a:ext uri="{FF2B5EF4-FFF2-40B4-BE49-F238E27FC236}">
              <a16:creationId xmlns:a16="http://schemas.microsoft.com/office/drawing/2014/main" id="{CAC59357-C73C-4D3B-B460-610239B9564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77" name="Text Box 189">
          <a:extLst>
            <a:ext uri="{FF2B5EF4-FFF2-40B4-BE49-F238E27FC236}">
              <a16:creationId xmlns:a16="http://schemas.microsoft.com/office/drawing/2014/main" id="{1A6BA334-F93C-44AB-BA2F-68F8950DAD0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78" name="Text Box 190">
          <a:extLst>
            <a:ext uri="{FF2B5EF4-FFF2-40B4-BE49-F238E27FC236}">
              <a16:creationId xmlns:a16="http://schemas.microsoft.com/office/drawing/2014/main" id="{CC926A28-0FF0-49F8-B302-50C3994AA84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79" name="Text Box 191">
          <a:extLst>
            <a:ext uri="{FF2B5EF4-FFF2-40B4-BE49-F238E27FC236}">
              <a16:creationId xmlns:a16="http://schemas.microsoft.com/office/drawing/2014/main" id="{770B3B4E-197A-47FF-A9A7-97E16F3FADB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80" name="Text Box 192">
          <a:extLst>
            <a:ext uri="{FF2B5EF4-FFF2-40B4-BE49-F238E27FC236}">
              <a16:creationId xmlns:a16="http://schemas.microsoft.com/office/drawing/2014/main" id="{68FAD385-CFE0-47C2-ABA4-82AE819B597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81" name="Text Box 73">
          <a:extLst>
            <a:ext uri="{FF2B5EF4-FFF2-40B4-BE49-F238E27FC236}">
              <a16:creationId xmlns:a16="http://schemas.microsoft.com/office/drawing/2014/main" id="{A6134E6D-5AF7-4F0A-9181-3C22100066E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82" name="Text Box 74">
          <a:extLst>
            <a:ext uri="{FF2B5EF4-FFF2-40B4-BE49-F238E27FC236}">
              <a16:creationId xmlns:a16="http://schemas.microsoft.com/office/drawing/2014/main" id="{F550310C-CEF8-40A8-ACCD-149BA9135E1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83" name="Text Box 75">
          <a:extLst>
            <a:ext uri="{FF2B5EF4-FFF2-40B4-BE49-F238E27FC236}">
              <a16:creationId xmlns:a16="http://schemas.microsoft.com/office/drawing/2014/main" id="{2D7B993E-AC38-4C37-B0B9-089444F0302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84" name="Text Box 81">
          <a:extLst>
            <a:ext uri="{FF2B5EF4-FFF2-40B4-BE49-F238E27FC236}">
              <a16:creationId xmlns:a16="http://schemas.microsoft.com/office/drawing/2014/main" id="{3F6CB542-557C-4676-9BC7-FEA5BF3A44B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85" name="Text Box 82">
          <a:extLst>
            <a:ext uri="{FF2B5EF4-FFF2-40B4-BE49-F238E27FC236}">
              <a16:creationId xmlns:a16="http://schemas.microsoft.com/office/drawing/2014/main" id="{1AF47FB1-7604-41D7-BF2B-678EB91DF35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86" name="Text Box 168">
          <a:extLst>
            <a:ext uri="{FF2B5EF4-FFF2-40B4-BE49-F238E27FC236}">
              <a16:creationId xmlns:a16="http://schemas.microsoft.com/office/drawing/2014/main" id="{6378CAE0-560E-48C2-891C-4BFD200B1FB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87" name="Text Box 169">
          <a:extLst>
            <a:ext uri="{FF2B5EF4-FFF2-40B4-BE49-F238E27FC236}">
              <a16:creationId xmlns:a16="http://schemas.microsoft.com/office/drawing/2014/main" id="{2A1F7CDB-0782-4AAA-BD38-95148B27817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88" name="Text Box 170">
          <a:extLst>
            <a:ext uri="{FF2B5EF4-FFF2-40B4-BE49-F238E27FC236}">
              <a16:creationId xmlns:a16="http://schemas.microsoft.com/office/drawing/2014/main" id="{F67F8F28-26F5-4A3C-8783-34F0C9E080F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89" name="Text Box 171">
          <a:extLst>
            <a:ext uri="{FF2B5EF4-FFF2-40B4-BE49-F238E27FC236}">
              <a16:creationId xmlns:a16="http://schemas.microsoft.com/office/drawing/2014/main" id="{62A1B243-0443-474A-B2B8-243109745B8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90" name="Text Box 172">
          <a:extLst>
            <a:ext uri="{FF2B5EF4-FFF2-40B4-BE49-F238E27FC236}">
              <a16:creationId xmlns:a16="http://schemas.microsoft.com/office/drawing/2014/main" id="{A84E0960-DECA-4798-A6E3-E7FCDF85D0F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91" name="Text Box 173">
          <a:extLst>
            <a:ext uri="{FF2B5EF4-FFF2-40B4-BE49-F238E27FC236}">
              <a16:creationId xmlns:a16="http://schemas.microsoft.com/office/drawing/2014/main" id="{4D56473D-811F-4D61-AACD-2B43E9A3EC3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92" name="Text Box 174">
          <a:extLst>
            <a:ext uri="{FF2B5EF4-FFF2-40B4-BE49-F238E27FC236}">
              <a16:creationId xmlns:a16="http://schemas.microsoft.com/office/drawing/2014/main" id="{BDAC3A98-68CF-4F1B-8B22-86861B1F63A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93" name="Text Box 175">
          <a:extLst>
            <a:ext uri="{FF2B5EF4-FFF2-40B4-BE49-F238E27FC236}">
              <a16:creationId xmlns:a16="http://schemas.microsoft.com/office/drawing/2014/main" id="{AE3AC083-007C-46D3-BB8F-F2BF560FE23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94" name="Text Box 176">
          <a:extLst>
            <a:ext uri="{FF2B5EF4-FFF2-40B4-BE49-F238E27FC236}">
              <a16:creationId xmlns:a16="http://schemas.microsoft.com/office/drawing/2014/main" id="{D045474B-AAF3-435D-8430-D6768563786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95" name="Text Box 177">
          <a:extLst>
            <a:ext uri="{FF2B5EF4-FFF2-40B4-BE49-F238E27FC236}">
              <a16:creationId xmlns:a16="http://schemas.microsoft.com/office/drawing/2014/main" id="{E49602A1-D8AB-4798-A8B1-DE695750AF0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96" name="Text Box 178">
          <a:extLst>
            <a:ext uri="{FF2B5EF4-FFF2-40B4-BE49-F238E27FC236}">
              <a16:creationId xmlns:a16="http://schemas.microsoft.com/office/drawing/2014/main" id="{69846E75-FF02-4A7F-873B-0AC6EDD1460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97" name="Text Box 179">
          <a:extLst>
            <a:ext uri="{FF2B5EF4-FFF2-40B4-BE49-F238E27FC236}">
              <a16:creationId xmlns:a16="http://schemas.microsoft.com/office/drawing/2014/main" id="{669C195A-E501-4837-8FE9-1C464DFDAEB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98" name="Text Box 180">
          <a:extLst>
            <a:ext uri="{FF2B5EF4-FFF2-40B4-BE49-F238E27FC236}">
              <a16:creationId xmlns:a16="http://schemas.microsoft.com/office/drawing/2014/main" id="{4DC14E58-25CE-4DF9-B219-BB270A13064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6999" name="Text Box 181">
          <a:extLst>
            <a:ext uri="{FF2B5EF4-FFF2-40B4-BE49-F238E27FC236}">
              <a16:creationId xmlns:a16="http://schemas.microsoft.com/office/drawing/2014/main" id="{07BF72F1-5AAF-48E3-865B-A3982AFE139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00" name="Text Box 182">
          <a:extLst>
            <a:ext uri="{FF2B5EF4-FFF2-40B4-BE49-F238E27FC236}">
              <a16:creationId xmlns:a16="http://schemas.microsoft.com/office/drawing/2014/main" id="{30F04266-01B3-45A5-BB21-0941E2BD2E4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01" name="Text Box 183">
          <a:extLst>
            <a:ext uri="{FF2B5EF4-FFF2-40B4-BE49-F238E27FC236}">
              <a16:creationId xmlns:a16="http://schemas.microsoft.com/office/drawing/2014/main" id="{7E7EEBB8-1557-4472-921D-4592B7382A7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02" name="Text Box 184">
          <a:extLst>
            <a:ext uri="{FF2B5EF4-FFF2-40B4-BE49-F238E27FC236}">
              <a16:creationId xmlns:a16="http://schemas.microsoft.com/office/drawing/2014/main" id="{B1B63D70-0748-4AA8-95C5-FA55E7CCDD9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03" name="Text Box 185">
          <a:extLst>
            <a:ext uri="{FF2B5EF4-FFF2-40B4-BE49-F238E27FC236}">
              <a16:creationId xmlns:a16="http://schemas.microsoft.com/office/drawing/2014/main" id="{48D1A552-2676-4D17-8E22-B71C94736A9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04" name="Text Box 186">
          <a:extLst>
            <a:ext uri="{FF2B5EF4-FFF2-40B4-BE49-F238E27FC236}">
              <a16:creationId xmlns:a16="http://schemas.microsoft.com/office/drawing/2014/main" id="{5950A6C0-AC81-447F-8A0A-F5B6BAE8946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05" name="Text Box 187">
          <a:extLst>
            <a:ext uri="{FF2B5EF4-FFF2-40B4-BE49-F238E27FC236}">
              <a16:creationId xmlns:a16="http://schemas.microsoft.com/office/drawing/2014/main" id="{4FC62BB9-EE1F-4130-BC38-10D59CE7148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06" name="Text Box 188">
          <a:extLst>
            <a:ext uri="{FF2B5EF4-FFF2-40B4-BE49-F238E27FC236}">
              <a16:creationId xmlns:a16="http://schemas.microsoft.com/office/drawing/2014/main" id="{632506F7-8E69-48CB-89BF-F1EEE322773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07" name="Text Box 189">
          <a:extLst>
            <a:ext uri="{FF2B5EF4-FFF2-40B4-BE49-F238E27FC236}">
              <a16:creationId xmlns:a16="http://schemas.microsoft.com/office/drawing/2014/main" id="{2EC2D526-38CE-4AAA-BB6A-F6D94B09901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08" name="Text Box 190">
          <a:extLst>
            <a:ext uri="{FF2B5EF4-FFF2-40B4-BE49-F238E27FC236}">
              <a16:creationId xmlns:a16="http://schemas.microsoft.com/office/drawing/2014/main" id="{0745DF9E-5DDF-433C-9FBF-4B4E22C6619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09" name="Text Box 191">
          <a:extLst>
            <a:ext uri="{FF2B5EF4-FFF2-40B4-BE49-F238E27FC236}">
              <a16:creationId xmlns:a16="http://schemas.microsoft.com/office/drawing/2014/main" id="{F4F40F17-03F5-4E4B-8514-281080AF80D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10" name="Text Box 192">
          <a:extLst>
            <a:ext uri="{FF2B5EF4-FFF2-40B4-BE49-F238E27FC236}">
              <a16:creationId xmlns:a16="http://schemas.microsoft.com/office/drawing/2014/main" id="{BAA392D4-822A-4CD9-A284-9139C2FBB7D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11" name="Text Box 226">
          <a:extLst>
            <a:ext uri="{FF2B5EF4-FFF2-40B4-BE49-F238E27FC236}">
              <a16:creationId xmlns:a16="http://schemas.microsoft.com/office/drawing/2014/main" id="{0B32FC37-B780-4454-8585-0A3CBF50F51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12" name="Text Box 227">
          <a:extLst>
            <a:ext uri="{FF2B5EF4-FFF2-40B4-BE49-F238E27FC236}">
              <a16:creationId xmlns:a16="http://schemas.microsoft.com/office/drawing/2014/main" id="{682B6DAF-5997-449B-AED6-DB2FB94E9F6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13" name="Text Box 260">
          <a:extLst>
            <a:ext uri="{FF2B5EF4-FFF2-40B4-BE49-F238E27FC236}">
              <a16:creationId xmlns:a16="http://schemas.microsoft.com/office/drawing/2014/main" id="{DC1CB4C5-2E5D-4CE0-8B04-49483776D6B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14" name="Text Box 168">
          <a:extLst>
            <a:ext uri="{FF2B5EF4-FFF2-40B4-BE49-F238E27FC236}">
              <a16:creationId xmlns:a16="http://schemas.microsoft.com/office/drawing/2014/main" id="{0A412304-34FA-4FA7-A6C9-2B2ADF4E199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15" name="Text Box 74">
          <a:extLst>
            <a:ext uri="{FF2B5EF4-FFF2-40B4-BE49-F238E27FC236}">
              <a16:creationId xmlns:a16="http://schemas.microsoft.com/office/drawing/2014/main" id="{D35E950B-08D0-45AA-B0FF-63094974FE5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16" name="Text Box 75">
          <a:extLst>
            <a:ext uri="{FF2B5EF4-FFF2-40B4-BE49-F238E27FC236}">
              <a16:creationId xmlns:a16="http://schemas.microsoft.com/office/drawing/2014/main" id="{2E97F82B-087E-4B4E-9AC5-951E5D0EA08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17" name="Text Box 73">
          <a:extLst>
            <a:ext uri="{FF2B5EF4-FFF2-40B4-BE49-F238E27FC236}">
              <a16:creationId xmlns:a16="http://schemas.microsoft.com/office/drawing/2014/main" id="{8AB61CEC-21F9-46E4-8576-14CBF93D79C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18" name="Text Box 74">
          <a:extLst>
            <a:ext uri="{FF2B5EF4-FFF2-40B4-BE49-F238E27FC236}">
              <a16:creationId xmlns:a16="http://schemas.microsoft.com/office/drawing/2014/main" id="{84D15003-77A9-473A-A476-10EA9B173BE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19" name="Text Box 75">
          <a:extLst>
            <a:ext uri="{FF2B5EF4-FFF2-40B4-BE49-F238E27FC236}">
              <a16:creationId xmlns:a16="http://schemas.microsoft.com/office/drawing/2014/main" id="{1F2D6103-3DC4-4605-A2BE-FB59159FEA0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20" name="Text Box 185">
          <a:extLst>
            <a:ext uri="{FF2B5EF4-FFF2-40B4-BE49-F238E27FC236}">
              <a16:creationId xmlns:a16="http://schemas.microsoft.com/office/drawing/2014/main" id="{293FD4DA-0E93-4568-8595-11348843410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21" name="Text Box 186">
          <a:extLst>
            <a:ext uri="{FF2B5EF4-FFF2-40B4-BE49-F238E27FC236}">
              <a16:creationId xmlns:a16="http://schemas.microsoft.com/office/drawing/2014/main" id="{48D7D2A7-081C-4361-BAC9-22667940B27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22" name="Text Box 168">
          <a:extLst>
            <a:ext uri="{FF2B5EF4-FFF2-40B4-BE49-F238E27FC236}">
              <a16:creationId xmlns:a16="http://schemas.microsoft.com/office/drawing/2014/main" id="{CE932AD8-2CF3-4521-AA78-05E77B34872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23" name="Text Box 74">
          <a:extLst>
            <a:ext uri="{FF2B5EF4-FFF2-40B4-BE49-F238E27FC236}">
              <a16:creationId xmlns:a16="http://schemas.microsoft.com/office/drawing/2014/main" id="{8C66B060-DA24-44C9-96EB-590BB57ABA3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24" name="Text Box 75">
          <a:extLst>
            <a:ext uri="{FF2B5EF4-FFF2-40B4-BE49-F238E27FC236}">
              <a16:creationId xmlns:a16="http://schemas.microsoft.com/office/drawing/2014/main" id="{75350B1E-4573-442C-BA17-2CD6DEDBF3C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247650</xdr:rowOff>
    </xdr:to>
    <xdr:sp macro="" textlink="">
      <xdr:nvSpPr>
        <xdr:cNvPr id="867025" name="Text Box 227">
          <a:extLst>
            <a:ext uri="{FF2B5EF4-FFF2-40B4-BE49-F238E27FC236}">
              <a16:creationId xmlns:a16="http://schemas.microsoft.com/office/drawing/2014/main" id="{989DE15A-0F92-4CC9-8E33-156D0B18CF3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47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26" name="Text Box 81">
          <a:extLst>
            <a:ext uri="{FF2B5EF4-FFF2-40B4-BE49-F238E27FC236}">
              <a16:creationId xmlns:a16="http://schemas.microsoft.com/office/drawing/2014/main" id="{59FB9DA2-A376-4294-A0D9-CB0FF9DE8DC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27" name="Text Box 169">
          <a:extLst>
            <a:ext uri="{FF2B5EF4-FFF2-40B4-BE49-F238E27FC236}">
              <a16:creationId xmlns:a16="http://schemas.microsoft.com/office/drawing/2014/main" id="{7D2B20BB-D742-4E2B-8DE3-FA3776EFF30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28" name="Text Box 172">
          <a:extLst>
            <a:ext uri="{FF2B5EF4-FFF2-40B4-BE49-F238E27FC236}">
              <a16:creationId xmlns:a16="http://schemas.microsoft.com/office/drawing/2014/main" id="{8CD6C629-A938-486F-AC98-EE21A5ADD4B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29" name="Text Box 227">
          <a:extLst>
            <a:ext uri="{FF2B5EF4-FFF2-40B4-BE49-F238E27FC236}">
              <a16:creationId xmlns:a16="http://schemas.microsoft.com/office/drawing/2014/main" id="{BB456A91-E12F-4ABA-AFF1-F29BD123E06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30" name="Text Box 73">
          <a:extLst>
            <a:ext uri="{FF2B5EF4-FFF2-40B4-BE49-F238E27FC236}">
              <a16:creationId xmlns:a16="http://schemas.microsoft.com/office/drawing/2014/main" id="{2735BC1F-A216-47CD-9024-F3ABD325F0B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31" name="Text Box 73">
          <a:extLst>
            <a:ext uri="{FF2B5EF4-FFF2-40B4-BE49-F238E27FC236}">
              <a16:creationId xmlns:a16="http://schemas.microsoft.com/office/drawing/2014/main" id="{CA1D7FA3-C305-43BA-AB49-A0F90241670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32" name="Text Box 74">
          <a:extLst>
            <a:ext uri="{FF2B5EF4-FFF2-40B4-BE49-F238E27FC236}">
              <a16:creationId xmlns:a16="http://schemas.microsoft.com/office/drawing/2014/main" id="{CC4B698C-6EEA-4613-BC9C-0C9942256A5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33" name="Text Box 75">
          <a:extLst>
            <a:ext uri="{FF2B5EF4-FFF2-40B4-BE49-F238E27FC236}">
              <a16:creationId xmlns:a16="http://schemas.microsoft.com/office/drawing/2014/main" id="{D062F594-0D58-40E7-B781-795B945A7E4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34" name="Text Box 73">
          <a:extLst>
            <a:ext uri="{FF2B5EF4-FFF2-40B4-BE49-F238E27FC236}">
              <a16:creationId xmlns:a16="http://schemas.microsoft.com/office/drawing/2014/main" id="{C849505E-CB5C-4791-9F38-AFF6E541AFC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35" name="Text Box 185">
          <a:extLst>
            <a:ext uri="{FF2B5EF4-FFF2-40B4-BE49-F238E27FC236}">
              <a16:creationId xmlns:a16="http://schemas.microsoft.com/office/drawing/2014/main" id="{17D0518E-B557-4067-8E5B-FDDF585C4D2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36" name="Text Box 186">
          <a:extLst>
            <a:ext uri="{FF2B5EF4-FFF2-40B4-BE49-F238E27FC236}">
              <a16:creationId xmlns:a16="http://schemas.microsoft.com/office/drawing/2014/main" id="{E33E3365-BE1F-4F33-93DF-C315DFEE22C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37" name="Text Box 168">
          <a:extLst>
            <a:ext uri="{FF2B5EF4-FFF2-40B4-BE49-F238E27FC236}">
              <a16:creationId xmlns:a16="http://schemas.microsoft.com/office/drawing/2014/main" id="{D7852D31-6BA0-4AB7-B92F-B9ED599559E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38" name="Text Box 74">
          <a:extLst>
            <a:ext uri="{FF2B5EF4-FFF2-40B4-BE49-F238E27FC236}">
              <a16:creationId xmlns:a16="http://schemas.microsoft.com/office/drawing/2014/main" id="{F38AEB1C-C2A4-4350-9419-77E884995FD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39" name="Text Box 75">
          <a:extLst>
            <a:ext uri="{FF2B5EF4-FFF2-40B4-BE49-F238E27FC236}">
              <a16:creationId xmlns:a16="http://schemas.microsoft.com/office/drawing/2014/main" id="{2A1B2BB8-FBB9-4347-A27D-11BE3CB52AA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40" name="Text Box 81">
          <a:extLst>
            <a:ext uri="{FF2B5EF4-FFF2-40B4-BE49-F238E27FC236}">
              <a16:creationId xmlns:a16="http://schemas.microsoft.com/office/drawing/2014/main" id="{FEE12722-8137-4F44-B3C7-CC0890AF749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41" name="Text Box 169">
          <a:extLst>
            <a:ext uri="{FF2B5EF4-FFF2-40B4-BE49-F238E27FC236}">
              <a16:creationId xmlns:a16="http://schemas.microsoft.com/office/drawing/2014/main" id="{FFA5E6BE-9D26-4155-90CA-D3461E19892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42" name="Text Box 172">
          <a:extLst>
            <a:ext uri="{FF2B5EF4-FFF2-40B4-BE49-F238E27FC236}">
              <a16:creationId xmlns:a16="http://schemas.microsoft.com/office/drawing/2014/main" id="{1196459C-8438-49A3-AE38-1C0D5C2105E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43" name="Text Box 227">
          <a:extLst>
            <a:ext uri="{FF2B5EF4-FFF2-40B4-BE49-F238E27FC236}">
              <a16:creationId xmlns:a16="http://schemas.microsoft.com/office/drawing/2014/main" id="{956ED965-AE05-475A-AAAD-92415E3978F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44" name="Text Box 185">
          <a:extLst>
            <a:ext uri="{FF2B5EF4-FFF2-40B4-BE49-F238E27FC236}">
              <a16:creationId xmlns:a16="http://schemas.microsoft.com/office/drawing/2014/main" id="{79591697-C944-4183-845D-6BDB68B03F4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45" name="Text Box 186">
          <a:extLst>
            <a:ext uri="{FF2B5EF4-FFF2-40B4-BE49-F238E27FC236}">
              <a16:creationId xmlns:a16="http://schemas.microsoft.com/office/drawing/2014/main" id="{C0CA888B-FA0E-4FE5-ABF0-EC3D4A096B8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46" name="Text Box 185">
          <a:extLst>
            <a:ext uri="{FF2B5EF4-FFF2-40B4-BE49-F238E27FC236}">
              <a16:creationId xmlns:a16="http://schemas.microsoft.com/office/drawing/2014/main" id="{3987040D-EB68-40C3-B315-D0A1C9DC0BE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47" name="Text Box 186">
          <a:extLst>
            <a:ext uri="{FF2B5EF4-FFF2-40B4-BE49-F238E27FC236}">
              <a16:creationId xmlns:a16="http://schemas.microsoft.com/office/drawing/2014/main" id="{3ED6EF2E-C871-4E02-B96B-B267EFED24E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48" name="Text Box 185">
          <a:extLst>
            <a:ext uri="{FF2B5EF4-FFF2-40B4-BE49-F238E27FC236}">
              <a16:creationId xmlns:a16="http://schemas.microsoft.com/office/drawing/2014/main" id="{F404604B-008C-4894-95A8-A663EBB937A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49" name="Text Box 186">
          <a:extLst>
            <a:ext uri="{FF2B5EF4-FFF2-40B4-BE49-F238E27FC236}">
              <a16:creationId xmlns:a16="http://schemas.microsoft.com/office/drawing/2014/main" id="{1263B78D-4C92-409A-85E5-3F4959271B2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50" name="Text Box 185">
          <a:extLst>
            <a:ext uri="{FF2B5EF4-FFF2-40B4-BE49-F238E27FC236}">
              <a16:creationId xmlns:a16="http://schemas.microsoft.com/office/drawing/2014/main" id="{921E6D48-9E62-4B84-8C7C-EC22C8FC326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51" name="Text Box 186">
          <a:extLst>
            <a:ext uri="{FF2B5EF4-FFF2-40B4-BE49-F238E27FC236}">
              <a16:creationId xmlns:a16="http://schemas.microsoft.com/office/drawing/2014/main" id="{06270EBE-CBE3-4EC6-BA73-3936FAE096F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52" name="Text Box 168">
          <a:extLst>
            <a:ext uri="{FF2B5EF4-FFF2-40B4-BE49-F238E27FC236}">
              <a16:creationId xmlns:a16="http://schemas.microsoft.com/office/drawing/2014/main" id="{194C4C15-1C03-430A-B2B8-E052E508866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53" name="Text Box 171">
          <a:extLst>
            <a:ext uri="{FF2B5EF4-FFF2-40B4-BE49-F238E27FC236}">
              <a16:creationId xmlns:a16="http://schemas.microsoft.com/office/drawing/2014/main" id="{C1D8FC10-022F-47C0-8A4C-01AFBC1B575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54" name="Text Box 168">
          <a:extLst>
            <a:ext uri="{FF2B5EF4-FFF2-40B4-BE49-F238E27FC236}">
              <a16:creationId xmlns:a16="http://schemas.microsoft.com/office/drawing/2014/main" id="{8873F336-6850-41E2-9D0F-FD8176815F9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55" name="Text Box 74">
          <a:extLst>
            <a:ext uri="{FF2B5EF4-FFF2-40B4-BE49-F238E27FC236}">
              <a16:creationId xmlns:a16="http://schemas.microsoft.com/office/drawing/2014/main" id="{B11B0372-AE7C-4E9D-B827-779C1DA554A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56" name="Text Box 75">
          <a:extLst>
            <a:ext uri="{FF2B5EF4-FFF2-40B4-BE49-F238E27FC236}">
              <a16:creationId xmlns:a16="http://schemas.microsoft.com/office/drawing/2014/main" id="{E5D69ECA-57AD-40B4-A73B-A1EE291A08F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57" name="Text Box 73">
          <a:extLst>
            <a:ext uri="{FF2B5EF4-FFF2-40B4-BE49-F238E27FC236}">
              <a16:creationId xmlns:a16="http://schemas.microsoft.com/office/drawing/2014/main" id="{3A32671B-988D-47C0-91C4-1E598276B34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58" name="Text Box 185">
          <a:extLst>
            <a:ext uri="{FF2B5EF4-FFF2-40B4-BE49-F238E27FC236}">
              <a16:creationId xmlns:a16="http://schemas.microsoft.com/office/drawing/2014/main" id="{EE9C2ABB-231F-49FB-B0C3-FD2FC321B71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59" name="Text Box 186">
          <a:extLst>
            <a:ext uri="{FF2B5EF4-FFF2-40B4-BE49-F238E27FC236}">
              <a16:creationId xmlns:a16="http://schemas.microsoft.com/office/drawing/2014/main" id="{2ABE4F4F-FD49-4D62-97D7-6EF0AD51090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257175</xdr:rowOff>
    </xdr:to>
    <xdr:sp macro="" textlink="">
      <xdr:nvSpPr>
        <xdr:cNvPr id="867060" name="Text Box 227">
          <a:extLst>
            <a:ext uri="{FF2B5EF4-FFF2-40B4-BE49-F238E27FC236}">
              <a16:creationId xmlns:a16="http://schemas.microsoft.com/office/drawing/2014/main" id="{1101A587-EFB6-461D-9E29-96BDEE88867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57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61" name="Text Box 73">
          <a:extLst>
            <a:ext uri="{FF2B5EF4-FFF2-40B4-BE49-F238E27FC236}">
              <a16:creationId xmlns:a16="http://schemas.microsoft.com/office/drawing/2014/main" id="{8B6659A1-10D9-4FD0-B6DE-F78DDACB108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62" name="Text Box 73">
          <a:extLst>
            <a:ext uri="{FF2B5EF4-FFF2-40B4-BE49-F238E27FC236}">
              <a16:creationId xmlns:a16="http://schemas.microsoft.com/office/drawing/2014/main" id="{98421D24-0872-4189-B7D5-EF6C1D90734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63" name="Text Box 168">
          <a:extLst>
            <a:ext uri="{FF2B5EF4-FFF2-40B4-BE49-F238E27FC236}">
              <a16:creationId xmlns:a16="http://schemas.microsoft.com/office/drawing/2014/main" id="{D573C82F-5EA2-4A32-A36F-915552368C0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64" name="Text Box 74">
          <a:extLst>
            <a:ext uri="{FF2B5EF4-FFF2-40B4-BE49-F238E27FC236}">
              <a16:creationId xmlns:a16="http://schemas.microsoft.com/office/drawing/2014/main" id="{14198CD0-368E-45AD-83A1-9243F67B697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65" name="Text Box 75">
          <a:extLst>
            <a:ext uri="{FF2B5EF4-FFF2-40B4-BE49-F238E27FC236}">
              <a16:creationId xmlns:a16="http://schemas.microsoft.com/office/drawing/2014/main" id="{A57DB3BC-A317-434D-B39B-25061E121C4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66" name="Text Box 185">
          <a:extLst>
            <a:ext uri="{FF2B5EF4-FFF2-40B4-BE49-F238E27FC236}">
              <a16:creationId xmlns:a16="http://schemas.microsoft.com/office/drawing/2014/main" id="{8F9D3B54-4190-4395-B11E-6DE50190065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67" name="Text Box 186">
          <a:extLst>
            <a:ext uri="{FF2B5EF4-FFF2-40B4-BE49-F238E27FC236}">
              <a16:creationId xmlns:a16="http://schemas.microsoft.com/office/drawing/2014/main" id="{372F6822-316F-4A42-B0DB-E65E772B44B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257175</xdr:rowOff>
    </xdr:to>
    <xdr:sp macro="" textlink="">
      <xdr:nvSpPr>
        <xdr:cNvPr id="867068" name="Text Box 227">
          <a:extLst>
            <a:ext uri="{FF2B5EF4-FFF2-40B4-BE49-F238E27FC236}">
              <a16:creationId xmlns:a16="http://schemas.microsoft.com/office/drawing/2014/main" id="{D3BE8BA0-C9BE-45CB-AA3D-DB5BBDD1438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57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69" name="Text Box 73">
          <a:extLst>
            <a:ext uri="{FF2B5EF4-FFF2-40B4-BE49-F238E27FC236}">
              <a16:creationId xmlns:a16="http://schemas.microsoft.com/office/drawing/2014/main" id="{91691916-A8CE-420F-9A7F-2EA289F52A9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70" name="Text Box 168">
          <a:extLst>
            <a:ext uri="{FF2B5EF4-FFF2-40B4-BE49-F238E27FC236}">
              <a16:creationId xmlns:a16="http://schemas.microsoft.com/office/drawing/2014/main" id="{8E017166-7C13-41A1-8F3F-B103513B6CB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71" name="Text Box 74">
          <a:extLst>
            <a:ext uri="{FF2B5EF4-FFF2-40B4-BE49-F238E27FC236}">
              <a16:creationId xmlns:a16="http://schemas.microsoft.com/office/drawing/2014/main" id="{BED17902-BEF4-48A1-B752-82AC08A3973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72" name="Text Box 75">
          <a:extLst>
            <a:ext uri="{FF2B5EF4-FFF2-40B4-BE49-F238E27FC236}">
              <a16:creationId xmlns:a16="http://schemas.microsoft.com/office/drawing/2014/main" id="{FD66983E-794F-4793-ADD6-34607ACF2BC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73" name="Text Box 185">
          <a:extLst>
            <a:ext uri="{FF2B5EF4-FFF2-40B4-BE49-F238E27FC236}">
              <a16:creationId xmlns:a16="http://schemas.microsoft.com/office/drawing/2014/main" id="{B54F7912-6CC0-4D7A-8E14-F95AF3A0ECC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74" name="Text Box 186">
          <a:extLst>
            <a:ext uri="{FF2B5EF4-FFF2-40B4-BE49-F238E27FC236}">
              <a16:creationId xmlns:a16="http://schemas.microsoft.com/office/drawing/2014/main" id="{B6DE1EDB-9A7C-4540-A8D5-DD1389ED0B7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257175</xdr:rowOff>
    </xdr:to>
    <xdr:sp macro="" textlink="">
      <xdr:nvSpPr>
        <xdr:cNvPr id="867075" name="Text Box 227">
          <a:extLst>
            <a:ext uri="{FF2B5EF4-FFF2-40B4-BE49-F238E27FC236}">
              <a16:creationId xmlns:a16="http://schemas.microsoft.com/office/drawing/2014/main" id="{F3943EF8-C400-40C0-898D-8F44A2FA9BE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57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76" name="Text Box 73">
          <a:extLst>
            <a:ext uri="{FF2B5EF4-FFF2-40B4-BE49-F238E27FC236}">
              <a16:creationId xmlns:a16="http://schemas.microsoft.com/office/drawing/2014/main" id="{35CFB54E-2A57-4FE4-B65E-7E4DFBB5CD8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77" name="Text Box 168">
          <a:extLst>
            <a:ext uri="{FF2B5EF4-FFF2-40B4-BE49-F238E27FC236}">
              <a16:creationId xmlns:a16="http://schemas.microsoft.com/office/drawing/2014/main" id="{428EAA7C-CEC7-4C5B-B449-897AEE29C5C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78" name="Text Box 74">
          <a:extLst>
            <a:ext uri="{FF2B5EF4-FFF2-40B4-BE49-F238E27FC236}">
              <a16:creationId xmlns:a16="http://schemas.microsoft.com/office/drawing/2014/main" id="{B8C259BE-9540-4D47-898A-E2A3D784123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79" name="Text Box 75">
          <a:extLst>
            <a:ext uri="{FF2B5EF4-FFF2-40B4-BE49-F238E27FC236}">
              <a16:creationId xmlns:a16="http://schemas.microsoft.com/office/drawing/2014/main" id="{AA4239B3-727E-487B-AEC9-1BD1E653BCE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80" name="Text Box 81">
          <a:extLst>
            <a:ext uri="{FF2B5EF4-FFF2-40B4-BE49-F238E27FC236}">
              <a16:creationId xmlns:a16="http://schemas.microsoft.com/office/drawing/2014/main" id="{3EA43406-F09D-402B-A5BE-75AE6E4C535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81" name="Text Box 169">
          <a:extLst>
            <a:ext uri="{FF2B5EF4-FFF2-40B4-BE49-F238E27FC236}">
              <a16:creationId xmlns:a16="http://schemas.microsoft.com/office/drawing/2014/main" id="{444630A6-F9D6-454F-B529-F14EDD8AF1E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82" name="Text Box 172">
          <a:extLst>
            <a:ext uri="{FF2B5EF4-FFF2-40B4-BE49-F238E27FC236}">
              <a16:creationId xmlns:a16="http://schemas.microsoft.com/office/drawing/2014/main" id="{4695E5E8-7C22-480C-B0B2-C946C814549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83" name="Text Box 227">
          <a:extLst>
            <a:ext uri="{FF2B5EF4-FFF2-40B4-BE49-F238E27FC236}">
              <a16:creationId xmlns:a16="http://schemas.microsoft.com/office/drawing/2014/main" id="{0C87642A-E100-4AD9-BDFB-06D683D3F89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84" name="Text Box 185">
          <a:extLst>
            <a:ext uri="{FF2B5EF4-FFF2-40B4-BE49-F238E27FC236}">
              <a16:creationId xmlns:a16="http://schemas.microsoft.com/office/drawing/2014/main" id="{BF514A19-ADC5-4BB6-8D82-A95A019FC25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85" name="Text Box 186">
          <a:extLst>
            <a:ext uri="{FF2B5EF4-FFF2-40B4-BE49-F238E27FC236}">
              <a16:creationId xmlns:a16="http://schemas.microsoft.com/office/drawing/2014/main" id="{B07B1F38-77D5-4697-A2E2-107A548B65B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86" name="Text Box 185">
          <a:extLst>
            <a:ext uri="{FF2B5EF4-FFF2-40B4-BE49-F238E27FC236}">
              <a16:creationId xmlns:a16="http://schemas.microsoft.com/office/drawing/2014/main" id="{856C69AF-1868-46C6-8BAE-8C2A8DBA643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87" name="Text Box 186">
          <a:extLst>
            <a:ext uri="{FF2B5EF4-FFF2-40B4-BE49-F238E27FC236}">
              <a16:creationId xmlns:a16="http://schemas.microsoft.com/office/drawing/2014/main" id="{B45F68FF-3078-49A2-9EE6-9018D5D019D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88" name="Text Box 171">
          <a:extLst>
            <a:ext uri="{FF2B5EF4-FFF2-40B4-BE49-F238E27FC236}">
              <a16:creationId xmlns:a16="http://schemas.microsoft.com/office/drawing/2014/main" id="{854C169D-9FF7-4F55-941E-DEBA54DA5F4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89" name="Text Box 73">
          <a:extLst>
            <a:ext uri="{FF2B5EF4-FFF2-40B4-BE49-F238E27FC236}">
              <a16:creationId xmlns:a16="http://schemas.microsoft.com/office/drawing/2014/main" id="{F9B10ADE-F17E-4D38-9351-9065352CCAC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90" name="Text Box 73">
          <a:extLst>
            <a:ext uri="{FF2B5EF4-FFF2-40B4-BE49-F238E27FC236}">
              <a16:creationId xmlns:a16="http://schemas.microsoft.com/office/drawing/2014/main" id="{A6992150-FC77-4864-8B94-5B025E2D1EF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91" name="Text Box 168">
          <a:extLst>
            <a:ext uri="{FF2B5EF4-FFF2-40B4-BE49-F238E27FC236}">
              <a16:creationId xmlns:a16="http://schemas.microsoft.com/office/drawing/2014/main" id="{91E3A278-38ED-458F-98B6-122038D4A86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92" name="Text Box 74">
          <a:extLst>
            <a:ext uri="{FF2B5EF4-FFF2-40B4-BE49-F238E27FC236}">
              <a16:creationId xmlns:a16="http://schemas.microsoft.com/office/drawing/2014/main" id="{8529E788-BB33-4F17-920C-DA6EC2CAA9A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93" name="Text Box 75">
          <a:extLst>
            <a:ext uri="{FF2B5EF4-FFF2-40B4-BE49-F238E27FC236}">
              <a16:creationId xmlns:a16="http://schemas.microsoft.com/office/drawing/2014/main" id="{1AA1DA04-45E4-42C2-B785-BDC92DA433D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94" name="Text Box 185">
          <a:extLst>
            <a:ext uri="{FF2B5EF4-FFF2-40B4-BE49-F238E27FC236}">
              <a16:creationId xmlns:a16="http://schemas.microsoft.com/office/drawing/2014/main" id="{5D1A7E98-9A92-4621-9E90-AE6ECADFFB6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95" name="Text Box 186">
          <a:extLst>
            <a:ext uri="{FF2B5EF4-FFF2-40B4-BE49-F238E27FC236}">
              <a16:creationId xmlns:a16="http://schemas.microsoft.com/office/drawing/2014/main" id="{1434AE0B-F719-4DA4-8EF5-BC9FEBB329E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257175</xdr:rowOff>
    </xdr:to>
    <xdr:sp macro="" textlink="">
      <xdr:nvSpPr>
        <xdr:cNvPr id="867096" name="Text Box 227">
          <a:extLst>
            <a:ext uri="{FF2B5EF4-FFF2-40B4-BE49-F238E27FC236}">
              <a16:creationId xmlns:a16="http://schemas.microsoft.com/office/drawing/2014/main" id="{546BB3B7-BFB9-400D-AFE7-B8F6CB524C4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57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97" name="Text Box 73">
          <a:extLst>
            <a:ext uri="{FF2B5EF4-FFF2-40B4-BE49-F238E27FC236}">
              <a16:creationId xmlns:a16="http://schemas.microsoft.com/office/drawing/2014/main" id="{9E39F1EE-5D1B-4579-8318-B32C1FA8565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98" name="Text Box 168">
          <a:extLst>
            <a:ext uri="{FF2B5EF4-FFF2-40B4-BE49-F238E27FC236}">
              <a16:creationId xmlns:a16="http://schemas.microsoft.com/office/drawing/2014/main" id="{A63C01C7-A2CA-4D52-BDD9-6F59166506C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099" name="Text Box 74">
          <a:extLst>
            <a:ext uri="{FF2B5EF4-FFF2-40B4-BE49-F238E27FC236}">
              <a16:creationId xmlns:a16="http://schemas.microsoft.com/office/drawing/2014/main" id="{9CF62BCE-EE51-4841-BBBD-BF50B076805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00" name="Text Box 75">
          <a:extLst>
            <a:ext uri="{FF2B5EF4-FFF2-40B4-BE49-F238E27FC236}">
              <a16:creationId xmlns:a16="http://schemas.microsoft.com/office/drawing/2014/main" id="{FAE527AC-B5FA-4C29-9A05-D6C0BA72D15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01" name="Text Box 185">
          <a:extLst>
            <a:ext uri="{FF2B5EF4-FFF2-40B4-BE49-F238E27FC236}">
              <a16:creationId xmlns:a16="http://schemas.microsoft.com/office/drawing/2014/main" id="{80F52B2F-12C2-4114-B7D1-8FD1ACF6972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02" name="Text Box 186">
          <a:extLst>
            <a:ext uri="{FF2B5EF4-FFF2-40B4-BE49-F238E27FC236}">
              <a16:creationId xmlns:a16="http://schemas.microsoft.com/office/drawing/2014/main" id="{400FED71-623A-4652-825A-3823841C4AB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257175</xdr:rowOff>
    </xdr:to>
    <xdr:sp macro="" textlink="">
      <xdr:nvSpPr>
        <xdr:cNvPr id="867103" name="Text Box 227">
          <a:extLst>
            <a:ext uri="{FF2B5EF4-FFF2-40B4-BE49-F238E27FC236}">
              <a16:creationId xmlns:a16="http://schemas.microsoft.com/office/drawing/2014/main" id="{A0F0E730-B0C7-42F1-B5A0-4B34DB96B74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57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04" name="Text Box 73">
          <a:extLst>
            <a:ext uri="{FF2B5EF4-FFF2-40B4-BE49-F238E27FC236}">
              <a16:creationId xmlns:a16="http://schemas.microsoft.com/office/drawing/2014/main" id="{CE36F77A-A2F3-4BD3-8889-5F1DB69AFAE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05" name="Text Box 81">
          <a:extLst>
            <a:ext uri="{FF2B5EF4-FFF2-40B4-BE49-F238E27FC236}">
              <a16:creationId xmlns:a16="http://schemas.microsoft.com/office/drawing/2014/main" id="{2FDA324F-B689-4FCC-874A-648BB8B41B8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06" name="Text Box 82">
          <a:extLst>
            <a:ext uri="{FF2B5EF4-FFF2-40B4-BE49-F238E27FC236}">
              <a16:creationId xmlns:a16="http://schemas.microsoft.com/office/drawing/2014/main" id="{F3ACF7C3-3FB8-4F5F-BDCA-8310A1D6166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07" name="Text Box 169">
          <a:extLst>
            <a:ext uri="{FF2B5EF4-FFF2-40B4-BE49-F238E27FC236}">
              <a16:creationId xmlns:a16="http://schemas.microsoft.com/office/drawing/2014/main" id="{8C5FB97E-7531-42A7-B3C5-E202CC7371E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08" name="Text Box 170">
          <a:extLst>
            <a:ext uri="{FF2B5EF4-FFF2-40B4-BE49-F238E27FC236}">
              <a16:creationId xmlns:a16="http://schemas.microsoft.com/office/drawing/2014/main" id="{78649087-E314-49EE-AEFA-29040B7F25A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09" name="Text Box 172">
          <a:extLst>
            <a:ext uri="{FF2B5EF4-FFF2-40B4-BE49-F238E27FC236}">
              <a16:creationId xmlns:a16="http://schemas.microsoft.com/office/drawing/2014/main" id="{8F7CEE4E-8F2C-4734-BF16-70C64A618AD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10" name="Text Box 173">
          <a:extLst>
            <a:ext uri="{FF2B5EF4-FFF2-40B4-BE49-F238E27FC236}">
              <a16:creationId xmlns:a16="http://schemas.microsoft.com/office/drawing/2014/main" id="{44FB2DF5-1FD9-4670-AD11-7F726DA04D8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11" name="Text Box 174">
          <a:extLst>
            <a:ext uri="{FF2B5EF4-FFF2-40B4-BE49-F238E27FC236}">
              <a16:creationId xmlns:a16="http://schemas.microsoft.com/office/drawing/2014/main" id="{870A431D-9935-4765-87B6-259D3FC1702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12" name="Text Box 175">
          <a:extLst>
            <a:ext uri="{FF2B5EF4-FFF2-40B4-BE49-F238E27FC236}">
              <a16:creationId xmlns:a16="http://schemas.microsoft.com/office/drawing/2014/main" id="{73B8080A-47D8-402B-B81E-3913175912D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13" name="Text Box 176">
          <a:extLst>
            <a:ext uri="{FF2B5EF4-FFF2-40B4-BE49-F238E27FC236}">
              <a16:creationId xmlns:a16="http://schemas.microsoft.com/office/drawing/2014/main" id="{EF55799C-FE4D-47D6-8EB3-315D6D040CA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14" name="Text Box 177">
          <a:extLst>
            <a:ext uri="{FF2B5EF4-FFF2-40B4-BE49-F238E27FC236}">
              <a16:creationId xmlns:a16="http://schemas.microsoft.com/office/drawing/2014/main" id="{DFAB3008-585F-4B40-9C14-B160A54E321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15" name="Text Box 178">
          <a:extLst>
            <a:ext uri="{FF2B5EF4-FFF2-40B4-BE49-F238E27FC236}">
              <a16:creationId xmlns:a16="http://schemas.microsoft.com/office/drawing/2014/main" id="{7008C301-D51B-4A54-885C-7E1FCCEA11C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16" name="Text Box 226">
          <a:extLst>
            <a:ext uri="{FF2B5EF4-FFF2-40B4-BE49-F238E27FC236}">
              <a16:creationId xmlns:a16="http://schemas.microsoft.com/office/drawing/2014/main" id="{091F9A8E-188D-4324-903D-D61C4DDF365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17" name="Text Box 227">
          <a:extLst>
            <a:ext uri="{FF2B5EF4-FFF2-40B4-BE49-F238E27FC236}">
              <a16:creationId xmlns:a16="http://schemas.microsoft.com/office/drawing/2014/main" id="{813B642B-0A03-4CFA-AA4A-03CD4F4CC41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18" name="Text Box 260">
          <a:extLst>
            <a:ext uri="{FF2B5EF4-FFF2-40B4-BE49-F238E27FC236}">
              <a16:creationId xmlns:a16="http://schemas.microsoft.com/office/drawing/2014/main" id="{C1684165-BD87-439B-982E-4DEBE77755B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19" name="Text Box 81">
          <a:extLst>
            <a:ext uri="{FF2B5EF4-FFF2-40B4-BE49-F238E27FC236}">
              <a16:creationId xmlns:a16="http://schemas.microsoft.com/office/drawing/2014/main" id="{BE3F7B33-DD58-41C8-8B32-301EB8531FB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20" name="Text Box 82">
          <a:extLst>
            <a:ext uri="{FF2B5EF4-FFF2-40B4-BE49-F238E27FC236}">
              <a16:creationId xmlns:a16="http://schemas.microsoft.com/office/drawing/2014/main" id="{CB993AC5-5500-4385-BD3C-4295D0F9ED7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21" name="Text Box 169">
          <a:extLst>
            <a:ext uri="{FF2B5EF4-FFF2-40B4-BE49-F238E27FC236}">
              <a16:creationId xmlns:a16="http://schemas.microsoft.com/office/drawing/2014/main" id="{942415B7-F431-4815-ABC6-9CF84A3353E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22" name="Text Box 170">
          <a:extLst>
            <a:ext uri="{FF2B5EF4-FFF2-40B4-BE49-F238E27FC236}">
              <a16:creationId xmlns:a16="http://schemas.microsoft.com/office/drawing/2014/main" id="{4825174C-3EC7-43C1-BF13-D5779BA5151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23" name="Text Box 172">
          <a:extLst>
            <a:ext uri="{FF2B5EF4-FFF2-40B4-BE49-F238E27FC236}">
              <a16:creationId xmlns:a16="http://schemas.microsoft.com/office/drawing/2014/main" id="{DA0A04E0-56D4-4A89-8EE4-6F9D7A9CE74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24" name="Text Box 173">
          <a:extLst>
            <a:ext uri="{FF2B5EF4-FFF2-40B4-BE49-F238E27FC236}">
              <a16:creationId xmlns:a16="http://schemas.microsoft.com/office/drawing/2014/main" id="{ED5494F5-8F9D-4865-8617-5D12956BDA5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25" name="Text Box 174">
          <a:extLst>
            <a:ext uri="{FF2B5EF4-FFF2-40B4-BE49-F238E27FC236}">
              <a16:creationId xmlns:a16="http://schemas.microsoft.com/office/drawing/2014/main" id="{348D6B94-462A-4551-8F02-DF2DF3535BC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26" name="Text Box 175">
          <a:extLst>
            <a:ext uri="{FF2B5EF4-FFF2-40B4-BE49-F238E27FC236}">
              <a16:creationId xmlns:a16="http://schemas.microsoft.com/office/drawing/2014/main" id="{CAE34643-FF77-46A3-8683-98C7D5388DF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27" name="Text Box 176">
          <a:extLst>
            <a:ext uri="{FF2B5EF4-FFF2-40B4-BE49-F238E27FC236}">
              <a16:creationId xmlns:a16="http://schemas.microsoft.com/office/drawing/2014/main" id="{CFE9F07B-997C-4C10-9DDA-8738F4BE8F3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28" name="Text Box 177">
          <a:extLst>
            <a:ext uri="{FF2B5EF4-FFF2-40B4-BE49-F238E27FC236}">
              <a16:creationId xmlns:a16="http://schemas.microsoft.com/office/drawing/2014/main" id="{8FAC4EEE-3C6C-45FD-BA11-358A13298AF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29" name="Text Box 178">
          <a:extLst>
            <a:ext uri="{FF2B5EF4-FFF2-40B4-BE49-F238E27FC236}">
              <a16:creationId xmlns:a16="http://schemas.microsoft.com/office/drawing/2014/main" id="{9AFEBEC0-1279-4F84-A8EB-56DE289AAFA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30" name="Text Box 226">
          <a:extLst>
            <a:ext uri="{FF2B5EF4-FFF2-40B4-BE49-F238E27FC236}">
              <a16:creationId xmlns:a16="http://schemas.microsoft.com/office/drawing/2014/main" id="{6C71E025-7501-4FBB-9B4E-443446F42A3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31" name="Text Box 227">
          <a:extLst>
            <a:ext uri="{FF2B5EF4-FFF2-40B4-BE49-F238E27FC236}">
              <a16:creationId xmlns:a16="http://schemas.microsoft.com/office/drawing/2014/main" id="{6BCC40C0-2505-4740-8ACA-0439DB7F339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32" name="Text Box 260">
          <a:extLst>
            <a:ext uri="{FF2B5EF4-FFF2-40B4-BE49-F238E27FC236}">
              <a16:creationId xmlns:a16="http://schemas.microsoft.com/office/drawing/2014/main" id="{64BE98A4-9C34-496E-88D5-CA4AE50ECEA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33" name="Text Box 179">
          <a:extLst>
            <a:ext uri="{FF2B5EF4-FFF2-40B4-BE49-F238E27FC236}">
              <a16:creationId xmlns:a16="http://schemas.microsoft.com/office/drawing/2014/main" id="{900A5417-EE3F-457A-9F01-52605FFF687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34" name="Text Box 180">
          <a:extLst>
            <a:ext uri="{FF2B5EF4-FFF2-40B4-BE49-F238E27FC236}">
              <a16:creationId xmlns:a16="http://schemas.microsoft.com/office/drawing/2014/main" id="{8AA5751D-9AB8-43E5-BA4D-AC44B591244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35" name="Text Box 181">
          <a:extLst>
            <a:ext uri="{FF2B5EF4-FFF2-40B4-BE49-F238E27FC236}">
              <a16:creationId xmlns:a16="http://schemas.microsoft.com/office/drawing/2014/main" id="{F26A27C1-29D4-4998-87D6-25F4B58FF3B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36" name="Text Box 182">
          <a:extLst>
            <a:ext uri="{FF2B5EF4-FFF2-40B4-BE49-F238E27FC236}">
              <a16:creationId xmlns:a16="http://schemas.microsoft.com/office/drawing/2014/main" id="{43A23662-34B8-4FFE-B38C-8A578A4230C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37" name="Text Box 183">
          <a:extLst>
            <a:ext uri="{FF2B5EF4-FFF2-40B4-BE49-F238E27FC236}">
              <a16:creationId xmlns:a16="http://schemas.microsoft.com/office/drawing/2014/main" id="{D769D818-2EB8-4B95-AB25-8A8B1C6F870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38" name="Text Box 184">
          <a:extLst>
            <a:ext uri="{FF2B5EF4-FFF2-40B4-BE49-F238E27FC236}">
              <a16:creationId xmlns:a16="http://schemas.microsoft.com/office/drawing/2014/main" id="{09CFC297-7745-4FB3-A934-3CDF24EAF19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39" name="Text Box 81">
          <a:extLst>
            <a:ext uri="{FF2B5EF4-FFF2-40B4-BE49-F238E27FC236}">
              <a16:creationId xmlns:a16="http://schemas.microsoft.com/office/drawing/2014/main" id="{60D5D1EA-3E4C-4528-9C7E-23E0E506EB7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40" name="Text Box 82">
          <a:extLst>
            <a:ext uri="{FF2B5EF4-FFF2-40B4-BE49-F238E27FC236}">
              <a16:creationId xmlns:a16="http://schemas.microsoft.com/office/drawing/2014/main" id="{57A2FB26-0DEA-46DD-B447-5A87242F7F6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41" name="Text Box 169">
          <a:extLst>
            <a:ext uri="{FF2B5EF4-FFF2-40B4-BE49-F238E27FC236}">
              <a16:creationId xmlns:a16="http://schemas.microsoft.com/office/drawing/2014/main" id="{B05C7321-A41A-4DAB-A3DF-E88E08BBDE0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42" name="Text Box 170">
          <a:extLst>
            <a:ext uri="{FF2B5EF4-FFF2-40B4-BE49-F238E27FC236}">
              <a16:creationId xmlns:a16="http://schemas.microsoft.com/office/drawing/2014/main" id="{AF6FA73A-9B7E-410B-9AC2-1BC4B020270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43" name="Text Box 172">
          <a:extLst>
            <a:ext uri="{FF2B5EF4-FFF2-40B4-BE49-F238E27FC236}">
              <a16:creationId xmlns:a16="http://schemas.microsoft.com/office/drawing/2014/main" id="{0B89995A-616A-49E6-B053-1CE024D9A0B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44" name="Text Box 173">
          <a:extLst>
            <a:ext uri="{FF2B5EF4-FFF2-40B4-BE49-F238E27FC236}">
              <a16:creationId xmlns:a16="http://schemas.microsoft.com/office/drawing/2014/main" id="{EB100493-BA9F-4A84-B774-8630A75B5A4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45" name="Text Box 174">
          <a:extLst>
            <a:ext uri="{FF2B5EF4-FFF2-40B4-BE49-F238E27FC236}">
              <a16:creationId xmlns:a16="http://schemas.microsoft.com/office/drawing/2014/main" id="{289AF02F-179C-4540-9442-985926A6958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46" name="Text Box 175">
          <a:extLst>
            <a:ext uri="{FF2B5EF4-FFF2-40B4-BE49-F238E27FC236}">
              <a16:creationId xmlns:a16="http://schemas.microsoft.com/office/drawing/2014/main" id="{409F2A3C-11CF-4190-90E3-15E96541F23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47" name="Text Box 176">
          <a:extLst>
            <a:ext uri="{FF2B5EF4-FFF2-40B4-BE49-F238E27FC236}">
              <a16:creationId xmlns:a16="http://schemas.microsoft.com/office/drawing/2014/main" id="{FA71721E-94C0-4452-8AC0-49128714834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48" name="Text Box 177">
          <a:extLst>
            <a:ext uri="{FF2B5EF4-FFF2-40B4-BE49-F238E27FC236}">
              <a16:creationId xmlns:a16="http://schemas.microsoft.com/office/drawing/2014/main" id="{F3A6AFE0-FD14-41D1-B0CE-0014F5A3C05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49" name="Text Box 178">
          <a:extLst>
            <a:ext uri="{FF2B5EF4-FFF2-40B4-BE49-F238E27FC236}">
              <a16:creationId xmlns:a16="http://schemas.microsoft.com/office/drawing/2014/main" id="{0B3F7929-6A67-4B7A-8032-429651FA3D8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50" name="Text Box 226">
          <a:extLst>
            <a:ext uri="{FF2B5EF4-FFF2-40B4-BE49-F238E27FC236}">
              <a16:creationId xmlns:a16="http://schemas.microsoft.com/office/drawing/2014/main" id="{B62E3283-ABBF-4371-900F-729716A7220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51" name="Text Box 227">
          <a:extLst>
            <a:ext uri="{FF2B5EF4-FFF2-40B4-BE49-F238E27FC236}">
              <a16:creationId xmlns:a16="http://schemas.microsoft.com/office/drawing/2014/main" id="{C43DE625-F4EC-4183-AD9E-771F17F5E88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52" name="Text Box 260">
          <a:extLst>
            <a:ext uri="{FF2B5EF4-FFF2-40B4-BE49-F238E27FC236}">
              <a16:creationId xmlns:a16="http://schemas.microsoft.com/office/drawing/2014/main" id="{3716127E-8421-4A3D-8F2C-5C370B17797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53" name="Text Box 185">
          <a:extLst>
            <a:ext uri="{FF2B5EF4-FFF2-40B4-BE49-F238E27FC236}">
              <a16:creationId xmlns:a16="http://schemas.microsoft.com/office/drawing/2014/main" id="{354B8598-49D0-45CC-8623-94B2270DBE0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54" name="Text Box 186">
          <a:extLst>
            <a:ext uri="{FF2B5EF4-FFF2-40B4-BE49-F238E27FC236}">
              <a16:creationId xmlns:a16="http://schemas.microsoft.com/office/drawing/2014/main" id="{6958C410-229E-4FA3-86EA-E8EE573DBAD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55" name="Text Box 73">
          <a:extLst>
            <a:ext uri="{FF2B5EF4-FFF2-40B4-BE49-F238E27FC236}">
              <a16:creationId xmlns:a16="http://schemas.microsoft.com/office/drawing/2014/main" id="{2EA08CC2-7EE6-4A3D-8140-FD9898F5A98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56" name="Text Box 185">
          <a:extLst>
            <a:ext uri="{FF2B5EF4-FFF2-40B4-BE49-F238E27FC236}">
              <a16:creationId xmlns:a16="http://schemas.microsoft.com/office/drawing/2014/main" id="{8076E914-1ED3-41F2-8ED9-1B38B07A11A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57" name="Text Box 186">
          <a:extLst>
            <a:ext uri="{FF2B5EF4-FFF2-40B4-BE49-F238E27FC236}">
              <a16:creationId xmlns:a16="http://schemas.microsoft.com/office/drawing/2014/main" id="{A5D2A4F1-3DD6-47E1-85E2-2048820A4CE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58" name="Text Box 168">
          <a:extLst>
            <a:ext uri="{FF2B5EF4-FFF2-40B4-BE49-F238E27FC236}">
              <a16:creationId xmlns:a16="http://schemas.microsoft.com/office/drawing/2014/main" id="{E55A0CDA-EE6E-4951-9FB7-F0626A508E8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59" name="Text Box 74">
          <a:extLst>
            <a:ext uri="{FF2B5EF4-FFF2-40B4-BE49-F238E27FC236}">
              <a16:creationId xmlns:a16="http://schemas.microsoft.com/office/drawing/2014/main" id="{3420EBDD-9869-4C23-8837-E509DF7E180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60" name="Text Box 75">
          <a:extLst>
            <a:ext uri="{FF2B5EF4-FFF2-40B4-BE49-F238E27FC236}">
              <a16:creationId xmlns:a16="http://schemas.microsoft.com/office/drawing/2014/main" id="{A1FB9DDA-8399-41CF-9BC6-7F4A79251BB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61" name="Text Box 185">
          <a:extLst>
            <a:ext uri="{FF2B5EF4-FFF2-40B4-BE49-F238E27FC236}">
              <a16:creationId xmlns:a16="http://schemas.microsoft.com/office/drawing/2014/main" id="{92AD5660-DA82-4C9A-BE94-D91C38498BF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62" name="Text Box 186">
          <a:extLst>
            <a:ext uri="{FF2B5EF4-FFF2-40B4-BE49-F238E27FC236}">
              <a16:creationId xmlns:a16="http://schemas.microsoft.com/office/drawing/2014/main" id="{35F9FAF6-911B-4C27-B388-4EF5B9C6AA4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247650</xdr:rowOff>
    </xdr:to>
    <xdr:sp macro="" textlink="">
      <xdr:nvSpPr>
        <xdr:cNvPr id="867163" name="Text Box 227">
          <a:extLst>
            <a:ext uri="{FF2B5EF4-FFF2-40B4-BE49-F238E27FC236}">
              <a16:creationId xmlns:a16="http://schemas.microsoft.com/office/drawing/2014/main" id="{721E5AC6-7B85-48D0-AA9D-576C38327DB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47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64" name="Text Box 73">
          <a:extLst>
            <a:ext uri="{FF2B5EF4-FFF2-40B4-BE49-F238E27FC236}">
              <a16:creationId xmlns:a16="http://schemas.microsoft.com/office/drawing/2014/main" id="{966246AA-E441-4603-A500-97EA0E1FF37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65" name="Text Box 73">
          <a:extLst>
            <a:ext uri="{FF2B5EF4-FFF2-40B4-BE49-F238E27FC236}">
              <a16:creationId xmlns:a16="http://schemas.microsoft.com/office/drawing/2014/main" id="{C50DBBE5-B061-4A7F-BF1C-A507716AF1E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66" name="Text Box 185">
          <a:extLst>
            <a:ext uri="{FF2B5EF4-FFF2-40B4-BE49-F238E27FC236}">
              <a16:creationId xmlns:a16="http://schemas.microsoft.com/office/drawing/2014/main" id="{7A612D3E-6435-4F15-B78C-235074FD33A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67" name="Text Box 186">
          <a:extLst>
            <a:ext uri="{FF2B5EF4-FFF2-40B4-BE49-F238E27FC236}">
              <a16:creationId xmlns:a16="http://schemas.microsoft.com/office/drawing/2014/main" id="{11DB1B2F-2656-4829-B487-9184781CA63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68" name="Text Box 171">
          <a:extLst>
            <a:ext uri="{FF2B5EF4-FFF2-40B4-BE49-F238E27FC236}">
              <a16:creationId xmlns:a16="http://schemas.microsoft.com/office/drawing/2014/main" id="{EA80A12D-F193-443B-84CE-3701E1D03DB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69" name="Text Box 73">
          <a:extLst>
            <a:ext uri="{FF2B5EF4-FFF2-40B4-BE49-F238E27FC236}">
              <a16:creationId xmlns:a16="http://schemas.microsoft.com/office/drawing/2014/main" id="{1468A5FD-9EA7-419E-956A-5886BED1083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70" name="Text Box 73">
          <a:extLst>
            <a:ext uri="{FF2B5EF4-FFF2-40B4-BE49-F238E27FC236}">
              <a16:creationId xmlns:a16="http://schemas.microsoft.com/office/drawing/2014/main" id="{6ABCFBD2-F145-4CFE-986D-724F55CF22E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71" name="Text Box 168">
          <a:extLst>
            <a:ext uri="{FF2B5EF4-FFF2-40B4-BE49-F238E27FC236}">
              <a16:creationId xmlns:a16="http://schemas.microsoft.com/office/drawing/2014/main" id="{6D3AC7D7-B479-4F35-96BC-C3F537320CC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72" name="Text Box 74">
          <a:extLst>
            <a:ext uri="{FF2B5EF4-FFF2-40B4-BE49-F238E27FC236}">
              <a16:creationId xmlns:a16="http://schemas.microsoft.com/office/drawing/2014/main" id="{E7EDA208-38F4-4C2E-9E10-7E08C698801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73" name="Text Box 75">
          <a:extLst>
            <a:ext uri="{FF2B5EF4-FFF2-40B4-BE49-F238E27FC236}">
              <a16:creationId xmlns:a16="http://schemas.microsoft.com/office/drawing/2014/main" id="{41E8FFB8-785A-4581-B0D7-A4CB75C4BA1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74" name="Text Box 185">
          <a:extLst>
            <a:ext uri="{FF2B5EF4-FFF2-40B4-BE49-F238E27FC236}">
              <a16:creationId xmlns:a16="http://schemas.microsoft.com/office/drawing/2014/main" id="{FD1A66AB-772D-4C99-AD35-00017C94958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75" name="Text Box 186">
          <a:extLst>
            <a:ext uri="{FF2B5EF4-FFF2-40B4-BE49-F238E27FC236}">
              <a16:creationId xmlns:a16="http://schemas.microsoft.com/office/drawing/2014/main" id="{EAE27125-1D48-41D1-ADC2-6CB29B14E64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247650</xdr:rowOff>
    </xdr:to>
    <xdr:sp macro="" textlink="">
      <xdr:nvSpPr>
        <xdr:cNvPr id="867176" name="Text Box 227">
          <a:extLst>
            <a:ext uri="{FF2B5EF4-FFF2-40B4-BE49-F238E27FC236}">
              <a16:creationId xmlns:a16="http://schemas.microsoft.com/office/drawing/2014/main" id="{2C5CEB04-A0A6-4C1A-80D1-014A829720A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47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77" name="Text Box 73">
          <a:extLst>
            <a:ext uri="{FF2B5EF4-FFF2-40B4-BE49-F238E27FC236}">
              <a16:creationId xmlns:a16="http://schemas.microsoft.com/office/drawing/2014/main" id="{92FF105B-8865-49CE-A370-C1799576ECA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78" name="Text Box 73">
          <a:extLst>
            <a:ext uri="{FF2B5EF4-FFF2-40B4-BE49-F238E27FC236}">
              <a16:creationId xmlns:a16="http://schemas.microsoft.com/office/drawing/2014/main" id="{222BE39D-D147-4C38-B8D5-CD7E0F7E40B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79" name="Text Box 185">
          <a:extLst>
            <a:ext uri="{FF2B5EF4-FFF2-40B4-BE49-F238E27FC236}">
              <a16:creationId xmlns:a16="http://schemas.microsoft.com/office/drawing/2014/main" id="{94907E3F-B734-439E-95D3-8019E7916CD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80" name="Text Box 186">
          <a:extLst>
            <a:ext uri="{FF2B5EF4-FFF2-40B4-BE49-F238E27FC236}">
              <a16:creationId xmlns:a16="http://schemas.microsoft.com/office/drawing/2014/main" id="{68D7EED8-A12B-4404-A2A6-86EED084D6C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81" name="Text Box 74">
          <a:extLst>
            <a:ext uri="{FF2B5EF4-FFF2-40B4-BE49-F238E27FC236}">
              <a16:creationId xmlns:a16="http://schemas.microsoft.com/office/drawing/2014/main" id="{410F7BC8-2FDC-422C-8FF6-CB173DE4C09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82" name="Text Box 75">
          <a:extLst>
            <a:ext uri="{FF2B5EF4-FFF2-40B4-BE49-F238E27FC236}">
              <a16:creationId xmlns:a16="http://schemas.microsoft.com/office/drawing/2014/main" id="{F36C39C8-206F-4505-81D8-C88CD543F28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83" name="Text Box 74">
          <a:extLst>
            <a:ext uri="{FF2B5EF4-FFF2-40B4-BE49-F238E27FC236}">
              <a16:creationId xmlns:a16="http://schemas.microsoft.com/office/drawing/2014/main" id="{9936FCFB-1C8F-4D51-9C7D-5D9B18DA156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84" name="Text Box 75">
          <a:extLst>
            <a:ext uri="{FF2B5EF4-FFF2-40B4-BE49-F238E27FC236}">
              <a16:creationId xmlns:a16="http://schemas.microsoft.com/office/drawing/2014/main" id="{CAB3877A-91A8-4F1B-A445-0F7A2908513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85" name="Text Box 171">
          <a:extLst>
            <a:ext uri="{FF2B5EF4-FFF2-40B4-BE49-F238E27FC236}">
              <a16:creationId xmlns:a16="http://schemas.microsoft.com/office/drawing/2014/main" id="{20550AEB-EC29-4317-BE12-A591634FEAA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86" name="Text Box 73">
          <a:extLst>
            <a:ext uri="{FF2B5EF4-FFF2-40B4-BE49-F238E27FC236}">
              <a16:creationId xmlns:a16="http://schemas.microsoft.com/office/drawing/2014/main" id="{39EC3E67-00EB-4E4D-A3C0-A3D76C174DA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87" name="Text Box 73">
          <a:extLst>
            <a:ext uri="{FF2B5EF4-FFF2-40B4-BE49-F238E27FC236}">
              <a16:creationId xmlns:a16="http://schemas.microsoft.com/office/drawing/2014/main" id="{3135AA1C-1EA7-4DAB-A6D8-9387B2404D1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88" name="Text Box 168">
          <a:extLst>
            <a:ext uri="{FF2B5EF4-FFF2-40B4-BE49-F238E27FC236}">
              <a16:creationId xmlns:a16="http://schemas.microsoft.com/office/drawing/2014/main" id="{2BE84DF3-ED02-4E48-8EC6-0F76B9E38D3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89" name="Text Box 74">
          <a:extLst>
            <a:ext uri="{FF2B5EF4-FFF2-40B4-BE49-F238E27FC236}">
              <a16:creationId xmlns:a16="http://schemas.microsoft.com/office/drawing/2014/main" id="{D4DF567D-7211-4465-8438-672FEB52DC4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90" name="Text Box 75">
          <a:extLst>
            <a:ext uri="{FF2B5EF4-FFF2-40B4-BE49-F238E27FC236}">
              <a16:creationId xmlns:a16="http://schemas.microsoft.com/office/drawing/2014/main" id="{435132BF-0247-4CAC-B4EA-B5DA7732A28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91" name="Text Box 185">
          <a:extLst>
            <a:ext uri="{FF2B5EF4-FFF2-40B4-BE49-F238E27FC236}">
              <a16:creationId xmlns:a16="http://schemas.microsoft.com/office/drawing/2014/main" id="{8256AA07-BB2D-403D-B4C6-2DDCFA00ECC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92" name="Text Box 186">
          <a:extLst>
            <a:ext uri="{FF2B5EF4-FFF2-40B4-BE49-F238E27FC236}">
              <a16:creationId xmlns:a16="http://schemas.microsoft.com/office/drawing/2014/main" id="{D70CE780-77D7-453E-9D1D-CE8C5DAA117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247650</xdr:rowOff>
    </xdr:to>
    <xdr:sp macro="" textlink="">
      <xdr:nvSpPr>
        <xdr:cNvPr id="867193" name="Text Box 227">
          <a:extLst>
            <a:ext uri="{FF2B5EF4-FFF2-40B4-BE49-F238E27FC236}">
              <a16:creationId xmlns:a16="http://schemas.microsoft.com/office/drawing/2014/main" id="{E517DAA7-D906-41C4-AFBD-8D1DBE9CC32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47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94" name="Text Box 73">
          <a:extLst>
            <a:ext uri="{FF2B5EF4-FFF2-40B4-BE49-F238E27FC236}">
              <a16:creationId xmlns:a16="http://schemas.microsoft.com/office/drawing/2014/main" id="{A16D2010-D93E-48DC-9D02-3B4A51B8650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95" name="Text Box 73">
          <a:extLst>
            <a:ext uri="{FF2B5EF4-FFF2-40B4-BE49-F238E27FC236}">
              <a16:creationId xmlns:a16="http://schemas.microsoft.com/office/drawing/2014/main" id="{D76807DE-488C-4362-AE3F-809FDAD6FFF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96" name="Text Box 185">
          <a:extLst>
            <a:ext uri="{FF2B5EF4-FFF2-40B4-BE49-F238E27FC236}">
              <a16:creationId xmlns:a16="http://schemas.microsoft.com/office/drawing/2014/main" id="{29A29B6D-864E-489E-9CD7-F3E6E6D9934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97" name="Text Box 186">
          <a:extLst>
            <a:ext uri="{FF2B5EF4-FFF2-40B4-BE49-F238E27FC236}">
              <a16:creationId xmlns:a16="http://schemas.microsoft.com/office/drawing/2014/main" id="{D04F38CD-0EED-454D-BE85-A6228AA8065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98" name="Text Box 168">
          <a:extLst>
            <a:ext uri="{FF2B5EF4-FFF2-40B4-BE49-F238E27FC236}">
              <a16:creationId xmlns:a16="http://schemas.microsoft.com/office/drawing/2014/main" id="{A345C8B3-CA08-4786-981B-937E303585F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199" name="Text Box 168">
          <a:extLst>
            <a:ext uri="{FF2B5EF4-FFF2-40B4-BE49-F238E27FC236}">
              <a16:creationId xmlns:a16="http://schemas.microsoft.com/office/drawing/2014/main" id="{5CE294D8-55C0-464D-806C-174B5233E59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00" name="Text Box 168">
          <a:extLst>
            <a:ext uri="{FF2B5EF4-FFF2-40B4-BE49-F238E27FC236}">
              <a16:creationId xmlns:a16="http://schemas.microsoft.com/office/drawing/2014/main" id="{99E8EA3E-2C7F-4F5B-A0B3-6737F046507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01" name="Text Box 168">
          <a:extLst>
            <a:ext uri="{FF2B5EF4-FFF2-40B4-BE49-F238E27FC236}">
              <a16:creationId xmlns:a16="http://schemas.microsoft.com/office/drawing/2014/main" id="{451731C9-40A1-4907-9969-ABA83812C68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02" name="Text Box 74">
          <a:extLst>
            <a:ext uri="{FF2B5EF4-FFF2-40B4-BE49-F238E27FC236}">
              <a16:creationId xmlns:a16="http://schemas.microsoft.com/office/drawing/2014/main" id="{FB9A7775-AF94-4606-89F3-456D508FC5C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03" name="Text Box 75">
          <a:extLst>
            <a:ext uri="{FF2B5EF4-FFF2-40B4-BE49-F238E27FC236}">
              <a16:creationId xmlns:a16="http://schemas.microsoft.com/office/drawing/2014/main" id="{107666BC-EFF8-4FDD-8D35-BA6AF975833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04" name="Text Box 185">
          <a:extLst>
            <a:ext uri="{FF2B5EF4-FFF2-40B4-BE49-F238E27FC236}">
              <a16:creationId xmlns:a16="http://schemas.microsoft.com/office/drawing/2014/main" id="{D392B01B-A2EB-4443-9B22-6644003B588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05" name="Text Box 186">
          <a:extLst>
            <a:ext uri="{FF2B5EF4-FFF2-40B4-BE49-F238E27FC236}">
              <a16:creationId xmlns:a16="http://schemas.microsoft.com/office/drawing/2014/main" id="{74A66A7F-D6A4-4DE1-8AD9-2632D8E06AF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257175</xdr:rowOff>
    </xdr:to>
    <xdr:sp macro="" textlink="">
      <xdr:nvSpPr>
        <xdr:cNvPr id="867206" name="Text Box 227">
          <a:extLst>
            <a:ext uri="{FF2B5EF4-FFF2-40B4-BE49-F238E27FC236}">
              <a16:creationId xmlns:a16="http://schemas.microsoft.com/office/drawing/2014/main" id="{60DF3792-9E33-4024-8FDE-76FDF784D7A9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57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07" name="Text Box 73">
          <a:extLst>
            <a:ext uri="{FF2B5EF4-FFF2-40B4-BE49-F238E27FC236}">
              <a16:creationId xmlns:a16="http://schemas.microsoft.com/office/drawing/2014/main" id="{1CF92A30-4B72-4BB0-B0C5-56BB1077770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08" name="Text Box 168">
          <a:extLst>
            <a:ext uri="{FF2B5EF4-FFF2-40B4-BE49-F238E27FC236}">
              <a16:creationId xmlns:a16="http://schemas.microsoft.com/office/drawing/2014/main" id="{5CE28819-0B3F-4777-B7ED-F1F79BDF599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09" name="Text Box 74">
          <a:extLst>
            <a:ext uri="{FF2B5EF4-FFF2-40B4-BE49-F238E27FC236}">
              <a16:creationId xmlns:a16="http://schemas.microsoft.com/office/drawing/2014/main" id="{1948DF52-6110-4006-BF89-F9EFBF77E10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10" name="Text Box 75">
          <a:extLst>
            <a:ext uri="{FF2B5EF4-FFF2-40B4-BE49-F238E27FC236}">
              <a16:creationId xmlns:a16="http://schemas.microsoft.com/office/drawing/2014/main" id="{0A5C41BE-B94A-4C65-9A88-731C9269BDC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11" name="Text Box 185">
          <a:extLst>
            <a:ext uri="{FF2B5EF4-FFF2-40B4-BE49-F238E27FC236}">
              <a16:creationId xmlns:a16="http://schemas.microsoft.com/office/drawing/2014/main" id="{932FF8ED-4FED-4165-B8D4-9CDA4798FEB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12" name="Text Box 186">
          <a:extLst>
            <a:ext uri="{FF2B5EF4-FFF2-40B4-BE49-F238E27FC236}">
              <a16:creationId xmlns:a16="http://schemas.microsoft.com/office/drawing/2014/main" id="{41CBFFA7-3111-43F4-A743-7BF41A33819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257175</xdr:rowOff>
    </xdr:to>
    <xdr:sp macro="" textlink="">
      <xdr:nvSpPr>
        <xdr:cNvPr id="867213" name="Text Box 227">
          <a:extLst>
            <a:ext uri="{FF2B5EF4-FFF2-40B4-BE49-F238E27FC236}">
              <a16:creationId xmlns:a16="http://schemas.microsoft.com/office/drawing/2014/main" id="{35FE6423-2D23-461F-8E20-369A5454E89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57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14" name="Text Box 73">
          <a:extLst>
            <a:ext uri="{FF2B5EF4-FFF2-40B4-BE49-F238E27FC236}">
              <a16:creationId xmlns:a16="http://schemas.microsoft.com/office/drawing/2014/main" id="{C137A15E-EAFB-4086-B396-9D622F4015F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257175</xdr:rowOff>
    </xdr:to>
    <xdr:sp macro="" textlink="">
      <xdr:nvSpPr>
        <xdr:cNvPr id="867215" name="Text Box 227">
          <a:extLst>
            <a:ext uri="{FF2B5EF4-FFF2-40B4-BE49-F238E27FC236}">
              <a16:creationId xmlns:a16="http://schemas.microsoft.com/office/drawing/2014/main" id="{9CC7F212-C4FA-47A0-AFFA-43046A693D3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57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16" name="Text Box 168">
          <a:extLst>
            <a:ext uri="{FF2B5EF4-FFF2-40B4-BE49-F238E27FC236}">
              <a16:creationId xmlns:a16="http://schemas.microsoft.com/office/drawing/2014/main" id="{7C68C056-419F-4361-AD65-06CA7BAA823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17" name="Text Box 74">
          <a:extLst>
            <a:ext uri="{FF2B5EF4-FFF2-40B4-BE49-F238E27FC236}">
              <a16:creationId xmlns:a16="http://schemas.microsoft.com/office/drawing/2014/main" id="{07F4AD6E-708F-4D5B-AF47-76D313C6821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18" name="Text Box 75">
          <a:extLst>
            <a:ext uri="{FF2B5EF4-FFF2-40B4-BE49-F238E27FC236}">
              <a16:creationId xmlns:a16="http://schemas.microsoft.com/office/drawing/2014/main" id="{DDABAD34-F709-455A-A231-3DE0979B1D9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19" name="Text Box 81">
          <a:extLst>
            <a:ext uri="{FF2B5EF4-FFF2-40B4-BE49-F238E27FC236}">
              <a16:creationId xmlns:a16="http://schemas.microsoft.com/office/drawing/2014/main" id="{CFCDCF89-17C8-4420-8ABA-80CC3AD6BF5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20" name="Text Box 169">
          <a:extLst>
            <a:ext uri="{FF2B5EF4-FFF2-40B4-BE49-F238E27FC236}">
              <a16:creationId xmlns:a16="http://schemas.microsoft.com/office/drawing/2014/main" id="{276510FB-5231-455A-9C00-2EF37FFCEFA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21" name="Text Box 172">
          <a:extLst>
            <a:ext uri="{FF2B5EF4-FFF2-40B4-BE49-F238E27FC236}">
              <a16:creationId xmlns:a16="http://schemas.microsoft.com/office/drawing/2014/main" id="{7DD2AD06-0393-47E1-A28F-968A5F0938F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22" name="Text Box 227">
          <a:extLst>
            <a:ext uri="{FF2B5EF4-FFF2-40B4-BE49-F238E27FC236}">
              <a16:creationId xmlns:a16="http://schemas.microsoft.com/office/drawing/2014/main" id="{6058EE5E-13D6-4E7E-97AA-137CBE3B4C0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23" name="Text Box 74">
          <a:extLst>
            <a:ext uri="{FF2B5EF4-FFF2-40B4-BE49-F238E27FC236}">
              <a16:creationId xmlns:a16="http://schemas.microsoft.com/office/drawing/2014/main" id="{59A89874-6ACF-4215-A641-2540E8AB992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24" name="Text Box 75">
          <a:extLst>
            <a:ext uri="{FF2B5EF4-FFF2-40B4-BE49-F238E27FC236}">
              <a16:creationId xmlns:a16="http://schemas.microsoft.com/office/drawing/2014/main" id="{7F3C7696-9926-4DBC-8C0B-992A965EB3F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25" name="Text Box 74">
          <a:extLst>
            <a:ext uri="{FF2B5EF4-FFF2-40B4-BE49-F238E27FC236}">
              <a16:creationId xmlns:a16="http://schemas.microsoft.com/office/drawing/2014/main" id="{63338863-2B4A-4005-AB18-422AC6403B9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26" name="Text Box 75">
          <a:extLst>
            <a:ext uri="{FF2B5EF4-FFF2-40B4-BE49-F238E27FC236}">
              <a16:creationId xmlns:a16="http://schemas.microsoft.com/office/drawing/2014/main" id="{E1617B14-3EE3-4E38-B00B-5E700C24A95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27" name="Text Box 171">
          <a:extLst>
            <a:ext uri="{FF2B5EF4-FFF2-40B4-BE49-F238E27FC236}">
              <a16:creationId xmlns:a16="http://schemas.microsoft.com/office/drawing/2014/main" id="{D40A4D7D-EC0C-4B4A-B0F8-5393713AFF5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28" name="Text Box 73">
          <a:extLst>
            <a:ext uri="{FF2B5EF4-FFF2-40B4-BE49-F238E27FC236}">
              <a16:creationId xmlns:a16="http://schemas.microsoft.com/office/drawing/2014/main" id="{4142C4EF-C128-4FAB-9F9A-9953A94037F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29" name="Text Box 73">
          <a:extLst>
            <a:ext uri="{FF2B5EF4-FFF2-40B4-BE49-F238E27FC236}">
              <a16:creationId xmlns:a16="http://schemas.microsoft.com/office/drawing/2014/main" id="{BE3C0834-9651-4362-BD00-BFA891203C9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30" name="Text Box 168">
          <a:extLst>
            <a:ext uri="{FF2B5EF4-FFF2-40B4-BE49-F238E27FC236}">
              <a16:creationId xmlns:a16="http://schemas.microsoft.com/office/drawing/2014/main" id="{13598033-15F9-44D2-A30B-2E19DDB65B7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31" name="Text Box 74">
          <a:extLst>
            <a:ext uri="{FF2B5EF4-FFF2-40B4-BE49-F238E27FC236}">
              <a16:creationId xmlns:a16="http://schemas.microsoft.com/office/drawing/2014/main" id="{48B60D9F-C62E-4C87-AA01-D84D431524D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32" name="Text Box 75">
          <a:extLst>
            <a:ext uri="{FF2B5EF4-FFF2-40B4-BE49-F238E27FC236}">
              <a16:creationId xmlns:a16="http://schemas.microsoft.com/office/drawing/2014/main" id="{D2022E95-C24C-4E0D-B78E-FFB1635146E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33" name="Text Box 185">
          <a:extLst>
            <a:ext uri="{FF2B5EF4-FFF2-40B4-BE49-F238E27FC236}">
              <a16:creationId xmlns:a16="http://schemas.microsoft.com/office/drawing/2014/main" id="{17D00F5B-D773-49C1-8A5C-668A577C0D4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34" name="Text Box 186">
          <a:extLst>
            <a:ext uri="{FF2B5EF4-FFF2-40B4-BE49-F238E27FC236}">
              <a16:creationId xmlns:a16="http://schemas.microsoft.com/office/drawing/2014/main" id="{7CD92A6C-757C-4754-B96A-C3A73AC8D3B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247650</xdr:rowOff>
    </xdr:to>
    <xdr:sp macro="" textlink="">
      <xdr:nvSpPr>
        <xdr:cNvPr id="867235" name="Text Box 227">
          <a:extLst>
            <a:ext uri="{FF2B5EF4-FFF2-40B4-BE49-F238E27FC236}">
              <a16:creationId xmlns:a16="http://schemas.microsoft.com/office/drawing/2014/main" id="{D534FC9D-0F79-4A29-8816-9A46F68B217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47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36" name="Text Box 73">
          <a:extLst>
            <a:ext uri="{FF2B5EF4-FFF2-40B4-BE49-F238E27FC236}">
              <a16:creationId xmlns:a16="http://schemas.microsoft.com/office/drawing/2014/main" id="{80773FB5-5AD2-47E1-ADC8-2A932A2CE9F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37" name="Text Box 73">
          <a:extLst>
            <a:ext uri="{FF2B5EF4-FFF2-40B4-BE49-F238E27FC236}">
              <a16:creationId xmlns:a16="http://schemas.microsoft.com/office/drawing/2014/main" id="{25EBAB90-8A76-4DC1-9D4A-A6AE98EC772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38" name="Text Box 185">
          <a:extLst>
            <a:ext uri="{FF2B5EF4-FFF2-40B4-BE49-F238E27FC236}">
              <a16:creationId xmlns:a16="http://schemas.microsoft.com/office/drawing/2014/main" id="{C6B98B20-F4F2-4E33-8640-053AD445259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39" name="Text Box 186">
          <a:extLst>
            <a:ext uri="{FF2B5EF4-FFF2-40B4-BE49-F238E27FC236}">
              <a16:creationId xmlns:a16="http://schemas.microsoft.com/office/drawing/2014/main" id="{950899F2-3EA8-451F-A569-D11033F2732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247650</xdr:rowOff>
    </xdr:to>
    <xdr:sp macro="" textlink="">
      <xdr:nvSpPr>
        <xdr:cNvPr id="867240" name="Text Box 227">
          <a:extLst>
            <a:ext uri="{FF2B5EF4-FFF2-40B4-BE49-F238E27FC236}">
              <a16:creationId xmlns:a16="http://schemas.microsoft.com/office/drawing/2014/main" id="{255EB2E7-A765-4DEA-8F77-F4C0B633341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47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41" name="Text Box 81">
          <a:extLst>
            <a:ext uri="{FF2B5EF4-FFF2-40B4-BE49-F238E27FC236}">
              <a16:creationId xmlns:a16="http://schemas.microsoft.com/office/drawing/2014/main" id="{4E7D8445-B4BC-45B1-895C-476810ED37C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42" name="Text Box 82">
          <a:extLst>
            <a:ext uri="{FF2B5EF4-FFF2-40B4-BE49-F238E27FC236}">
              <a16:creationId xmlns:a16="http://schemas.microsoft.com/office/drawing/2014/main" id="{4601B7F2-C2D0-4F57-B1B7-78CE3346A9D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43" name="Text Box 169">
          <a:extLst>
            <a:ext uri="{FF2B5EF4-FFF2-40B4-BE49-F238E27FC236}">
              <a16:creationId xmlns:a16="http://schemas.microsoft.com/office/drawing/2014/main" id="{AC50F43E-D7B0-49EF-AB9C-0B09A174F70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44" name="Text Box 170">
          <a:extLst>
            <a:ext uri="{FF2B5EF4-FFF2-40B4-BE49-F238E27FC236}">
              <a16:creationId xmlns:a16="http://schemas.microsoft.com/office/drawing/2014/main" id="{67DBFD67-2571-4CBB-9286-0E32187AE0CE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45" name="Text Box 172">
          <a:extLst>
            <a:ext uri="{FF2B5EF4-FFF2-40B4-BE49-F238E27FC236}">
              <a16:creationId xmlns:a16="http://schemas.microsoft.com/office/drawing/2014/main" id="{725A1BF0-A2FE-45D9-813C-DD499C678DF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46" name="Text Box 173">
          <a:extLst>
            <a:ext uri="{FF2B5EF4-FFF2-40B4-BE49-F238E27FC236}">
              <a16:creationId xmlns:a16="http://schemas.microsoft.com/office/drawing/2014/main" id="{1C2392B2-8296-40D5-AEBB-CB5D8B70F2F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47" name="Text Box 174">
          <a:extLst>
            <a:ext uri="{FF2B5EF4-FFF2-40B4-BE49-F238E27FC236}">
              <a16:creationId xmlns:a16="http://schemas.microsoft.com/office/drawing/2014/main" id="{2DD25571-3854-4724-8150-EAFFA921994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48" name="Text Box 175">
          <a:extLst>
            <a:ext uri="{FF2B5EF4-FFF2-40B4-BE49-F238E27FC236}">
              <a16:creationId xmlns:a16="http://schemas.microsoft.com/office/drawing/2014/main" id="{7300FA00-0B4F-4475-9AEC-C38A537BF2D6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49" name="Text Box 176">
          <a:extLst>
            <a:ext uri="{FF2B5EF4-FFF2-40B4-BE49-F238E27FC236}">
              <a16:creationId xmlns:a16="http://schemas.microsoft.com/office/drawing/2014/main" id="{B360F385-974D-4830-9107-6775AC58F27C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50" name="Text Box 177">
          <a:extLst>
            <a:ext uri="{FF2B5EF4-FFF2-40B4-BE49-F238E27FC236}">
              <a16:creationId xmlns:a16="http://schemas.microsoft.com/office/drawing/2014/main" id="{02269E23-6E24-4A67-BC86-527FE38AEFF8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51" name="Text Box 178">
          <a:extLst>
            <a:ext uri="{FF2B5EF4-FFF2-40B4-BE49-F238E27FC236}">
              <a16:creationId xmlns:a16="http://schemas.microsoft.com/office/drawing/2014/main" id="{9ECBC51D-F82E-43C2-B812-599D87FB4B8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52" name="Text Box 226">
          <a:extLst>
            <a:ext uri="{FF2B5EF4-FFF2-40B4-BE49-F238E27FC236}">
              <a16:creationId xmlns:a16="http://schemas.microsoft.com/office/drawing/2014/main" id="{BA6091E9-444A-4B7C-B2CA-75F9499A3BE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53" name="Text Box 227">
          <a:extLst>
            <a:ext uri="{FF2B5EF4-FFF2-40B4-BE49-F238E27FC236}">
              <a16:creationId xmlns:a16="http://schemas.microsoft.com/office/drawing/2014/main" id="{BA8AEC0E-799C-4E05-96B6-B65209D1871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15</xdr:row>
      <xdr:rowOff>295275</xdr:rowOff>
    </xdr:to>
    <xdr:sp macro="" textlink="">
      <xdr:nvSpPr>
        <xdr:cNvPr id="867254" name="Text Box 260">
          <a:extLst>
            <a:ext uri="{FF2B5EF4-FFF2-40B4-BE49-F238E27FC236}">
              <a16:creationId xmlns:a16="http://schemas.microsoft.com/office/drawing/2014/main" id="{A33E8072-94BD-429E-9A56-CECA891AFECB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219075</xdr:rowOff>
    </xdr:to>
    <xdr:sp macro="" textlink="">
      <xdr:nvSpPr>
        <xdr:cNvPr id="867255" name="Text Box 227">
          <a:extLst>
            <a:ext uri="{FF2B5EF4-FFF2-40B4-BE49-F238E27FC236}">
              <a16:creationId xmlns:a16="http://schemas.microsoft.com/office/drawing/2014/main" id="{8E4563F6-3F97-4A79-9870-2146AF42957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19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228600</xdr:rowOff>
    </xdr:to>
    <xdr:sp macro="" textlink="">
      <xdr:nvSpPr>
        <xdr:cNvPr id="867256" name="Text Box 227">
          <a:extLst>
            <a:ext uri="{FF2B5EF4-FFF2-40B4-BE49-F238E27FC236}">
              <a16:creationId xmlns:a16="http://schemas.microsoft.com/office/drawing/2014/main" id="{BAB2CB68-6D32-4A8E-94C5-DBF9FAF2AA93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28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228600</xdr:rowOff>
    </xdr:to>
    <xdr:sp macro="" textlink="">
      <xdr:nvSpPr>
        <xdr:cNvPr id="867257" name="Text Box 227">
          <a:extLst>
            <a:ext uri="{FF2B5EF4-FFF2-40B4-BE49-F238E27FC236}">
              <a16:creationId xmlns:a16="http://schemas.microsoft.com/office/drawing/2014/main" id="{CCB0AE68-B016-4F91-9372-8CA113B5D034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28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228600</xdr:rowOff>
    </xdr:to>
    <xdr:sp macro="" textlink="">
      <xdr:nvSpPr>
        <xdr:cNvPr id="867258" name="Text Box 227">
          <a:extLst>
            <a:ext uri="{FF2B5EF4-FFF2-40B4-BE49-F238E27FC236}">
              <a16:creationId xmlns:a16="http://schemas.microsoft.com/office/drawing/2014/main" id="{9209BBCE-B22E-408D-9F0F-A04FB087729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28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228600</xdr:rowOff>
    </xdr:to>
    <xdr:sp macro="" textlink="">
      <xdr:nvSpPr>
        <xdr:cNvPr id="867259" name="Text Box 227">
          <a:extLst>
            <a:ext uri="{FF2B5EF4-FFF2-40B4-BE49-F238E27FC236}">
              <a16:creationId xmlns:a16="http://schemas.microsoft.com/office/drawing/2014/main" id="{39D74AD6-4634-4C8D-8A58-5499C0F4192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28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228600</xdr:rowOff>
    </xdr:to>
    <xdr:sp macro="" textlink="">
      <xdr:nvSpPr>
        <xdr:cNvPr id="867260" name="Text Box 227">
          <a:extLst>
            <a:ext uri="{FF2B5EF4-FFF2-40B4-BE49-F238E27FC236}">
              <a16:creationId xmlns:a16="http://schemas.microsoft.com/office/drawing/2014/main" id="{0135FD6A-57FC-48FB-8FD4-301A285D22E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28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219075</xdr:rowOff>
    </xdr:to>
    <xdr:sp macro="" textlink="">
      <xdr:nvSpPr>
        <xdr:cNvPr id="867261" name="Text Box 227">
          <a:extLst>
            <a:ext uri="{FF2B5EF4-FFF2-40B4-BE49-F238E27FC236}">
              <a16:creationId xmlns:a16="http://schemas.microsoft.com/office/drawing/2014/main" id="{C292738E-EB87-42C3-BF60-28C9F37848D1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19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219075</xdr:rowOff>
    </xdr:to>
    <xdr:sp macro="" textlink="">
      <xdr:nvSpPr>
        <xdr:cNvPr id="867262" name="Text Box 227">
          <a:extLst>
            <a:ext uri="{FF2B5EF4-FFF2-40B4-BE49-F238E27FC236}">
              <a16:creationId xmlns:a16="http://schemas.microsoft.com/office/drawing/2014/main" id="{A357CCAB-549E-4EB5-854B-BC9E37038C25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19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219075</xdr:rowOff>
    </xdr:to>
    <xdr:sp macro="" textlink="">
      <xdr:nvSpPr>
        <xdr:cNvPr id="867263" name="Text Box 227">
          <a:extLst>
            <a:ext uri="{FF2B5EF4-FFF2-40B4-BE49-F238E27FC236}">
              <a16:creationId xmlns:a16="http://schemas.microsoft.com/office/drawing/2014/main" id="{C2E64F60-F53B-4FCF-A682-34D07D6D11F2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19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228600</xdr:rowOff>
    </xdr:to>
    <xdr:sp macro="" textlink="">
      <xdr:nvSpPr>
        <xdr:cNvPr id="867264" name="Text Box 227">
          <a:extLst>
            <a:ext uri="{FF2B5EF4-FFF2-40B4-BE49-F238E27FC236}">
              <a16:creationId xmlns:a16="http://schemas.microsoft.com/office/drawing/2014/main" id="{47A6071D-0923-44BF-A22C-38E3C0CEA6F7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28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228600</xdr:rowOff>
    </xdr:to>
    <xdr:sp macro="" textlink="">
      <xdr:nvSpPr>
        <xdr:cNvPr id="867265" name="Text Box 227">
          <a:extLst>
            <a:ext uri="{FF2B5EF4-FFF2-40B4-BE49-F238E27FC236}">
              <a16:creationId xmlns:a16="http://schemas.microsoft.com/office/drawing/2014/main" id="{54B53F88-6BFD-4EFF-BA3C-742FB9B09D40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28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228600</xdr:rowOff>
    </xdr:to>
    <xdr:sp macro="" textlink="">
      <xdr:nvSpPr>
        <xdr:cNvPr id="867266" name="Text Box 227">
          <a:extLst>
            <a:ext uri="{FF2B5EF4-FFF2-40B4-BE49-F238E27FC236}">
              <a16:creationId xmlns:a16="http://schemas.microsoft.com/office/drawing/2014/main" id="{85325583-FB9B-4EF6-A241-68A70FD93ACF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28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17</xdr:row>
      <xdr:rowOff>219075</xdr:rowOff>
    </xdr:to>
    <xdr:sp macro="" textlink="">
      <xdr:nvSpPr>
        <xdr:cNvPr id="867267" name="Text Box 227">
          <a:extLst>
            <a:ext uri="{FF2B5EF4-FFF2-40B4-BE49-F238E27FC236}">
              <a16:creationId xmlns:a16="http://schemas.microsoft.com/office/drawing/2014/main" id="{8C7D1FFC-FD1C-4100-A44A-6350341D8EED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219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304800</xdr:colOff>
      <xdr:row>15</xdr:row>
      <xdr:rowOff>0</xdr:rowOff>
    </xdr:from>
    <xdr:to>
      <xdr:col>17</xdr:col>
      <xdr:colOff>419100</xdr:colOff>
      <xdr:row>16</xdr:row>
      <xdr:rowOff>161925</xdr:rowOff>
    </xdr:to>
    <xdr:sp macro="" textlink="">
      <xdr:nvSpPr>
        <xdr:cNvPr id="867268" name="Text Box 171">
          <a:extLst>
            <a:ext uri="{FF2B5EF4-FFF2-40B4-BE49-F238E27FC236}">
              <a16:creationId xmlns:a16="http://schemas.microsoft.com/office/drawing/2014/main" id="{8904DC80-954F-429A-B845-0F2CBE2929AA}"/>
            </a:ext>
          </a:extLst>
        </xdr:cNvPr>
        <xdr:cNvSpPr txBox="1">
          <a:spLocks noChangeArrowheads="1"/>
        </xdr:cNvSpPr>
      </xdr:nvSpPr>
      <xdr:spPr bwMode="auto">
        <a:xfrm>
          <a:off x="12963525" y="4905375"/>
          <a:ext cx="114300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619125</xdr:colOff>
          <xdr:row>0</xdr:row>
          <xdr:rowOff>38100</xdr:rowOff>
        </xdr:from>
        <xdr:to>
          <xdr:col>11</xdr:col>
          <xdr:colOff>514350</xdr:colOff>
          <xdr:row>1</xdr:row>
          <xdr:rowOff>219075</xdr:rowOff>
        </xdr:to>
        <xdr:sp macro="" textlink="">
          <xdr:nvSpPr>
            <xdr:cNvPr id="591872" name="Check Box 71680" hidden="1">
              <a:extLst>
                <a:ext uri="{63B3BB69-23CF-44E3-9099-C40C66FF867C}">
                  <a14:compatExt spid="_x0000_s591872"/>
                </a:ext>
                <a:ext uri="{FF2B5EF4-FFF2-40B4-BE49-F238E27FC236}">
                  <a16:creationId xmlns:a16="http://schemas.microsoft.com/office/drawing/2014/main" id="{D9CED3F8-361B-43D6-8FAB-B3F47E495A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PRODUIT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638175</xdr:colOff>
          <xdr:row>0</xdr:row>
          <xdr:rowOff>28575</xdr:rowOff>
        </xdr:from>
        <xdr:to>
          <xdr:col>11</xdr:col>
          <xdr:colOff>1562100</xdr:colOff>
          <xdr:row>1</xdr:row>
          <xdr:rowOff>219075</xdr:rowOff>
        </xdr:to>
        <xdr:sp macro="" textlink="">
          <xdr:nvSpPr>
            <xdr:cNvPr id="591873" name="Check Box 71681" hidden="1">
              <a:extLst>
                <a:ext uri="{63B3BB69-23CF-44E3-9099-C40C66FF867C}">
                  <a14:compatExt spid="_x0000_s591873"/>
                </a:ext>
                <a:ext uri="{FF2B5EF4-FFF2-40B4-BE49-F238E27FC236}">
                  <a16:creationId xmlns:a16="http://schemas.microsoft.com/office/drawing/2014/main" id="{486C72E8-C286-4AEB-B0C0-9382B83E9C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PROCESS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1704975</xdr:colOff>
          <xdr:row>0</xdr:row>
          <xdr:rowOff>28575</xdr:rowOff>
        </xdr:from>
        <xdr:to>
          <xdr:col>14</xdr:col>
          <xdr:colOff>219075</xdr:colOff>
          <xdr:row>1</xdr:row>
          <xdr:rowOff>219075</xdr:rowOff>
        </xdr:to>
        <xdr:sp macro="" textlink="">
          <xdr:nvSpPr>
            <xdr:cNvPr id="591874" name="Check Box 71682" hidden="1">
              <a:extLst>
                <a:ext uri="{63B3BB69-23CF-44E3-9099-C40C66FF867C}">
                  <a14:compatExt spid="_x0000_s591874"/>
                </a:ext>
                <a:ext uri="{FF2B5EF4-FFF2-40B4-BE49-F238E27FC236}">
                  <a16:creationId xmlns:a16="http://schemas.microsoft.com/office/drawing/2014/main" id="{DAEEB083-A70F-48A4-B197-52667F1EEF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MOYEN</a:t>
              </a:r>
            </a:p>
          </xdr:txBody>
        </xdr:sp>
        <xdr:clientData/>
      </xdr:twoCellAnchor>
    </mc:Choice>
    <mc:Fallback/>
  </mc:AlternateContent>
  <xdr:oneCellAnchor>
    <xdr:from>
      <xdr:col>17</xdr:col>
      <xdr:colOff>589189</xdr:colOff>
      <xdr:row>9</xdr:row>
      <xdr:rowOff>164647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09FFC51-2295-40B3-B9CB-14BBD2A56A35}"/>
            </a:ext>
          </a:extLst>
        </xdr:cNvPr>
        <xdr:cNvSpPr txBox="1"/>
      </xdr:nvSpPr>
      <xdr:spPr>
        <a:xfrm>
          <a:off x="13257439" y="261393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23</xdr:row>
      <xdr:rowOff>76200</xdr:rowOff>
    </xdr:from>
    <xdr:to>
      <xdr:col>6</xdr:col>
      <xdr:colOff>304800</xdr:colOff>
      <xdr:row>44</xdr:row>
      <xdr:rowOff>15925800</xdr:rowOff>
    </xdr:to>
    <xdr:graphicFrame macro="">
      <xdr:nvGraphicFramePr>
        <xdr:cNvPr id="485621" name="Graphique 3">
          <a:extLst>
            <a:ext uri="{FF2B5EF4-FFF2-40B4-BE49-F238E27FC236}">
              <a16:creationId xmlns:a16="http://schemas.microsoft.com/office/drawing/2014/main" id="{82C2DE0B-9082-4C8E-8936-7F76ADD7AFB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9525</xdr:colOff>
      <xdr:row>0</xdr:row>
      <xdr:rowOff>152400</xdr:rowOff>
    </xdr:from>
    <xdr:to>
      <xdr:col>0</xdr:col>
      <xdr:colOff>866775</xdr:colOff>
      <xdr:row>2</xdr:row>
      <xdr:rowOff>95250</xdr:rowOff>
    </xdr:to>
    <xdr:pic>
      <xdr:nvPicPr>
        <xdr:cNvPr id="485622" name="Picture 19">
          <a:extLst>
            <a:ext uri="{FF2B5EF4-FFF2-40B4-BE49-F238E27FC236}">
              <a16:creationId xmlns:a16="http://schemas.microsoft.com/office/drawing/2014/main" id="{021A3F4A-2AF6-481B-93FD-E0C529D9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152400"/>
          <a:ext cx="8572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64" name="Text Box 185">
          <a:extLst>
            <a:ext uri="{FF2B5EF4-FFF2-40B4-BE49-F238E27FC236}">
              <a16:creationId xmlns:a16="http://schemas.microsoft.com/office/drawing/2014/main" id="{52E4EFD6-1870-4EF3-8288-069D0267B69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65" name="Text Box 186">
          <a:extLst>
            <a:ext uri="{FF2B5EF4-FFF2-40B4-BE49-F238E27FC236}">
              <a16:creationId xmlns:a16="http://schemas.microsoft.com/office/drawing/2014/main" id="{497B127F-6B4E-4072-8AD1-9F8E6E02656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66" name="Text Box 81">
          <a:extLst>
            <a:ext uri="{FF2B5EF4-FFF2-40B4-BE49-F238E27FC236}">
              <a16:creationId xmlns:a16="http://schemas.microsoft.com/office/drawing/2014/main" id="{F530DBB8-0486-4F6C-8F1F-B4A1430C541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67" name="Text Box 169">
          <a:extLst>
            <a:ext uri="{FF2B5EF4-FFF2-40B4-BE49-F238E27FC236}">
              <a16:creationId xmlns:a16="http://schemas.microsoft.com/office/drawing/2014/main" id="{E4F87B2C-00A6-47DA-907F-C88B6B1967B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68" name="Text Box 81">
          <a:extLst>
            <a:ext uri="{FF2B5EF4-FFF2-40B4-BE49-F238E27FC236}">
              <a16:creationId xmlns:a16="http://schemas.microsoft.com/office/drawing/2014/main" id="{6A1F65A5-3AF9-41EA-8FEC-DFC2C812F26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69" name="Text Box 169">
          <a:extLst>
            <a:ext uri="{FF2B5EF4-FFF2-40B4-BE49-F238E27FC236}">
              <a16:creationId xmlns:a16="http://schemas.microsoft.com/office/drawing/2014/main" id="{B628C488-8FA8-4686-9D59-12B1DEE7B62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70" name="Text Box 171">
          <a:extLst>
            <a:ext uri="{FF2B5EF4-FFF2-40B4-BE49-F238E27FC236}">
              <a16:creationId xmlns:a16="http://schemas.microsoft.com/office/drawing/2014/main" id="{E96417B1-3AD6-4781-B726-9A6EF59B20F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71" name="Text Box 172">
          <a:extLst>
            <a:ext uri="{FF2B5EF4-FFF2-40B4-BE49-F238E27FC236}">
              <a16:creationId xmlns:a16="http://schemas.microsoft.com/office/drawing/2014/main" id="{13D5EE59-0A67-4747-8F61-E3406875592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72" name="Text Box 227">
          <a:extLst>
            <a:ext uri="{FF2B5EF4-FFF2-40B4-BE49-F238E27FC236}">
              <a16:creationId xmlns:a16="http://schemas.microsoft.com/office/drawing/2014/main" id="{300B5AF4-D949-497E-AA87-1F7B3F8AE59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73" name="Text Box 176">
          <a:extLst>
            <a:ext uri="{FF2B5EF4-FFF2-40B4-BE49-F238E27FC236}">
              <a16:creationId xmlns:a16="http://schemas.microsoft.com/office/drawing/2014/main" id="{632348C2-C0E4-4DB0-8D51-74FCB363E81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74" name="Text Box 177">
          <a:extLst>
            <a:ext uri="{FF2B5EF4-FFF2-40B4-BE49-F238E27FC236}">
              <a16:creationId xmlns:a16="http://schemas.microsoft.com/office/drawing/2014/main" id="{97DE7257-61BA-494F-BAE6-EF4511C8133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75" name="Text Box 178">
          <a:extLst>
            <a:ext uri="{FF2B5EF4-FFF2-40B4-BE49-F238E27FC236}">
              <a16:creationId xmlns:a16="http://schemas.microsoft.com/office/drawing/2014/main" id="{7B1306B0-0A50-48B3-B7C1-EE4983FA782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76" name="Text Box 176">
          <a:extLst>
            <a:ext uri="{FF2B5EF4-FFF2-40B4-BE49-F238E27FC236}">
              <a16:creationId xmlns:a16="http://schemas.microsoft.com/office/drawing/2014/main" id="{D71823C6-C56A-4C47-B8DB-331D7299985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77" name="Text Box 177">
          <a:extLst>
            <a:ext uri="{FF2B5EF4-FFF2-40B4-BE49-F238E27FC236}">
              <a16:creationId xmlns:a16="http://schemas.microsoft.com/office/drawing/2014/main" id="{5D82F631-FDAB-4CD6-937C-801596235BA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78" name="Text Box 178">
          <a:extLst>
            <a:ext uri="{FF2B5EF4-FFF2-40B4-BE49-F238E27FC236}">
              <a16:creationId xmlns:a16="http://schemas.microsoft.com/office/drawing/2014/main" id="{68BAE269-AE99-4F0E-B15C-2F4FE9F2008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79" name="Text Box 226">
          <a:extLst>
            <a:ext uri="{FF2B5EF4-FFF2-40B4-BE49-F238E27FC236}">
              <a16:creationId xmlns:a16="http://schemas.microsoft.com/office/drawing/2014/main" id="{9B1C0CD1-4A82-4FEF-B6FF-2BCD2A7CCF0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80" name="Text Box 260">
          <a:extLst>
            <a:ext uri="{FF2B5EF4-FFF2-40B4-BE49-F238E27FC236}">
              <a16:creationId xmlns:a16="http://schemas.microsoft.com/office/drawing/2014/main" id="{D222D45E-A964-4045-899C-644617341F1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81" name="Text Box 179">
          <a:extLst>
            <a:ext uri="{FF2B5EF4-FFF2-40B4-BE49-F238E27FC236}">
              <a16:creationId xmlns:a16="http://schemas.microsoft.com/office/drawing/2014/main" id="{84D05281-43C0-4991-93F4-4E16DEBC8D6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82" name="Text Box 180">
          <a:extLst>
            <a:ext uri="{FF2B5EF4-FFF2-40B4-BE49-F238E27FC236}">
              <a16:creationId xmlns:a16="http://schemas.microsoft.com/office/drawing/2014/main" id="{684D603B-5E1A-4F90-A8DF-7E4AB89715B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83" name="Text Box 181">
          <a:extLst>
            <a:ext uri="{FF2B5EF4-FFF2-40B4-BE49-F238E27FC236}">
              <a16:creationId xmlns:a16="http://schemas.microsoft.com/office/drawing/2014/main" id="{EE3F2790-93C8-4CC5-A0C6-0FDB85D00F4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84" name="Text Box 179">
          <a:extLst>
            <a:ext uri="{FF2B5EF4-FFF2-40B4-BE49-F238E27FC236}">
              <a16:creationId xmlns:a16="http://schemas.microsoft.com/office/drawing/2014/main" id="{2073F2A2-3A5C-4CC6-8FDE-49B477045DC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85" name="Text Box 180">
          <a:extLst>
            <a:ext uri="{FF2B5EF4-FFF2-40B4-BE49-F238E27FC236}">
              <a16:creationId xmlns:a16="http://schemas.microsoft.com/office/drawing/2014/main" id="{4680C749-44E8-4A35-A54A-E8102295997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86" name="Text Box 181">
          <a:extLst>
            <a:ext uri="{FF2B5EF4-FFF2-40B4-BE49-F238E27FC236}">
              <a16:creationId xmlns:a16="http://schemas.microsoft.com/office/drawing/2014/main" id="{05033859-D047-457A-9EB1-4020373981A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87" name="Text Box 182">
          <a:extLst>
            <a:ext uri="{FF2B5EF4-FFF2-40B4-BE49-F238E27FC236}">
              <a16:creationId xmlns:a16="http://schemas.microsoft.com/office/drawing/2014/main" id="{6555915B-B6AA-4841-A6D0-CF51A49FF57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88" name="Text Box 183">
          <a:extLst>
            <a:ext uri="{FF2B5EF4-FFF2-40B4-BE49-F238E27FC236}">
              <a16:creationId xmlns:a16="http://schemas.microsoft.com/office/drawing/2014/main" id="{607103A4-CF8B-4EF5-A53E-01041A26B1A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89" name="Text Box 184">
          <a:extLst>
            <a:ext uri="{FF2B5EF4-FFF2-40B4-BE49-F238E27FC236}">
              <a16:creationId xmlns:a16="http://schemas.microsoft.com/office/drawing/2014/main" id="{078841B7-FF3A-4D43-B1F3-764730EE720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90" name="Text Box 187">
          <a:extLst>
            <a:ext uri="{FF2B5EF4-FFF2-40B4-BE49-F238E27FC236}">
              <a16:creationId xmlns:a16="http://schemas.microsoft.com/office/drawing/2014/main" id="{0B03E559-6F6B-447B-918D-93C79BE4ACB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91" name="Text Box 188">
          <a:extLst>
            <a:ext uri="{FF2B5EF4-FFF2-40B4-BE49-F238E27FC236}">
              <a16:creationId xmlns:a16="http://schemas.microsoft.com/office/drawing/2014/main" id="{677950E9-C851-42B3-9A4C-90B13EAAE82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92" name="Text Box 189">
          <a:extLst>
            <a:ext uri="{FF2B5EF4-FFF2-40B4-BE49-F238E27FC236}">
              <a16:creationId xmlns:a16="http://schemas.microsoft.com/office/drawing/2014/main" id="{A8C06D0A-D78E-447B-9CD1-5FD37E87275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93" name="Text Box 190">
          <a:extLst>
            <a:ext uri="{FF2B5EF4-FFF2-40B4-BE49-F238E27FC236}">
              <a16:creationId xmlns:a16="http://schemas.microsoft.com/office/drawing/2014/main" id="{E4CDBA20-92C3-49B9-8149-582FBA5E02F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94" name="Text Box 191">
          <a:extLst>
            <a:ext uri="{FF2B5EF4-FFF2-40B4-BE49-F238E27FC236}">
              <a16:creationId xmlns:a16="http://schemas.microsoft.com/office/drawing/2014/main" id="{F4E7E9AE-9C07-46A4-ADCA-415AC49DFB3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95" name="Text Box 192">
          <a:extLst>
            <a:ext uri="{FF2B5EF4-FFF2-40B4-BE49-F238E27FC236}">
              <a16:creationId xmlns:a16="http://schemas.microsoft.com/office/drawing/2014/main" id="{B82AE70E-56A5-41B2-A5D1-F451BBA7F8E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96" name="Text Box 81">
          <a:extLst>
            <a:ext uri="{FF2B5EF4-FFF2-40B4-BE49-F238E27FC236}">
              <a16:creationId xmlns:a16="http://schemas.microsoft.com/office/drawing/2014/main" id="{A390FBD5-9716-49E6-8E40-D6678BF16F7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97" name="Text Box 169">
          <a:extLst>
            <a:ext uri="{FF2B5EF4-FFF2-40B4-BE49-F238E27FC236}">
              <a16:creationId xmlns:a16="http://schemas.microsoft.com/office/drawing/2014/main" id="{7178388B-361E-48F0-8CA1-FDF250550F2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98" name="Text Box 176">
          <a:extLst>
            <a:ext uri="{FF2B5EF4-FFF2-40B4-BE49-F238E27FC236}">
              <a16:creationId xmlns:a16="http://schemas.microsoft.com/office/drawing/2014/main" id="{FD085D9C-9505-45E8-AC47-ECF6D9D57AF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099" name="Text Box 177">
          <a:extLst>
            <a:ext uri="{FF2B5EF4-FFF2-40B4-BE49-F238E27FC236}">
              <a16:creationId xmlns:a16="http://schemas.microsoft.com/office/drawing/2014/main" id="{C9652AE9-EB95-40C0-B928-C501AD8F76C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00" name="Text Box 178">
          <a:extLst>
            <a:ext uri="{FF2B5EF4-FFF2-40B4-BE49-F238E27FC236}">
              <a16:creationId xmlns:a16="http://schemas.microsoft.com/office/drawing/2014/main" id="{24A044AD-284D-49DE-AF22-6DC492C4ACD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01" name="Text Box 168">
          <a:extLst>
            <a:ext uri="{FF2B5EF4-FFF2-40B4-BE49-F238E27FC236}">
              <a16:creationId xmlns:a16="http://schemas.microsoft.com/office/drawing/2014/main" id="{BAC7EF6A-C11B-4B0B-B37C-FFDAAD06681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02" name="Text Box 81">
          <a:extLst>
            <a:ext uri="{FF2B5EF4-FFF2-40B4-BE49-F238E27FC236}">
              <a16:creationId xmlns:a16="http://schemas.microsoft.com/office/drawing/2014/main" id="{6D12632A-C848-4C2A-8936-C6DAA4A5787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03" name="Text Box 169">
          <a:extLst>
            <a:ext uri="{FF2B5EF4-FFF2-40B4-BE49-F238E27FC236}">
              <a16:creationId xmlns:a16="http://schemas.microsoft.com/office/drawing/2014/main" id="{8D4FEE6C-2543-47F3-8FD7-B59BA12389B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04" name="Text Box 176">
          <a:extLst>
            <a:ext uri="{FF2B5EF4-FFF2-40B4-BE49-F238E27FC236}">
              <a16:creationId xmlns:a16="http://schemas.microsoft.com/office/drawing/2014/main" id="{6727ACBB-F9C9-4BCA-A7D9-AEFD0B5B0CB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05" name="Text Box 177">
          <a:extLst>
            <a:ext uri="{FF2B5EF4-FFF2-40B4-BE49-F238E27FC236}">
              <a16:creationId xmlns:a16="http://schemas.microsoft.com/office/drawing/2014/main" id="{DB4041FE-BCD8-49A9-BE3E-EEEBDF221D2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06" name="Text Box 178">
          <a:extLst>
            <a:ext uri="{FF2B5EF4-FFF2-40B4-BE49-F238E27FC236}">
              <a16:creationId xmlns:a16="http://schemas.microsoft.com/office/drawing/2014/main" id="{FD930757-2C4A-43EF-A355-B39C64C5D3D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07" name="Text Box 81">
          <a:extLst>
            <a:ext uri="{FF2B5EF4-FFF2-40B4-BE49-F238E27FC236}">
              <a16:creationId xmlns:a16="http://schemas.microsoft.com/office/drawing/2014/main" id="{C08F26DE-CAA9-46C6-A5E5-05B5B79C7E0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08" name="Text Box 169">
          <a:extLst>
            <a:ext uri="{FF2B5EF4-FFF2-40B4-BE49-F238E27FC236}">
              <a16:creationId xmlns:a16="http://schemas.microsoft.com/office/drawing/2014/main" id="{46CEE963-9D39-4E77-9BF1-6C09B46C8F1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09" name="Text Box 176">
          <a:extLst>
            <a:ext uri="{FF2B5EF4-FFF2-40B4-BE49-F238E27FC236}">
              <a16:creationId xmlns:a16="http://schemas.microsoft.com/office/drawing/2014/main" id="{6EE7C712-3B22-422F-BA34-6278217B15A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10" name="Text Box 177">
          <a:extLst>
            <a:ext uri="{FF2B5EF4-FFF2-40B4-BE49-F238E27FC236}">
              <a16:creationId xmlns:a16="http://schemas.microsoft.com/office/drawing/2014/main" id="{AF89A798-CF6B-46D2-81A9-C44C46837E6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11" name="Text Box 178">
          <a:extLst>
            <a:ext uri="{FF2B5EF4-FFF2-40B4-BE49-F238E27FC236}">
              <a16:creationId xmlns:a16="http://schemas.microsoft.com/office/drawing/2014/main" id="{6BAEA00C-B138-4174-A97A-F33A8067BEB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12" name="Text Box 168">
          <a:extLst>
            <a:ext uri="{FF2B5EF4-FFF2-40B4-BE49-F238E27FC236}">
              <a16:creationId xmlns:a16="http://schemas.microsoft.com/office/drawing/2014/main" id="{850D5D8E-9B80-4A2B-BAD4-DCFAB1D1860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13" name="Text Box 81">
          <a:extLst>
            <a:ext uri="{FF2B5EF4-FFF2-40B4-BE49-F238E27FC236}">
              <a16:creationId xmlns:a16="http://schemas.microsoft.com/office/drawing/2014/main" id="{7C014A96-4938-44CB-A519-6B1DF62C8CE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14" name="Text Box 169">
          <a:extLst>
            <a:ext uri="{FF2B5EF4-FFF2-40B4-BE49-F238E27FC236}">
              <a16:creationId xmlns:a16="http://schemas.microsoft.com/office/drawing/2014/main" id="{DA74FC0C-0CC8-4D1C-B76C-2384302B63C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15" name="Text Box 172">
          <a:extLst>
            <a:ext uri="{FF2B5EF4-FFF2-40B4-BE49-F238E27FC236}">
              <a16:creationId xmlns:a16="http://schemas.microsoft.com/office/drawing/2014/main" id="{F01FA6E0-86AA-4E6D-8DFB-D35172F11B8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16" name="Text Box 176">
          <a:extLst>
            <a:ext uri="{FF2B5EF4-FFF2-40B4-BE49-F238E27FC236}">
              <a16:creationId xmlns:a16="http://schemas.microsoft.com/office/drawing/2014/main" id="{1FDAC9EE-7AE1-4A45-8197-64A2C0D680D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17" name="Text Box 177">
          <a:extLst>
            <a:ext uri="{FF2B5EF4-FFF2-40B4-BE49-F238E27FC236}">
              <a16:creationId xmlns:a16="http://schemas.microsoft.com/office/drawing/2014/main" id="{0FCD5EDB-EF6B-4957-B614-8C7414D68A0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18" name="Text Box 178">
          <a:extLst>
            <a:ext uri="{FF2B5EF4-FFF2-40B4-BE49-F238E27FC236}">
              <a16:creationId xmlns:a16="http://schemas.microsoft.com/office/drawing/2014/main" id="{AF1FC181-B61C-40F5-A40D-2E493ACA614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19" name="Text Box 81">
          <a:extLst>
            <a:ext uri="{FF2B5EF4-FFF2-40B4-BE49-F238E27FC236}">
              <a16:creationId xmlns:a16="http://schemas.microsoft.com/office/drawing/2014/main" id="{E1BC2ABE-1BBD-4E67-BC32-5C76DDE19E8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20" name="Text Box 169">
          <a:extLst>
            <a:ext uri="{FF2B5EF4-FFF2-40B4-BE49-F238E27FC236}">
              <a16:creationId xmlns:a16="http://schemas.microsoft.com/office/drawing/2014/main" id="{43A408A6-0958-4A4D-95CE-35917E33CCA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21" name="Text Box 176">
          <a:extLst>
            <a:ext uri="{FF2B5EF4-FFF2-40B4-BE49-F238E27FC236}">
              <a16:creationId xmlns:a16="http://schemas.microsoft.com/office/drawing/2014/main" id="{E1A233EB-0DE7-49F5-A870-3496CEF0F39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22" name="Text Box 177">
          <a:extLst>
            <a:ext uri="{FF2B5EF4-FFF2-40B4-BE49-F238E27FC236}">
              <a16:creationId xmlns:a16="http://schemas.microsoft.com/office/drawing/2014/main" id="{AAE7E470-6C39-41B0-BF3E-8E06A08C228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23" name="Text Box 178">
          <a:extLst>
            <a:ext uri="{FF2B5EF4-FFF2-40B4-BE49-F238E27FC236}">
              <a16:creationId xmlns:a16="http://schemas.microsoft.com/office/drawing/2014/main" id="{9723BCB2-5C51-4470-AA49-EAB0CF57954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24" name="Text Box 81">
          <a:extLst>
            <a:ext uri="{FF2B5EF4-FFF2-40B4-BE49-F238E27FC236}">
              <a16:creationId xmlns:a16="http://schemas.microsoft.com/office/drawing/2014/main" id="{7F4741D9-28D4-4D46-B25B-53EB7FF29EB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25" name="Text Box 169">
          <a:extLst>
            <a:ext uri="{FF2B5EF4-FFF2-40B4-BE49-F238E27FC236}">
              <a16:creationId xmlns:a16="http://schemas.microsoft.com/office/drawing/2014/main" id="{77D2995D-08D7-480D-9611-CDC083B6E61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26" name="Text Box 176">
          <a:extLst>
            <a:ext uri="{FF2B5EF4-FFF2-40B4-BE49-F238E27FC236}">
              <a16:creationId xmlns:a16="http://schemas.microsoft.com/office/drawing/2014/main" id="{86C7A796-0594-4131-9778-C887CDDB359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27" name="Text Box 177">
          <a:extLst>
            <a:ext uri="{FF2B5EF4-FFF2-40B4-BE49-F238E27FC236}">
              <a16:creationId xmlns:a16="http://schemas.microsoft.com/office/drawing/2014/main" id="{10298060-25F2-46DC-8CFD-5D048836316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28" name="Text Box 178">
          <a:extLst>
            <a:ext uri="{FF2B5EF4-FFF2-40B4-BE49-F238E27FC236}">
              <a16:creationId xmlns:a16="http://schemas.microsoft.com/office/drawing/2014/main" id="{6D616C52-EC1F-4C5B-B56B-0385D0B68D9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29" name="Text Box 168">
          <a:extLst>
            <a:ext uri="{FF2B5EF4-FFF2-40B4-BE49-F238E27FC236}">
              <a16:creationId xmlns:a16="http://schemas.microsoft.com/office/drawing/2014/main" id="{D506AB4C-9FB5-4E91-A6A3-1C9DD966093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30" name="Text Box 81">
          <a:extLst>
            <a:ext uri="{FF2B5EF4-FFF2-40B4-BE49-F238E27FC236}">
              <a16:creationId xmlns:a16="http://schemas.microsoft.com/office/drawing/2014/main" id="{7CFC2D25-EC96-4117-B9C1-FDD13070C28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31" name="Text Box 169">
          <a:extLst>
            <a:ext uri="{FF2B5EF4-FFF2-40B4-BE49-F238E27FC236}">
              <a16:creationId xmlns:a16="http://schemas.microsoft.com/office/drawing/2014/main" id="{8F634841-25E4-4BC8-9673-25DE1FA1745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32" name="Text Box 172">
          <a:extLst>
            <a:ext uri="{FF2B5EF4-FFF2-40B4-BE49-F238E27FC236}">
              <a16:creationId xmlns:a16="http://schemas.microsoft.com/office/drawing/2014/main" id="{C1A054D8-A584-4F42-A588-9D1D2C3654F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33" name="Text Box 176">
          <a:extLst>
            <a:ext uri="{FF2B5EF4-FFF2-40B4-BE49-F238E27FC236}">
              <a16:creationId xmlns:a16="http://schemas.microsoft.com/office/drawing/2014/main" id="{0F95B576-1E72-45C0-AADB-0EFFD6A5BD2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34" name="Text Box 177">
          <a:extLst>
            <a:ext uri="{FF2B5EF4-FFF2-40B4-BE49-F238E27FC236}">
              <a16:creationId xmlns:a16="http://schemas.microsoft.com/office/drawing/2014/main" id="{7BF1E37B-D652-4672-B6D9-EE85DB192F9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35" name="Text Box 178">
          <a:extLst>
            <a:ext uri="{FF2B5EF4-FFF2-40B4-BE49-F238E27FC236}">
              <a16:creationId xmlns:a16="http://schemas.microsoft.com/office/drawing/2014/main" id="{A36FE498-10BA-4B9B-998C-27DD4B52B4A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36" name="Text Box 81">
          <a:extLst>
            <a:ext uri="{FF2B5EF4-FFF2-40B4-BE49-F238E27FC236}">
              <a16:creationId xmlns:a16="http://schemas.microsoft.com/office/drawing/2014/main" id="{B96FC686-384B-434F-ABF2-CD0FF8A939C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37" name="Text Box 169">
          <a:extLst>
            <a:ext uri="{FF2B5EF4-FFF2-40B4-BE49-F238E27FC236}">
              <a16:creationId xmlns:a16="http://schemas.microsoft.com/office/drawing/2014/main" id="{C3A1F0ED-38FD-4BBD-914B-5D218153C7F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38" name="Text Box 176">
          <a:extLst>
            <a:ext uri="{FF2B5EF4-FFF2-40B4-BE49-F238E27FC236}">
              <a16:creationId xmlns:a16="http://schemas.microsoft.com/office/drawing/2014/main" id="{6F23655B-B9D0-4D3A-83AB-3530144523E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39" name="Text Box 177">
          <a:extLst>
            <a:ext uri="{FF2B5EF4-FFF2-40B4-BE49-F238E27FC236}">
              <a16:creationId xmlns:a16="http://schemas.microsoft.com/office/drawing/2014/main" id="{CAF72E6C-8E56-4C07-9A81-F110527FB61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40" name="Text Box 178">
          <a:extLst>
            <a:ext uri="{FF2B5EF4-FFF2-40B4-BE49-F238E27FC236}">
              <a16:creationId xmlns:a16="http://schemas.microsoft.com/office/drawing/2014/main" id="{C13D2DA0-DBD5-46FA-ADEE-3723A2B00F7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41" name="Text Box 81">
          <a:extLst>
            <a:ext uri="{FF2B5EF4-FFF2-40B4-BE49-F238E27FC236}">
              <a16:creationId xmlns:a16="http://schemas.microsoft.com/office/drawing/2014/main" id="{A2C9EE50-2069-401A-ADE3-3BEF5B6D704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42" name="Text Box 169">
          <a:extLst>
            <a:ext uri="{FF2B5EF4-FFF2-40B4-BE49-F238E27FC236}">
              <a16:creationId xmlns:a16="http://schemas.microsoft.com/office/drawing/2014/main" id="{FF7B2E7A-CA07-4F11-A2B8-C4E3853CB92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43" name="Text Box 176">
          <a:extLst>
            <a:ext uri="{FF2B5EF4-FFF2-40B4-BE49-F238E27FC236}">
              <a16:creationId xmlns:a16="http://schemas.microsoft.com/office/drawing/2014/main" id="{30C98E9C-A6BD-4307-8783-057A9010D60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44" name="Text Box 177">
          <a:extLst>
            <a:ext uri="{FF2B5EF4-FFF2-40B4-BE49-F238E27FC236}">
              <a16:creationId xmlns:a16="http://schemas.microsoft.com/office/drawing/2014/main" id="{451CC0E3-F066-440B-8A0B-5D0BE90DC95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45" name="Text Box 178">
          <a:extLst>
            <a:ext uri="{FF2B5EF4-FFF2-40B4-BE49-F238E27FC236}">
              <a16:creationId xmlns:a16="http://schemas.microsoft.com/office/drawing/2014/main" id="{B855433F-2DC3-4438-979F-0114C7E0E60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46" name="Text Box 168">
          <a:extLst>
            <a:ext uri="{FF2B5EF4-FFF2-40B4-BE49-F238E27FC236}">
              <a16:creationId xmlns:a16="http://schemas.microsoft.com/office/drawing/2014/main" id="{EB7F857F-C037-4005-8B7E-3427E893D87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47" name="Text Box 182">
          <a:extLst>
            <a:ext uri="{FF2B5EF4-FFF2-40B4-BE49-F238E27FC236}">
              <a16:creationId xmlns:a16="http://schemas.microsoft.com/office/drawing/2014/main" id="{76B9BA06-6722-4289-A756-2801FDEE469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48" name="Text Box 183">
          <a:extLst>
            <a:ext uri="{FF2B5EF4-FFF2-40B4-BE49-F238E27FC236}">
              <a16:creationId xmlns:a16="http://schemas.microsoft.com/office/drawing/2014/main" id="{B4403918-6544-46EC-9E8B-F01E7B196DB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49" name="Text Box 184">
          <a:extLst>
            <a:ext uri="{FF2B5EF4-FFF2-40B4-BE49-F238E27FC236}">
              <a16:creationId xmlns:a16="http://schemas.microsoft.com/office/drawing/2014/main" id="{CA211722-F86C-40EE-A9CE-165359E691E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50" name="Text Box 187">
          <a:extLst>
            <a:ext uri="{FF2B5EF4-FFF2-40B4-BE49-F238E27FC236}">
              <a16:creationId xmlns:a16="http://schemas.microsoft.com/office/drawing/2014/main" id="{873DB95D-C85F-43FF-9353-432F9DE7298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51" name="Text Box 188">
          <a:extLst>
            <a:ext uri="{FF2B5EF4-FFF2-40B4-BE49-F238E27FC236}">
              <a16:creationId xmlns:a16="http://schemas.microsoft.com/office/drawing/2014/main" id="{6596AE61-4C72-4D35-B8EF-6D787D8248E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52" name="Text Box 189">
          <a:extLst>
            <a:ext uri="{FF2B5EF4-FFF2-40B4-BE49-F238E27FC236}">
              <a16:creationId xmlns:a16="http://schemas.microsoft.com/office/drawing/2014/main" id="{C7A7C819-A0C6-4714-BBE5-E68F1496FF5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53" name="Text Box 190">
          <a:extLst>
            <a:ext uri="{FF2B5EF4-FFF2-40B4-BE49-F238E27FC236}">
              <a16:creationId xmlns:a16="http://schemas.microsoft.com/office/drawing/2014/main" id="{D3007982-97E4-4CD2-8F87-1BB78E14FDE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54" name="Text Box 191">
          <a:extLst>
            <a:ext uri="{FF2B5EF4-FFF2-40B4-BE49-F238E27FC236}">
              <a16:creationId xmlns:a16="http://schemas.microsoft.com/office/drawing/2014/main" id="{5F5970EF-0B65-433A-82F7-1E5B940F33A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55" name="Text Box 192">
          <a:extLst>
            <a:ext uri="{FF2B5EF4-FFF2-40B4-BE49-F238E27FC236}">
              <a16:creationId xmlns:a16="http://schemas.microsoft.com/office/drawing/2014/main" id="{6BD8230B-CBFA-42F1-8536-13E23D159B8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56" name="Text Box 179">
          <a:extLst>
            <a:ext uri="{FF2B5EF4-FFF2-40B4-BE49-F238E27FC236}">
              <a16:creationId xmlns:a16="http://schemas.microsoft.com/office/drawing/2014/main" id="{B8FCD3BD-2946-41C1-8A15-E9D6222B81F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57" name="Text Box 180">
          <a:extLst>
            <a:ext uri="{FF2B5EF4-FFF2-40B4-BE49-F238E27FC236}">
              <a16:creationId xmlns:a16="http://schemas.microsoft.com/office/drawing/2014/main" id="{78B188DE-6C39-4C3F-93A0-47AACB74E94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58" name="Text Box 181">
          <a:extLst>
            <a:ext uri="{FF2B5EF4-FFF2-40B4-BE49-F238E27FC236}">
              <a16:creationId xmlns:a16="http://schemas.microsoft.com/office/drawing/2014/main" id="{406DEBAC-F3A5-40EB-93FA-CFA2E035EF6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59" name="Text Box 179">
          <a:extLst>
            <a:ext uri="{FF2B5EF4-FFF2-40B4-BE49-F238E27FC236}">
              <a16:creationId xmlns:a16="http://schemas.microsoft.com/office/drawing/2014/main" id="{4FBADF7A-C286-47CD-9079-8426F100E03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60" name="Text Box 180">
          <a:extLst>
            <a:ext uri="{FF2B5EF4-FFF2-40B4-BE49-F238E27FC236}">
              <a16:creationId xmlns:a16="http://schemas.microsoft.com/office/drawing/2014/main" id="{9DC1561D-4235-4E63-B929-5A3B58C4434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61" name="Text Box 181">
          <a:extLst>
            <a:ext uri="{FF2B5EF4-FFF2-40B4-BE49-F238E27FC236}">
              <a16:creationId xmlns:a16="http://schemas.microsoft.com/office/drawing/2014/main" id="{7D0A2B3A-810C-49E9-A970-4AABD5545C2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62" name="Text Box 176">
          <a:extLst>
            <a:ext uri="{FF2B5EF4-FFF2-40B4-BE49-F238E27FC236}">
              <a16:creationId xmlns:a16="http://schemas.microsoft.com/office/drawing/2014/main" id="{37DB80B7-EE0F-446E-A4A6-7AADCE50846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63" name="Text Box 177">
          <a:extLst>
            <a:ext uri="{FF2B5EF4-FFF2-40B4-BE49-F238E27FC236}">
              <a16:creationId xmlns:a16="http://schemas.microsoft.com/office/drawing/2014/main" id="{7126845A-CDF3-4FAB-8583-9D7E858C34E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64" name="Text Box 178">
          <a:extLst>
            <a:ext uri="{FF2B5EF4-FFF2-40B4-BE49-F238E27FC236}">
              <a16:creationId xmlns:a16="http://schemas.microsoft.com/office/drawing/2014/main" id="{7A44FF23-3DAF-4309-B178-AAE3D008EC1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65" name="Text Box 81">
          <a:extLst>
            <a:ext uri="{FF2B5EF4-FFF2-40B4-BE49-F238E27FC236}">
              <a16:creationId xmlns:a16="http://schemas.microsoft.com/office/drawing/2014/main" id="{ED66634E-4A76-4FE0-BCDF-5B46915685B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66" name="Text Box 169">
          <a:extLst>
            <a:ext uri="{FF2B5EF4-FFF2-40B4-BE49-F238E27FC236}">
              <a16:creationId xmlns:a16="http://schemas.microsoft.com/office/drawing/2014/main" id="{EE428541-B92A-480B-83F1-ECA0D55D48C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67" name="Text Box 176">
          <a:extLst>
            <a:ext uri="{FF2B5EF4-FFF2-40B4-BE49-F238E27FC236}">
              <a16:creationId xmlns:a16="http://schemas.microsoft.com/office/drawing/2014/main" id="{1BEAC1AF-1C79-4020-9002-788CA26D687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68" name="Text Box 177">
          <a:extLst>
            <a:ext uri="{FF2B5EF4-FFF2-40B4-BE49-F238E27FC236}">
              <a16:creationId xmlns:a16="http://schemas.microsoft.com/office/drawing/2014/main" id="{BE9007F6-F1E2-47CF-9704-16064A35CC4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69" name="Text Box 178">
          <a:extLst>
            <a:ext uri="{FF2B5EF4-FFF2-40B4-BE49-F238E27FC236}">
              <a16:creationId xmlns:a16="http://schemas.microsoft.com/office/drawing/2014/main" id="{CABE6230-AE22-4350-B8FD-C6E7F6EAC41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70" name="Text Box 81">
          <a:extLst>
            <a:ext uri="{FF2B5EF4-FFF2-40B4-BE49-F238E27FC236}">
              <a16:creationId xmlns:a16="http://schemas.microsoft.com/office/drawing/2014/main" id="{A026C7BC-9AF0-43C5-9244-8EA3DB3E120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71" name="Text Box 169">
          <a:extLst>
            <a:ext uri="{FF2B5EF4-FFF2-40B4-BE49-F238E27FC236}">
              <a16:creationId xmlns:a16="http://schemas.microsoft.com/office/drawing/2014/main" id="{3948E579-BBE8-4EFB-9B77-6C83A8F97F7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72" name="Text Box 176">
          <a:extLst>
            <a:ext uri="{FF2B5EF4-FFF2-40B4-BE49-F238E27FC236}">
              <a16:creationId xmlns:a16="http://schemas.microsoft.com/office/drawing/2014/main" id="{4B10833B-004E-40D1-8AD2-5131D40CCFE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73" name="Text Box 177">
          <a:extLst>
            <a:ext uri="{FF2B5EF4-FFF2-40B4-BE49-F238E27FC236}">
              <a16:creationId xmlns:a16="http://schemas.microsoft.com/office/drawing/2014/main" id="{E20A255D-5082-44A6-B5EA-8752D86EA56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74" name="Text Box 178">
          <a:extLst>
            <a:ext uri="{FF2B5EF4-FFF2-40B4-BE49-F238E27FC236}">
              <a16:creationId xmlns:a16="http://schemas.microsoft.com/office/drawing/2014/main" id="{F2F3826B-4BE6-4136-82FB-2522F0B704A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75" name="Text Box 168">
          <a:extLst>
            <a:ext uri="{FF2B5EF4-FFF2-40B4-BE49-F238E27FC236}">
              <a16:creationId xmlns:a16="http://schemas.microsoft.com/office/drawing/2014/main" id="{80660BBC-6D3F-4ADD-A99F-2F6094C1541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76" name="Text Box 182">
          <a:extLst>
            <a:ext uri="{FF2B5EF4-FFF2-40B4-BE49-F238E27FC236}">
              <a16:creationId xmlns:a16="http://schemas.microsoft.com/office/drawing/2014/main" id="{3950DB60-8A7D-4217-B369-9EE31B41C5F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77" name="Text Box 183">
          <a:extLst>
            <a:ext uri="{FF2B5EF4-FFF2-40B4-BE49-F238E27FC236}">
              <a16:creationId xmlns:a16="http://schemas.microsoft.com/office/drawing/2014/main" id="{37706CF4-3E10-4ADC-8F5D-248E3B887BE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78" name="Text Box 184">
          <a:extLst>
            <a:ext uri="{FF2B5EF4-FFF2-40B4-BE49-F238E27FC236}">
              <a16:creationId xmlns:a16="http://schemas.microsoft.com/office/drawing/2014/main" id="{7F9BAC3B-BDFB-4222-964A-E963BFE20C1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79" name="Text Box 187">
          <a:extLst>
            <a:ext uri="{FF2B5EF4-FFF2-40B4-BE49-F238E27FC236}">
              <a16:creationId xmlns:a16="http://schemas.microsoft.com/office/drawing/2014/main" id="{CA73C74F-ED44-45C2-8F06-8BB81B966F2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80" name="Text Box 188">
          <a:extLst>
            <a:ext uri="{FF2B5EF4-FFF2-40B4-BE49-F238E27FC236}">
              <a16:creationId xmlns:a16="http://schemas.microsoft.com/office/drawing/2014/main" id="{55950DB7-74AE-41CB-9725-5FF8ADC7501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81" name="Text Box 189">
          <a:extLst>
            <a:ext uri="{FF2B5EF4-FFF2-40B4-BE49-F238E27FC236}">
              <a16:creationId xmlns:a16="http://schemas.microsoft.com/office/drawing/2014/main" id="{943FD8FE-E623-4CBB-BE17-2B6E72CCAFF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82" name="Text Box 190">
          <a:extLst>
            <a:ext uri="{FF2B5EF4-FFF2-40B4-BE49-F238E27FC236}">
              <a16:creationId xmlns:a16="http://schemas.microsoft.com/office/drawing/2014/main" id="{F6528262-442B-4432-A923-72BBF02D2E6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83" name="Text Box 191">
          <a:extLst>
            <a:ext uri="{FF2B5EF4-FFF2-40B4-BE49-F238E27FC236}">
              <a16:creationId xmlns:a16="http://schemas.microsoft.com/office/drawing/2014/main" id="{CF3DCBA7-9516-4E55-9C6A-8281E7AEC3B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84" name="Text Box 192">
          <a:extLst>
            <a:ext uri="{FF2B5EF4-FFF2-40B4-BE49-F238E27FC236}">
              <a16:creationId xmlns:a16="http://schemas.microsoft.com/office/drawing/2014/main" id="{6D86DAEC-7F28-46A2-9CBF-211C0DDD41B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85" name="Text Box 73">
          <a:extLst>
            <a:ext uri="{FF2B5EF4-FFF2-40B4-BE49-F238E27FC236}">
              <a16:creationId xmlns:a16="http://schemas.microsoft.com/office/drawing/2014/main" id="{370619A2-E895-446B-8E0E-DF851920FB5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86" name="Text Box 74">
          <a:extLst>
            <a:ext uri="{FF2B5EF4-FFF2-40B4-BE49-F238E27FC236}">
              <a16:creationId xmlns:a16="http://schemas.microsoft.com/office/drawing/2014/main" id="{9B3DB801-9CD7-4AA3-9D31-57FA4FD41C3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87" name="Text Box 75">
          <a:extLst>
            <a:ext uri="{FF2B5EF4-FFF2-40B4-BE49-F238E27FC236}">
              <a16:creationId xmlns:a16="http://schemas.microsoft.com/office/drawing/2014/main" id="{424C9529-B693-4526-9CAF-103DCB6FA44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88" name="Text Box 81">
          <a:extLst>
            <a:ext uri="{FF2B5EF4-FFF2-40B4-BE49-F238E27FC236}">
              <a16:creationId xmlns:a16="http://schemas.microsoft.com/office/drawing/2014/main" id="{A7C97749-A047-4769-9BC0-043FA6F4506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89" name="Text Box 82">
          <a:extLst>
            <a:ext uri="{FF2B5EF4-FFF2-40B4-BE49-F238E27FC236}">
              <a16:creationId xmlns:a16="http://schemas.microsoft.com/office/drawing/2014/main" id="{68DFDEA0-D7D6-44F0-B0F2-F0C944F064B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90" name="Text Box 168">
          <a:extLst>
            <a:ext uri="{FF2B5EF4-FFF2-40B4-BE49-F238E27FC236}">
              <a16:creationId xmlns:a16="http://schemas.microsoft.com/office/drawing/2014/main" id="{67C73C46-AF6A-458F-9147-1098B0282C0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91" name="Text Box 169">
          <a:extLst>
            <a:ext uri="{FF2B5EF4-FFF2-40B4-BE49-F238E27FC236}">
              <a16:creationId xmlns:a16="http://schemas.microsoft.com/office/drawing/2014/main" id="{434DB1E2-AAE9-419C-BF7F-5F5BF700E3C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92" name="Text Box 170">
          <a:extLst>
            <a:ext uri="{FF2B5EF4-FFF2-40B4-BE49-F238E27FC236}">
              <a16:creationId xmlns:a16="http://schemas.microsoft.com/office/drawing/2014/main" id="{490C09A9-13A2-45AD-A7BB-23C8350D172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93" name="Text Box 171">
          <a:extLst>
            <a:ext uri="{FF2B5EF4-FFF2-40B4-BE49-F238E27FC236}">
              <a16:creationId xmlns:a16="http://schemas.microsoft.com/office/drawing/2014/main" id="{82DDBC78-13E2-44DF-9ACF-E2CC7477E47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94" name="Text Box 172">
          <a:extLst>
            <a:ext uri="{FF2B5EF4-FFF2-40B4-BE49-F238E27FC236}">
              <a16:creationId xmlns:a16="http://schemas.microsoft.com/office/drawing/2014/main" id="{9C216264-0879-49F2-B5C5-9E613441868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95" name="Text Box 173">
          <a:extLst>
            <a:ext uri="{FF2B5EF4-FFF2-40B4-BE49-F238E27FC236}">
              <a16:creationId xmlns:a16="http://schemas.microsoft.com/office/drawing/2014/main" id="{EDF9EA6E-8935-44F4-ACA4-64EDA76B0E9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96" name="Text Box 174">
          <a:extLst>
            <a:ext uri="{FF2B5EF4-FFF2-40B4-BE49-F238E27FC236}">
              <a16:creationId xmlns:a16="http://schemas.microsoft.com/office/drawing/2014/main" id="{CE38F415-AF5A-4922-986F-48731A23A06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97" name="Text Box 175">
          <a:extLst>
            <a:ext uri="{FF2B5EF4-FFF2-40B4-BE49-F238E27FC236}">
              <a16:creationId xmlns:a16="http://schemas.microsoft.com/office/drawing/2014/main" id="{69242A84-26C1-4008-A4F8-47510697C9D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98" name="Text Box 176">
          <a:extLst>
            <a:ext uri="{FF2B5EF4-FFF2-40B4-BE49-F238E27FC236}">
              <a16:creationId xmlns:a16="http://schemas.microsoft.com/office/drawing/2014/main" id="{9FD855E9-7D8C-4217-ABDB-9BC30D0C335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199" name="Text Box 177">
          <a:extLst>
            <a:ext uri="{FF2B5EF4-FFF2-40B4-BE49-F238E27FC236}">
              <a16:creationId xmlns:a16="http://schemas.microsoft.com/office/drawing/2014/main" id="{FC524C57-7BE9-42AE-8440-DD5CD1098F2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00" name="Text Box 178">
          <a:extLst>
            <a:ext uri="{FF2B5EF4-FFF2-40B4-BE49-F238E27FC236}">
              <a16:creationId xmlns:a16="http://schemas.microsoft.com/office/drawing/2014/main" id="{AD65B507-1CA4-4751-9C24-36F16A62666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01" name="Text Box 179">
          <a:extLst>
            <a:ext uri="{FF2B5EF4-FFF2-40B4-BE49-F238E27FC236}">
              <a16:creationId xmlns:a16="http://schemas.microsoft.com/office/drawing/2014/main" id="{7C1EA34E-6368-4E3D-88DD-FE474BD0E71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02" name="Text Box 180">
          <a:extLst>
            <a:ext uri="{FF2B5EF4-FFF2-40B4-BE49-F238E27FC236}">
              <a16:creationId xmlns:a16="http://schemas.microsoft.com/office/drawing/2014/main" id="{F8AAED45-2685-45CC-9B45-FA80DBF9BDF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03" name="Text Box 181">
          <a:extLst>
            <a:ext uri="{FF2B5EF4-FFF2-40B4-BE49-F238E27FC236}">
              <a16:creationId xmlns:a16="http://schemas.microsoft.com/office/drawing/2014/main" id="{849B7E01-8D76-4C53-9351-2D3179DA6DB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04" name="Text Box 182">
          <a:extLst>
            <a:ext uri="{FF2B5EF4-FFF2-40B4-BE49-F238E27FC236}">
              <a16:creationId xmlns:a16="http://schemas.microsoft.com/office/drawing/2014/main" id="{D373DF03-945B-4DE1-ACA9-E60887573C2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05" name="Text Box 183">
          <a:extLst>
            <a:ext uri="{FF2B5EF4-FFF2-40B4-BE49-F238E27FC236}">
              <a16:creationId xmlns:a16="http://schemas.microsoft.com/office/drawing/2014/main" id="{DD754665-7D27-4ED5-A6D7-87978895B22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06" name="Text Box 184">
          <a:extLst>
            <a:ext uri="{FF2B5EF4-FFF2-40B4-BE49-F238E27FC236}">
              <a16:creationId xmlns:a16="http://schemas.microsoft.com/office/drawing/2014/main" id="{99F7982A-8096-47E9-A538-3A061C42CAC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07" name="Text Box 185">
          <a:extLst>
            <a:ext uri="{FF2B5EF4-FFF2-40B4-BE49-F238E27FC236}">
              <a16:creationId xmlns:a16="http://schemas.microsoft.com/office/drawing/2014/main" id="{CE330AC9-7151-4B0E-92B2-14E72493472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08" name="Text Box 186">
          <a:extLst>
            <a:ext uri="{FF2B5EF4-FFF2-40B4-BE49-F238E27FC236}">
              <a16:creationId xmlns:a16="http://schemas.microsoft.com/office/drawing/2014/main" id="{9329EC84-EB9A-435E-89A5-4FB6114B433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09" name="Text Box 187">
          <a:extLst>
            <a:ext uri="{FF2B5EF4-FFF2-40B4-BE49-F238E27FC236}">
              <a16:creationId xmlns:a16="http://schemas.microsoft.com/office/drawing/2014/main" id="{2081473D-0D0C-4F53-BAAF-B9F8478FE16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10" name="Text Box 188">
          <a:extLst>
            <a:ext uri="{FF2B5EF4-FFF2-40B4-BE49-F238E27FC236}">
              <a16:creationId xmlns:a16="http://schemas.microsoft.com/office/drawing/2014/main" id="{A93A52E3-633E-401B-A0E4-CE36231127E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11" name="Text Box 189">
          <a:extLst>
            <a:ext uri="{FF2B5EF4-FFF2-40B4-BE49-F238E27FC236}">
              <a16:creationId xmlns:a16="http://schemas.microsoft.com/office/drawing/2014/main" id="{46B925DD-7BA8-4A8B-92E7-D85AEEB0115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12" name="Text Box 190">
          <a:extLst>
            <a:ext uri="{FF2B5EF4-FFF2-40B4-BE49-F238E27FC236}">
              <a16:creationId xmlns:a16="http://schemas.microsoft.com/office/drawing/2014/main" id="{46706FBE-6B77-46E6-A0A4-81F89935499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13" name="Text Box 191">
          <a:extLst>
            <a:ext uri="{FF2B5EF4-FFF2-40B4-BE49-F238E27FC236}">
              <a16:creationId xmlns:a16="http://schemas.microsoft.com/office/drawing/2014/main" id="{561BEB18-2CB1-4A07-AF66-068699D50C4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14" name="Text Box 192">
          <a:extLst>
            <a:ext uri="{FF2B5EF4-FFF2-40B4-BE49-F238E27FC236}">
              <a16:creationId xmlns:a16="http://schemas.microsoft.com/office/drawing/2014/main" id="{658CBEE0-E01D-4CF0-9FE3-1665E24428C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15" name="Text Box 226">
          <a:extLst>
            <a:ext uri="{FF2B5EF4-FFF2-40B4-BE49-F238E27FC236}">
              <a16:creationId xmlns:a16="http://schemas.microsoft.com/office/drawing/2014/main" id="{DDFD867C-57EE-415F-A0E5-67B1F09EEC6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16" name="Text Box 227">
          <a:extLst>
            <a:ext uri="{FF2B5EF4-FFF2-40B4-BE49-F238E27FC236}">
              <a16:creationId xmlns:a16="http://schemas.microsoft.com/office/drawing/2014/main" id="{36686AD7-94D1-4401-A8B3-1BEDA395E61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17" name="Text Box 260">
          <a:extLst>
            <a:ext uri="{FF2B5EF4-FFF2-40B4-BE49-F238E27FC236}">
              <a16:creationId xmlns:a16="http://schemas.microsoft.com/office/drawing/2014/main" id="{1CB34C06-BB8F-4504-AF5A-4E0425973A2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18" name="Text Box 168">
          <a:extLst>
            <a:ext uri="{FF2B5EF4-FFF2-40B4-BE49-F238E27FC236}">
              <a16:creationId xmlns:a16="http://schemas.microsoft.com/office/drawing/2014/main" id="{26083812-645C-4DC2-A95A-313DCD7F942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19" name="Text Box 74">
          <a:extLst>
            <a:ext uri="{FF2B5EF4-FFF2-40B4-BE49-F238E27FC236}">
              <a16:creationId xmlns:a16="http://schemas.microsoft.com/office/drawing/2014/main" id="{C22374F4-DB09-421E-9833-A08CEFABC01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20" name="Text Box 75">
          <a:extLst>
            <a:ext uri="{FF2B5EF4-FFF2-40B4-BE49-F238E27FC236}">
              <a16:creationId xmlns:a16="http://schemas.microsoft.com/office/drawing/2014/main" id="{97343B35-5FAC-4DF5-A874-BBDACA33F3E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21" name="Text Box 73">
          <a:extLst>
            <a:ext uri="{FF2B5EF4-FFF2-40B4-BE49-F238E27FC236}">
              <a16:creationId xmlns:a16="http://schemas.microsoft.com/office/drawing/2014/main" id="{292D4A80-27C0-45A8-B486-C4680C44BBA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22" name="Text Box 74">
          <a:extLst>
            <a:ext uri="{FF2B5EF4-FFF2-40B4-BE49-F238E27FC236}">
              <a16:creationId xmlns:a16="http://schemas.microsoft.com/office/drawing/2014/main" id="{E14CD86B-F288-45D0-8A24-6E0CF917374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23" name="Text Box 75">
          <a:extLst>
            <a:ext uri="{FF2B5EF4-FFF2-40B4-BE49-F238E27FC236}">
              <a16:creationId xmlns:a16="http://schemas.microsoft.com/office/drawing/2014/main" id="{59126E5B-C6FC-4C60-B05A-4B657C9771D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24" name="Text Box 185">
          <a:extLst>
            <a:ext uri="{FF2B5EF4-FFF2-40B4-BE49-F238E27FC236}">
              <a16:creationId xmlns:a16="http://schemas.microsoft.com/office/drawing/2014/main" id="{334BFE80-CA23-438D-9C6E-6FDD156A07C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25" name="Text Box 186">
          <a:extLst>
            <a:ext uri="{FF2B5EF4-FFF2-40B4-BE49-F238E27FC236}">
              <a16:creationId xmlns:a16="http://schemas.microsoft.com/office/drawing/2014/main" id="{BD6248A1-AEB0-4A96-B140-462B4A5B15A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26" name="Text Box 168">
          <a:extLst>
            <a:ext uri="{FF2B5EF4-FFF2-40B4-BE49-F238E27FC236}">
              <a16:creationId xmlns:a16="http://schemas.microsoft.com/office/drawing/2014/main" id="{7432134F-0C5D-4677-9091-5A811E37696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27" name="Text Box 74">
          <a:extLst>
            <a:ext uri="{FF2B5EF4-FFF2-40B4-BE49-F238E27FC236}">
              <a16:creationId xmlns:a16="http://schemas.microsoft.com/office/drawing/2014/main" id="{9400817D-4EAF-4899-BFB9-1B7FB51D415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28" name="Text Box 75">
          <a:extLst>
            <a:ext uri="{FF2B5EF4-FFF2-40B4-BE49-F238E27FC236}">
              <a16:creationId xmlns:a16="http://schemas.microsoft.com/office/drawing/2014/main" id="{D8A5AE2A-B342-43D1-B430-7A04B67CFC4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29" name="Text Box 81">
          <a:extLst>
            <a:ext uri="{FF2B5EF4-FFF2-40B4-BE49-F238E27FC236}">
              <a16:creationId xmlns:a16="http://schemas.microsoft.com/office/drawing/2014/main" id="{36A994DB-D8B5-4387-9ABA-3F1E2D38A69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30" name="Text Box 169">
          <a:extLst>
            <a:ext uri="{FF2B5EF4-FFF2-40B4-BE49-F238E27FC236}">
              <a16:creationId xmlns:a16="http://schemas.microsoft.com/office/drawing/2014/main" id="{133C2839-8003-4F80-A165-7062971B611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31" name="Text Box 172">
          <a:extLst>
            <a:ext uri="{FF2B5EF4-FFF2-40B4-BE49-F238E27FC236}">
              <a16:creationId xmlns:a16="http://schemas.microsoft.com/office/drawing/2014/main" id="{194A49D0-5F33-4A76-9C2A-CAAF01A6919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32" name="Text Box 227">
          <a:extLst>
            <a:ext uri="{FF2B5EF4-FFF2-40B4-BE49-F238E27FC236}">
              <a16:creationId xmlns:a16="http://schemas.microsoft.com/office/drawing/2014/main" id="{9C2606E1-D52E-48B7-9471-CE3C1402540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33" name="Text Box 73">
          <a:extLst>
            <a:ext uri="{FF2B5EF4-FFF2-40B4-BE49-F238E27FC236}">
              <a16:creationId xmlns:a16="http://schemas.microsoft.com/office/drawing/2014/main" id="{8D65D531-F7FF-49B4-A8C0-12F268905E1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34" name="Text Box 73">
          <a:extLst>
            <a:ext uri="{FF2B5EF4-FFF2-40B4-BE49-F238E27FC236}">
              <a16:creationId xmlns:a16="http://schemas.microsoft.com/office/drawing/2014/main" id="{4158767C-70B4-4D45-8F87-B52A8B2F5B8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35" name="Text Box 74">
          <a:extLst>
            <a:ext uri="{FF2B5EF4-FFF2-40B4-BE49-F238E27FC236}">
              <a16:creationId xmlns:a16="http://schemas.microsoft.com/office/drawing/2014/main" id="{73180E0A-29B4-439A-ABBB-287C7944BA3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36" name="Text Box 75">
          <a:extLst>
            <a:ext uri="{FF2B5EF4-FFF2-40B4-BE49-F238E27FC236}">
              <a16:creationId xmlns:a16="http://schemas.microsoft.com/office/drawing/2014/main" id="{30A712B4-2340-4CC1-98FC-F7A68A7CDD8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37" name="Text Box 73">
          <a:extLst>
            <a:ext uri="{FF2B5EF4-FFF2-40B4-BE49-F238E27FC236}">
              <a16:creationId xmlns:a16="http://schemas.microsoft.com/office/drawing/2014/main" id="{E7D59328-63CD-4FF4-B8C3-D0DA32BDD51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38" name="Text Box 185">
          <a:extLst>
            <a:ext uri="{FF2B5EF4-FFF2-40B4-BE49-F238E27FC236}">
              <a16:creationId xmlns:a16="http://schemas.microsoft.com/office/drawing/2014/main" id="{DF66CCFF-5B4C-4154-8025-43EBCF2FF84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39" name="Text Box 186">
          <a:extLst>
            <a:ext uri="{FF2B5EF4-FFF2-40B4-BE49-F238E27FC236}">
              <a16:creationId xmlns:a16="http://schemas.microsoft.com/office/drawing/2014/main" id="{950F2355-9807-41E3-BA41-D5C2D317074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40" name="Text Box 168">
          <a:extLst>
            <a:ext uri="{FF2B5EF4-FFF2-40B4-BE49-F238E27FC236}">
              <a16:creationId xmlns:a16="http://schemas.microsoft.com/office/drawing/2014/main" id="{D7AD968F-D536-4CA3-9A3D-B826080C503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41" name="Text Box 74">
          <a:extLst>
            <a:ext uri="{FF2B5EF4-FFF2-40B4-BE49-F238E27FC236}">
              <a16:creationId xmlns:a16="http://schemas.microsoft.com/office/drawing/2014/main" id="{FB8A6A3C-C1C2-4411-86C0-2ED42B729B7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42" name="Text Box 75">
          <a:extLst>
            <a:ext uri="{FF2B5EF4-FFF2-40B4-BE49-F238E27FC236}">
              <a16:creationId xmlns:a16="http://schemas.microsoft.com/office/drawing/2014/main" id="{6B902265-EA1D-4987-9492-703B7245071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43" name="Text Box 81">
          <a:extLst>
            <a:ext uri="{FF2B5EF4-FFF2-40B4-BE49-F238E27FC236}">
              <a16:creationId xmlns:a16="http://schemas.microsoft.com/office/drawing/2014/main" id="{96D53FB1-CD8C-4005-B196-19241DF9F8A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44" name="Text Box 169">
          <a:extLst>
            <a:ext uri="{FF2B5EF4-FFF2-40B4-BE49-F238E27FC236}">
              <a16:creationId xmlns:a16="http://schemas.microsoft.com/office/drawing/2014/main" id="{152C3F9E-B6F1-41AC-BCF0-431C91B3012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45" name="Text Box 172">
          <a:extLst>
            <a:ext uri="{FF2B5EF4-FFF2-40B4-BE49-F238E27FC236}">
              <a16:creationId xmlns:a16="http://schemas.microsoft.com/office/drawing/2014/main" id="{C9640160-8388-4C73-BB15-66C5482296A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46" name="Text Box 227">
          <a:extLst>
            <a:ext uri="{FF2B5EF4-FFF2-40B4-BE49-F238E27FC236}">
              <a16:creationId xmlns:a16="http://schemas.microsoft.com/office/drawing/2014/main" id="{3D304EA0-547D-498E-AA1E-D060064B9A9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47" name="Text Box 185">
          <a:extLst>
            <a:ext uri="{FF2B5EF4-FFF2-40B4-BE49-F238E27FC236}">
              <a16:creationId xmlns:a16="http://schemas.microsoft.com/office/drawing/2014/main" id="{CBFBDEAB-7A3D-440D-BCEF-A47005D89F7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48" name="Text Box 186">
          <a:extLst>
            <a:ext uri="{FF2B5EF4-FFF2-40B4-BE49-F238E27FC236}">
              <a16:creationId xmlns:a16="http://schemas.microsoft.com/office/drawing/2014/main" id="{96BB199F-22B5-4282-9864-919DF990067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49" name="Text Box 185">
          <a:extLst>
            <a:ext uri="{FF2B5EF4-FFF2-40B4-BE49-F238E27FC236}">
              <a16:creationId xmlns:a16="http://schemas.microsoft.com/office/drawing/2014/main" id="{97230F1A-83F1-43DF-A131-25A183A95B4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50" name="Text Box 186">
          <a:extLst>
            <a:ext uri="{FF2B5EF4-FFF2-40B4-BE49-F238E27FC236}">
              <a16:creationId xmlns:a16="http://schemas.microsoft.com/office/drawing/2014/main" id="{B4E1C796-429B-4A0D-AAA2-BDA6E4B3569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51" name="Text Box 185">
          <a:extLst>
            <a:ext uri="{FF2B5EF4-FFF2-40B4-BE49-F238E27FC236}">
              <a16:creationId xmlns:a16="http://schemas.microsoft.com/office/drawing/2014/main" id="{567A2EDF-995F-44D7-A0E3-3370BAB46C1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52" name="Text Box 186">
          <a:extLst>
            <a:ext uri="{FF2B5EF4-FFF2-40B4-BE49-F238E27FC236}">
              <a16:creationId xmlns:a16="http://schemas.microsoft.com/office/drawing/2014/main" id="{46963316-1B82-4FE2-A543-2253B3E0D8D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53" name="Text Box 185">
          <a:extLst>
            <a:ext uri="{FF2B5EF4-FFF2-40B4-BE49-F238E27FC236}">
              <a16:creationId xmlns:a16="http://schemas.microsoft.com/office/drawing/2014/main" id="{BAE066E5-3A95-4F7A-A98C-94D66F2FA91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54" name="Text Box 186">
          <a:extLst>
            <a:ext uri="{FF2B5EF4-FFF2-40B4-BE49-F238E27FC236}">
              <a16:creationId xmlns:a16="http://schemas.microsoft.com/office/drawing/2014/main" id="{D75261FE-7324-4334-8309-F4339F81B9B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55" name="Text Box 168">
          <a:extLst>
            <a:ext uri="{FF2B5EF4-FFF2-40B4-BE49-F238E27FC236}">
              <a16:creationId xmlns:a16="http://schemas.microsoft.com/office/drawing/2014/main" id="{CDC7BE06-23B4-41F8-955F-5E09FD2878B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56" name="Text Box 171">
          <a:extLst>
            <a:ext uri="{FF2B5EF4-FFF2-40B4-BE49-F238E27FC236}">
              <a16:creationId xmlns:a16="http://schemas.microsoft.com/office/drawing/2014/main" id="{E1B9A104-F7FC-45D3-BEB9-06FAF7BA278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57" name="Text Box 168">
          <a:extLst>
            <a:ext uri="{FF2B5EF4-FFF2-40B4-BE49-F238E27FC236}">
              <a16:creationId xmlns:a16="http://schemas.microsoft.com/office/drawing/2014/main" id="{241AF31A-CE6B-473D-807C-4BC81C3BC6C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58" name="Text Box 74">
          <a:extLst>
            <a:ext uri="{FF2B5EF4-FFF2-40B4-BE49-F238E27FC236}">
              <a16:creationId xmlns:a16="http://schemas.microsoft.com/office/drawing/2014/main" id="{D5B3CC9E-1E19-40FA-927B-4890C5D0E4E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59" name="Text Box 75">
          <a:extLst>
            <a:ext uri="{FF2B5EF4-FFF2-40B4-BE49-F238E27FC236}">
              <a16:creationId xmlns:a16="http://schemas.microsoft.com/office/drawing/2014/main" id="{7FA6F5CC-7E9C-4446-854C-37781C9F085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60" name="Text Box 73">
          <a:extLst>
            <a:ext uri="{FF2B5EF4-FFF2-40B4-BE49-F238E27FC236}">
              <a16:creationId xmlns:a16="http://schemas.microsoft.com/office/drawing/2014/main" id="{F1F29BF3-E12A-47FB-9EDA-52AC816ECB7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61" name="Text Box 185">
          <a:extLst>
            <a:ext uri="{FF2B5EF4-FFF2-40B4-BE49-F238E27FC236}">
              <a16:creationId xmlns:a16="http://schemas.microsoft.com/office/drawing/2014/main" id="{FCC94486-AD26-4A5E-86E2-842AC059AA5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62" name="Text Box 186">
          <a:extLst>
            <a:ext uri="{FF2B5EF4-FFF2-40B4-BE49-F238E27FC236}">
              <a16:creationId xmlns:a16="http://schemas.microsoft.com/office/drawing/2014/main" id="{0A81F9B0-BE05-406F-A73F-C3DB4E8A787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63" name="Text Box 73">
          <a:extLst>
            <a:ext uri="{FF2B5EF4-FFF2-40B4-BE49-F238E27FC236}">
              <a16:creationId xmlns:a16="http://schemas.microsoft.com/office/drawing/2014/main" id="{FE8FD56F-92F2-4C82-961A-03AA9E1C7A8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64" name="Text Box 73">
          <a:extLst>
            <a:ext uri="{FF2B5EF4-FFF2-40B4-BE49-F238E27FC236}">
              <a16:creationId xmlns:a16="http://schemas.microsoft.com/office/drawing/2014/main" id="{AED8735F-2A62-4A85-9149-C2B96D77462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65" name="Text Box 168">
          <a:extLst>
            <a:ext uri="{FF2B5EF4-FFF2-40B4-BE49-F238E27FC236}">
              <a16:creationId xmlns:a16="http://schemas.microsoft.com/office/drawing/2014/main" id="{7DE19488-4A2B-495A-8C14-5404CE20306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66" name="Text Box 74">
          <a:extLst>
            <a:ext uri="{FF2B5EF4-FFF2-40B4-BE49-F238E27FC236}">
              <a16:creationId xmlns:a16="http://schemas.microsoft.com/office/drawing/2014/main" id="{FE47EEF2-D51F-4D39-BF1C-D89C00E7B68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67" name="Text Box 75">
          <a:extLst>
            <a:ext uri="{FF2B5EF4-FFF2-40B4-BE49-F238E27FC236}">
              <a16:creationId xmlns:a16="http://schemas.microsoft.com/office/drawing/2014/main" id="{5A9238FE-34DE-4AEE-8658-86197A2510D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68" name="Text Box 185">
          <a:extLst>
            <a:ext uri="{FF2B5EF4-FFF2-40B4-BE49-F238E27FC236}">
              <a16:creationId xmlns:a16="http://schemas.microsoft.com/office/drawing/2014/main" id="{7E89930E-D738-4FB0-AE94-3B16552EFA4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69" name="Text Box 186">
          <a:extLst>
            <a:ext uri="{FF2B5EF4-FFF2-40B4-BE49-F238E27FC236}">
              <a16:creationId xmlns:a16="http://schemas.microsoft.com/office/drawing/2014/main" id="{AFEBB03C-601F-49F7-A0CE-67ABC5A38E2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70" name="Text Box 73">
          <a:extLst>
            <a:ext uri="{FF2B5EF4-FFF2-40B4-BE49-F238E27FC236}">
              <a16:creationId xmlns:a16="http://schemas.microsoft.com/office/drawing/2014/main" id="{B7051F22-A76D-4664-8EF1-908251EF282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71" name="Text Box 168">
          <a:extLst>
            <a:ext uri="{FF2B5EF4-FFF2-40B4-BE49-F238E27FC236}">
              <a16:creationId xmlns:a16="http://schemas.microsoft.com/office/drawing/2014/main" id="{3D670C1A-ADBA-41B3-80B9-A9FA1D35B49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72" name="Text Box 74">
          <a:extLst>
            <a:ext uri="{FF2B5EF4-FFF2-40B4-BE49-F238E27FC236}">
              <a16:creationId xmlns:a16="http://schemas.microsoft.com/office/drawing/2014/main" id="{97B77AC4-113D-4F94-B072-F1D5A1946F2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73" name="Text Box 75">
          <a:extLst>
            <a:ext uri="{FF2B5EF4-FFF2-40B4-BE49-F238E27FC236}">
              <a16:creationId xmlns:a16="http://schemas.microsoft.com/office/drawing/2014/main" id="{1B3AD347-4414-4E51-B573-F5213912137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74" name="Text Box 185">
          <a:extLst>
            <a:ext uri="{FF2B5EF4-FFF2-40B4-BE49-F238E27FC236}">
              <a16:creationId xmlns:a16="http://schemas.microsoft.com/office/drawing/2014/main" id="{BB4D6909-BD41-4F44-AF66-182BE590874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75" name="Text Box 186">
          <a:extLst>
            <a:ext uri="{FF2B5EF4-FFF2-40B4-BE49-F238E27FC236}">
              <a16:creationId xmlns:a16="http://schemas.microsoft.com/office/drawing/2014/main" id="{69D58153-A3FC-44EE-A40E-E4D3B76DFC9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76" name="Text Box 73">
          <a:extLst>
            <a:ext uri="{FF2B5EF4-FFF2-40B4-BE49-F238E27FC236}">
              <a16:creationId xmlns:a16="http://schemas.microsoft.com/office/drawing/2014/main" id="{B7E19805-8D3C-42A0-AE8C-2396C51DA9E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77" name="Text Box 168">
          <a:extLst>
            <a:ext uri="{FF2B5EF4-FFF2-40B4-BE49-F238E27FC236}">
              <a16:creationId xmlns:a16="http://schemas.microsoft.com/office/drawing/2014/main" id="{74405EB9-D629-4B27-8D9A-7EE5046471A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78" name="Text Box 74">
          <a:extLst>
            <a:ext uri="{FF2B5EF4-FFF2-40B4-BE49-F238E27FC236}">
              <a16:creationId xmlns:a16="http://schemas.microsoft.com/office/drawing/2014/main" id="{5A3080FC-BD99-441D-91EF-018012E8F91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79" name="Text Box 75">
          <a:extLst>
            <a:ext uri="{FF2B5EF4-FFF2-40B4-BE49-F238E27FC236}">
              <a16:creationId xmlns:a16="http://schemas.microsoft.com/office/drawing/2014/main" id="{3E4C40D7-F652-421B-AA8E-1D2750C86AB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80" name="Text Box 81">
          <a:extLst>
            <a:ext uri="{FF2B5EF4-FFF2-40B4-BE49-F238E27FC236}">
              <a16:creationId xmlns:a16="http://schemas.microsoft.com/office/drawing/2014/main" id="{BD4A0A93-1978-4800-9620-0DC28443CBD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81" name="Text Box 169">
          <a:extLst>
            <a:ext uri="{FF2B5EF4-FFF2-40B4-BE49-F238E27FC236}">
              <a16:creationId xmlns:a16="http://schemas.microsoft.com/office/drawing/2014/main" id="{2CD7F3E7-EBCC-4DE4-BEC5-1894539752F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82" name="Text Box 172">
          <a:extLst>
            <a:ext uri="{FF2B5EF4-FFF2-40B4-BE49-F238E27FC236}">
              <a16:creationId xmlns:a16="http://schemas.microsoft.com/office/drawing/2014/main" id="{284C48C1-B26C-45D1-811C-FBF4042E1A1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83" name="Text Box 227">
          <a:extLst>
            <a:ext uri="{FF2B5EF4-FFF2-40B4-BE49-F238E27FC236}">
              <a16:creationId xmlns:a16="http://schemas.microsoft.com/office/drawing/2014/main" id="{0606FF74-C4A4-4F8B-8A59-3D935FC3177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84" name="Text Box 185">
          <a:extLst>
            <a:ext uri="{FF2B5EF4-FFF2-40B4-BE49-F238E27FC236}">
              <a16:creationId xmlns:a16="http://schemas.microsoft.com/office/drawing/2014/main" id="{60AAC643-906D-44D7-ACFA-AAC3CB2D1F9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85" name="Text Box 186">
          <a:extLst>
            <a:ext uri="{FF2B5EF4-FFF2-40B4-BE49-F238E27FC236}">
              <a16:creationId xmlns:a16="http://schemas.microsoft.com/office/drawing/2014/main" id="{BE7976EC-DE8E-414B-8C76-7A3B2B16C6C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86" name="Text Box 185">
          <a:extLst>
            <a:ext uri="{FF2B5EF4-FFF2-40B4-BE49-F238E27FC236}">
              <a16:creationId xmlns:a16="http://schemas.microsoft.com/office/drawing/2014/main" id="{DA4B7374-F758-44D1-A931-053B0ED2F10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87" name="Text Box 186">
          <a:extLst>
            <a:ext uri="{FF2B5EF4-FFF2-40B4-BE49-F238E27FC236}">
              <a16:creationId xmlns:a16="http://schemas.microsoft.com/office/drawing/2014/main" id="{02765AB1-3B8C-437C-BC01-69453FDA7F6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88" name="Text Box 171">
          <a:extLst>
            <a:ext uri="{FF2B5EF4-FFF2-40B4-BE49-F238E27FC236}">
              <a16:creationId xmlns:a16="http://schemas.microsoft.com/office/drawing/2014/main" id="{4146475E-FFF6-4D04-A489-B15A02FB6BB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89" name="Text Box 73">
          <a:extLst>
            <a:ext uri="{FF2B5EF4-FFF2-40B4-BE49-F238E27FC236}">
              <a16:creationId xmlns:a16="http://schemas.microsoft.com/office/drawing/2014/main" id="{9B3DACDA-1F9E-42DD-B873-99676616BE4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90" name="Text Box 73">
          <a:extLst>
            <a:ext uri="{FF2B5EF4-FFF2-40B4-BE49-F238E27FC236}">
              <a16:creationId xmlns:a16="http://schemas.microsoft.com/office/drawing/2014/main" id="{E7B2B3C1-8D00-494D-B85F-363D1575691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91" name="Text Box 168">
          <a:extLst>
            <a:ext uri="{FF2B5EF4-FFF2-40B4-BE49-F238E27FC236}">
              <a16:creationId xmlns:a16="http://schemas.microsoft.com/office/drawing/2014/main" id="{77A34F9A-F7F4-47FB-A81C-4AA908D1D77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92" name="Text Box 74">
          <a:extLst>
            <a:ext uri="{FF2B5EF4-FFF2-40B4-BE49-F238E27FC236}">
              <a16:creationId xmlns:a16="http://schemas.microsoft.com/office/drawing/2014/main" id="{B914BF9B-7449-48D4-80B6-0BBE32A80CA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93" name="Text Box 75">
          <a:extLst>
            <a:ext uri="{FF2B5EF4-FFF2-40B4-BE49-F238E27FC236}">
              <a16:creationId xmlns:a16="http://schemas.microsoft.com/office/drawing/2014/main" id="{396F57DB-D3B6-4800-8D04-C6455BDBC94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94" name="Text Box 185">
          <a:extLst>
            <a:ext uri="{FF2B5EF4-FFF2-40B4-BE49-F238E27FC236}">
              <a16:creationId xmlns:a16="http://schemas.microsoft.com/office/drawing/2014/main" id="{6298CD10-9583-4C6B-8092-F73CDDC96AA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95" name="Text Box 186">
          <a:extLst>
            <a:ext uri="{FF2B5EF4-FFF2-40B4-BE49-F238E27FC236}">
              <a16:creationId xmlns:a16="http://schemas.microsoft.com/office/drawing/2014/main" id="{9A695F48-D1BE-4504-91E7-42CEC301DF0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96" name="Text Box 73">
          <a:extLst>
            <a:ext uri="{FF2B5EF4-FFF2-40B4-BE49-F238E27FC236}">
              <a16:creationId xmlns:a16="http://schemas.microsoft.com/office/drawing/2014/main" id="{C14C4E71-E294-4437-BC65-974D38F5FE9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97" name="Text Box 168">
          <a:extLst>
            <a:ext uri="{FF2B5EF4-FFF2-40B4-BE49-F238E27FC236}">
              <a16:creationId xmlns:a16="http://schemas.microsoft.com/office/drawing/2014/main" id="{A2C21A6D-DD17-4048-B4F8-60A75EB632C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98" name="Text Box 74">
          <a:extLst>
            <a:ext uri="{FF2B5EF4-FFF2-40B4-BE49-F238E27FC236}">
              <a16:creationId xmlns:a16="http://schemas.microsoft.com/office/drawing/2014/main" id="{785EE8B1-927C-4DBA-BBC3-1887AE6EE60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299" name="Text Box 75">
          <a:extLst>
            <a:ext uri="{FF2B5EF4-FFF2-40B4-BE49-F238E27FC236}">
              <a16:creationId xmlns:a16="http://schemas.microsoft.com/office/drawing/2014/main" id="{09503A8E-69D9-4B24-9D13-1FCD4E6D498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00" name="Text Box 185">
          <a:extLst>
            <a:ext uri="{FF2B5EF4-FFF2-40B4-BE49-F238E27FC236}">
              <a16:creationId xmlns:a16="http://schemas.microsoft.com/office/drawing/2014/main" id="{15D95EED-A95A-43F2-BB94-5CB76F17259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01" name="Text Box 186">
          <a:extLst>
            <a:ext uri="{FF2B5EF4-FFF2-40B4-BE49-F238E27FC236}">
              <a16:creationId xmlns:a16="http://schemas.microsoft.com/office/drawing/2014/main" id="{D5350E33-6CEB-4D69-B355-2F77072AB0A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02" name="Text Box 73">
          <a:extLst>
            <a:ext uri="{FF2B5EF4-FFF2-40B4-BE49-F238E27FC236}">
              <a16:creationId xmlns:a16="http://schemas.microsoft.com/office/drawing/2014/main" id="{933912DC-1CC8-4930-8096-0ACBD70C315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03" name="Text Box 81">
          <a:extLst>
            <a:ext uri="{FF2B5EF4-FFF2-40B4-BE49-F238E27FC236}">
              <a16:creationId xmlns:a16="http://schemas.microsoft.com/office/drawing/2014/main" id="{95411AC4-CB66-4183-94CF-2DF12305880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04" name="Text Box 82">
          <a:extLst>
            <a:ext uri="{FF2B5EF4-FFF2-40B4-BE49-F238E27FC236}">
              <a16:creationId xmlns:a16="http://schemas.microsoft.com/office/drawing/2014/main" id="{CC1B58D4-8E20-4948-8070-ED11E764E5F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05" name="Text Box 169">
          <a:extLst>
            <a:ext uri="{FF2B5EF4-FFF2-40B4-BE49-F238E27FC236}">
              <a16:creationId xmlns:a16="http://schemas.microsoft.com/office/drawing/2014/main" id="{4BC38FD7-6A59-401B-B096-5BD5D83C139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06" name="Text Box 170">
          <a:extLst>
            <a:ext uri="{FF2B5EF4-FFF2-40B4-BE49-F238E27FC236}">
              <a16:creationId xmlns:a16="http://schemas.microsoft.com/office/drawing/2014/main" id="{CB2E0151-4EB7-4013-9A0B-70C0FA1A2F6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07" name="Text Box 172">
          <a:extLst>
            <a:ext uri="{FF2B5EF4-FFF2-40B4-BE49-F238E27FC236}">
              <a16:creationId xmlns:a16="http://schemas.microsoft.com/office/drawing/2014/main" id="{1174D91E-BAD1-4F62-9919-302DEB709B0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08" name="Text Box 173">
          <a:extLst>
            <a:ext uri="{FF2B5EF4-FFF2-40B4-BE49-F238E27FC236}">
              <a16:creationId xmlns:a16="http://schemas.microsoft.com/office/drawing/2014/main" id="{4E63F412-C600-4921-AABD-DCB9D5CD75D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09" name="Text Box 174">
          <a:extLst>
            <a:ext uri="{FF2B5EF4-FFF2-40B4-BE49-F238E27FC236}">
              <a16:creationId xmlns:a16="http://schemas.microsoft.com/office/drawing/2014/main" id="{F05AB7E8-4226-4E9B-8E00-57980DABFE3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10" name="Text Box 175">
          <a:extLst>
            <a:ext uri="{FF2B5EF4-FFF2-40B4-BE49-F238E27FC236}">
              <a16:creationId xmlns:a16="http://schemas.microsoft.com/office/drawing/2014/main" id="{3C7D4011-09DE-49E2-A968-F2CDF80439B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11" name="Text Box 176">
          <a:extLst>
            <a:ext uri="{FF2B5EF4-FFF2-40B4-BE49-F238E27FC236}">
              <a16:creationId xmlns:a16="http://schemas.microsoft.com/office/drawing/2014/main" id="{099833DF-0DF5-4BCF-8145-36CE23BB27B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12" name="Text Box 177">
          <a:extLst>
            <a:ext uri="{FF2B5EF4-FFF2-40B4-BE49-F238E27FC236}">
              <a16:creationId xmlns:a16="http://schemas.microsoft.com/office/drawing/2014/main" id="{2488AA66-91BB-4D9E-BDF3-C6FA9DD55B5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13" name="Text Box 178">
          <a:extLst>
            <a:ext uri="{FF2B5EF4-FFF2-40B4-BE49-F238E27FC236}">
              <a16:creationId xmlns:a16="http://schemas.microsoft.com/office/drawing/2014/main" id="{95742F18-5B98-44C3-BF01-B06295AFD9F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14" name="Text Box 226">
          <a:extLst>
            <a:ext uri="{FF2B5EF4-FFF2-40B4-BE49-F238E27FC236}">
              <a16:creationId xmlns:a16="http://schemas.microsoft.com/office/drawing/2014/main" id="{516777C5-D97B-4717-872D-A2AD669002D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15" name="Text Box 227">
          <a:extLst>
            <a:ext uri="{FF2B5EF4-FFF2-40B4-BE49-F238E27FC236}">
              <a16:creationId xmlns:a16="http://schemas.microsoft.com/office/drawing/2014/main" id="{56754D9D-2420-46A4-A7B0-307570DDFF5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16" name="Text Box 260">
          <a:extLst>
            <a:ext uri="{FF2B5EF4-FFF2-40B4-BE49-F238E27FC236}">
              <a16:creationId xmlns:a16="http://schemas.microsoft.com/office/drawing/2014/main" id="{98D16F7F-70B9-4778-8399-5E973B6114A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17" name="Text Box 81">
          <a:extLst>
            <a:ext uri="{FF2B5EF4-FFF2-40B4-BE49-F238E27FC236}">
              <a16:creationId xmlns:a16="http://schemas.microsoft.com/office/drawing/2014/main" id="{EEECE073-10FA-4DE5-B851-C9AC21DE3D6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18" name="Text Box 82">
          <a:extLst>
            <a:ext uri="{FF2B5EF4-FFF2-40B4-BE49-F238E27FC236}">
              <a16:creationId xmlns:a16="http://schemas.microsoft.com/office/drawing/2014/main" id="{E8A995B9-1839-4761-A085-BE7F417B9C5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19" name="Text Box 169">
          <a:extLst>
            <a:ext uri="{FF2B5EF4-FFF2-40B4-BE49-F238E27FC236}">
              <a16:creationId xmlns:a16="http://schemas.microsoft.com/office/drawing/2014/main" id="{5D9A29CC-BF67-467B-A3C8-B338D452E7B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20" name="Text Box 170">
          <a:extLst>
            <a:ext uri="{FF2B5EF4-FFF2-40B4-BE49-F238E27FC236}">
              <a16:creationId xmlns:a16="http://schemas.microsoft.com/office/drawing/2014/main" id="{5C09434D-9DCC-4F14-9A8C-DB6F6B67E4E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21" name="Text Box 172">
          <a:extLst>
            <a:ext uri="{FF2B5EF4-FFF2-40B4-BE49-F238E27FC236}">
              <a16:creationId xmlns:a16="http://schemas.microsoft.com/office/drawing/2014/main" id="{DF40E844-5C91-4D12-863F-A102A5D04D6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22" name="Text Box 173">
          <a:extLst>
            <a:ext uri="{FF2B5EF4-FFF2-40B4-BE49-F238E27FC236}">
              <a16:creationId xmlns:a16="http://schemas.microsoft.com/office/drawing/2014/main" id="{76A89282-17EB-42DE-932F-CB6F10555AE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23" name="Text Box 174">
          <a:extLst>
            <a:ext uri="{FF2B5EF4-FFF2-40B4-BE49-F238E27FC236}">
              <a16:creationId xmlns:a16="http://schemas.microsoft.com/office/drawing/2014/main" id="{1E393EB7-B569-42FB-A661-B32EF144846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24" name="Text Box 175">
          <a:extLst>
            <a:ext uri="{FF2B5EF4-FFF2-40B4-BE49-F238E27FC236}">
              <a16:creationId xmlns:a16="http://schemas.microsoft.com/office/drawing/2014/main" id="{72DFC843-3A2E-42F4-BFDE-160683CD2B0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25" name="Text Box 176">
          <a:extLst>
            <a:ext uri="{FF2B5EF4-FFF2-40B4-BE49-F238E27FC236}">
              <a16:creationId xmlns:a16="http://schemas.microsoft.com/office/drawing/2014/main" id="{036C5E11-3AF8-4128-8E82-E31DD1C5714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26" name="Text Box 177">
          <a:extLst>
            <a:ext uri="{FF2B5EF4-FFF2-40B4-BE49-F238E27FC236}">
              <a16:creationId xmlns:a16="http://schemas.microsoft.com/office/drawing/2014/main" id="{BB9F42C2-292F-48B3-881A-FE5AE3238E6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27" name="Text Box 178">
          <a:extLst>
            <a:ext uri="{FF2B5EF4-FFF2-40B4-BE49-F238E27FC236}">
              <a16:creationId xmlns:a16="http://schemas.microsoft.com/office/drawing/2014/main" id="{7785E3B3-B572-422F-9335-0BAD2C48403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28" name="Text Box 226">
          <a:extLst>
            <a:ext uri="{FF2B5EF4-FFF2-40B4-BE49-F238E27FC236}">
              <a16:creationId xmlns:a16="http://schemas.microsoft.com/office/drawing/2014/main" id="{85C520C9-52E0-4DAC-82EE-91C9F0BED61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29" name="Text Box 227">
          <a:extLst>
            <a:ext uri="{FF2B5EF4-FFF2-40B4-BE49-F238E27FC236}">
              <a16:creationId xmlns:a16="http://schemas.microsoft.com/office/drawing/2014/main" id="{828DB02C-F82A-4655-ABE7-59952ED2071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30" name="Text Box 260">
          <a:extLst>
            <a:ext uri="{FF2B5EF4-FFF2-40B4-BE49-F238E27FC236}">
              <a16:creationId xmlns:a16="http://schemas.microsoft.com/office/drawing/2014/main" id="{F82732D3-6791-49D8-BC1A-82C4532BE68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31" name="Text Box 179">
          <a:extLst>
            <a:ext uri="{FF2B5EF4-FFF2-40B4-BE49-F238E27FC236}">
              <a16:creationId xmlns:a16="http://schemas.microsoft.com/office/drawing/2014/main" id="{D238DE8C-2EA3-4C2F-B264-15E224B7234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32" name="Text Box 180">
          <a:extLst>
            <a:ext uri="{FF2B5EF4-FFF2-40B4-BE49-F238E27FC236}">
              <a16:creationId xmlns:a16="http://schemas.microsoft.com/office/drawing/2014/main" id="{F655DAA0-1167-4998-AF69-6E6835E4041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33" name="Text Box 181">
          <a:extLst>
            <a:ext uri="{FF2B5EF4-FFF2-40B4-BE49-F238E27FC236}">
              <a16:creationId xmlns:a16="http://schemas.microsoft.com/office/drawing/2014/main" id="{B6770402-46DB-49BA-8AB2-2E0490A11E8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34" name="Text Box 182">
          <a:extLst>
            <a:ext uri="{FF2B5EF4-FFF2-40B4-BE49-F238E27FC236}">
              <a16:creationId xmlns:a16="http://schemas.microsoft.com/office/drawing/2014/main" id="{EE061B43-9AD4-4484-A06B-6DEC7E055B2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35" name="Text Box 183">
          <a:extLst>
            <a:ext uri="{FF2B5EF4-FFF2-40B4-BE49-F238E27FC236}">
              <a16:creationId xmlns:a16="http://schemas.microsoft.com/office/drawing/2014/main" id="{74DAF3EE-46D3-4ABB-B361-02D03425D38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36" name="Text Box 184">
          <a:extLst>
            <a:ext uri="{FF2B5EF4-FFF2-40B4-BE49-F238E27FC236}">
              <a16:creationId xmlns:a16="http://schemas.microsoft.com/office/drawing/2014/main" id="{3F2B6582-CCFF-4A59-BC8A-636E0A3B2E9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37" name="Text Box 81">
          <a:extLst>
            <a:ext uri="{FF2B5EF4-FFF2-40B4-BE49-F238E27FC236}">
              <a16:creationId xmlns:a16="http://schemas.microsoft.com/office/drawing/2014/main" id="{0DFA9848-8668-41BF-AEB7-8B2AA35C074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38" name="Text Box 82">
          <a:extLst>
            <a:ext uri="{FF2B5EF4-FFF2-40B4-BE49-F238E27FC236}">
              <a16:creationId xmlns:a16="http://schemas.microsoft.com/office/drawing/2014/main" id="{C819B7AC-6F00-4312-97BE-477E74DF46E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39" name="Text Box 169">
          <a:extLst>
            <a:ext uri="{FF2B5EF4-FFF2-40B4-BE49-F238E27FC236}">
              <a16:creationId xmlns:a16="http://schemas.microsoft.com/office/drawing/2014/main" id="{3B56AF93-2E97-495D-B3C0-CCB7F348E27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40" name="Text Box 170">
          <a:extLst>
            <a:ext uri="{FF2B5EF4-FFF2-40B4-BE49-F238E27FC236}">
              <a16:creationId xmlns:a16="http://schemas.microsoft.com/office/drawing/2014/main" id="{EE65BF0E-2C3D-4BB8-AD93-5FD4123BF6CB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41" name="Text Box 172">
          <a:extLst>
            <a:ext uri="{FF2B5EF4-FFF2-40B4-BE49-F238E27FC236}">
              <a16:creationId xmlns:a16="http://schemas.microsoft.com/office/drawing/2014/main" id="{B4E8C586-BA72-4D3B-86C7-CB0381A90BC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42" name="Text Box 173">
          <a:extLst>
            <a:ext uri="{FF2B5EF4-FFF2-40B4-BE49-F238E27FC236}">
              <a16:creationId xmlns:a16="http://schemas.microsoft.com/office/drawing/2014/main" id="{024997E5-B8AE-4D30-905C-B8B9AA2314C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43" name="Text Box 174">
          <a:extLst>
            <a:ext uri="{FF2B5EF4-FFF2-40B4-BE49-F238E27FC236}">
              <a16:creationId xmlns:a16="http://schemas.microsoft.com/office/drawing/2014/main" id="{EB1C0BE1-6A59-4873-B2FF-083A00D13A9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44" name="Text Box 175">
          <a:extLst>
            <a:ext uri="{FF2B5EF4-FFF2-40B4-BE49-F238E27FC236}">
              <a16:creationId xmlns:a16="http://schemas.microsoft.com/office/drawing/2014/main" id="{CDCCEEFA-4DC3-4F5C-A053-2ED60FC4B68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45" name="Text Box 176">
          <a:extLst>
            <a:ext uri="{FF2B5EF4-FFF2-40B4-BE49-F238E27FC236}">
              <a16:creationId xmlns:a16="http://schemas.microsoft.com/office/drawing/2014/main" id="{30E85B0A-4074-4D4A-A00F-A5848740ED2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46" name="Text Box 177">
          <a:extLst>
            <a:ext uri="{FF2B5EF4-FFF2-40B4-BE49-F238E27FC236}">
              <a16:creationId xmlns:a16="http://schemas.microsoft.com/office/drawing/2014/main" id="{E724C6B2-CB6A-4F4A-8723-8381B3B00DC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47" name="Text Box 178">
          <a:extLst>
            <a:ext uri="{FF2B5EF4-FFF2-40B4-BE49-F238E27FC236}">
              <a16:creationId xmlns:a16="http://schemas.microsoft.com/office/drawing/2014/main" id="{354328C0-C530-42C9-A9E3-5FC0E167B8B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48" name="Text Box 226">
          <a:extLst>
            <a:ext uri="{FF2B5EF4-FFF2-40B4-BE49-F238E27FC236}">
              <a16:creationId xmlns:a16="http://schemas.microsoft.com/office/drawing/2014/main" id="{0F976EE0-9455-4B9D-ABA0-DBA05B57214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49" name="Text Box 227">
          <a:extLst>
            <a:ext uri="{FF2B5EF4-FFF2-40B4-BE49-F238E27FC236}">
              <a16:creationId xmlns:a16="http://schemas.microsoft.com/office/drawing/2014/main" id="{59D95DD7-48F0-4C95-98A7-39F090BC9E3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50" name="Text Box 260">
          <a:extLst>
            <a:ext uri="{FF2B5EF4-FFF2-40B4-BE49-F238E27FC236}">
              <a16:creationId xmlns:a16="http://schemas.microsoft.com/office/drawing/2014/main" id="{408E2834-E4DC-4AB1-A066-7249CCFA6B1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51" name="Text Box 185">
          <a:extLst>
            <a:ext uri="{FF2B5EF4-FFF2-40B4-BE49-F238E27FC236}">
              <a16:creationId xmlns:a16="http://schemas.microsoft.com/office/drawing/2014/main" id="{079C5DA4-F6CD-428B-9687-13752A0727B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52" name="Text Box 186">
          <a:extLst>
            <a:ext uri="{FF2B5EF4-FFF2-40B4-BE49-F238E27FC236}">
              <a16:creationId xmlns:a16="http://schemas.microsoft.com/office/drawing/2014/main" id="{984A0AF9-03BB-4266-BE68-B5A5584B572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53" name="Text Box 73">
          <a:extLst>
            <a:ext uri="{FF2B5EF4-FFF2-40B4-BE49-F238E27FC236}">
              <a16:creationId xmlns:a16="http://schemas.microsoft.com/office/drawing/2014/main" id="{926362F0-5CF8-4AA1-925D-B7D8FF7FA39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54" name="Text Box 185">
          <a:extLst>
            <a:ext uri="{FF2B5EF4-FFF2-40B4-BE49-F238E27FC236}">
              <a16:creationId xmlns:a16="http://schemas.microsoft.com/office/drawing/2014/main" id="{B3576590-4C82-48AA-BD06-4367E689C37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55" name="Text Box 186">
          <a:extLst>
            <a:ext uri="{FF2B5EF4-FFF2-40B4-BE49-F238E27FC236}">
              <a16:creationId xmlns:a16="http://schemas.microsoft.com/office/drawing/2014/main" id="{8B259A28-8BA6-4697-89DF-ED189BE4648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56" name="Text Box 168">
          <a:extLst>
            <a:ext uri="{FF2B5EF4-FFF2-40B4-BE49-F238E27FC236}">
              <a16:creationId xmlns:a16="http://schemas.microsoft.com/office/drawing/2014/main" id="{4EE07C21-1349-40C9-BA55-5D623968B52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57" name="Text Box 74">
          <a:extLst>
            <a:ext uri="{FF2B5EF4-FFF2-40B4-BE49-F238E27FC236}">
              <a16:creationId xmlns:a16="http://schemas.microsoft.com/office/drawing/2014/main" id="{2E1D99A6-7E78-4616-A823-09B8E954D39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58" name="Text Box 75">
          <a:extLst>
            <a:ext uri="{FF2B5EF4-FFF2-40B4-BE49-F238E27FC236}">
              <a16:creationId xmlns:a16="http://schemas.microsoft.com/office/drawing/2014/main" id="{F49D5228-B6DD-4B24-A584-EC9D84B95BB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59" name="Text Box 185">
          <a:extLst>
            <a:ext uri="{FF2B5EF4-FFF2-40B4-BE49-F238E27FC236}">
              <a16:creationId xmlns:a16="http://schemas.microsoft.com/office/drawing/2014/main" id="{877B2A3D-3681-4E22-911A-F161A02888C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60" name="Text Box 186">
          <a:extLst>
            <a:ext uri="{FF2B5EF4-FFF2-40B4-BE49-F238E27FC236}">
              <a16:creationId xmlns:a16="http://schemas.microsoft.com/office/drawing/2014/main" id="{7F772CD0-0506-40AA-BF15-E2226B4EB36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61" name="Text Box 73">
          <a:extLst>
            <a:ext uri="{FF2B5EF4-FFF2-40B4-BE49-F238E27FC236}">
              <a16:creationId xmlns:a16="http://schemas.microsoft.com/office/drawing/2014/main" id="{8E4D657F-C3E9-4C2D-84D1-748D0247ED1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62" name="Text Box 73">
          <a:extLst>
            <a:ext uri="{FF2B5EF4-FFF2-40B4-BE49-F238E27FC236}">
              <a16:creationId xmlns:a16="http://schemas.microsoft.com/office/drawing/2014/main" id="{330DD162-A93B-495B-8DC3-2A3A06DFBE1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63" name="Text Box 185">
          <a:extLst>
            <a:ext uri="{FF2B5EF4-FFF2-40B4-BE49-F238E27FC236}">
              <a16:creationId xmlns:a16="http://schemas.microsoft.com/office/drawing/2014/main" id="{0331CF10-12BB-4275-B0EA-7165E575ABE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64" name="Text Box 186">
          <a:extLst>
            <a:ext uri="{FF2B5EF4-FFF2-40B4-BE49-F238E27FC236}">
              <a16:creationId xmlns:a16="http://schemas.microsoft.com/office/drawing/2014/main" id="{62151E4B-893B-4B3B-B863-5C130296E3F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65" name="Text Box 171">
          <a:extLst>
            <a:ext uri="{FF2B5EF4-FFF2-40B4-BE49-F238E27FC236}">
              <a16:creationId xmlns:a16="http://schemas.microsoft.com/office/drawing/2014/main" id="{0FC4B629-06FC-4A7F-A679-190A4F0C0D7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66" name="Text Box 73">
          <a:extLst>
            <a:ext uri="{FF2B5EF4-FFF2-40B4-BE49-F238E27FC236}">
              <a16:creationId xmlns:a16="http://schemas.microsoft.com/office/drawing/2014/main" id="{3084543B-A30C-4AAB-BC3A-29AB93322DC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67" name="Text Box 73">
          <a:extLst>
            <a:ext uri="{FF2B5EF4-FFF2-40B4-BE49-F238E27FC236}">
              <a16:creationId xmlns:a16="http://schemas.microsoft.com/office/drawing/2014/main" id="{9391C847-CEC1-4499-8396-2E6E872AD2B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68" name="Text Box 168">
          <a:extLst>
            <a:ext uri="{FF2B5EF4-FFF2-40B4-BE49-F238E27FC236}">
              <a16:creationId xmlns:a16="http://schemas.microsoft.com/office/drawing/2014/main" id="{C7519E70-8BA5-44A0-B85B-820F24C50B8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69" name="Text Box 74">
          <a:extLst>
            <a:ext uri="{FF2B5EF4-FFF2-40B4-BE49-F238E27FC236}">
              <a16:creationId xmlns:a16="http://schemas.microsoft.com/office/drawing/2014/main" id="{8A6ACE98-BFCA-47B2-B0F5-412365E899C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70" name="Text Box 75">
          <a:extLst>
            <a:ext uri="{FF2B5EF4-FFF2-40B4-BE49-F238E27FC236}">
              <a16:creationId xmlns:a16="http://schemas.microsoft.com/office/drawing/2014/main" id="{E74375F3-4761-47B8-9BCA-AA266F37AF5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71" name="Text Box 185">
          <a:extLst>
            <a:ext uri="{FF2B5EF4-FFF2-40B4-BE49-F238E27FC236}">
              <a16:creationId xmlns:a16="http://schemas.microsoft.com/office/drawing/2014/main" id="{A27E5D1D-0D48-49F0-ABC1-81279930187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72" name="Text Box 186">
          <a:extLst>
            <a:ext uri="{FF2B5EF4-FFF2-40B4-BE49-F238E27FC236}">
              <a16:creationId xmlns:a16="http://schemas.microsoft.com/office/drawing/2014/main" id="{0BF7A604-5093-46A5-80EC-831442C7101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73" name="Text Box 73">
          <a:extLst>
            <a:ext uri="{FF2B5EF4-FFF2-40B4-BE49-F238E27FC236}">
              <a16:creationId xmlns:a16="http://schemas.microsoft.com/office/drawing/2014/main" id="{F6D6DFBF-E331-4725-91AA-D19184787BE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74" name="Text Box 73">
          <a:extLst>
            <a:ext uri="{FF2B5EF4-FFF2-40B4-BE49-F238E27FC236}">
              <a16:creationId xmlns:a16="http://schemas.microsoft.com/office/drawing/2014/main" id="{050640D1-BDE5-455A-AC72-771CC46CAFC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69375" name="Text Box 185">
          <a:extLst>
            <a:ext uri="{FF2B5EF4-FFF2-40B4-BE49-F238E27FC236}">
              <a16:creationId xmlns:a16="http://schemas.microsoft.com/office/drawing/2014/main" id="{F314B57C-C2C5-4127-8FE4-1B5A30202EC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00" name="Text Box 186">
          <a:extLst>
            <a:ext uri="{FF2B5EF4-FFF2-40B4-BE49-F238E27FC236}">
              <a16:creationId xmlns:a16="http://schemas.microsoft.com/office/drawing/2014/main" id="{42DEFFAF-145A-43D9-8E46-7AAE83637C4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01" name="Text Box 74">
          <a:extLst>
            <a:ext uri="{FF2B5EF4-FFF2-40B4-BE49-F238E27FC236}">
              <a16:creationId xmlns:a16="http://schemas.microsoft.com/office/drawing/2014/main" id="{74058480-E5E6-4925-9222-2EE3FC6D9CA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02" name="Text Box 75">
          <a:extLst>
            <a:ext uri="{FF2B5EF4-FFF2-40B4-BE49-F238E27FC236}">
              <a16:creationId xmlns:a16="http://schemas.microsoft.com/office/drawing/2014/main" id="{25D70D7F-F3EB-4F2A-96E2-3EF44420EA3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03" name="Text Box 74">
          <a:extLst>
            <a:ext uri="{FF2B5EF4-FFF2-40B4-BE49-F238E27FC236}">
              <a16:creationId xmlns:a16="http://schemas.microsoft.com/office/drawing/2014/main" id="{54807B95-D2A8-450F-B71E-C275D7513BE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04" name="Text Box 75">
          <a:extLst>
            <a:ext uri="{FF2B5EF4-FFF2-40B4-BE49-F238E27FC236}">
              <a16:creationId xmlns:a16="http://schemas.microsoft.com/office/drawing/2014/main" id="{BC0B6FEF-83E8-4904-BD44-DF24DDF2AB1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05" name="Text Box 171">
          <a:extLst>
            <a:ext uri="{FF2B5EF4-FFF2-40B4-BE49-F238E27FC236}">
              <a16:creationId xmlns:a16="http://schemas.microsoft.com/office/drawing/2014/main" id="{1E2547CB-0EEA-430E-89EA-E73BEF1790B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06" name="Text Box 73">
          <a:extLst>
            <a:ext uri="{FF2B5EF4-FFF2-40B4-BE49-F238E27FC236}">
              <a16:creationId xmlns:a16="http://schemas.microsoft.com/office/drawing/2014/main" id="{C35013D4-C974-4759-9EB1-BF9AC42F6CF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07" name="Text Box 73">
          <a:extLst>
            <a:ext uri="{FF2B5EF4-FFF2-40B4-BE49-F238E27FC236}">
              <a16:creationId xmlns:a16="http://schemas.microsoft.com/office/drawing/2014/main" id="{EC9B3DFB-6A6B-48BF-9D70-78586A9F7D7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08" name="Text Box 168">
          <a:extLst>
            <a:ext uri="{FF2B5EF4-FFF2-40B4-BE49-F238E27FC236}">
              <a16:creationId xmlns:a16="http://schemas.microsoft.com/office/drawing/2014/main" id="{DA4122B1-58EB-4DEB-98C4-9F49059B05C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09" name="Text Box 74">
          <a:extLst>
            <a:ext uri="{FF2B5EF4-FFF2-40B4-BE49-F238E27FC236}">
              <a16:creationId xmlns:a16="http://schemas.microsoft.com/office/drawing/2014/main" id="{CE4368FA-CFD8-46BE-A569-A8D65D72190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10" name="Text Box 75">
          <a:extLst>
            <a:ext uri="{FF2B5EF4-FFF2-40B4-BE49-F238E27FC236}">
              <a16:creationId xmlns:a16="http://schemas.microsoft.com/office/drawing/2014/main" id="{C73EA06D-A1BC-40AB-9F19-8A145ED747E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11" name="Text Box 185">
          <a:extLst>
            <a:ext uri="{FF2B5EF4-FFF2-40B4-BE49-F238E27FC236}">
              <a16:creationId xmlns:a16="http://schemas.microsoft.com/office/drawing/2014/main" id="{37007340-8711-437B-BD70-C3107D7FE32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12" name="Text Box 186">
          <a:extLst>
            <a:ext uri="{FF2B5EF4-FFF2-40B4-BE49-F238E27FC236}">
              <a16:creationId xmlns:a16="http://schemas.microsoft.com/office/drawing/2014/main" id="{887BF636-C2CF-4373-A9D0-F64436C8A00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13" name="Text Box 73">
          <a:extLst>
            <a:ext uri="{FF2B5EF4-FFF2-40B4-BE49-F238E27FC236}">
              <a16:creationId xmlns:a16="http://schemas.microsoft.com/office/drawing/2014/main" id="{73E42578-A896-4785-832B-096125EB421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14" name="Text Box 73">
          <a:extLst>
            <a:ext uri="{FF2B5EF4-FFF2-40B4-BE49-F238E27FC236}">
              <a16:creationId xmlns:a16="http://schemas.microsoft.com/office/drawing/2014/main" id="{F82DC20B-5D1B-4820-A05C-685F0E8A3FF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15" name="Text Box 185">
          <a:extLst>
            <a:ext uri="{FF2B5EF4-FFF2-40B4-BE49-F238E27FC236}">
              <a16:creationId xmlns:a16="http://schemas.microsoft.com/office/drawing/2014/main" id="{07F2555B-83C5-48D1-9189-16B69E478D5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16" name="Text Box 186">
          <a:extLst>
            <a:ext uri="{FF2B5EF4-FFF2-40B4-BE49-F238E27FC236}">
              <a16:creationId xmlns:a16="http://schemas.microsoft.com/office/drawing/2014/main" id="{9148F18A-3676-4F7D-83B1-39B5A3E0686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17" name="Text Box 168">
          <a:extLst>
            <a:ext uri="{FF2B5EF4-FFF2-40B4-BE49-F238E27FC236}">
              <a16:creationId xmlns:a16="http://schemas.microsoft.com/office/drawing/2014/main" id="{DEDB27DB-4E38-4781-B1B1-9AC9710B73F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18" name="Text Box 168">
          <a:extLst>
            <a:ext uri="{FF2B5EF4-FFF2-40B4-BE49-F238E27FC236}">
              <a16:creationId xmlns:a16="http://schemas.microsoft.com/office/drawing/2014/main" id="{7D98AE51-FB6F-4F24-AD8C-E3817E2CF35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19" name="Text Box 168">
          <a:extLst>
            <a:ext uri="{FF2B5EF4-FFF2-40B4-BE49-F238E27FC236}">
              <a16:creationId xmlns:a16="http://schemas.microsoft.com/office/drawing/2014/main" id="{BC855F72-C6C9-4ABB-9D8B-6EFBC5452C3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20" name="Text Box 168">
          <a:extLst>
            <a:ext uri="{FF2B5EF4-FFF2-40B4-BE49-F238E27FC236}">
              <a16:creationId xmlns:a16="http://schemas.microsoft.com/office/drawing/2014/main" id="{9B940482-7F01-41EE-8609-092BD8283BD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21" name="Text Box 74">
          <a:extLst>
            <a:ext uri="{FF2B5EF4-FFF2-40B4-BE49-F238E27FC236}">
              <a16:creationId xmlns:a16="http://schemas.microsoft.com/office/drawing/2014/main" id="{3ACB709D-7DCB-45C1-8665-721BF3257C0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22" name="Text Box 75">
          <a:extLst>
            <a:ext uri="{FF2B5EF4-FFF2-40B4-BE49-F238E27FC236}">
              <a16:creationId xmlns:a16="http://schemas.microsoft.com/office/drawing/2014/main" id="{23D1DB8B-285D-4BC5-ACBE-921E39D55CE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23" name="Text Box 185">
          <a:extLst>
            <a:ext uri="{FF2B5EF4-FFF2-40B4-BE49-F238E27FC236}">
              <a16:creationId xmlns:a16="http://schemas.microsoft.com/office/drawing/2014/main" id="{EA931452-C0F0-4377-A556-8BBF73AFFE5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24" name="Text Box 186">
          <a:extLst>
            <a:ext uri="{FF2B5EF4-FFF2-40B4-BE49-F238E27FC236}">
              <a16:creationId xmlns:a16="http://schemas.microsoft.com/office/drawing/2014/main" id="{360F8CAD-B60F-4E2A-9F8E-954B8C95659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25" name="Text Box 73">
          <a:extLst>
            <a:ext uri="{FF2B5EF4-FFF2-40B4-BE49-F238E27FC236}">
              <a16:creationId xmlns:a16="http://schemas.microsoft.com/office/drawing/2014/main" id="{D67358A7-2DF4-48D3-BAAF-1C03E480862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26" name="Text Box 168">
          <a:extLst>
            <a:ext uri="{FF2B5EF4-FFF2-40B4-BE49-F238E27FC236}">
              <a16:creationId xmlns:a16="http://schemas.microsoft.com/office/drawing/2014/main" id="{017CCA00-613A-40ED-A600-977A3A83C7B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27" name="Text Box 74">
          <a:extLst>
            <a:ext uri="{FF2B5EF4-FFF2-40B4-BE49-F238E27FC236}">
              <a16:creationId xmlns:a16="http://schemas.microsoft.com/office/drawing/2014/main" id="{7441FE3E-864F-4798-AB84-C2E2966C917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28" name="Text Box 75">
          <a:extLst>
            <a:ext uri="{FF2B5EF4-FFF2-40B4-BE49-F238E27FC236}">
              <a16:creationId xmlns:a16="http://schemas.microsoft.com/office/drawing/2014/main" id="{C7CEA588-A342-45FC-AA03-48A85F9A635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29" name="Text Box 185">
          <a:extLst>
            <a:ext uri="{FF2B5EF4-FFF2-40B4-BE49-F238E27FC236}">
              <a16:creationId xmlns:a16="http://schemas.microsoft.com/office/drawing/2014/main" id="{69D7F531-92FF-49A9-A0FA-5342C950744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30" name="Text Box 186">
          <a:extLst>
            <a:ext uri="{FF2B5EF4-FFF2-40B4-BE49-F238E27FC236}">
              <a16:creationId xmlns:a16="http://schemas.microsoft.com/office/drawing/2014/main" id="{0738F010-12E5-46B9-8A72-317F06C8B7E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31" name="Text Box 73">
          <a:extLst>
            <a:ext uri="{FF2B5EF4-FFF2-40B4-BE49-F238E27FC236}">
              <a16:creationId xmlns:a16="http://schemas.microsoft.com/office/drawing/2014/main" id="{D6D4D0CF-C73F-4DD1-BC57-09176957BBD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32" name="Text Box 168">
          <a:extLst>
            <a:ext uri="{FF2B5EF4-FFF2-40B4-BE49-F238E27FC236}">
              <a16:creationId xmlns:a16="http://schemas.microsoft.com/office/drawing/2014/main" id="{BAD67574-3143-4087-B68F-0D3F45ADE40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33" name="Text Box 74">
          <a:extLst>
            <a:ext uri="{FF2B5EF4-FFF2-40B4-BE49-F238E27FC236}">
              <a16:creationId xmlns:a16="http://schemas.microsoft.com/office/drawing/2014/main" id="{465F7459-1BC2-4A0E-B558-5F2F30C1920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34" name="Text Box 75">
          <a:extLst>
            <a:ext uri="{FF2B5EF4-FFF2-40B4-BE49-F238E27FC236}">
              <a16:creationId xmlns:a16="http://schemas.microsoft.com/office/drawing/2014/main" id="{FB4842A1-ADEC-4E97-B637-2BB7EC634CA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35" name="Text Box 81">
          <a:extLst>
            <a:ext uri="{FF2B5EF4-FFF2-40B4-BE49-F238E27FC236}">
              <a16:creationId xmlns:a16="http://schemas.microsoft.com/office/drawing/2014/main" id="{F7B5EA8F-C47C-4D62-889F-16842F2A1B0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36" name="Text Box 169">
          <a:extLst>
            <a:ext uri="{FF2B5EF4-FFF2-40B4-BE49-F238E27FC236}">
              <a16:creationId xmlns:a16="http://schemas.microsoft.com/office/drawing/2014/main" id="{86733C0D-8B52-45AE-A1F5-A6472E61298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37" name="Text Box 172">
          <a:extLst>
            <a:ext uri="{FF2B5EF4-FFF2-40B4-BE49-F238E27FC236}">
              <a16:creationId xmlns:a16="http://schemas.microsoft.com/office/drawing/2014/main" id="{7D88B6FC-4356-4F6C-9072-86B644A3260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38" name="Text Box 227">
          <a:extLst>
            <a:ext uri="{FF2B5EF4-FFF2-40B4-BE49-F238E27FC236}">
              <a16:creationId xmlns:a16="http://schemas.microsoft.com/office/drawing/2014/main" id="{006726E5-138D-4B5B-BAF6-5CD20D10BDE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39" name="Text Box 74">
          <a:extLst>
            <a:ext uri="{FF2B5EF4-FFF2-40B4-BE49-F238E27FC236}">
              <a16:creationId xmlns:a16="http://schemas.microsoft.com/office/drawing/2014/main" id="{6A64BA17-35CA-4D3C-B507-6FBD0DF01CA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40" name="Text Box 75">
          <a:extLst>
            <a:ext uri="{FF2B5EF4-FFF2-40B4-BE49-F238E27FC236}">
              <a16:creationId xmlns:a16="http://schemas.microsoft.com/office/drawing/2014/main" id="{298E0A58-6BE1-402D-936C-5C8DB3D51C9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41" name="Text Box 74">
          <a:extLst>
            <a:ext uri="{FF2B5EF4-FFF2-40B4-BE49-F238E27FC236}">
              <a16:creationId xmlns:a16="http://schemas.microsoft.com/office/drawing/2014/main" id="{0C0280D2-63F7-4DFD-99E2-49C798BF85D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42" name="Text Box 75">
          <a:extLst>
            <a:ext uri="{FF2B5EF4-FFF2-40B4-BE49-F238E27FC236}">
              <a16:creationId xmlns:a16="http://schemas.microsoft.com/office/drawing/2014/main" id="{6FE85344-A579-4D19-A8B1-39CA185180E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43" name="Text Box 171">
          <a:extLst>
            <a:ext uri="{FF2B5EF4-FFF2-40B4-BE49-F238E27FC236}">
              <a16:creationId xmlns:a16="http://schemas.microsoft.com/office/drawing/2014/main" id="{8689CEC9-3518-4D27-AB88-9C1D1F1925D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44" name="Text Box 73">
          <a:extLst>
            <a:ext uri="{FF2B5EF4-FFF2-40B4-BE49-F238E27FC236}">
              <a16:creationId xmlns:a16="http://schemas.microsoft.com/office/drawing/2014/main" id="{8E9D7F34-3AE6-4758-89FE-96C048A7FE5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45" name="Text Box 73">
          <a:extLst>
            <a:ext uri="{FF2B5EF4-FFF2-40B4-BE49-F238E27FC236}">
              <a16:creationId xmlns:a16="http://schemas.microsoft.com/office/drawing/2014/main" id="{D6941349-74AF-40E7-9582-7C4B03F2A91F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46" name="Text Box 168">
          <a:extLst>
            <a:ext uri="{FF2B5EF4-FFF2-40B4-BE49-F238E27FC236}">
              <a16:creationId xmlns:a16="http://schemas.microsoft.com/office/drawing/2014/main" id="{FF527528-2E47-4C27-A51C-435AC19A174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47" name="Text Box 74">
          <a:extLst>
            <a:ext uri="{FF2B5EF4-FFF2-40B4-BE49-F238E27FC236}">
              <a16:creationId xmlns:a16="http://schemas.microsoft.com/office/drawing/2014/main" id="{38FA1F0B-5C31-4394-B015-322A1110B36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48" name="Text Box 75">
          <a:extLst>
            <a:ext uri="{FF2B5EF4-FFF2-40B4-BE49-F238E27FC236}">
              <a16:creationId xmlns:a16="http://schemas.microsoft.com/office/drawing/2014/main" id="{DE662697-4041-42B0-98B4-8B8611D6933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49" name="Text Box 185">
          <a:extLst>
            <a:ext uri="{FF2B5EF4-FFF2-40B4-BE49-F238E27FC236}">
              <a16:creationId xmlns:a16="http://schemas.microsoft.com/office/drawing/2014/main" id="{DFE5DFAD-142F-4E66-98A2-D9023274562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50" name="Text Box 186">
          <a:extLst>
            <a:ext uri="{FF2B5EF4-FFF2-40B4-BE49-F238E27FC236}">
              <a16:creationId xmlns:a16="http://schemas.microsoft.com/office/drawing/2014/main" id="{F5C6D1B0-D9B5-4A43-804E-B81A36E70F9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51" name="Text Box 73">
          <a:extLst>
            <a:ext uri="{FF2B5EF4-FFF2-40B4-BE49-F238E27FC236}">
              <a16:creationId xmlns:a16="http://schemas.microsoft.com/office/drawing/2014/main" id="{FFE6C7D6-52A3-45D5-AB86-9EAB22BF930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52" name="Text Box 73">
          <a:extLst>
            <a:ext uri="{FF2B5EF4-FFF2-40B4-BE49-F238E27FC236}">
              <a16:creationId xmlns:a16="http://schemas.microsoft.com/office/drawing/2014/main" id="{E7201988-4FFF-4200-8099-444655DD198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53" name="Text Box 185">
          <a:extLst>
            <a:ext uri="{FF2B5EF4-FFF2-40B4-BE49-F238E27FC236}">
              <a16:creationId xmlns:a16="http://schemas.microsoft.com/office/drawing/2014/main" id="{A5E00E80-DA64-4373-863D-9A668FAE506A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54" name="Text Box 186">
          <a:extLst>
            <a:ext uri="{FF2B5EF4-FFF2-40B4-BE49-F238E27FC236}">
              <a16:creationId xmlns:a16="http://schemas.microsoft.com/office/drawing/2014/main" id="{DEDE00F3-A17F-49AA-B40A-EE8A41EDF934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55" name="Text Box 81">
          <a:extLst>
            <a:ext uri="{FF2B5EF4-FFF2-40B4-BE49-F238E27FC236}">
              <a16:creationId xmlns:a16="http://schemas.microsoft.com/office/drawing/2014/main" id="{111B3A49-4307-465F-BE40-A3490947A97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56" name="Text Box 82">
          <a:extLst>
            <a:ext uri="{FF2B5EF4-FFF2-40B4-BE49-F238E27FC236}">
              <a16:creationId xmlns:a16="http://schemas.microsoft.com/office/drawing/2014/main" id="{22C7CF81-5CC9-43BC-980B-F8A8B457FEA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57" name="Text Box 169">
          <a:extLst>
            <a:ext uri="{FF2B5EF4-FFF2-40B4-BE49-F238E27FC236}">
              <a16:creationId xmlns:a16="http://schemas.microsoft.com/office/drawing/2014/main" id="{89F83789-21FF-44B4-8780-C157679F3AD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58" name="Text Box 170">
          <a:extLst>
            <a:ext uri="{FF2B5EF4-FFF2-40B4-BE49-F238E27FC236}">
              <a16:creationId xmlns:a16="http://schemas.microsoft.com/office/drawing/2014/main" id="{0037DB4E-6779-4E3F-8245-CE3C1899269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59" name="Text Box 172">
          <a:extLst>
            <a:ext uri="{FF2B5EF4-FFF2-40B4-BE49-F238E27FC236}">
              <a16:creationId xmlns:a16="http://schemas.microsoft.com/office/drawing/2014/main" id="{372B1A5A-B9F5-4F3B-9D1C-84CF60B372CC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60" name="Text Box 173">
          <a:extLst>
            <a:ext uri="{FF2B5EF4-FFF2-40B4-BE49-F238E27FC236}">
              <a16:creationId xmlns:a16="http://schemas.microsoft.com/office/drawing/2014/main" id="{CA59BCB1-78B3-45B9-BC05-29C886148FA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61" name="Text Box 174">
          <a:extLst>
            <a:ext uri="{FF2B5EF4-FFF2-40B4-BE49-F238E27FC236}">
              <a16:creationId xmlns:a16="http://schemas.microsoft.com/office/drawing/2014/main" id="{05BB9A2A-D631-4642-867A-C8DB2998AF1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62" name="Text Box 175">
          <a:extLst>
            <a:ext uri="{FF2B5EF4-FFF2-40B4-BE49-F238E27FC236}">
              <a16:creationId xmlns:a16="http://schemas.microsoft.com/office/drawing/2014/main" id="{E2A709C8-EA52-4262-BCB7-A708A85CDA22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63" name="Text Box 176">
          <a:extLst>
            <a:ext uri="{FF2B5EF4-FFF2-40B4-BE49-F238E27FC236}">
              <a16:creationId xmlns:a16="http://schemas.microsoft.com/office/drawing/2014/main" id="{B64878E6-099D-4237-BAFB-ADAD968F303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64" name="Text Box 177">
          <a:extLst>
            <a:ext uri="{FF2B5EF4-FFF2-40B4-BE49-F238E27FC236}">
              <a16:creationId xmlns:a16="http://schemas.microsoft.com/office/drawing/2014/main" id="{5B9430E3-954F-4E11-9EBC-1129CBE47A71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65" name="Text Box 178">
          <a:extLst>
            <a:ext uri="{FF2B5EF4-FFF2-40B4-BE49-F238E27FC236}">
              <a16:creationId xmlns:a16="http://schemas.microsoft.com/office/drawing/2014/main" id="{AA07CCC3-99C4-45DB-B9E3-E92075E9DF1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66" name="Text Box 226">
          <a:extLst>
            <a:ext uri="{FF2B5EF4-FFF2-40B4-BE49-F238E27FC236}">
              <a16:creationId xmlns:a16="http://schemas.microsoft.com/office/drawing/2014/main" id="{06110B49-B2D4-4227-9B77-642B76BF6EAE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67" name="Text Box 227">
          <a:extLst>
            <a:ext uri="{FF2B5EF4-FFF2-40B4-BE49-F238E27FC236}">
              <a16:creationId xmlns:a16="http://schemas.microsoft.com/office/drawing/2014/main" id="{3546AAA8-40BD-4DBE-B36C-4420E740FFD7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68" name="Text Box 260">
          <a:extLst>
            <a:ext uri="{FF2B5EF4-FFF2-40B4-BE49-F238E27FC236}">
              <a16:creationId xmlns:a16="http://schemas.microsoft.com/office/drawing/2014/main" id="{7E20BC3B-D510-468B-A702-0ACC4A01ACA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69" name="Text Box 179">
          <a:extLst>
            <a:ext uri="{FF2B5EF4-FFF2-40B4-BE49-F238E27FC236}">
              <a16:creationId xmlns:a16="http://schemas.microsoft.com/office/drawing/2014/main" id="{48504507-26E2-4BAF-B12B-A3249C5158A9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70" name="Text Box 180">
          <a:extLst>
            <a:ext uri="{FF2B5EF4-FFF2-40B4-BE49-F238E27FC236}">
              <a16:creationId xmlns:a16="http://schemas.microsoft.com/office/drawing/2014/main" id="{1E5FF069-3D18-483B-8EC0-B35A1EB0695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71" name="Text Box 181">
          <a:extLst>
            <a:ext uri="{FF2B5EF4-FFF2-40B4-BE49-F238E27FC236}">
              <a16:creationId xmlns:a16="http://schemas.microsoft.com/office/drawing/2014/main" id="{D5F3F1D7-FD3F-46F4-A6B5-0AE2FFA9442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72" name="Text Box 179">
          <a:extLst>
            <a:ext uri="{FF2B5EF4-FFF2-40B4-BE49-F238E27FC236}">
              <a16:creationId xmlns:a16="http://schemas.microsoft.com/office/drawing/2014/main" id="{57C295F0-B616-45B1-BEC2-40F822A0E438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73" name="Text Box 180">
          <a:extLst>
            <a:ext uri="{FF2B5EF4-FFF2-40B4-BE49-F238E27FC236}">
              <a16:creationId xmlns:a16="http://schemas.microsoft.com/office/drawing/2014/main" id="{1F9803B3-C633-44B1-A9F0-F60D5548D4D3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209550</xdr:rowOff>
    </xdr:to>
    <xdr:sp macro="" textlink="">
      <xdr:nvSpPr>
        <xdr:cNvPr id="870474" name="Text Box 181">
          <a:extLst>
            <a:ext uri="{FF2B5EF4-FFF2-40B4-BE49-F238E27FC236}">
              <a16:creationId xmlns:a16="http://schemas.microsoft.com/office/drawing/2014/main" id="{2A4346C2-D0AC-4543-84D9-DE67F7D55E5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66675</xdr:colOff>
      <xdr:row>0</xdr:row>
      <xdr:rowOff>19050</xdr:rowOff>
    </xdr:from>
    <xdr:to>
      <xdr:col>0</xdr:col>
      <xdr:colOff>1524000</xdr:colOff>
      <xdr:row>1</xdr:row>
      <xdr:rowOff>0</xdr:rowOff>
    </xdr:to>
    <xdr:pic>
      <xdr:nvPicPr>
        <xdr:cNvPr id="870475" name="Picture 9">
          <a:extLst>
            <a:ext uri="{FF2B5EF4-FFF2-40B4-BE49-F238E27FC236}">
              <a16:creationId xmlns:a16="http://schemas.microsoft.com/office/drawing/2014/main" id="{8730528A-857C-44F5-AE25-833AB567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19050"/>
          <a:ext cx="145732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466725</xdr:rowOff>
    </xdr:to>
    <xdr:sp macro="" textlink="">
      <xdr:nvSpPr>
        <xdr:cNvPr id="870476" name="Text Box 185">
          <a:extLst>
            <a:ext uri="{FF2B5EF4-FFF2-40B4-BE49-F238E27FC236}">
              <a16:creationId xmlns:a16="http://schemas.microsoft.com/office/drawing/2014/main" id="{D081014E-8D68-4DA1-85EA-70F4DE5B0C4D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343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7</xdr:row>
      <xdr:rowOff>390525</xdr:rowOff>
    </xdr:to>
    <xdr:sp macro="" textlink="">
      <xdr:nvSpPr>
        <xdr:cNvPr id="870477" name="Text Box 73">
          <a:extLst>
            <a:ext uri="{FF2B5EF4-FFF2-40B4-BE49-F238E27FC236}">
              <a16:creationId xmlns:a16="http://schemas.microsoft.com/office/drawing/2014/main" id="{2D54253F-9DAF-4F7E-B48A-3638F8EEC260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952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8</xdr:row>
      <xdr:rowOff>276225</xdr:rowOff>
    </xdr:to>
    <xdr:sp macro="" textlink="">
      <xdr:nvSpPr>
        <xdr:cNvPr id="870478" name="Text Box 73">
          <a:extLst>
            <a:ext uri="{FF2B5EF4-FFF2-40B4-BE49-F238E27FC236}">
              <a16:creationId xmlns:a16="http://schemas.microsoft.com/office/drawing/2014/main" id="{288DC316-FBA2-4664-9E57-A02D8E09D3C5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2276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304800</xdr:colOff>
      <xdr:row>4</xdr:row>
      <xdr:rowOff>0</xdr:rowOff>
    </xdr:from>
    <xdr:to>
      <xdr:col>0</xdr:col>
      <xdr:colOff>419100</xdr:colOff>
      <xdr:row>6</xdr:row>
      <xdr:rowOff>466725</xdr:rowOff>
    </xdr:to>
    <xdr:sp macro="" textlink="">
      <xdr:nvSpPr>
        <xdr:cNvPr id="870479" name="Text Box 185">
          <a:extLst>
            <a:ext uri="{FF2B5EF4-FFF2-40B4-BE49-F238E27FC236}">
              <a16:creationId xmlns:a16="http://schemas.microsoft.com/office/drawing/2014/main" id="{4ECF07FE-9F76-439D-92FC-2194BE016886}"/>
            </a:ext>
          </a:extLst>
        </xdr:cNvPr>
        <xdr:cNvSpPr txBox="1">
          <a:spLocks noChangeArrowheads="1"/>
        </xdr:cNvSpPr>
      </xdr:nvSpPr>
      <xdr:spPr bwMode="auto">
        <a:xfrm>
          <a:off x="304800" y="1828800"/>
          <a:ext cx="114300" cy="1343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80" name="Text Box 181">
          <a:extLst>
            <a:ext uri="{FF2B5EF4-FFF2-40B4-BE49-F238E27FC236}">
              <a16:creationId xmlns:a16="http://schemas.microsoft.com/office/drawing/2014/main" id="{F842043B-9B30-4EEA-B6BA-BE5DEB6A804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81" name="Text Box 179">
          <a:extLst>
            <a:ext uri="{FF2B5EF4-FFF2-40B4-BE49-F238E27FC236}">
              <a16:creationId xmlns:a16="http://schemas.microsoft.com/office/drawing/2014/main" id="{AF71970C-5C6C-4ADD-B2F3-38FCDC94961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82" name="Text Box 180">
          <a:extLst>
            <a:ext uri="{FF2B5EF4-FFF2-40B4-BE49-F238E27FC236}">
              <a16:creationId xmlns:a16="http://schemas.microsoft.com/office/drawing/2014/main" id="{B6706DD4-E5BB-46B0-9E3A-A44FBEEEF9B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83" name="Text Box 181">
          <a:extLst>
            <a:ext uri="{FF2B5EF4-FFF2-40B4-BE49-F238E27FC236}">
              <a16:creationId xmlns:a16="http://schemas.microsoft.com/office/drawing/2014/main" id="{1C9E7B08-E55F-405B-8369-ADDEFD9DA53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84" name="Text Box 182">
          <a:extLst>
            <a:ext uri="{FF2B5EF4-FFF2-40B4-BE49-F238E27FC236}">
              <a16:creationId xmlns:a16="http://schemas.microsoft.com/office/drawing/2014/main" id="{85322B8F-0EB8-44CE-951E-5DAA5DDAE64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85" name="Text Box 183">
          <a:extLst>
            <a:ext uri="{FF2B5EF4-FFF2-40B4-BE49-F238E27FC236}">
              <a16:creationId xmlns:a16="http://schemas.microsoft.com/office/drawing/2014/main" id="{59F4C486-B52F-4840-BC3C-BE808F16F25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86" name="Text Box 184">
          <a:extLst>
            <a:ext uri="{FF2B5EF4-FFF2-40B4-BE49-F238E27FC236}">
              <a16:creationId xmlns:a16="http://schemas.microsoft.com/office/drawing/2014/main" id="{9C4ACD19-0CFF-448A-B4B5-287C2E1BA24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87" name="Text Box 187">
          <a:extLst>
            <a:ext uri="{FF2B5EF4-FFF2-40B4-BE49-F238E27FC236}">
              <a16:creationId xmlns:a16="http://schemas.microsoft.com/office/drawing/2014/main" id="{3F49F738-EDC2-4CD9-96B5-D22E63E1F49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88" name="Text Box 188">
          <a:extLst>
            <a:ext uri="{FF2B5EF4-FFF2-40B4-BE49-F238E27FC236}">
              <a16:creationId xmlns:a16="http://schemas.microsoft.com/office/drawing/2014/main" id="{21A4C1CE-12BB-4757-89B3-70A5BE78083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89" name="Text Box 189">
          <a:extLst>
            <a:ext uri="{FF2B5EF4-FFF2-40B4-BE49-F238E27FC236}">
              <a16:creationId xmlns:a16="http://schemas.microsoft.com/office/drawing/2014/main" id="{74DFD758-BB16-4E1E-93CE-EE5005D2A9A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90" name="Text Box 190">
          <a:extLst>
            <a:ext uri="{FF2B5EF4-FFF2-40B4-BE49-F238E27FC236}">
              <a16:creationId xmlns:a16="http://schemas.microsoft.com/office/drawing/2014/main" id="{F2FA9EA3-B95B-4732-88D8-248B9232706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91" name="Text Box 191">
          <a:extLst>
            <a:ext uri="{FF2B5EF4-FFF2-40B4-BE49-F238E27FC236}">
              <a16:creationId xmlns:a16="http://schemas.microsoft.com/office/drawing/2014/main" id="{1282FBE8-0D65-4730-B29E-6DC50FBD8DF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92" name="Text Box 192">
          <a:extLst>
            <a:ext uri="{FF2B5EF4-FFF2-40B4-BE49-F238E27FC236}">
              <a16:creationId xmlns:a16="http://schemas.microsoft.com/office/drawing/2014/main" id="{157036B5-247F-4378-A17A-E0B7FFC7DF5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93" name="Text Box 81">
          <a:extLst>
            <a:ext uri="{FF2B5EF4-FFF2-40B4-BE49-F238E27FC236}">
              <a16:creationId xmlns:a16="http://schemas.microsoft.com/office/drawing/2014/main" id="{4A5B2D22-7B78-4FE5-BEBC-2FF880CC86E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94" name="Text Box 169">
          <a:extLst>
            <a:ext uri="{FF2B5EF4-FFF2-40B4-BE49-F238E27FC236}">
              <a16:creationId xmlns:a16="http://schemas.microsoft.com/office/drawing/2014/main" id="{645F0B10-AA9E-42D6-893A-43591D9EE03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304800</xdr:colOff>
      <xdr:row>11</xdr:row>
      <xdr:rowOff>0</xdr:rowOff>
    </xdr:from>
    <xdr:to>
      <xdr:col>8</xdr:col>
      <xdr:colOff>419100</xdr:colOff>
      <xdr:row>16</xdr:row>
      <xdr:rowOff>57150</xdr:rowOff>
    </xdr:to>
    <xdr:sp macro="" textlink="">
      <xdr:nvSpPr>
        <xdr:cNvPr id="870495" name="Text Box 171">
          <a:extLst>
            <a:ext uri="{FF2B5EF4-FFF2-40B4-BE49-F238E27FC236}">
              <a16:creationId xmlns:a16="http://schemas.microsoft.com/office/drawing/2014/main" id="{7586B1C9-EEFE-4531-AEA5-FB8BCCE136C6}"/>
            </a:ext>
          </a:extLst>
        </xdr:cNvPr>
        <xdr:cNvSpPr txBox="1">
          <a:spLocks noChangeArrowheads="1"/>
        </xdr:cNvSpPr>
      </xdr:nvSpPr>
      <xdr:spPr bwMode="auto">
        <a:xfrm>
          <a:off x="9353550" y="5981700"/>
          <a:ext cx="114300" cy="2809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96" name="Text Box 176">
          <a:extLst>
            <a:ext uri="{FF2B5EF4-FFF2-40B4-BE49-F238E27FC236}">
              <a16:creationId xmlns:a16="http://schemas.microsoft.com/office/drawing/2014/main" id="{2E6D71CE-9332-4C0D-8C8B-A4C27A4F529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97" name="Text Box 177">
          <a:extLst>
            <a:ext uri="{FF2B5EF4-FFF2-40B4-BE49-F238E27FC236}">
              <a16:creationId xmlns:a16="http://schemas.microsoft.com/office/drawing/2014/main" id="{D83A3896-1A0C-49A0-950B-BD50F6BCBC3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98" name="Text Box 178">
          <a:extLst>
            <a:ext uri="{FF2B5EF4-FFF2-40B4-BE49-F238E27FC236}">
              <a16:creationId xmlns:a16="http://schemas.microsoft.com/office/drawing/2014/main" id="{36EE5C4D-CE34-4229-A76A-6EBD6578C33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499" name="Text Box 168">
          <a:extLst>
            <a:ext uri="{FF2B5EF4-FFF2-40B4-BE49-F238E27FC236}">
              <a16:creationId xmlns:a16="http://schemas.microsoft.com/office/drawing/2014/main" id="{7F09D813-6DB7-4AA7-AD71-E8AA255F73D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00" name="Text Box 81">
          <a:extLst>
            <a:ext uri="{FF2B5EF4-FFF2-40B4-BE49-F238E27FC236}">
              <a16:creationId xmlns:a16="http://schemas.microsoft.com/office/drawing/2014/main" id="{7794D01E-D5FB-48D6-96AC-629E01391BE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01" name="Text Box 169">
          <a:extLst>
            <a:ext uri="{FF2B5EF4-FFF2-40B4-BE49-F238E27FC236}">
              <a16:creationId xmlns:a16="http://schemas.microsoft.com/office/drawing/2014/main" id="{1C74A2C4-B25B-49EA-893F-3F7716A61BE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02" name="Text Box 176">
          <a:extLst>
            <a:ext uri="{FF2B5EF4-FFF2-40B4-BE49-F238E27FC236}">
              <a16:creationId xmlns:a16="http://schemas.microsoft.com/office/drawing/2014/main" id="{4651EAC5-0C3E-443A-B876-3E48148829E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03" name="Text Box 177">
          <a:extLst>
            <a:ext uri="{FF2B5EF4-FFF2-40B4-BE49-F238E27FC236}">
              <a16:creationId xmlns:a16="http://schemas.microsoft.com/office/drawing/2014/main" id="{E6502287-FAF6-4242-AAF2-A16E9DE8486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04" name="Text Box 178">
          <a:extLst>
            <a:ext uri="{FF2B5EF4-FFF2-40B4-BE49-F238E27FC236}">
              <a16:creationId xmlns:a16="http://schemas.microsoft.com/office/drawing/2014/main" id="{174F66EF-7309-498C-818B-FB4140F5FCE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05" name="Text Box 81">
          <a:extLst>
            <a:ext uri="{FF2B5EF4-FFF2-40B4-BE49-F238E27FC236}">
              <a16:creationId xmlns:a16="http://schemas.microsoft.com/office/drawing/2014/main" id="{1C8A4339-9C49-420A-8291-6C70876294A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06" name="Text Box 169">
          <a:extLst>
            <a:ext uri="{FF2B5EF4-FFF2-40B4-BE49-F238E27FC236}">
              <a16:creationId xmlns:a16="http://schemas.microsoft.com/office/drawing/2014/main" id="{E8EA1086-AA6D-4196-9CC8-0BF7D31E7E8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07" name="Text Box 176">
          <a:extLst>
            <a:ext uri="{FF2B5EF4-FFF2-40B4-BE49-F238E27FC236}">
              <a16:creationId xmlns:a16="http://schemas.microsoft.com/office/drawing/2014/main" id="{581A8DD3-5F89-4A4A-9792-72BEA1A798E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08" name="Text Box 177">
          <a:extLst>
            <a:ext uri="{FF2B5EF4-FFF2-40B4-BE49-F238E27FC236}">
              <a16:creationId xmlns:a16="http://schemas.microsoft.com/office/drawing/2014/main" id="{F2CC4148-87D4-463E-9E44-FBE9B44D878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09" name="Text Box 178">
          <a:extLst>
            <a:ext uri="{FF2B5EF4-FFF2-40B4-BE49-F238E27FC236}">
              <a16:creationId xmlns:a16="http://schemas.microsoft.com/office/drawing/2014/main" id="{9FDF2E81-ECAE-4038-926B-6A294D800D3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10" name="Text Box 168">
          <a:extLst>
            <a:ext uri="{FF2B5EF4-FFF2-40B4-BE49-F238E27FC236}">
              <a16:creationId xmlns:a16="http://schemas.microsoft.com/office/drawing/2014/main" id="{E57EA7BC-5004-4EE3-BA8C-456658834D5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11" name="Text Box 81">
          <a:extLst>
            <a:ext uri="{FF2B5EF4-FFF2-40B4-BE49-F238E27FC236}">
              <a16:creationId xmlns:a16="http://schemas.microsoft.com/office/drawing/2014/main" id="{647E2BD5-A72E-4B54-8B3E-1F9FA3A36E6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12" name="Text Box 169">
          <a:extLst>
            <a:ext uri="{FF2B5EF4-FFF2-40B4-BE49-F238E27FC236}">
              <a16:creationId xmlns:a16="http://schemas.microsoft.com/office/drawing/2014/main" id="{3C5B7D42-C18B-424C-9DA2-105947E6017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13" name="Text Box 172">
          <a:extLst>
            <a:ext uri="{FF2B5EF4-FFF2-40B4-BE49-F238E27FC236}">
              <a16:creationId xmlns:a16="http://schemas.microsoft.com/office/drawing/2014/main" id="{CDADF6B0-B0E4-4823-BD6E-6D90F94FC69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14" name="Text Box 176">
          <a:extLst>
            <a:ext uri="{FF2B5EF4-FFF2-40B4-BE49-F238E27FC236}">
              <a16:creationId xmlns:a16="http://schemas.microsoft.com/office/drawing/2014/main" id="{B54A5AAA-DE61-4F10-8195-1439E912D35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15" name="Text Box 177">
          <a:extLst>
            <a:ext uri="{FF2B5EF4-FFF2-40B4-BE49-F238E27FC236}">
              <a16:creationId xmlns:a16="http://schemas.microsoft.com/office/drawing/2014/main" id="{0ED08FE3-479E-42EE-B45D-39D4E8BFA8A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16" name="Text Box 178">
          <a:extLst>
            <a:ext uri="{FF2B5EF4-FFF2-40B4-BE49-F238E27FC236}">
              <a16:creationId xmlns:a16="http://schemas.microsoft.com/office/drawing/2014/main" id="{C00C9457-736E-464C-A44B-F17E487EE24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17" name="Text Box 81">
          <a:extLst>
            <a:ext uri="{FF2B5EF4-FFF2-40B4-BE49-F238E27FC236}">
              <a16:creationId xmlns:a16="http://schemas.microsoft.com/office/drawing/2014/main" id="{1197F3FE-3EA9-4C7F-846C-D9EFF4996EB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18" name="Text Box 169">
          <a:extLst>
            <a:ext uri="{FF2B5EF4-FFF2-40B4-BE49-F238E27FC236}">
              <a16:creationId xmlns:a16="http://schemas.microsoft.com/office/drawing/2014/main" id="{F5AD937D-BF52-4E5F-B583-DBF5A2FB52C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304800</xdr:colOff>
      <xdr:row>11</xdr:row>
      <xdr:rowOff>0</xdr:rowOff>
    </xdr:from>
    <xdr:to>
      <xdr:col>8</xdr:col>
      <xdr:colOff>419100</xdr:colOff>
      <xdr:row>20</xdr:row>
      <xdr:rowOff>0</xdr:rowOff>
    </xdr:to>
    <xdr:sp macro="" textlink="">
      <xdr:nvSpPr>
        <xdr:cNvPr id="870519" name="Text Box 171">
          <a:extLst>
            <a:ext uri="{FF2B5EF4-FFF2-40B4-BE49-F238E27FC236}">
              <a16:creationId xmlns:a16="http://schemas.microsoft.com/office/drawing/2014/main" id="{F7BA8B81-A682-4842-A856-E47B881343A5}"/>
            </a:ext>
          </a:extLst>
        </xdr:cNvPr>
        <xdr:cNvSpPr txBox="1">
          <a:spLocks noChangeArrowheads="1"/>
        </xdr:cNvSpPr>
      </xdr:nvSpPr>
      <xdr:spPr bwMode="auto">
        <a:xfrm>
          <a:off x="9353550" y="5981700"/>
          <a:ext cx="114300" cy="4695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20" name="Text Box 176">
          <a:extLst>
            <a:ext uri="{FF2B5EF4-FFF2-40B4-BE49-F238E27FC236}">
              <a16:creationId xmlns:a16="http://schemas.microsoft.com/office/drawing/2014/main" id="{93B84EA0-DE04-4B60-AEC0-BD777324AFF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21" name="Text Box 177">
          <a:extLst>
            <a:ext uri="{FF2B5EF4-FFF2-40B4-BE49-F238E27FC236}">
              <a16:creationId xmlns:a16="http://schemas.microsoft.com/office/drawing/2014/main" id="{038BF6D7-EB50-4D91-8A0D-01B0DE7E112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22" name="Text Box 178">
          <a:extLst>
            <a:ext uri="{FF2B5EF4-FFF2-40B4-BE49-F238E27FC236}">
              <a16:creationId xmlns:a16="http://schemas.microsoft.com/office/drawing/2014/main" id="{581A757F-629E-49A6-AF4F-52A76E8FE86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23" name="Text Box 81">
          <a:extLst>
            <a:ext uri="{FF2B5EF4-FFF2-40B4-BE49-F238E27FC236}">
              <a16:creationId xmlns:a16="http://schemas.microsoft.com/office/drawing/2014/main" id="{CB5BE01D-7D8C-4960-A8ED-B1B7B40A12F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24" name="Text Box 169">
          <a:extLst>
            <a:ext uri="{FF2B5EF4-FFF2-40B4-BE49-F238E27FC236}">
              <a16:creationId xmlns:a16="http://schemas.microsoft.com/office/drawing/2014/main" id="{7250AE06-14B0-4404-9196-EAFE2B27EE5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25" name="Text Box 176">
          <a:extLst>
            <a:ext uri="{FF2B5EF4-FFF2-40B4-BE49-F238E27FC236}">
              <a16:creationId xmlns:a16="http://schemas.microsoft.com/office/drawing/2014/main" id="{798F3991-F4B3-463D-AB18-B0D3B2AB82D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26" name="Text Box 177">
          <a:extLst>
            <a:ext uri="{FF2B5EF4-FFF2-40B4-BE49-F238E27FC236}">
              <a16:creationId xmlns:a16="http://schemas.microsoft.com/office/drawing/2014/main" id="{13B1B33E-2312-420E-B810-A0CF226176D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27" name="Text Box 178">
          <a:extLst>
            <a:ext uri="{FF2B5EF4-FFF2-40B4-BE49-F238E27FC236}">
              <a16:creationId xmlns:a16="http://schemas.microsoft.com/office/drawing/2014/main" id="{E31ACBBB-1F52-474B-A5F0-38AEBBE882A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28" name="Text Box 168">
          <a:extLst>
            <a:ext uri="{FF2B5EF4-FFF2-40B4-BE49-F238E27FC236}">
              <a16:creationId xmlns:a16="http://schemas.microsoft.com/office/drawing/2014/main" id="{657B71EC-5764-4DE0-ADBB-C028CC76951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29" name="Text Box 81">
          <a:extLst>
            <a:ext uri="{FF2B5EF4-FFF2-40B4-BE49-F238E27FC236}">
              <a16:creationId xmlns:a16="http://schemas.microsoft.com/office/drawing/2014/main" id="{77660A18-708B-4DE2-A135-B5A8A0AC503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30" name="Text Box 169">
          <a:extLst>
            <a:ext uri="{FF2B5EF4-FFF2-40B4-BE49-F238E27FC236}">
              <a16:creationId xmlns:a16="http://schemas.microsoft.com/office/drawing/2014/main" id="{3F97F96E-C43F-4A13-9AE4-964FA13575A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31" name="Text Box 172">
          <a:extLst>
            <a:ext uri="{FF2B5EF4-FFF2-40B4-BE49-F238E27FC236}">
              <a16:creationId xmlns:a16="http://schemas.microsoft.com/office/drawing/2014/main" id="{583FEC0A-5BAB-493E-9A14-BFD2EE2B1EA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32" name="Text Box 176">
          <a:extLst>
            <a:ext uri="{FF2B5EF4-FFF2-40B4-BE49-F238E27FC236}">
              <a16:creationId xmlns:a16="http://schemas.microsoft.com/office/drawing/2014/main" id="{3735F47B-F2D9-41AC-8988-5C8034C445D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33" name="Text Box 177">
          <a:extLst>
            <a:ext uri="{FF2B5EF4-FFF2-40B4-BE49-F238E27FC236}">
              <a16:creationId xmlns:a16="http://schemas.microsoft.com/office/drawing/2014/main" id="{76FDA38A-7570-4A62-A9A2-EE77406AF9D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34" name="Text Box 178">
          <a:extLst>
            <a:ext uri="{FF2B5EF4-FFF2-40B4-BE49-F238E27FC236}">
              <a16:creationId xmlns:a16="http://schemas.microsoft.com/office/drawing/2014/main" id="{D8C48F3C-04BB-4BCF-95D3-74F6D0E04BD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35" name="Text Box 81">
          <a:extLst>
            <a:ext uri="{FF2B5EF4-FFF2-40B4-BE49-F238E27FC236}">
              <a16:creationId xmlns:a16="http://schemas.microsoft.com/office/drawing/2014/main" id="{2BB95090-EA35-4D37-97EF-2EF76222888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36" name="Text Box 169">
          <a:extLst>
            <a:ext uri="{FF2B5EF4-FFF2-40B4-BE49-F238E27FC236}">
              <a16:creationId xmlns:a16="http://schemas.microsoft.com/office/drawing/2014/main" id="{7D6631CA-8753-40A5-938A-1D53783079B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304800</xdr:colOff>
      <xdr:row>11</xdr:row>
      <xdr:rowOff>0</xdr:rowOff>
    </xdr:from>
    <xdr:to>
      <xdr:col>8</xdr:col>
      <xdr:colOff>419100</xdr:colOff>
      <xdr:row>20</xdr:row>
      <xdr:rowOff>0</xdr:rowOff>
    </xdr:to>
    <xdr:sp macro="" textlink="">
      <xdr:nvSpPr>
        <xdr:cNvPr id="870537" name="Text Box 171">
          <a:extLst>
            <a:ext uri="{FF2B5EF4-FFF2-40B4-BE49-F238E27FC236}">
              <a16:creationId xmlns:a16="http://schemas.microsoft.com/office/drawing/2014/main" id="{FDF87803-87D4-4A6C-B1F8-46594DB072B8}"/>
            </a:ext>
          </a:extLst>
        </xdr:cNvPr>
        <xdr:cNvSpPr txBox="1">
          <a:spLocks noChangeArrowheads="1"/>
        </xdr:cNvSpPr>
      </xdr:nvSpPr>
      <xdr:spPr bwMode="auto">
        <a:xfrm>
          <a:off x="9353550" y="5981700"/>
          <a:ext cx="114300" cy="4695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38" name="Text Box 176">
          <a:extLst>
            <a:ext uri="{FF2B5EF4-FFF2-40B4-BE49-F238E27FC236}">
              <a16:creationId xmlns:a16="http://schemas.microsoft.com/office/drawing/2014/main" id="{F292E06A-A9AF-4934-AAE0-AA1CA350F95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39" name="Text Box 177">
          <a:extLst>
            <a:ext uri="{FF2B5EF4-FFF2-40B4-BE49-F238E27FC236}">
              <a16:creationId xmlns:a16="http://schemas.microsoft.com/office/drawing/2014/main" id="{907D7A0F-732F-4E48-B3F5-C2A9CB8B057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40" name="Text Box 178">
          <a:extLst>
            <a:ext uri="{FF2B5EF4-FFF2-40B4-BE49-F238E27FC236}">
              <a16:creationId xmlns:a16="http://schemas.microsoft.com/office/drawing/2014/main" id="{6D42A40E-A1E7-4243-83CF-AF373147908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41" name="Text Box 81">
          <a:extLst>
            <a:ext uri="{FF2B5EF4-FFF2-40B4-BE49-F238E27FC236}">
              <a16:creationId xmlns:a16="http://schemas.microsoft.com/office/drawing/2014/main" id="{90DDD021-B420-4C8F-8596-2E438C85E68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42" name="Text Box 169">
          <a:extLst>
            <a:ext uri="{FF2B5EF4-FFF2-40B4-BE49-F238E27FC236}">
              <a16:creationId xmlns:a16="http://schemas.microsoft.com/office/drawing/2014/main" id="{A99F7A78-4CFF-44B6-9F65-BAF340E1981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43" name="Text Box 176">
          <a:extLst>
            <a:ext uri="{FF2B5EF4-FFF2-40B4-BE49-F238E27FC236}">
              <a16:creationId xmlns:a16="http://schemas.microsoft.com/office/drawing/2014/main" id="{A721EBEA-0AE0-49BE-AB9E-D4369BBF146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44" name="Text Box 177">
          <a:extLst>
            <a:ext uri="{FF2B5EF4-FFF2-40B4-BE49-F238E27FC236}">
              <a16:creationId xmlns:a16="http://schemas.microsoft.com/office/drawing/2014/main" id="{A3912C13-FD7B-4C2F-8766-3878C86F5C3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45" name="Text Box 178">
          <a:extLst>
            <a:ext uri="{FF2B5EF4-FFF2-40B4-BE49-F238E27FC236}">
              <a16:creationId xmlns:a16="http://schemas.microsoft.com/office/drawing/2014/main" id="{01C373FC-E952-4F39-B5E4-BB1AF3A34BB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46" name="Text Box 168">
          <a:extLst>
            <a:ext uri="{FF2B5EF4-FFF2-40B4-BE49-F238E27FC236}">
              <a16:creationId xmlns:a16="http://schemas.microsoft.com/office/drawing/2014/main" id="{E557B50F-087C-4FC9-8DDA-019F990B9DE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47" name="Text Box 182">
          <a:extLst>
            <a:ext uri="{FF2B5EF4-FFF2-40B4-BE49-F238E27FC236}">
              <a16:creationId xmlns:a16="http://schemas.microsoft.com/office/drawing/2014/main" id="{B9922C64-D4F7-4DF2-89B7-E5E5F385C17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48" name="Text Box 183">
          <a:extLst>
            <a:ext uri="{FF2B5EF4-FFF2-40B4-BE49-F238E27FC236}">
              <a16:creationId xmlns:a16="http://schemas.microsoft.com/office/drawing/2014/main" id="{CAE16CE1-DA33-4885-B60E-AC69680DD8C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49" name="Text Box 184">
          <a:extLst>
            <a:ext uri="{FF2B5EF4-FFF2-40B4-BE49-F238E27FC236}">
              <a16:creationId xmlns:a16="http://schemas.microsoft.com/office/drawing/2014/main" id="{6822E36C-E3EF-4E17-9A4A-0A5B1F17DF7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50" name="Text Box 187">
          <a:extLst>
            <a:ext uri="{FF2B5EF4-FFF2-40B4-BE49-F238E27FC236}">
              <a16:creationId xmlns:a16="http://schemas.microsoft.com/office/drawing/2014/main" id="{735D97A9-2550-4C1E-92E2-92BDEABB07E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51" name="Text Box 188">
          <a:extLst>
            <a:ext uri="{FF2B5EF4-FFF2-40B4-BE49-F238E27FC236}">
              <a16:creationId xmlns:a16="http://schemas.microsoft.com/office/drawing/2014/main" id="{1229100A-0990-4338-94F1-F2B72C77A69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52" name="Text Box 189">
          <a:extLst>
            <a:ext uri="{FF2B5EF4-FFF2-40B4-BE49-F238E27FC236}">
              <a16:creationId xmlns:a16="http://schemas.microsoft.com/office/drawing/2014/main" id="{BD7F93B4-EDB7-4006-B9A5-F939946767E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53" name="Text Box 190">
          <a:extLst>
            <a:ext uri="{FF2B5EF4-FFF2-40B4-BE49-F238E27FC236}">
              <a16:creationId xmlns:a16="http://schemas.microsoft.com/office/drawing/2014/main" id="{13031DCB-8B67-4CEB-9972-BCE9413D806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54" name="Text Box 191">
          <a:extLst>
            <a:ext uri="{FF2B5EF4-FFF2-40B4-BE49-F238E27FC236}">
              <a16:creationId xmlns:a16="http://schemas.microsoft.com/office/drawing/2014/main" id="{15114FE2-1178-4479-A4A2-9172C108676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55" name="Text Box 192">
          <a:extLst>
            <a:ext uri="{FF2B5EF4-FFF2-40B4-BE49-F238E27FC236}">
              <a16:creationId xmlns:a16="http://schemas.microsoft.com/office/drawing/2014/main" id="{DD0E6403-95A8-4644-A08F-1F3EA84EF65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56" name="Text Box 179">
          <a:extLst>
            <a:ext uri="{FF2B5EF4-FFF2-40B4-BE49-F238E27FC236}">
              <a16:creationId xmlns:a16="http://schemas.microsoft.com/office/drawing/2014/main" id="{7B4FD077-C5E6-417A-892A-229C1B2BBB3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57" name="Text Box 180">
          <a:extLst>
            <a:ext uri="{FF2B5EF4-FFF2-40B4-BE49-F238E27FC236}">
              <a16:creationId xmlns:a16="http://schemas.microsoft.com/office/drawing/2014/main" id="{D740512F-AD12-42D3-A78C-65D3F82BD4E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58" name="Text Box 181">
          <a:extLst>
            <a:ext uri="{FF2B5EF4-FFF2-40B4-BE49-F238E27FC236}">
              <a16:creationId xmlns:a16="http://schemas.microsoft.com/office/drawing/2014/main" id="{4FB9F662-2207-49DD-9FA0-CCD1334C28C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59" name="Text Box 179">
          <a:extLst>
            <a:ext uri="{FF2B5EF4-FFF2-40B4-BE49-F238E27FC236}">
              <a16:creationId xmlns:a16="http://schemas.microsoft.com/office/drawing/2014/main" id="{F8B8A5BE-F953-40D1-8E14-659034B8FE7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60" name="Text Box 180">
          <a:extLst>
            <a:ext uri="{FF2B5EF4-FFF2-40B4-BE49-F238E27FC236}">
              <a16:creationId xmlns:a16="http://schemas.microsoft.com/office/drawing/2014/main" id="{6465D61E-956C-48E3-A165-D12C53F6F79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61" name="Text Box 181">
          <a:extLst>
            <a:ext uri="{FF2B5EF4-FFF2-40B4-BE49-F238E27FC236}">
              <a16:creationId xmlns:a16="http://schemas.microsoft.com/office/drawing/2014/main" id="{63B8EFF2-C623-4118-9083-D101FE6CA8B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62" name="Text Box 176">
          <a:extLst>
            <a:ext uri="{FF2B5EF4-FFF2-40B4-BE49-F238E27FC236}">
              <a16:creationId xmlns:a16="http://schemas.microsoft.com/office/drawing/2014/main" id="{EDBD436A-4E19-465D-B276-E0389991670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63" name="Text Box 177">
          <a:extLst>
            <a:ext uri="{FF2B5EF4-FFF2-40B4-BE49-F238E27FC236}">
              <a16:creationId xmlns:a16="http://schemas.microsoft.com/office/drawing/2014/main" id="{3FDC0C74-B7CD-45D6-8A20-1418B73D58E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64" name="Text Box 178">
          <a:extLst>
            <a:ext uri="{FF2B5EF4-FFF2-40B4-BE49-F238E27FC236}">
              <a16:creationId xmlns:a16="http://schemas.microsoft.com/office/drawing/2014/main" id="{7D0FB4F5-5DCF-4503-8599-4956F9055BD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65" name="Text Box 81">
          <a:extLst>
            <a:ext uri="{FF2B5EF4-FFF2-40B4-BE49-F238E27FC236}">
              <a16:creationId xmlns:a16="http://schemas.microsoft.com/office/drawing/2014/main" id="{339291EC-2439-44FE-8E16-E3F6565F2D0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66" name="Text Box 169">
          <a:extLst>
            <a:ext uri="{FF2B5EF4-FFF2-40B4-BE49-F238E27FC236}">
              <a16:creationId xmlns:a16="http://schemas.microsoft.com/office/drawing/2014/main" id="{833F83A4-D281-46F0-B217-B2014733906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67" name="Text Box 176">
          <a:extLst>
            <a:ext uri="{FF2B5EF4-FFF2-40B4-BE49-F238E27FC236}">
              <a16:creationId xmlns:a16="http://schemas.microsoft.com/office/drawing/2014/main" id="{238903D9-6563-4D03-A902-C8A9D3A6613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68" name="Text Box 177">
          <a:extLst>
            <a:ext uri="{FF2B5EF4-FFF2-40B4-BE49-F238E27FC236}">
              <a16:creationId xmlns:a16="http://schemas.microsoft.com/office/drawing/2014/main" id="{371C084A-EFC6-4642-8E67-C1CCD181525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69" name="Text Box 178">
          <a:extLst>
            <a:ext uri="{FF2B5EF4-FFF2-40B4-BE49-F238E27FC236}">
              <a16:creationId xmlns:a16="http://schemas.microsoft.com/office/drawing/2014/main" id="{028D51B9-2C6E-4B91-B1DA-24C2813B043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70" name="Text Box 81">
          <a:extLst>
            <a:ext uri="{FF2B5EF4-FFF2-40B4-BE49-F238E27FC236}">
              <a16:creationId xmlns:a16="http://schemas.microsoft.com/office/drawing/2014/main" id="{77E9146A-7778-4EAC-8A8B-32F25F41A82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71" name="Text Box 169">
          <a:extLst>
            <a:ext uri="{FF2B5EF4-FFF2-40B4-BE49-F238E27FC236}">
              <a16:creationId xmlns:a16="http://schemas.microsoft.com/office/drawing/2014/main" id="{FE5F069A-CC0B-4C2C-B37C-EE031D19E5F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72" name="Text Box 176">
          <a:extLst>
            <a:ext uri="{FF2B5EF4-FFF2-40B4-BE49-F238E27FC236}">
              <a16:creationId xmlns:a16="http://schemas.microsoft.com/office/drawing/2014/main" id="{99CEEEE0-EDE0-45AC-A638-247FBC69DBB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73" name="Text Box 177">
          <a:extLst>
            <a:ext uri="{FF2B5EF4-FFF2-40B4-BE49-F238E27FC236}">
              <a16:creationId xmlns:a16="http://schemas.microsoft.com/office/drawing/2014/main" id="{1CF07BE0-C939-4861-A5F6-BB555F87AC2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74" name="Text Box 178">
          <a:extLst>
            <a:ext uri="{FF2B5EF4-FFF2-40B4-BE49-F238E27FC236}">
              <a16:creationId xmlns:a16="http://schemas.microsoft.com/office/drawing/2014/main" id="{8FC4C1FC-84DC-41EC-AE6F-63A9073C607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75" name="Text Box 168">
          <a:extLst>
            <a:ext uri="{FF2B5EF4-FFF2-40B4-BE49-F238E27FC236}">
              <a16:creationId xmlns:a16="http://schemas.microsoft.com/office/drawing/2014/main" id="{E40D1D97-6009-492C-9DEE-F95B8ECC7A1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76" name="Text Box 182">
          <a:extLst>
            <a:ext uri="{FF2B5EF4-FFF2-40B4-BE49-F238E27FC236}">
              <a16:creationId xmlns:a16="http://schemas.microsoft.com/office/drawing/2014/main" id="{BA1B7C8C-5C43-4D9B-AC1E-3D77C4532CA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77" name="Text Box 183">
          <a:extLst>
            <a:ext uri="{FF2B5EF4-FFF2-40B4-BE49-F238E27FC236}">
              <a16:creationId xmlns:a16="http://schemas.microsoft.com/office/drawing/2014/main" id="{EDA99462-FFDD-4169-A014-25B99565076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78" name="Text Box 184">
          <a:extLst>
            <a:ext uri="{FF2B5EF4-FFF2-40B4-BE49-F238E27FC236}">
              <a16:creationId xmlns:a16="http://schemas.microsoft.com/office/drawing/2014/main" id="{000CC886-A425-4843-946E-480090B4ABF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79" name="Text Box 187">
          <a:extLst>
            <a:ext uri="{FF2B5EF4-FFF2-40B4-BE49-F238E27FC236}">
              <a16:creationId xmlns:a16="http://schemas.microsoft.com/office/drawing/2014/main" id="{0D7A4699-3D14-4A99-A21D-F9F31FF3539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80" name="Text Box 188">
          <a:extLst>
            <a:ext uri="{FF2B5EF4-FFF2-40B4-BE49-F238E27FC236}">
              <a16:creationId xmlns:a16="http://schemas.microsoft.com/office/drawing/2014/main" id="{2668BEC0-9291-4239-B1CF-465CA93304F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81" name="Text Box 189">
          <a:extLst>
            <a:ext uri="{FF2B5EF4-FFF2-40B4-BE49-F238E27FC236}">
              <a16:creationId xmlns:a16="http://schemas.microsoft.com/office/drawing/2014/main" id="{3E9F033A-169E-49D1-A287-6F36BF315E3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82" name="Text Box 190">
          <a:extLst>
            <a:ext uri="{FF2B5EF4-FFF2-40B4-BE49-F238E27FC236}">
              <a16:creationId xmlns:a16="http://schemas.microsoft.com/office/drawing/2014/main" id="{D458D5C7-8326-4174-8094-F2C5BCAC5E1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83" name="Text Box 191">
          <a:extLst>
            <a:ext uri="{FF2B5EF4-FFF2-40B4-BE49-F238E27FC236}">
              <a16:creationId xmlns:a16="http://schemas.microsoft.com/office/drawing/2014/main" id="{D0FABA39-D141-4B2B-9E9E-DB515E22DFB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84" name="Text Box 192">
          <a:extLst>
            <a:ext uri="{FF2B5EF4-FFF2-40B4-BE49-F238E27FC236}">
              <a16:creationId xmlns:a16="http://schemas.microsoft.com/office/drawing/2014/main" id="{52CE6486-5404-4F7B-9FEA-32A313059E1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85" name="Text Box 73">
          <a:extLst>
            <a:ext uri="{FF2B5EF4-FFF2-40B4-BE49-F238E27FC236}">
              <a16:creationId xmlns:a16="http://schemas.microsoft.com/office/drawing/2014/main" id="{2DEF8111-B14E-42E7-94AE-20E00663FCD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86" name="Text Box 74">
          <a:extLst>
            <a:ext uri="{FF2B5EF4-FFF2-40B4-BE49-F238E27FC236}">
              <a16:creationId xmlns:a16="http://schemas.microsoft.com/office/drawing/2014/main" id="{2CF78FDE-53DE-426F-A5C4-9CC23CA7F9B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87" name="Text Box 75">
          <a:extLst>
            <a:ext uri="{FF2B5EF4-FFF2-40B4-BE49-F238E27FC236}">
              <a16:creationId xmlns:a16="http://schemas.microsoft.com/office/drawing/2014/main" id="{2B5D6B15-8FD7-431F-BFAE-F818FEC6766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88" name="Text Box 81">
          <a:extLst>
            <a:ext uri="{FF2B5EF4-FFF2-40B4-BE49-F238E27FC236}">
              <a16:creationId xmlns:a16="http://schemas.microsoft.com/office/drawing/2014/main" id="{D9C3DFF0-8CC7-47D8-B31C-9E848852B31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89" name="Text Box 82">
          <a:extLst>
            <a:ext uri="{FF2B5EF4-FFF2-40B4-BE49-F238E27FC236}">
              <a16:creationId xmlns:a16="http://schemas.microsoft.com/office/drawing/2014/main" id="{54EB41C4-6184-4055-96C1-41C79B9DD1E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90" name="Text Box 168">
          <a:extLst>
            <a:ext uri="{FF2B5EF4-FFF2-40B4-BE49-F238E27FC236}">
              <a16:creationId xmlns:a16="http://schemas.microsoft.com/office/drawing/2014/main" id="{900DCA62-053C-4290-BC1C-1EBA07CE35B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91" name="Text Box 169">
          <a:extLst>
            <a:ext uri="{FF2B5EF4-FFF2-40B4-BE49-F238E27FC236}">
              <a16:creationId xmlns:a16="http://schemas.microsoft.com/office/drawing/2014/main" id="{6D4E12D4-3A26-4479-AD2F-41BB0794353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92" name="Text Box 170">
          <a:extLst>
            <a:ext uri="{FF2B5EF4-FFF2-40B4-BE49-F238E27FC236}">
              <a16:creationId xmlns:a16="http://schemas.microsoft.com/office/drawing/2014/main" id="{6F39D1A0-9485-4F44-AC7D-72B510B5ECB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93" name="Text Box 171">
          <a:extLst>
            <a:ext uri="{FF2B5EF4-FFF2-40B4-BE49-F238E27FC236}">
              <a16:creationId xmlns:a16="http://schemas.microsoft.com/office/drawing/2014/main" id="{C0BF36AB-D003-48A1-A870-45B2002AF09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94" name="Text Box 172">
          <a:extLst>
            <a:ext uri="{FF2B5EF4-FFF2-40B4-BE49-F238E27FC236}">
              <a16:creationId xmlns:a16="http://schemas.microsoft.com/office/drawing/2014/main" id="{1064546E-AA26-47E8-AD15-5334EFCF448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95" name="Text Box 173">
          <a:extLst>
            <a:ext uri="{FF2B5EF4-FFF2-40B4-BE49-F238E27FC236}">
              <a16:creationId xmlns:a16="http://schemas.microsoft.com/office/drawing/2014/main" id="{0FFF89D5-2F26-4788-BB7E-B5EAB0821A2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96" name="Text Box 174">
          <a:extLst>
            <a:ext uri="{FF2B5EF4-FFF2-40B4-BE49-F238E27FC236}">
              <a16:creationId xmlns:a16="http://schemas.microsoft.com/office/drawing/2014/main" id="{8DCFD3A0-88A5-4BA0-8041-5ED177B51D4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97" name="Text Box 175">
          <a:extLst>
            <a:ext uri="{FF2B5EF4-FFF2-40B4-BE49-F238E27FC236}">
              <a16:creationId xmlns:a16="http://schemas.microsoft.com/office/drawing/2014/main" id="{B833A884-9D4B-457D-85B4-0BA7A3469A9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98" name="Text Box 176">
          <a:extLst>
            <a:ext uri="{FF2B5EF4-FFF2-40B4-BE49-F238E27FC236}">
              <a16:creationId xmlns:a16="http://schemas.microsoft.com/office/drawing/2014/main" id="{7E14F5DE-AD6F-4908-A550-1325D418051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599" name="Text Box 177">
          <a:extLst>
            <a:ext uri="{FF2B5EF4-FFF2-40B4-BE49-F238E27FC236}">
              <a16:creationId xmlns:a16="http://schemas.microsoft.com/office/drawing/2014/main" id="{2D559347-14DC-45DC-925A-EF8288F09D9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00" name="Text Box 178">
          <a:extLst>
            <a:ext uri="{FF2B5EF4-FFF2-40B4-BE49-F238E27FC236}">
              <a16:creationId xmlns:a16="http://schemas.microsoft.com/office/drawing/2014/main" id="{EE48EC01-52AC-4A3B-94A2-9172464255B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01" name="Text Box 179">
          <a:extLst>
            <a:ext uri="{FF2B5EF4-FFF2-40B4-BE49-F238E27FC236}">
              <a16:creationId xmlns:a16="http://schemas.microsoft.com/office/drawing/2014/main" id="{BA2F5872-96AF-45B8-B5AB-2B384B289B1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02" name="Text Box 180">
          <a:extLst>
            <a:ext uri="{FF2B5EF4-FFF2-40B4-BE49-F238E27FC236}">
              <a16:creationId xmlns:a16="http://schemas.microsoft.com/office/drawing/2014/main" id="{1E40639A-728A-42E9-B746-15C8DB07C44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03" name="Text Box 181">
          <a:extLst>
            <a:ext uri="{FF2B5EF4-FFF2-40B4-BE49-F238E27FC236}">
              <a16:creationId xmlns:a16="http://schemas.microsoft.com/office/drawing/2014/main" id="{4B64209E-E3F1-4543-844E-FC25754916F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04" name="Text Box 182">
          <a:extLst>
            <a:ext uri="{FF2B5EF4-FFF2-40B4-BE49-F238E27FC236}">
              <a16:creationId xmlns:a16="http://schemas.microsoft.com/office/drawing/2014/main" id="{761484A5-F0A5-4806-8C1B-41747E31570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05" name="Text Box 183">
          <a:extLst>
            <a:ext uri="{FF2B5EF4-FFF2-40B4-BE49-F238E27FC236}">
              <a16:creationId xmlns:a16="http://schemas.microsoft.com/office/drawing/2014/main" id="{D4AB27C9-5896-4FC6-A0AF-48FF0330FB2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06" name="Text Box 184">
          <a:extLst>
            <a:ext uri="{FF2B5EF4-FFF2-40B4-BE49-F238E27FC236}">
              <a16:creationId xmlns:a16="http://schemas.microsoft.com/office/drawing/2014/main" id="{1CEFFCDA-A1F5-40F6-B147-5FDBF0E3069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07" name="Text Box 185">
          <a:extLst>
            <a:ext uri="{FF2B5EF4-FFF2-40B4-BE49-F238E27FC236}">
              <a16:creationId xmlns:a16="http://schemas.microsoft.com/office/drawing/2014/main" id="{0291087E-D538-4634-986F-0CACFB532DE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08" name="Text Box 186">
          <a:extLst>
            <a:ext uri="{FF2B5EF4-FFF2-40B4-BE49-F238E27FC236}">
              <a16:creationId xmlns:a16="http://schemas.microsoft.com/office/drawing/2014/main" id="{895880DD-18FD-4D0B-9114-73E5AC7AB5C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09" name="Text Box 187">
          <a:extLst>
            <a:ext uri="{FF2B5EF4-FFF2-40B4-BE49-F238E27FC236}">
              <a16:creationId xmlns:a16="http://schemas.microsoft.com/office/drawing/2014/main" id="{22476F5A-1E29-4B1C-8D10-9CE93FB0301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10" name="Text Box 188">
          <a:extLst>
            <a:ext uri="{FF2B5EF4-FFF2-40B4-BE49-F238E27FC236}">
              <a16:creationId xmlns:a16="http://schemas.microsoft.com/office/drawing/2014/main" id="{993E95BD-053E-49B5-A831-F5B36262677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11" name="Text Box 189">
          <a:extLst>
            <a:ext uri="{FF2B5EF4-FFF2-40B4-BE49-F238E27FC236}">
              <a16:creationId xmlns:a16="http://schemas.microsoft.com/office/drawing/2014/main" id="{26926E0B-860A-4589-8E68-294ADF64DAC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12" name="Text Box 190">
          <a:extLst>
            <a:ext uri="{FF2B5EF4-FFF2-40B4-BE49-F238E27FC236}">
              <a16:creationId xmlns:a16="http://schemas.microsoft.com/office/drawing/2014/main" id="{CF65CBE5-91BB-4642-A92A-93C4A15A747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13" name="Text Box 191">
          <a:extLst>
            <a:ext uri="{FF2B5EF4-FFF2-40B4-BE49-F238E27FC236}">
              <a16:creationId xmlns:a16="http://schemas.microsoft.com/office/drawing/2014/main" id="{5374243B-5D38-4F19-AAF9-4440B5A6453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14" name="Text Box 192">
          <a:extLst>
            <a:ext uri="{FF2B5EF4-FFF2-40B4-BE49-F238E27FC236}">
              <a16:creationId xmlns:a16="http://schemas.microsoft.com/office/drawing/2014/main" id="{F6FE1DAA-5CAE-48B2-A977-1B4503F9384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15" name="Text Box 226">
          <a:extLst>
            <a:ext uri="{FF2B5EF4-FFF2-40B4-BE49-F238E27FC236}">
              <a16:creationId xmlns:a16="http://schemas.microsoft.com/office/drawing/2014/main" id="{DC8497DA-1978-4010-AFB1-05A0E09833A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16" name="Text Box 227">
          <a:extLst>
            <a:ext uri="{FF2B5EF4-FFF2-40B4-BE49-F238E27FC236}">
              <a16:creationId xmlns:a16="http://schemas.microsoft.com/office/drawing/2014/main" id="{2B52B357-D336-4850-8C67-7C4D879E36E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17" name="Text Box 260">
          <a:extLst>
            <a:ext uri="{FF2B5EF4-FFF2-40B4-BE49-F238E27FC236}">
              <a16:creationId xmlns:a16="http://schemas.microsoft.com/office/drawing/2014/main" id="{09F157A0-6997-46FE-99AC-C2C8C75C35B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18" name="Text Box 168">
          <a:extLst>
            <a:ext uri="{FF2B5EF4-FFF2-40B4-BE49-F238E27FC236}">
              <a16:creationId xmlns:a16="http://schemas.microsoft.com/office/drawing/2014/main" id="{1ED3AE21-8629-469A-8404-06715AB4474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19" name="Text Box 74">
          <a:extLst>
            <a:ext uri="{FF2B5EF4-FFF2-40B4-BE49-F238E27FC236}">
              <a16:creationId xmlns:a16="http://schemas.microsoft.com/office/drawing/2014/main" id="{0010E51A-0F18-4A27-983D-FDFF95DA9FB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20" name="Text Box 75">
          <a:extLst>
            <a:ext uri="{FF2B5EF4-FFF2-40B4-BE49-F238E27FC236}">
              <a16:creationId xmlns:a16="http://schemas.microsoft.com/office/drawing/2014/main" id="{4D7F9F71-E13F-435E-BEC0-FE4EB8FB44A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21" name="Text Box 73">
          <a:extLst>
            <a:ext uri="{FF2B5EF4-FFF2-40B4-BE49-F238E27FC236}">
              <a16:creationId xmlns:a16="http://schemas.microsoft.com/office/drawing/2014/main" id="{D67A5FF8-8382-4A58-937F-51139193855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22" name="Text Box 74">
          <a:extLst>
            <a:ext uri="{FF2B5EF4-FFF2-40B4-BE49-F238E27FC236}">
              <a16:creationId xmlns:a16="http://schemas.microsoft.com/office/drawing/2014/main" id="{4B92C99E-77FF-49D6-80F5-CFCA6E38D8F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23" name="Text Box 75">
          <a:extLst>
            <a:ext uri="{FF2B5EF4-FFF2-40B4-BE49-F238E27FC236}">
              <a16:creationId xmlns:a16="http://schemas.microsoft.com/office/drawing/2014/main" id="{00ED688F-69C5-47CF-BF65-F6CA838410F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24" name="Text Box 185">
          <a:extLst>
            <a:ext uri="{FF2B5EF4-FFF2-40B4-BE49-F238E27FC236}">
              <a16:creationId xmlns:a16="http://schemas.microsoft.com/office/drawing/2014/main" id="{A6D5D387-E070-4928-A04C-29DFAD78A77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25" name="Text Box 186">
          <a:extLst>
            <a:ext uri="{FF2B5EF4-FFF2-40B4-BE49-F238E27FC236}">
              <a16:creationId xmlns:a16="http://schemas.microsoft.com/office/drawing/2014/main" id="{C180565B-6B01-46A8-8A2C-00EF3F5E199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26" name="Text Box 168">
          <a:extLst>
            <a:ext uri="{FF2B5EF4-FFF2-40B4-BE49-F238E27FC236}">
              <a16:creationId xmlns:a16="http://schemas.microsoft.com/office/drawing/2014/main" id="{3C757642-96E0-4A57-AA0F-B9635D5CF95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27" name="Text Box 74">
          <a:extLst>
            <a:ext uri="{FF2B5EF4-FFF2-40B4-BE49-F238E27FC236}">
              <a16:creationId xmlns:a16="http://schemas.microsoft.com/office/drawing/2014/main" id="{2220CD83-42D9-496E-8DB0-FC9400B8731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28" name="Text Box 75">
          <a:extLst>
            <a:ext uri="{FF2B5EF4-FFF2-40B4-BE49-F238E27FC236}">
              <a16:creationId xmlns:a16="http://schemas.microsoft.com/office/drawing/2014/main" id="{F4F8FABA-911A-46B1-A241-16CDB9F35DE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29" name="Text Box 81">
          <a:extLst>
            <a:ext uri="{FF2B5EF4-FFF2-40B4-BE49-F238E27FC236}">
              <a16:creationId xmlns:a16="http://schemas.microsoft.com/office/drawing/2014/main" id="{3FC68AAB-E57F-456A-B23F-8238AE5449A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30" name="Text Box 169">
          <a:extLst>
            <a:ext uri="{FF2B5EF4-FFF2-40B4-BE49-F238E27FC236}">
              <a16:creationId xmlns:a16="http://schemas.microsoft.com/office/drawing/2014/main" id="{A7C88FBC-3083-4B1B-A45D-FE74C9A36CF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31" name="Text Box 172">
          <a:extLst>
            <a:ext uri="{FF2B5EF4-FFF2-40B4-BE49-F238E27FC236}">
              <a16:creationId xmlns:a16="http://schemas.microsoft.com/office/drawing/2014/main" id="{B9AFB049-DA6B-4DE8-AADC-C9BCE61FA33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32" name="Text Box 227">
          <a:extLst>
            <a:ext uri="{FF2B5EF4-FFF2-40B4-BE49-F238E27FC236}">
              <a16:creationId xmlns:a16="http://schemas.microsoft.com/office/drawing/2014/main" id="{807C1094-3BB4-41D8-8241-974B06EA5C1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33" name="Text Box 73">
          <a:extLst>
            <a:ext uri="{FF2B5EF4-FFF2-40B4-BE49-F238E27FC236}">
              <a16:creationId xmlns:a16="http://schemas.microsoft.com/office/drawing/2014/main" id="{23D12D87-0DCB-4451-B360-A5BD68266AA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34" name="Text Box 73">
          <a:extLst>
            <a:ext uri="{FF2B5EF4-FFF2-40B4-BE49-F238E27FC236}">
              <a16:creationId xmlns:a16="http://schemas.microsoft.com/office/drawing/2014/main" id="{163F5C2A-16AB-4189-A8AD-C1B9F925D51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35" name="Text Box 74">
          <a:extLst>
            <a:ext uri="{FF2B5EF4-FFF2-40B4-BE49-F238E27FC236}">
              <a16:creationId xmlns:a16="http://schemas.microsoft.com/office/drawing/2014/main" id="{D47BCCB5-C977-487A-88AE-81FCA759FAC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36" name="Text Box 75">
          <a:extLst>
            <a:ext uri="{FF2B5EF4-FFF2-40B4-BE49-F238E27FC236}">
              <a16:creationId xmlns:a16="http://schemas.microsoft.com/office/drawing/2014/main" id="{CAD8BB63-AB27-4E70-9073-3BF66189F70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37" name="Text Box 73">
          <a:extLst>
            <a:ext uri="{FF2B5EF4-FFF2-40B4-BE49-F238E27FC236}">
              <a16:creationId xmlns:a16="http://schemas.microsoft.com/office/drawing/2014/main" id="{7B4023C1-ED23-42D2-B927-4E46B64D086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38" name="Text Box 185">
          <a:extLst>
            <a:ext uri="{FF2B5EF4-FFF2-40B4-BE49-F238E27FC236}">
              <a16:creationId xmlns:a16="http://schemas.microsoft.com/office/drawing/2014/main" id="{E8B2E596-2EEC-4A98-B6DB-6A11844FB89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39" name="Text Box 186">
          <a:extLst>
            <a:ext uri="{FF2B5EF4-FFF2-40B4-BE49-F238E27FC236}">
              <a16:creationId xmlns:a16="http://schemas.microsoft.com/office/drawing/2014/main" id="{88CE6FB2-CD77-4B1E-BE5A-8EFC4024410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40" name="Text Box 168">
          <a:extLst>
            <a:ext uri="{FF2B5EF4-FFF2-40B4-BE49-F238E27FC236}">
              <a16:creationId xmlns:a16="http://schemas.microsoft.com/office/drawing/2014/main" id="{06D65ADB-3F5D-4274-882D-4F2255CB7A4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41" name="Text Box 74">
          <a:extLst>
            <a:ext uri="{FF2B5EF4-FFF2-40B4-BE49-F238E27FC236}">
              <a16:creationId xmlns:a16="http://schemas.microsoft.com/office/drawing/2014/main" id="{9B9E0F02-8E08-444F-90F5-FA361D53C2F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42" name="Text Box 75">
          <a:extLst>
            <a:ext uri="{FF2B5EF4-FFF2-40B4-BE49-F238E27FC236}">
              <a16:creationId xmlns:a16="http://schemas.microsoft.com/office/drawing/2014/main" id="{ACD9B0B5-446A-4304-B748-EE58D74B30A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43" name="Text Box 81">
          <a:extLst>
            <a:ext uri="{FF2B5EF4-FFF2-40B4-BE49-F238E27FC236}">
              <a16:creationId xmlns:a16="http://schemas.microsoft.com/office/drawing/2014/main" id="{EE3BBC7D-030D-4978-BEFB-CAD33CD0506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44" name="Text Box 169">
          <a:extLst>
            <a:ext uri="{FF2B5EF4-FFF2-40B4-BE49-F238E27FC236}">
              <a16:creationId xmlns:a16="http://schemas.microsoft.com/office/drawing/2014/main" id="{E4B6A933-96F2-4609-9E7A-6FE1DEF0C23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45" name="Text Box 172">
          <a:extLst>
            <a:ext uri="{FF2B5EF4-FFF2-40B4-BE49-F238E27FC236}">
              <a16:creationId xmlns:a16="http://schemas.microsoft.com/office/drawing/2014/main" id="{3C28A54C-3CAF-46B5-82B5-913926CCE5E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46" name="Text Box 227">
          <a:extLst>
            <a:ext uri="{FF2B5EF4-FFF2-40B4-BE49-F238E27FC236}">
              <a16:creationId xmlns:a16="http://schemas.microsoft.com/office/drawing/2014/main" id="{06A1A3DF-EFF8-43F1-ACC7-6A4BB8AFBE4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47" name="Text Box 185">
          <a:extLst>
            <a:ext uri="{FF2B5EF4-FFF2-40B4-BE49-F238E27FC236}">
              <a16:creationId xmlns:a16="http://schemas.microsoft.com/office/drawing/2014/main" id="{CB6811A7-9041-46CB-B1E6-970C8CF2FD7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48" name="Text Box 186">
          <a:extLst>
            <a:ext uri="{FF2B5EF4-FFF2-40B4-BE49-F238E27FC236}">
              <a16:creationId xmlns:a16="http://schemas.microsoft.com/office/drawing/2014/main" id="{E95DA045-8861-4E6C-9548-49AEBCF3D4B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49" name="Text Box 185">
          <a:extLst>
            <a:ext uri="{FF2B5EF4-FFF2-40B4-BE49-F238E27FC236}">
              <a16:creationId xmlns:a16="http://schemas.microsoft.com/office/drawing/2014/main" id="{1A77E05F-6873-4C36-BF23-E900B5F7AC0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50" name="Text Box 186">
          <a:extLst>
            <a:ext uri="{FF2B5EF4-FFF2-40B4-BE49-F238E27FC236}">
              <a16:creationId xmlns:a16="http://schemas.microsoft.com/office/drawing/2014/main" id="{A10826D8-85A8-47B5-A04E-F489446FDA5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51" name="Text Box 185">
          <a:extLst>
            <a:ext uri="{FF2B5EF4-FFF2-40B4-BE49-F238E27FC236}">
              <a16:creationId xmlns:a16="http://schemas.microsoft.com/office/drawing/2014/main" id="{9AA52DFF-5709-42E1-9AE8-03634D5639A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52" name="Text Box 186">
          <a:extLst>
            <a:ext uri="{FF2B5EF4-FFF2-40B4-BE49-F238E27FC236}">
              <a16:creationId xmlns:a16="http://schemas.microsoft.com/office/drawing/2014/main" id="{AF99C3E3-404B-4066-8D0B-08D9825ED2C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53" name="Text Box 185">
          <a:extLst>
            <a:ext uri="{FF2B5EF4-FFF2-40B4-BE49-F238E27FC236}">
              <a16:creationId xmlns:a16="http://schemas.microsoft.com/office/drawing/2014/main" id="{D341275E-BFDA-4CDB-9CFD-46F8289D472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54" name="Text Box 186">
          <a:extLst>
            <a:ext uri="{FF2B5EF4-FFF2-40B4-BE49-F238E27FC236}">
              <a16:creationId xmlns:a16="http://schemas.microsoft.com/office/drawing/2014/main" id="{6DADAC0D-6861-42A8-8446-B89A545CE57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55" name="Text Box 168">
          <a:extLst>
            <a:ext uri="{FF2B5EF4-FFF2-40B4-BE49-F238E27FC236}">
              <a16:creationId xmlns:a16="http://schemas.microsoft.com/office/drawing/2014/main" id="{6EFA2EFC-4A60-4B2A-B4B5-61D74BF961F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56" name="Text Box 171">
          <a:extLst>
            <a:ext uri="{FF2B5EF4-FFF2-40B4-BE49-F238E27FC236}">
              <a16:creationId xmlns:a16="http://schemas.microsoft.com/office/drawing/2014/main" id="{D00B32A7-4916-4A7A-B6F8-AD392315C29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57" name="Text Box 168">
          <a:extLst>
            <a:ext uri="{FF2B5EF4-FFF2-40B4-BE49-F238E27FC236}">
              <a16:creationId xmlns:a16="http://schemas.microsoft.com/office/drawing/2014/main" id="{F9917A5E-8193-461D-A0EC-7E8B817DEC0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58" name="Text Box 74">
          <a:extLst>
            <a:ext uri="{FF2B5EF4-FFF2-40B4-BE49-F238E27FC236}">
              <a16:creationId xmlns:a16="http://schemas.microsoft.com/office/drawing/2014/main" id="{D4019AE8-A0B5-4504-8F19-F89693CB534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59" name="Text Box 75">
          <a:extLst>
            <a:ext uri="{FF2B5EF4-FFF2-40B4-BE49-F238E27FC236}">
              <a16:creationId xmlns:a16="http://schemas.microsoft.com/office/drawing/2014/main" id="{A136A3CC-82AB-40F6-B9FB-F6C03283A92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60" name="Text Box 73">
          <a:extLst>
            <a:ext uri="{FF2B5EF4-FFF2-40B4-BE49-F238E27FC236}">
              <a16:creationId xmlns:a16="http://schemas.microsoft.com/office/drawing/2014/main" id="{70BD8265-9940-441D-9326-ABC5CF08CCA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61" name="Text Box 185">
          <a:extLst>
            <a:ext uri="{FF2B5EF4-FFF2-40B4-BE49-F238E27FC236}">
              <a16:creationId xmlns:a16="http://schemas.microsoft.com/office/drawing/2014/main" id="{ADDA5A4C-5566-4F21-AC12-06DDD1F5948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62" name="Text Box 186">
          <a:extLst>
            <a:ext uri="{FF2B5EF4-FFF2-40B4-BE49-F238E27FC236}">
              <a16:creationId xmlns:a16="http://schemas.microsoft.com/office/drawing/2014/main" id="{403ACBF1-3C2A-417E-A5CB-3C94318D2FB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304800</xdr:colOff>
      <xdr:row>11</xdr:row>
      <xdr:rowOff>0</xdr:rowOff>
    </xdr:from>
    <xdr:to>
      <xdr:col>8</xdr:col>
      <xdr:colOff>419100</xdr:colOff>
      <xdr:row>23</xdr:row>
      <xdr:rowOff>219075</xdr:rowOff>
    </xdr:to>
    <xdr:sp macro="" textlink="">
      <xdr:nvSpPr>
        <xdr:cNvPr id="870663" name="Text Box 227">
          <a:extLst>
            <a:ext uri="{FF2B5EF4-FFF2-40B4-BE49-F238E27FC236}">
              <a16:creationId xmlns:a16="http://schemas.microsoft.com/office/drawing/2014/main" id="{2BD8A570-F2EA-4B84-BFBE-669CA46AF9F1}"/>
            </a:ext>
          </a:extLst>
        </xdr:cNvPr>
        <xdr:cNvSpPr txBox="1">
          <a:spLocks noChangeArrowheads="1"/>
        </xdr:cNvSpPr>
      </xdr:nvSpPr>
      <xdr:spPr bwMode="auto">
        <a:xfrm>
          <a:off x="9353550" y="5981700"/>
          <a:ext cx="114300" cy="6229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64" name="Text Box 73">
          <a:extLst>
            <a:ext uri="{FF2B5EF4-FFF2-40B4-BE49-F238E27FC236}">
              <a16:creationId xmlns:a16="http://schemas.microsoft.com/office/drawing/2014/main" id="{AB1116B5-B4CB-4B80-9525-A73CF0891F2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65" name="Text Box 73">
          <a:extLst>
            <a:ext uri="{FF2B5EF4-FFF2-40B4-BE49-F238E27FC236}">
              <a16:creationId xmlns:a16="http://schemas.microsoft.com/office/drawing/2014/main" id="{B6CF6B86-A3A1-4905-9606-69BBCF729C0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66" name="Text Box 168">
          <a:extLst>
            <a:ext uri="{FF2B5EF4-FFF2-40B4-BE49-F238E27FC236}">
              <a16:creationId xmlns:a16="http://schemas.microsoft.com/office/drawing/2014/main" id="{0E380217-224F-483B-844F-3846676137F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67" name="Text Box 74">
          <a:extLst>
            <a:ext uri="{FF2B5EF4-FFF2-40B4-BE49-F238E27FC236}">
              <a16:creationId xmlns:a16="http://schemas.microsoft.com/office/drawing/2014/main" id="{2B7C6F0F-A1F4-4319-BAD6-46FB63AE151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68" name="Text Box 75">
          <a:extLst>
            <a:ext uri="{FF2B5EF4-FFF2-40B4-BE49-F238E27FC236}">
              <a16:creationId xmlns:a16="http://schemas.microsoft.com/office/drawing/2014/main" id="{1A7F3588-4552-46CE-9E7D-0C60F66A8DE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69" name="Text Box 185">
          <a:extLst>
            <a:ext uri="{FF2B5EF4-FFF2-40B4-BE49-F238E27FC236}">
              <a16:creationId xmlns:a16="http://schemas.microsoft.com/office/drawing/2014/main" id="{87161645-D547-4CAD-A65A-41C27407A25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70" name="Text Box 186">
          <a:extLst>
            <a:ext uri="{FF2B5EF4-FFF2-40B4-BE49-F238E27FC236}">
              <a16:creationId xmlns:a16="http://schemas.microsoft.com/office/drawing/2014/main" id="{1AC49D48-B6CA-4363-B25D-2675358433D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304800</xdr:colOff>
      <xdr:row>11</xdr:row>
      <xdr:rowOff>0</xdr:rowOff>
    </xdr:from>
    <xdr:to>
      <xdr:col>8</xdr:col>
      <xdr:colOff>419100</xdr:colOff>
      <xdr:row>23</xdr:row>
      <xdr:rowOff>219075</xdr:rowOff>
    </xdr:to>
    <xdr:sp macro="" textlink="">
      <xdr:nvSpPr>
        <xdr:cNvPr id="870671" name="Text Box 227">
          <a:extLst>
            <a:ext uri="{FF2B5EF4-FFF2-40B4-BE49-F238E27FC236}">
              <a16:creationId xmlns:a16="http://schemas.microsoft.com/office/drawing/2014/main" id="{6B9C2A7B-4158-4857-9586-487FF3990F9B}"/>
            </a:ext>
          </a:extLst>
        </xdr:cNvPr>
        <xdr:cNvSpPr txBox="1">
          <a:spLocks noChangeArrowheads="1"/>
        </xdr:cNvSpPr>
      </xdr:nvSpPr>
      <xdr:spPr bwMode="auto">
        <a:xfrm>
          <a:off x="9353550" y="5981700"/>
          <a:ext cx="114300" cy="6229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72" name="Text Box 73">
          <a:extLst>
            <a:ext uri="{FF2B5EF4-FFF2-40B4-BE49-F238E27FC236}">
              <a16:creationId xmlns:a16="http://schemas.microsoft.com/office/drawing/2014/main" id="{7337158F-03EA-4328-BD03-6B17C83B9A8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73" name="Text Box 168">
          <a:extLst>
            <a:ext uri="{FF2B5EF4-FFF2-40B4-BE49-F238E27FC236}">
              <a16:creationId xmlns:a16="http://schemas.microsoft.com/office/drawing/2014/main" id="{990B6EC7-B1BC-4F60-A4F8-F5540962EBF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74" name="Text Box 74">
          <a:extLst>
            <a:ext uri="{FF2B5EF4-FFF2-40B4-BE49-F238E27FC236}">
              <a16:creationId xmlns:a16="http://schemas.microsoft.com/office/drawing/2014/main" id="{6C3842EE-D884-4C2F-AEEF-5F00CD947E9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75" name="Text Box 75">
          <a:extLst>
            <a:ext uri="{FF2B5EF4-FFF2-40B4-BE49-F238E27FC236}">
              <a16:creationId xmlns:a16="http://schemas.microsoft.com/office/drawing/2014/main" id="{D7819764-B6DF-42CC-B9FF-48ECEAF4669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76" name="Text Box 185">
          <a:extLst>
            <a:ext uri="{FF2B5EF4-FFF2-40B4-BE49-F238E27FC236}">
              <a16:creationId xmlns:a16="http://schemas.microsoft.com/office/drawing/2014/main" id="{39F131BA-5B8B-4F4D-AD4D-97B817382BC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77" name="Text Box 186">
          <a:extLst>
            <a:ext uri="{FF2B5EF4-FFF2-40B4-BE49-F238E27FC236}">
              <a16:creationId xmlns:a16="http://schemas.microsoft.com/office/drawing/2014/main" id="{41B5424B-669D-499A-B0B8-9B5A1F8DF57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304800</xdr:colOff>
      <xdr:row>11</xdr:row>
      <xdr:rowOff>0</xdr:rowOff>
    </xdr:from>
    <xdr:to>
      <xdr:col>8</xdr:col>
      <xdr:colOff>419100</xdr:colOff>
      <xdr:row>23</xdr:row>
      <xdr:rowOff>219075</xdr:rowOff>
    </xdr:to>
    <xdr:sp macro="" textlink="">
      <xdr:nvSpPr>
        <xdr:cNvPr id="870678" name="Text Box 227">
          <a:extLst>
            <a:ext uri="{FF2B5EF4-FFF2-40B4-BE49-F238E27FC236}">
              <a16:creationId xmlns:a16="http://schemas.microsoft.com/office/drawing/2014/main" id="{22962DC1-D910-4A52-B9F1-06ACF767EBB6}"/>
            </a:ext>
          </a:extLst>
        </xdr:cNvPr>
        <xdr:cNvSpPr txBox="1">
          <a:spLocks noChangeArrowheads="1"/>
        </xdr:cNvSpPr>
      </xdr:nvSpPr>
      <xdr:spPr bwMode="auto">
        <a:xfrm>
          <a:off x="9353550" y="5981700"/>
          <a:ext cx="114300" cy="6229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79" name="Text Box 73">
          <a:extLst>
            <a:ext uri="{FF2B5EF4-FFF2-40B4-BE49-F238E27FC236}">
              <a16:creationId xmlns:a16="http://schemas.microsoft.com/office/drawing/2014/main" id="{34088A7C-EDC4-47C1-A622-4641BF70732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80" name="Text Box 168">
          <a:extLst>
            <a:ext uri="{FF2B5EF4-FFF2-40B4-BE49-F238E27FC236}">
              <a16:creationId xmlns:a16="http://schemas.microsoft.com/office/drawing/2014/main" id="{4F3034A3-FEBD-4C44-9088-9E778618C8B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81" name="Text Box 74">
          <a:extLst>
            <a:ext uri="{FF2B5EF4-FFF2-40B4-BE49-F238E27FC236}">
              <a16:creationId xmlns:a16="http://schemas.microsoft.com/office/drawing/2014/main" id="{3D394542-1C35-4F80-880E-4A735F87BCF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82" name="Text Box 75">
          <a:extLst>
            <a:ext uri="{FF2B5EF4-FFF2-40B4-BE49-F238E27FC236}">
              <a16:creationId xmlns:a16="http://schemas.microsoft.com/office/drawing/2014/main" id="{5EFD7EA4-8D99-4CFE-A8B2-76E7AA91CF5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83" name="Text Box 81">
          <a:extLst>
            <a:ext uri="{FF2B5EF4-FFF2-40B4-BE49-F238E27FC236}">
              <a16:creationId xmlns:a16="http://schemas.microsoft.com/office/drawing/2014/main" id="{41A34028-403B-4FC8-99A6-FFCFF4FE863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84" name="Text Box 169">
          <a:extLst>
            <a:ext uri="{FF2B5EF4-FFF2-40B4-BE49-F238E27FC236}">
              <a16:creationId xmlns:a16="http://schemas.microsoft.com/office/drawing/2014/main" id="{CC89EA90-8A7A-4F61-B1EF-4D2C1521C51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85" name="Text Box 172">
          <a:extLst>
            <a:ext uri="{FF2B5EF4-FFF2-40B4-BE49-F238E27FC236}">
              <a16:creationId xmlns:a16="http://schemas.microsoft.com/office/drawing/2014/main" id="{20BF5477-18E3-4306-A6A6-E2DEA92273B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86" name="Text Box 227">
          <a:extLst>
            <a:ext uri="{FF2B5EF4-FFF2-40B4-BE49-F238E27FC236}">
              <a16:creationId xmlns:a16="http://schemas.microsoft.com/office/drawing/2014/main" id="{14801E2B-579C-4CAD-9CD6-4614CFD656B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87" name="Text Box 185">
          <a:extLst>
            <a:ext uri="{FF2B5EF4-FFF2-40B4-BE49-F238E27FC236}">
              <a16:creationId xmlns:a16="http://schemas.microsoft.com/office/drawing/2014/main" id="{C592B355-6277-4B5C-B583-43EBB96D46A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88" name="Text Box 186">
          <a:extLst>
            <a:ext uri="{FF2B5EF4-FFF2-40B4-BE49-F238E27FC236}">
              <a16:creationId xmlns:a16="http://schemas.microsoft.com/office/drawing/2014/main" id="{E7268ECD-11E6-4FDA-A477-BC30FA62468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89" name="Text Box 185">
          <a:extLst>
            <a:ext uri="{FF2B5EF4-FFF2-40B4-BE49-F238E27FC236}">
              <a16:creationId xmlns:a16="http://schemas.microsoft.com/office/drawing/2014/main" id="{A6EC7BDF-252E-4722-938F-2DBF1A9F5B7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90" name="Text Box 186">
          <a:extLst>
            <a:ext uri="{FF2B5EF4-FFF2-40B4-BE49-F238E27FC236}">
              <a16:creationId xmlns:a16="http://schemas.microsoft.com/office/drawing/2014/main" id="{676BA2E0-359D-489E-BBDC-6EB8007AAE8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91" name="Text Box 171">
          <a:extLst>
            <a:ext uri="{FF2B5EF4-FFF2-40B4-BE49-F238E27FC236}">
              <a16:creationId xmlns:a16="http://schemas.microsoft.com/office/drawing/2014/main" id="{58C164C7-7003-4214-BBE1-DFDB777E83B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92" name="Text Box 73">
          <a:extLst>
            <a:ext uri="{FF2B5EF4-FFF2-40B4-BE49-F238E27FC236}">
              <a16:creationId xmlns:a16="http://schemas.microsoft.com/office/drawing/2014/main" id="{03C545F3-6BAB-40C2-963B-2C9707E5A4B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93" name="Text Box 73">
          <a:extLst>
            <a:ext uri="{FF2B5EF4-FFF2-40B4-BE49-F238E27FC236}">
              <a16:creationId xmlns:a16="http://schemas.microsoft.com/office/drawing/2014/main" id="{D230CCFF-D16A-473F-9C2D-3484A8ED0FB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94" name="Text Box 168">
          <a:extLst>
            <a:ext uri="{FF2B5EF4-FFF2-40B4-BE49-F238E27FC236}">
              <a16:creationId xmlns:a16="http://schemas.microsoft.com/office/drawing/2014/main" id="{3CBBF293-A737-4186-9C62-2934F4D19EE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95" name="Text Box 74">
          <a:extLst>
            <a:ext uri="{FF2B5EF4-FFF2-40B4-BE49-F238E27FC236}">
              <a16:creationId xmlns:a16="http://schemas.microsoft.com/office/drawing/2014/main" id="{847EF7FC-E091-44C9-B7C0-E46EB676918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96" name="Text Box 75">
          <a:extLst>
            <a:ext uri="{FF2B5EF4-FFF2-40B4-BE49-F238E27FC236}">
              <a16:creationId xmlns:a16="http://schemas.microsoft.com/office/drawing/2014/main" id="{46444B19-F55A-4E80-B1A7-8E05A3617C3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97" name="Text Box 185">
          <a:extLst>
            <a:ext uri="{FF2B5EF4-FFF2-40B4-BE49-F238E27FC236}">
              <a16:creationId xmlns:a16="http://schemas.microsoft.com/office/drawing/2014/main" id="{B69EC880-D11B-4A8C-AD9F-D87999D1564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698" name="Text Box 186">
          <a:extLst>
            <a:ext uri="{FF2B5EF4-FFF2-40B4-BE49-F238E27FC236}">
              <a16:creationId xmlns:a16="http://schemas.microsoft.com/office/drawing/2014/main" id="{4B76A2E9-052C-45AA-9E70-4E39D928200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304800</xdr:colOff>
      <xdr:row>11</xdr:row>
      <xdr:rowOff>0</xdr:rowOff>
    </xdr:from>
    <xdr:to>
      <xdr:col>8</xdr:col>
      <xdr:colOff>419100</xdr:colOff>
      <xdr:row>23</xdr:row>
      <xdr:rowOff>219075</xdr:rowOff>
    </xdr:to>
    <xdr:sp macro="" textlink="">
      <xdr:nvSpPr>
        <xdr:cNvPr id="870699" name="Text Box 227">
          <a:extLst>
            <a:ext uri="{FF2B5EF4-FFF2-40B4-BE49-F238E27FC236}">
              <a16:creationId xmlns:a16="http://schemas.microsoft.com/office/drawing/2014/main" id="{3A01F24C-069E-4BFC-B781-1E3A02085514}"/>
            </a:ext>
          </a:extLst>
        </xdr:cNvPr>
        <xdr:cNvSpPr txBox="1">
          <a:spLocks noChangeArrowheads="1"/>
        </xdr:cNvSpPr>
      </xdr:nvSpPr>
      <xdr:spPr bwMode="auto">
        <a:xfrm>
          <a:off x="9353550" y="5981700"/>
          <a:ext cx="114300" cy="6229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00" name="Text Box 73">
          <a:extLst>
            <a:ext uri="{FF2B5EF4-FFF2-40B4-BE49-F238E27FC236}">
              <a16:creationId xmlns:a16="http://schemas.microsoft.com/office/drawing/2014/main" id="{B1CF78BF-38C6-4832-BF88-A8826C67BD9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01" name="Text Box 168">
          <a:extLst>
            <a:ext uri="{FF2B5EF4-FFF2-40B4-BE49-F238E27FC236}">
              <a16:creationId xmlns:a16="http://schemas.microsoft.com/office/drawing/2014/main" id="{950A9A90-1DC6-4DDE-92E8-A4FF1AF4315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02" name="Text Box 74">
          <a:extLst>
            <a:ext uri="{FF2B5EF4-FFF2-40B4-BE49-F238E27FC236}">
              <a16:creationId xmlns:a16="http://schemas.microsoft.com/office/drawing/2014/main" id="{6EB201A4-2DB2-4CBF-98B6-8E23BF692F3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03" name="Text Box 75">
          <a:extLst>
            <a:ext uri="{FF2B5EF4-FFF2-40B4-BE49-F238E27FC236}">
              <a16:creationId xmlns:a16="http://schemas.microsoft.com/office/drawing/2014/main" id="{D70D710C-04E2-4E61-84BA-CC05AF187F8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04" name="Text Box 185">
          <a:extLst>
            <a:ext uri="{FF2B5EF4-FFF2-40B4-BE49-F238E27FC236}">
              <a16:creationId xmlns:a16="http://schemas.microsoft.com/office/drawing/2014/main" id="{1968E537-3BCA-43B8-ABD2-5716F789018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05" name="Text Box 186">
          <a:extLst>
            <a:ext uri="{FF2B5EF4-FFF2-40B4-BE49-F238E27FC236}">
              <a16:creationId xmlns:a16="http://schemas.microsoft.com/office/drawing/2014/main" id="{0132F986-0566-4032-A476-81847C0A2C8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304800</xdr:colOff>
      <xdr:row>11</xdr:row>
      <xdr:rowOff>0</xdr:rowOff>
    </xdr:from>
    <xdr:to>
      <xdr:col>8</xdr:col>
      <xdr:colOff>419100</xdr:colOff>
      <xdr:row>23</xdr:row>
      <xdr:rowOff>219075</xdr:rowOff>
    </xdr:to>
    <xdr:sp macro="" textlink="">
      <xdr:nvSpPr>
        <xdr:cNvPr id="870706" name="Text Box 227">
          <a:extLst>
            <a:ext uri="{FF2B5EF4-FFF2-40B4-BE49-F238E27FC236}">
              <a16:creationId xmlns:a16="http://schemas.microsoft.com/office/drawing/2014/main" id="{4504FC5B-D330-499A-8AAC-4B003A15DB44}"/>
            </a:ext>
          </a:extLst>
        </xdr:cNvPr>
        <xdr:cNvSpPr txBox="1">
          <a:spLocks noChangeArrowheads="1"/>
        </xdr:cNvSpPr>
      </xdr:nvSpPr>
      <xdr:spPr bwMode="auto">
        <a:xfrm>
          <a:off x="9353550" y="5981700"/>
          <a:ext cx="114300" cy="6229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07" name="Text Box 73">
          <a:extLst>
            <a:ext uri="{FF2B5EF4-FFF2-40B4-BE49-F238E27FC236}">
              <a16:creationId xmlns:a16="http://schemas.microsoft.com/office/drawing/2014/main" id="{DF58D26E-262A-465B-A828-0B07C07478E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08" name="Text Box 81">
          <a:extLst>
            <a:ext uri="{FF2B5EF4-FFF2-40B4-BE49-F238E27FC236}">
              <a16:creationId xmlns:a16="http://schemas.microsoft.com/office/drawing/2014/main" id="{D7E736D0-1443-4370-9F5F-8D6E3E2DCBC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09" name="Text Box 82">
          <a:extLst>
            <a:ext uri="{FF2B5EF4-FFF2-40B4-BE49-F238E27FC236}">
              <a16:creationId xmlns:a16="http://schemas.microsoft.com/office/drawing/2014/main" id="{8430C5C0-2C90-4CE1-AAFC-9E8BCA07CE5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10" name="Text Box 169">
          <a:extLst>
            <a:ext uri="{FF2B5EF4-FFF2-40B4-BE49-F238E27FC236}">
              <a16:creationId xmlns:a16="http://schemas.microsoft.com/office/drawing/2014/main" id="{6166AD5D-4687-4732-84FE-690495E5CCA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11" name="Text Box 170">
          <a:extLst>
            <a:ext uri="{FF2B5EF4-FFF2-40B4-BE49-F238E27FC236}">
              <a16:creationId xmlns:a16="http://schemas.microsoft.com/office/drawing/2014/main" id="{16F2E553-0AD5-4259-8B1C-F919B076683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12" name="Text Box 172">
          <a:extLst>
            <a:ext uri="{FF2B5EF4-FFF2-40B4-BE49-F238E27FC236}">
              <a16:creationId xmlns:a16="http://schemas.microsoft.com/office/drawing/2014/main" id="{7823D724-C1F3-4232-AEA0-3B9DA3B0C62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13" name="Text Box 173">
          <a:extLst>
            <a:ext uri="{FF2B5EF4-FFF2-40B4-BE49-F238E27FC236}">
              <a16:creationId xmlns:a16="http://schemas.microsoft.com/office/drawing/2014/main" id="{19D7BAD2-4732-4977-9C17-9744CCE9E31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14" name="Text Box 174">
          <a:extLst>
            <a:ext uri="{FF2B5EF4-FFF2-40B4-BE49-F238E27FC236}">
              <a16:creationId xmlns:a16="http://schemas.microsoft.com/office/drawing/2014/main" id="{42B28F0A-1108-4F09-8123-5FE75DA5F4F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15" name="Text Box 175">
          <a:extLst>
            <a:ext uri="{FF2B5EF4-FFF2-40B4-BE49-F238E27FC236}">
              <a16:creationId xmlns:a16="http://schemas.microsoft.com/office/drawing/2014/main" id="{AED59361-8A3C-4595-913B-03612294B01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16" name="Text Box 176">
          <a:extLst>
            <a:ext uri="{FF2B5EF4-FFF2-40B4-BE49-F238E27FC236}">
              <a16:creationId xmlns:a16="http://schemas.microsoft.com/office/drawing/2014/main" id="{8051EC82-4D5D-491C-AD7D-DCE12702F14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17" name="Text Box 177">
          <a:extLst>
            <a:ext uri="{FF2B5EF4-FFF2-40B4-BE49-F238E27FC236}">
              <a16:creationId xmlns:a16="http://schemas.microsoft.com/office/drawing/2014/main" id="{4BDEF1ED-EE0C-42B0-AD98-B6AB2E4939B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18" name="Text Box 178">
          <a:extLst>
            <a:ext uri="{FF2B5EF4-FFF2-40B4-BE49-F238E27FC236}">
              <a16:creationId xmlns:a16="http://schemas.microsoft.com/office/drawing/2014/main" id="{24147E94-0E4E-402F-89FE-395F79EEE20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19" name="Text Box 226">
          <a:extLst>
            <a:ext uri="{FF2B5EF4-FFF2-40B4-BE49-F238E27FC236}">
              <a16:creationId xmlns:a16="http://schemas.microsoft.com/office/drawing/2014/main" id="{2D4FD08F-4D73-4A9D-A3CC-39E73BA8C25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20" name="Text Box 227">
          <a:extLst>
            <a:ext uri="{FF2B5EF4-FFF2-40B4-BE49-F238E27FC236}">
              <a16:creationId xmlns:a16="http://schemas.microsoft.com/office/drawing/2014/main" id="{AFD9E1D6-37C2-474B-BB3F-ACA29793AA6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21" name="Text Box 260">
          <a:extLst>
            <a:ext uri="{FF2B5EF4-FFF2-40B4-BE49-F238E27FC236}">
              <a16:creationId xmlns:a16="http://schemas.microsoft.com/office/drawing/2014/main" id="{8A72DE54-86AD-4676-A854-AB3A4E8249D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22" name="Text Box 81">
          <a:extLst>
            <a:ext uri="{FF2B5EF4-FFF2-40B4-BE49-F238E27FC236}">
              <a16:creationId xmlns:a16="http://schemas.microsoft.com/office/drawing/2014/main" id="{1964CAE4-084E-4DA3-A5E8-BA618A3C9AD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23" name="Text Box 82">
          <a:extLst>
            <a:ext uri="{FF2B5EF4-FFF2-40B4-BE49-F238E27FC236}">
              <a16:creationId xmlns:a16="http://schemas.microsoft.com/office/drawing/2014/main" id="{B4FBA5F5-352C-41DE-9311-70BAA6D6F2F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24" name="Text Box 169">
          <a:extLst>
            <a:ext uri="{FF2B5EF4-FFF2-40B4-BE49-F238E27FC236}">
              <a16:creationId xmlns:a16="http://schemas.microsoft.com/office/drawing/2014/main" id="{7209842A-4411-4E48-8E89-260C12B283C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25" name="Text Box 170">
          <a:extLst>
            <a:ext uri="{FF2B5EF4-FFF2-40B4-BE49-F238E27FC236}">
              <a16:creationId xmlns:a16="http://schemas.microsoft.com/office/drawing/2014/main" id="{E644F5B0-3578-4FE6-952E-F0736DD0684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26" name="Text Box 172">
          <a:extLst>
            <a:ext uri="{FF2B5EF4-FFF2-40B4-BE49-F238E27FC236}">
              <a16:creationId xmlns:a16="http://schemas.microsoft.com/office/drawing/2014/main" id="{AE97A453-4D62-41F9-95EA-55DAE7A1421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27" name="Text Box 173">
          <a:extLst>
            <a:ext uri="{FF2B5EF4-FFF2-40B4-BE49-F238E27FC236}">
              <a16:creationId xmlns:a16="http://schemas.microsoft.com/office/drawing/2014/main" id="{F2697E70-5E6B-46D1-993A-3B9A02D8930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28" name="Text Box 174">
          <a:extLst>
            <a:ext uri="{FF2B5EF4-FFF2-40B4-BE49-F238E27FC236}">
              <a16:creationId xmlns:a16="http://schemas.microsoft.com/office/drawing/2014/main" id="{26A8D532-010B-4A07-9F14-9C3B1240C23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29" name="Text Box 175">
          <a:extLst>
            <a:ext uri="{FF2B5EF4-FFF2-40B4-BE49-F238E27FC236}">
              <a16:creationId xmlns:a16="http://schemas.microsoft.com/office/drawing/2014/main" id="{3932C366-FF04-40A7-BF9D-613943F421C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30" name="Text Box 176">
          <a:extLst>
            <a:ext uri="{FF2B5EF4-FFF2-40B4-BE49-F238E27FC236}">
              <a16:creationId xmlns:a16="http://schemas.microsoft.com/office/drawing/2014/main" id="{D9393983-FB36-465E-9B75-C09A3F859E1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31" name="Text Box 177">
          <a:extLst>
            <a:ext uri="{FF2B5EF4-FFF2-40B4-BE49-F238E27FC236}">
              <a16:creationId xmlns:a16="http://schemas.microsoft.com/office/drawing/2014/main" id="{8537E849-2D34-4295-B708-365E91794C2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32" name="Text Box 178">
          <a:extLst>
            <a:ext uri="{FF2B5EF4-FFF2-40B4-BE49-F238E27FC236}">
              <a16:creationId xmlns:a16="http://schemas.microsoft.com/office/drawing/2014/main" id="{CE5A09C7-547F-4082-8F09-D2C003CDB2E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33" name="Text Box 226">
          <a:extLst>
            <a:ext uri="{FF2B5EF4-FFF2-40B4-BE49-F238E27FC236}">
              <a16:creationId xmlns:a16="http://schemas.microsoft.com/office/drawing/2014/main" id="{C02FA23C-B7BB-440F-9B1C-BD27E76E80C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34" name="Text Box 227">
          <a:extLst>
            <a:ext uri="{FF2B5EF4-FFF2-40B4-BE49-F238E27FC236}">
              <a16:creationId xmlns:a16="http://schemas.microsoft.com/office/drawing/2014/main" id="{29C9E76E-0861-4E57-8960-2D12DB29ADC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35" name="Text Box 260">
          <a:extLst>
            <a:ext uri="{FF2B5EF4-FFF2-40B4-BE49-F238E27FC236}">
              <a16:creationId xmlns:a16="http://schemas.microsoft.com/office/drawing/2014/main" id="{FC9FE8BC-F6AB-4CA3-9DC9-280B4D4F8C3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36" name="Text Box 179">
          <a:extLst>
            <a:ext uri="{FF2B5EF4-FFF2-40B4-BE49-F238E27FC236}">
              <a16:creationId xmlns:a16="http://schemas.microsoft.com/office/drawing/2014/main" id="{7326AD0D-D098-487F-A2B8-A39DEF2892C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37" name="Text Box 180">
          <a:extLst>
            <a:ext uri="{FF2B5EF4-FFF2-40B4-BE49-F238E27FC236}">
              <a16:creationId xmlns:a16="http://schemas.microsoft.com/office/drawing/2014/main" id="{959CB8DC-A316-442D-9531-ED4AA28620C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38" name="Text Box 181">
          <a:extLst>
            <a:ext uri="{FF2B5EF4-FFF2-40B4-BE49-F238E27FC236}">
              <a16:creationId xmlns:a16="http://schemas.microsoft.com/office/drawing/2014/main" id="{95837610-8403-4925-B318-F0D862ADBFD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39" name="Text Box 182">
          <a:extLst>
            <a:ext uri="{FF2B5EF4-FFF2-40B4-BE49-F238E27FC236}">
              <a16:creationId xmlns:a16="http://schemas.microsoft.com/office/drawing/2014/main" id="{AFD1B29D-E973-40AE-95D6-F3A6EA1B41A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40" name="Text Box 183">
          <a:extLst>
            <a:ext uri="{FF2B5EF4-FFF2-40B4-BE49-F238E27FC236}">
              <a16:creationId xmlns:a16="http://schemas.microsoft.com/office/drawing/2014/main" id="{EDBDD1E1-0BF4-4C12-88D9-E7D187455D5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41" name="Text Box 184">
          <a:extLst>
            <a:ext uri="{FF2B5EF4-FFF2-40B4-BE49-F238E27FC236}">
              <a16:creationId xmlns:a16="http://schemas.microsoft.com/office/drawing/2014/main" id="{895F94F2-B0DF-414E-8735-E4E378016A1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42" name="Text Box 81">
          <a:extLst>
            <a:ext uri="{FF2B5EF4-FFF2-40B4-BE49-F238E27FC236}">
              <a16:creationId xmlns:a16="http://schemas.microsoft.com/office/drawing/2014/main" id="{A6F92908-6927-452E-8A9F-4F106E3918E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43" name="Text Box 82">
          <a:extLst>
            <a:ext uri="{FF2B5EF4-FFF2-40B4-BE49-F238E27FC236}">
              <a16:creationId xmlns:a16="http://schemas.microsoft.com/office/drawing/2014/main" id="{04662D54-3719-44FD-9CC2-C2FFAF4DDDE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44" name="Text Box 169">
          <a:extLst>
            <a:ext uri="{FF2B5EF4-FFF2-40B4-BE49-F238E27FC236}">
              <a16:creationId xmlns:a16="http://schemas.microsoft.com/office/drawing/2014/main" id="{6387FAAF-BE34-4725-AE21-CD089798598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45" name="Text Box 170">
          <a:extLst>
            <a:ext uri="{FF2B5EF4-FFF2-40B4-BE49-F238E27FC236}">
              <a16:creationId xmlns:a16="http://schemas.microsoft.com/office/drawing/2014/main" id="{F055C9DE-D3BB-42CE-B390-189EA771792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46" name="Text Box 172">
          <a:extLst>
            <a:ext uri="{FF2B5EF4-FFF2-40B4-BE49-F238E27FC236}">
              <a16:creationId xmlns:a16="http://schemas.microsoft.com/office/drawing/2014/main" id="{3095D120-58C6-48BD-9E24-00959A45959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47" name="Text Box 173">
          <a:extLst>
            <a:ext uri="{FF2B5EF4-FFF2-40B4-BE49-F238E27FC236}">
              <a16:creationId xmlns:a16="http://schemas.microsoft.com/office/drawing/2014/main" id="{8E924FEB-9ECA-4235-9E2C-6EDE7AA9E4B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48" name="Text Box 174">
          <a:extLst>
            <a:ext uri="{FF2B5EF4-FFF2-40B4-BE49-F238E27FC236}">
              <a16:creationId xmlns:a16="http://schemas.microsoft.com/office/drawing/2014/main" id="{CB1C6D69-71AD-42F3-A875-67FC144DD01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49" name="Text Box 175">
          <a:extLst>
            <a:ext uri="{FF2B5EF4-FFF2-40B4-BE49-F238E27FC236}">
              <a16:creationId xmlns:a16="http://schemas.microsoft.com/office/drawing/2014/main" id="{DFBE42E1-A0CA-4FA7-A71C-6902CDA32C0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50" name="Text Box 176">
          <a:extLst>
            <a:ext uri="{FF2B5EF4-FFF2-40B4-BE49-F238E27FC236}">
              <a16:creationId xmlns:a16="http://schemas.microsoft.com/office/drawing/2014/main" id="{663DE646-CB96-4526-B32B-0DD2284B6D0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51" name="Text Box 177">
          <a:extLst>
            <a:ext uri="{FF2B5EF4-FFF2-40B4-BE49-F238E27FC236}">
              <a16:creationId xmlns:a16="http://schemas.microsoft.com/office/drawing/2014/main" id="{846A71D3-D4F0-4B70-9948-052DFA0DCAA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52" name="Text Box 178">
          <a:extLst>
            <a:ext uri="{FF2B5EF4-FFF2-40B4-BE49-F238E27FC236}">
              <a16:creationId xmlns:a16="http://schemas.microsoft.com/office/drawing/2014/main" id="{E2D5B825-9F75-4A9A-8CC9-C32FD080DC5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53" name="Text Box 226">
          <a:extLst>
            <a:ext uri="{FF2B5EF4-FFF2-40B4-BE49-F238E27FC236}">
              <a16:creationId xmlns:a16="http://schemas.microsoft.com/office/drawing/2014/main" id="{0E16A160-E8B2-4F79-865F-7F588FDB6E4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54" name="Text Box 227">
          <a:extLst>
            <a:ext uri="{FF2B5EF4-FFF2-40B4-BE49-F238E27FC236}">
              <a16:creationId xmlns:a16="http://schemas.microsoft.com/office/drawing/2014/main" id="{01406EF3-E3AA-4E3E-A285-B03B1D54ADE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55" name="Text Box 260">
          <a:extLst>
            <a:ext uri="{FF2B5EF4-FFF2-40B4-BE49-F238E27FC236}">
              <a16:creationId xmlns:a16="http://schemas.microsoft.com/office/drawing/2014/main" id="{EB9ED585-BB57-47D2-8108-002AF42B2FA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56" name="Text Box 185">
          <a:extLst>
            <a:ext uri="{FF2B5EF4-FFF2-40B4-BE49-F238E27FC236}">
              <a16:creationId xmlns:a16="http://schemas.microsoft.com/office/drawing/2014/main" id="{47E2F520-11A2-47DB-A2C8-65C5B842F10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57" name="Text Box 186">
          <a:extLst>
            <a:ext uri="{FF2B5EF4-FFF2-40B4-BE49-F238E27FC236}">
              <a16:creationId xmlns:a16="http://schemas.microsoft.com/office/drawing/2014/main" id="{5767E369-9B02-4FAD-B0B5-A95D60671D4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58" name="Text Box 73">
          <a:extLst>
            <a:ext uri="{FF2B5EF4-FFF2-40B4-BE49-F238E27FC236}">
              <a16:creationId xmlns:a16="http://schemas.microsoft.com/office/drawing/2014/main" id="{9E9AAED3-AA75-4A2B-B1C7-5AA92A2DBAA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59" name="Text Box 185">
          <a:extLst>
            <a:ext uri="{FF2B5EF4-FFF2-40B4-BE49-F238E27FC236}">
              <a16:creationId xmlns:a16="http://schemas.microsoft.com/office/drawing/2014/main" id="{AE74631B-8BBC-4592-BC1C-C5A3866C77F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60" name="Text Box 186">
          <a:extLst>
            <a:ext uri="{FF2B5EF4-FFF2-40B4-BE49-F238E27FC236}">
              <a16:creationId xmlns:a16="http://schemas.microsoft.com/office/drawing/2014/main" id="{D76E5637-E8E4-47AE-A098-98973FFB89C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61" name="Text Box 168">
          <a:extLst>
            <a:ext uri="{FF2B5EF4-FFF2-40B4-BE49-F238E27FC236}">
              <a16:creationId xmlns:a16="http://schemas.microsoft.com/office/drawing/2014/main" id="{56491CC7-413E-4F32-AD61-B715B430AFC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62" name="Text Box 74">
          <a:extLst>
            <a:ext uri="{FF2B5EF4-FFF2-40B4-BE49-F238E27FC236}">
              <a16:creationId xmlns:a16="http://schemas.microsoft.com/office/drawing/2014/main" id="{2E808ADB-9EA2-4BA5-9522-D74A0382F49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63" name="Text Box 75">
          <a:extLst>
            <a:ext uri="{FF2B5EF4-FFF2-40B4-BE49-F238E27FC236}">
              <a16:creationId xmlns:a16="http://schemas.microsoft.com/office/drawing/2014/main" id="{0FA95FFB-800D-4896-82DC-EA985F89D13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64" name="Text Box 185">
          <a:extLst>
            <a:ext uri="{FF2B5EF4-FFF2-40B4-BE49-F238E27FC236}">
              <a16:creationId xmlns:a16="http://schemas.microsoft.com/office/drawing/2014/main" id="{3D6ECC7B-E80E-4EEF-8AD6-A2A6D9C665D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65" name="Text Box 186">
          <a:extLst>
            <a:ext uri="{FF2B5EF4-FFF2-40B4-BE49-F238E27FC236}">
              <a16:creationId xmlns:a16="http://schemas.microsoft.com/office/drawing/2014/main" id="{4518B662-2ECF-40D1-94B4-6A29B0B64EA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304800</xdr:colOff>
      <xdr:row>11</xdr:row>
      <xdr:rowOff>0</xdr:rowOff>
    </xdr:from>
    <xdr:to>
      <xdr:col>8</xdr:col>
      <xdr:colOff>419100</xdr:colOff>
      <xdr:row>23</xdr:row>
      <xdr:rowOff>209550</xdr:rowOff>
    </xdr:to>
    <xdr:sp macro="" textlink="">
      <xdr:nvSpPr>
        <xdr:cNvPr id="870766" name="Text Box 227">
          <a:extLst>
            <a:ext uri="{FF2B5EF4-FFF2-40B4-BE49-F238E27FC236}">
              <a16:creationId xmlns:a16="http://schemas.microsoft.com/office/drawing/2014/main" id="{2685B4FE-1098-47EB-845A-7462D433AE2E}"/>
            </a:ext>
          </a:extLst>
        </xdr:cNvPr>
        <xdr:cNvSpPr txBox="1">
          <a:spLocks noChangeArrowheads="1"/>
        </xdr:cNvSpPr>
      </xdr:nvSpPr>
      <xdr:spPr bwMode="auto">
        <a:xfrm>
          <a:off x="9353550" y="5981700"/>
          <a:ext cx="114300" cy="6219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67" name="Text Box 73">
          <a:extLst>
            <a:ext uri="{FF2B5EF4-FFF2-40B4-BE49-F238E27FC236}">
              <a16:creationId xmlns:a16="http://schemas.microsoft.com/office/drawing/2014/main" id="{95251492-DB23-4962-A814-AD2FD9AF44B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68" name="Text Box 73">
          <a:extLst>
            <a:ext uri="{FF2B5EF4-FFF2-40B4-BE49-F238E27FC236}">
              <a16:creationId xmlns:a16="http://schemas.microsoft.com/office/drawing/2014/main" id="{439176C9-EAFF-441F-B1BE-51ACCB90F63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69" name="Text Box 185">
          <a:extLst>
            <a:ext uri="{FF2B5EF4-FFF2-40B4-BE49-F238E27FC236}">
              <a16:creationId xmlns:a16="http://schemas.microsoft.com/office/drawing/2014/main" id="{1A3DF5F3-B0F9-4F50-96A1-47BC874F474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70" name="Text Box 186">
          <a:extLst>
            <a:ext uri="{FF2B5EF4-FFF2-40B4-BE49-F238E27FC236}">
              <a16:creationId xmlns:a16="http://schemas.microsoft.com/office/drawing/2014/main" id="{21ECBCD7-1FE2-45DC-8879-D0F46CD6AB9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71" name="Text Box 171">
          <a:extLst>
            <a:ext uri="{FF2B5EF4-FFF2-40B4-BE49-F238E27FC236}">
              <a16:creationId xmlns:a16="http://schemas.microsoft.com/office/drawing/2014/main" id="{960C2BA7-91D7-4325-892F-F7033AE3069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72" name="Text Box 73">
          <a:extLst>
            <a:ext uri="{FF2B5EF4-FFF2-40B4-BE49-F238E27FC236}">
              <a16:creationId xmlns:a16="http://schemas.microsoft.com/office/drawing/2014/main" id="{57D7A97B-DF63-4D0B-8453-0C0A35D8B66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73" name="Text Box 73">
          <a:extLst>
            <a:ext uri="{FF2B5EF4-FFF2-40B4-BE49-F238E27FC236}">
              <a16:creationId xmlns:a16="http://schemas.microsoft.com/office/drawing/2014/main" id="{CA0A4FA8-3E80-48B5-91DB-2A1D4287667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74" name="Text Box 168">
          <a:extLst>
            <a:ext uri="{FF2B5EF4-FFF2-40B4-BE49-F238E27FC236}">
              <a16:creationId xmlns:a16="http://schemas.microsoft.com/office/drawing/2014/main" id="{CA413985-2156-41EA-B714-3C1DF7C56E8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75" name="Text Box 74">
          <a:extLst>
            <a:ext uri="{FF2B5EF4-FFF2-40B4-BE49-F238E27FC236}">
              <a16:creationId xmlns:a16="http://schemas.microsoft.com/office/drawing/2014/main" id="{AF655AA6-3EA9-404D-9A16-22E1E7D4758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76" name="Text Box 75">
          <a:extLst>
            <a:ext uri="{FF2B5EF4-FFF2-40B4-BE49-F238E27FC236}">
              <a16:creationId xmlns:a16="http://schemas.microsoft.com/office/drawing/2014/main" id="{9B319D31-B592-4B36-86E4-10BD3A97701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77" name="Text Box 185">
          <a:extLst>
            <a:ext uri="{FF2B5EF4-FFF2-40B4-BE49-F238E27FC236}">
              <a16:creationId xmlns:a16="http://schemas.microsoft.com/office/drawing/2014/main" id="{310267DE-8488-4E13-B075-26F665B228A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78" name="Text Box 186">
          <a:extLst>
            <a:ext uri="{FF2B5EF4-FFF2-40B4-BE49-F238E27FC236}">
              <a16:creationId xmlns:a16="http://schemas.microsoft.com/office/drawing/2014/main" id="{FED2C658-8862-4B87-ABBA-EAC7A58542F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304800</xdr:colOff>
      <xdr:row>11</xdr:row>
      <xdr:rowOff>0</xdr:rowOff>
    </xdr:from>
    <xdr:to>
      <xdr:col>8</xdr:col>
      <xdr:colOff>419100</xdr:colOff>
      <xdr:row>23</xdr:row>
      <xdr:rowOff>209550</xdr:rowOff>
    </xdr:to>
    <xdr:sp macro="" textlink="">
      <xdr:nvSpPr>
        <xdr:cNvPr id="870779" name="Text Box 227">
          <a:extLst>
            <a:ext uri="{FF2B5EF4-FFF2-40B4-BE49-F238E27FC236}">
              <a16:creationId xmlns:a16="http://schemas.microsoft.com/office/drawing/2014/main" id="{8FF77D0F-06D9-4585-95D8-EB5F6B8DF337}"/>
            </a:ext>
          </a:extLst>
        </xdr:cNvPr>
        <xdr:cNvSpPr txBox="1">
          <a:spLocks noChangeArrowheads="1"/>
        </xdr:cNvSpPr>
      </xdr:nvSpPr>
      <xdr:spPr bwMode="auto">
        <a:xfrm>
          <a:off x="9353550" y="5981700"/>
          <a:ext cx="114300" cy="6219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80" name="Text Box 73">
          <a:extLst>
            <a:ext uri="{FF2B5EF4-FFF2-40B4-BE49-F238E27FC236}">
              <a16:creationId xmlns:a16="http://schemas.microsoft.com/office/drawing/2014/main" id="{1F28711D-18C5-4345-A0CD-B67E0100146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81" name="Text Box 73">
          <a:extLst>
            <a:ext uri="{FF2B5EF4-FFF2-40B4-BE49-F238E27FC236}">
              <a16:creationId xmlns:a16="http://schemas.microsoft.com/office/drawing/2014/main" id="{C9582314-2EDC-4568-BEB2-0C71C9D5C2B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82" name="Text Box 185">
          <a:extLst>
            <a:ext uri="{FF2B5EF4-FFF2-40B4-BE49-F238E27FC236}">
              <a16:creationId xmlns:a16="http://schemas.microsoft.com/office/drawing/2014/main" id="{BD96E582-6B70-4756-9C5F-D06FD5746D1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83" name="Text Box 186">
          <a:extLst>
            <a:ext uri="{FF2B5EF4-FFF2-40B4-BE49-F238E27FC236}">
              <a16:creationId xmlns:a16="http://schemas.microsoft.com/office/drawing/2014/main" id="{222AD7BD-EAEB-4244-A703-55BEE25BC6E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84" name="Text Box 74">
          <a:extLst>
            <a:ext uri="{FF2B5EF4-FFF2-40B4-BE49-F238E27FC236}">
              <a16:creationId xmlns:a16="http://schemas.microsoft.com/office/drawing/2014/main" id="{6934B30A-90F9-48A1-9E50-E6275AE6449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85" name="Text Box 75">
          <a:extLst>
            <a:ext uri="{FF2B5EF4-FFF2-40B4-BE49-F238E27FC236}">
              <a16:creationId xmlns:a16="http://schemas.microsoft.com/office/drawing/2014/main" id="{40D84B67-E279-40C8-8490-2FC6048143A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86" name="Text Box 74">
          <a:extLst>
            <a:ext uri="{FF2B5EF4-FFF2-40B4-BE49-F238E27FC236}">
              <a16:creationId xmlns:a16="http://schemas.microsoft.com/office/drawing/2014/main" id="{B9F157BB-4C5B-4B25-9684-1E3A5015F98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87" name="Text Box 75">
          <a:extLst>
            <a:ext uri="{FF2B5EF4-FFF2-40B4-BE49-F238E27FC236}">
              <a16:creationId xmlns:a16="http://schemas.microsoft.com/office/drawing/2014/main" id="{0DD1E510-963F-4CA4-9CA7-6AD9F352F98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88" name="Text Box 171">
          <a:extLst>
            <a:ext uri="{FF2B5EF4-FFF2-40B4-BE49-F238E27FC236}">
              <a16:creationId xmlns:a16="http://schemas.microsoft.com/office/drawing/2014/main" id="{BB57EC98-17D7-4335-A20D-DC4EAF8765E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89" name="Text Box 73">
          <a:extLst>
            <a:ext uri="{FF2B5EF4-FFF2-40B4-BE49-F238E27FC236}">
              <a16:creationId xmlns:a16="http://schemas.microsoft.com/office/drawing/2014/main" id="{D79070ED-5B1F-4830-B4B9-22CE3E2ECA3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90" name="Text Box 73">
          <a:extLst>
            <a:ext uri="{FF2B5EF4-FFF2-40B4-BE49-F238E27FC236}">
              <a16:creationId xmlns:a16="http://schemas.microsoft.com/office/drawing/2014/main" id="{C474DA3D-8096-493D-B39D-A380785148A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91" name="Text Box 168">
          <a:extLst>
            <a:ext uri="{FF2B5EF4-FFF2-40B4-BE49-F238E27FC236}">
              <a16:creationId xmlns:a16="http://schemas.microsoft.com/office/drawing/2014/main" id="{DE17780A-7D64-4A89-8DCC-F2ED339ED0B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92" name="Text Box 74">
          <a:extLst>
            <a:ext uri="{FF2B5EF4-FFF2-40B4-BE49-F238E27FC236}">
              <a16:creationId xmlns:a16="http://schemas.microsoft.com/office/drawing/2014/main" id="{7EB88C9E-741E-441F-9B85-A69FDAA05AA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93" name="Text Box 75">
          <a:extLst>
            <a:ext uri="{FF2B5EF4-FFF2-40B4-BE49-F238E27FC236}">
              <a16:creationId xmlns:a16="http://schemas.microsoft.com/office/drawing/2014/main" id="{ACDC7B04-AA84-45A5-A457-5C0C63B1C6F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94" name="Text Box 185">
          <a:extLst>
            <a:ext uri="{FF2B5EF4-FFF2-40B4-BE49-F238E27FC236}">
              <a16:creationId xmlns:a16="http://schemas.microsoft.com/office/drawing/2014/main" id="{499249B9-FA67-4A2F-AC24-1904A3CF08D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95" name="Text Box 186">
          <a:extLst>
            <a:ext uri="{FF2B5EF4-FFF2-40B4-BE49-F238E27FC236}">
              <a16:creationId xmlns:a16="http://schemas.microsoft.com/office/drawing/2014/main" id="{201A030A-EFC0-4759-979A-2BA77B0A889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304800</xdr:colOff>
      <xdr:row>11</xdr:row>
      <xdr:rowOff>0</xdr:rowOff>
    </xdr:from>
    <xdr:to>
      <xdr:col>8</xdr:col>
      <xdr:colOff>419100</xdr:colOff>
      <xdr:row>23</xdr:row>
      <xdr:rowOff>209550</xdr:rowOff>
    </xdr:to>
    <xdr:sp macro="" textlink="">
      <xdr:nvSpPr>
        <xdr:cNvPr id="870796" name="Text Box 227">
          <a:extLst>
            <a:ext uri="{FF2B5EF4-FFF2-40B4-BE49-F238E27FC236}">
              <a16:creationId xmlns:a16="http://schemas.microsoft.com/office/drawing/2014/main" id="{94F2A178-3273-4259-BD1A-98CBCA2CCA8D}"/>
            </a:ext>
          </a:extLst>
        </xdr:cNvPr>
        <xdr:cNvSpPr txBox="1">
          <a:spLocks noChangeArrowheads="1"/>
        </xdr:cNvSpPr>
      </xdr:nvSpPr>
      <xdr:spPr bwMode="auto">
        <a:xfrm>
          <a:off x="9353550" y="5981700"/>
          <a:ext cx="114300" cy="6219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97" name="Text Box 73">
          <a:extLst>
            <a:ext uri="{FF2B5EF4-FFF2-40B4-BE49-F238E27FC236}">
              <a16:creationId xmlns:a16="http://schemas.microsoft.com/office/drawing/2014/main" id="{2A2CA759-FF82-48C9-BE61-B1FE91D1B35B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98" name="Text Box 73">
          <a:extLst>
            <a:ext uri="{FF2B5EF4-FFF2-40B4-BE49-F238E27FC236}">
              <a16:creationId xmlns:a16="http://schemas.microsoft.com/office/drawing/2014/main" id="{0F190809-BC17-47D5-816D-45EF0C36AC9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799" name="Text Box 185">
          <a:extLst>
            <a:ext uri="{FF2B5EF4-FFF2-40B4-BE49-F238E27FC236}">
              <a16:creationId xmlns:a16="http://schemas.microsoft.com/office/drawing/2014/main" id="{0FCFF8DC-66D3-4D9F-B897-8BA202D1D26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00" name="Text Box 186">
          <a:extLst>
            <a:ext uri="{FF2B5EF4-FFF2-40B4-BE49-F238E27FC236}">
              <a16:creationId xmlns:a16="http://schemas.microsoft.com/office/drawing/2014/main" id="{DA1BE99F-EC53-448C-B11D-DD667E9B1C0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01" name="Text Box 168">
          <a:extLst>
            <a:ext uri="{FF2B5EF4-FFF2-40B4-BE49-F238E27FC236}">
              <a16:creationId xmlns:a16="http://schemas.microsoft.com/office/drawing/2014/main" id="{D6CDC234-9813-4994-9673-3C150652794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02" name="Text Box 168">
          <a:extLst>
            <a:ext uri="{FF2B5EF4-FFF2-40B4-BE49-F238E27FC236}">
              <a16:creationId xmlns:a16="http://schemas.microsoft.com/office/drawing/2014/main" id="{7C200E3D-5A6B-414C-BE5E-1BD734FE20A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03" name="Text Box 168">
          <a:extLst>
            <a:ext uri="{FF2B5EF4-FFF2-40B4-BE49-F238E27FC236}">
              <a16:creationId xmlns:a16="http://schemas.microsoft.com/office/drawing/2014/main" id="{24CF744E-E683-4C82-AA72-1448F5A1B93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04" name="Text Box 168">
          <a:extLst>
            <a:ext uri="{FF2B5EF4-FFF2-40B4-BE49-F238E27FC236}">
              <a16:creationId xmlns:a16="http://schemas.microsoft.com/office/drawing/2014/main" id="{48217092-4A69-4BFB-801C-D25F64F36DF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05" name="Text Box 74">
          <a:extLst>
            <a:ext uri="{FF2B5EF4-FFF2-40B4-BE49-F238E27FC236}">
              <a16:creationId xmlns:a16="http://schemas.microsoft.com/office/drawing/2014/main" id="{FEB71A52-7C56-4855-8892-7025E5D0E0A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06" name="Text Box 75">
          <a:extLst>
            <a:ext uri="{FF2B5EF4-FFF2-40B4-BE49-F238E27FC236}">
              <a16:creationId xmlns:a16="http://schemas.microsoft.com/office/drawing/2014/main" id="{6B35C604-82B3-447C-817D-5DF5CBE5B6E9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07" name="Text Box 185">
          <a:extLst>
            <a:ext uri="{FF2B5EF4-FFF2-40B4-BE49-F238E27FC236}">
              <a16:creationId xmlns:a16="http://schemas.microsoft.com/office/drawing/2014/main" id="{52E58461-783D-4E3F-8672-F13355BD8B9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08" name="Text Box 186">
          <a:extLst>
            <a:ext uri="{FF2B5EF4-FFF2-40B4-BE49-F238E27FC236}">
              <a16:creationId xmlns:a16="http://schemas.microsoft.com/office/drawing/2014/main" id="{3C06B7B6-CDF9-4BCE-80DC-3C8D85D9277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304800</xdr:colOff>
      <xdr:row>11</xdr:row>
      <xdr:rowOff>0</xdr:rowOff>
    </xdr:from>
    <xdr:to>
      <xdr:col>8</xdr:col>
      <xdr:colOff>419100</xdr:colOff>
      <xdr:row>23</xdr:row>
      <xdr:rowOff>219075</xdr:rowOff>
    </xdr:to>
    <xdr:sp macro="" textlink="">
      <xdr:nvSpPr>
        <xdr:cNvPr id="870809" name="Text Box 227">
          <a:extLst>
            <a:ext uri="{FF2B5EF4-FFF2-40B4-BE49-F238E27FC236}">
              <a16:creationId xmlns:a16="http://schemas.microsoft.com/office/drawing/2014/main" id="{C108A491-1222-4938-88C1-62FC2EF872C1}"/>
            </a:ext>
          </a:extLst>
        </xdr:cNvPr>
        <xdr:cNvSpPr txBox="1">
          <a:spLocks noChangeArrowheads="1"/>
        </xdr:cNvSpPr>
      </xdr:nvSpPr>
      <xdr:spPr bwMode="auto">
        <a:xfrm>
          <a:off x="9353550" y="5981700"/>
          <a:ext cx="114300" cy="6229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10" name="Text Box 73">
          <a:extLst>
            <a:ext uri="{FF2B5EF4-FFF2-40B4-BE49-F238E27FC236}">
              <a16:creationId xmlns:a16="http://schemas.microsoft.com/office/drawing/2014/main" id="{79CCF827-424A-42E2-BCB6-A75E70E10F3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11" name="Text Box 168">
          <a:extLst>
            <a:ext uri="{FF2B5EF4-FFF2-40B4-BE49-F238E27FC236}">
              <a16:creationId xmlns:a16="http://schemas.microsoft.com/office/drawing/2014/main" id="{17AF8605-6A1D-4DCD-8232-32AD12ED58A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12" name="Text Box 74">
          <a:extLst>
            <a:ext uri="{FF2B5EF4-FFF2-40B4-BE49-F238E27FC236}">
              <a16:creationId xmlns:a16="http://schemas.microsoft.com/office/drawing/2014/main" id="{677D723A-7831-43DC-BFD7-BBC9A5302EA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13" name="Text Box 75">
          <a:extLst>
            <a:ext uri="{FF2B5EF4-FFF2-40B4-BE49-F238E27FC236}">
              <a16:creationId xmlns:a16="http://schemas.microsoft.com/office/drawing/2014/main" id="{D228CFDF-4670-404C-A89A-00BA1AB33F3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14" name="Text Box 185">
          <a:extLst>
            <a:ext uri="{FF2B5EF4-FFF2-40B4-BE49-F238E27FC236}">
              <a16:creationId xmlns:a16="http://schemas.microsoft.com/office/drawing/2014/main" id="{5AF8B272-031F-4880-AFA5-297C96CBA94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15" name="Text Box 186">
          <a:extLst>
            <a:ext uri="{FF2B5EF4-FFF2-40B4-BE49-F238E27FC236}">
              <a16:creationId xmlns:a16="http://schemas.microsoft.com/office/drawing/2014/main" id="{98836348-9BF2-406E-958A-11E4463563FD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304800</xdr:colOff>
      <xdr:row>11</xdr:row>
      <xdr:rowOff>0</xdr:rowOff>
    </xdr:from>
    <xdr:to>
      <xdr:col>8</xdr:col>
      <xdr:colOff>419100</xdr:colOff>
      <xdr:row>23</xdr:row>
      <xdr:rowOff>219075</xdr:rowOff>
    </xdr:to>
    <xdr:sp macro="" textlink="">
      <xdr:nvSpPr>
        <xdr:cNvPr id="870816" name="Text Box 227">
          <a:extLst>
            <a:ext uri="{FF2B5EF4-FFF2-40B4-BE49-F238E27FC236}">
              <a16:creationId xmlns:a16="http://schemas.microsoft.com/office/drawing/2014/main" id="{04D1421C-7309-4117-B4A2-F69AFFC3A0D2}"/>
            </a:ext>
          </a:extLst>
        </xdr:cNvPr>
        <xdr:cNvSpPr txBox="1">
          <a:spLocks noChangeArrowheads="1"/>
        </xdr:cNvSpPr>
      </xdr:nvSpPr>
      <xdr:spPr bwMode="auto">
        <a:xfrm>
          <a:off x="9353550" y="5981700"/>
          <a:ext cx="114300" cy="6229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17" name="Text Box 73">
          <a:extLst>
            <a:ext uri="{FF2B5EF4-FFF2-40B4-BE49-F238E27FC236}">
              <a16:creationId xmlns:a16="http://schemas.microsoft.com/office/drawing/2014/main" id="{D7620700-500A-48E5-A0BC-152DBFA0D37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18" name="Text Box 168">
          <a:extLst>
            <a:ext uri="{FF2B5EF4-FFF2-40B4-BE49-F238E27FC236}">
              <a16:creationId xmlns:a16="http://schemas.microsoft.com/office/drawing/2014/main" id="{5F9CF946-60F9-4663-9C47-F5493ACAF70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19" name="Text Box 74">
          <a:extLst>
            <a:ext uri="{FF2B5EF4-FFF2-40B4-BE49-F238E27FC236}">
              <a16:creationId xmlns:a16="http://schemas.microsoft.com/office/drawing/2014/main" id="{4C47DA5B-7213-486C-AA52-571AA72E126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20" name="Text Box 75">
          <a:extLst>
            <a:ext uri="{FF2B5EF4-FFF2-40B4-BE49-F238E27FC236}">
              <a16:creationId xmlns:a16="http://schemas.microsoft.com/office/drawing/2014/main" id="{128CBD79-6F30-4DEC-8A0B-F861C915598F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21" name="Text Box 81">
          <a:extLst>
            <a:ext uri="{FF2B5EF4-FFF2-40B4-BE49-F238E27FC236}">
              <a16:creationId xmlns:a16="http://schemas.microsoft.com/office/drawing/2014/main" id="{F8448737-A38F-4C49-AAE3-107AE76BD41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22" name="Text Box 169">
          <a:extLst>
            <a:ext uri="{FF2B5EF4-FFF2-40B4-BE49-F238E27FC236}">
              <a16:creationId xmlns:a16="http://schemas.microsoft.com/office/drawing/2014/main" id="{D2C3FB08-8BF7-47CC-860B-A02D6C039C3A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23" name="Text Box 172">
          <a:extLst>
            <a:ext uri="{FF2B5EF4-FFF2-40B4-BE49-F238E27FC236}">
              <a16:creationId xmlns:a16="http://schemas.microsoft.com/office/drawing/2014/main" id="{F464AA34-E42C-4CCE-B70E-9555EE812FF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24" name="Text Box 227">
          <a:extLst>
            <a:ext uri="{FF2B5EF4-FFF2-40B4-BE49-F238E27FC236}">
              <a16:creationId xmlns:a16="http://schemas.microsoft.com/office/drawing/2014/main" id="{4BAF570F-8944-4BA3-8B76-7F61DBDAC13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25" name="Text Box 74">
          <a:extLst>
            <a:ext uri="{FF2B5EF4-FFF2-40B4-BE49-F238E27FC236}">
              <a16:creationId xmlns:a16="http://schemas.microsoft.com/office/drawing/2014/main" id="{02F99D66-A3D5-426B-9B66-69D8868392C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26" name="Text Box 75">
          <a:extLst>
            <a:ext uri="{FF2B5EF4-FFF2-40B4-BE49-F238E27FC236}">
              <a16:creationId xmlns:a16="http://schemas.microsoft.com/office/drawing/2014/main" id="{958E02EF-5B2D-4CBC-B427-19A0244C906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27" name="Text Box 74">
          <a:extLst>
            <a:ext uri="{FF2B5EF4-FFF2-40B4-BE49-F238E27FC236}">
              <a16:creationId xmlns:a16="http://schemas.microsoft.com/office/drawing/2014/main" id="{7BF514BA-A25B-485D-BCEB-77D00C57B81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28" name="Text Box 75">
          <a:extLst>
            <a:ext uri="{FF2B5EF4-FFF2-40B4-BE49-F238E27FC236}">
              <a16:creationId xmlns:a16="http://schemas.microsoft.com/office/drawing/2014/main" id="{C8E64F6C-C153-4A77-8E53-84F2E36FAC2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29" name="Text Box 171">
          <a:extLst>
            <a:ext uri="{FF2B5EF4-FFF2-40B4-BE49-F238E27FC236}">
              <a16:creationId xmlns:a16="http://schemas.microsoft.com/office/drawing/2014/main" id="{F8EF85BF-792E-43ED-B43E-6C38DD890C1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30" name="Text Box 73">
          <a:extLst>
            <a:ext uri="{FF2B5EF4-FFF2-40B4-BE49-F238E27FC236}">
              <a16:creationId xmlns:a16="http://schemas.microsoft.com/office/drawing/2014/main" id="{F9BDD6AD-4087-4FA6-A3D6-01109522B59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31" name="Text Box 73">
          <a:extLst>
            <a:ext uri="{FF2B5EF4-FFF2-40B4-BE49-F238E27FC236}">
              <a16:creationId xmlns:a16="http://schemas.microsoft.com/office/drawing/2014/main" id="{DC2FD0E6-F4B8-4574-99F6-35BE7D93CF0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32" name="Text Box 168">
          <a:extLst>
            <a:ext uri="{FF2B5EF4-FFF2-40B4-BE49-F238E27FC236}">
              <a16:creationId xmlns:a16="http://schemas.microsoft.com/office/drawing/2014/main" id="{51F78FD4-6344-40E8-86F1-F1E8D740BC07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33" name="Text Box 74">
          <a:extLst>
            <a:ext uri="{FF2B5EF4-FFF2-40B4-BE49-F238E27FC236}">
              <a16:creationId xmlns:a16="http://schemas.microsoft.com/office/drawing/2014/main" id="{4ABBC9BB-FB5D-4AEC-A3A9-8704028BE37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34" name="Text Box 75">
          <a:extLst>
            <a:ext uri="{FF2B5EF4-FFF2-40B4-BE49-F238E27FC236}">
              <a16:creationId xmlns:a16="http://schemas.microsoft.com/office/drawing/2014/main" id="{7404B1EF-D52B-4125-9001-C63E782DFB53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35" name="Text Box 185">
          <a:extLst>
            <a:ext uri="{FF2B5EF4-FFF2-40B4-BE49-F238E27FC236}">
              <a16:creationId xmlns:a16="http://schemas.microsoft.com/office/drawing/2014/main" id="{0C525D2E-BB13-45A0-95D9-F0EFE3B7A81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36" name="Text Box 186">
          <a:extLst>
            <a:ext uri="{FF2B5EF4-FFF2-40B4-BE49-F238E27FC236}">
              <a16:creationId xmlns:a16="http://schemas.microsoft.com/office/drawing/2014/main" id="{8DAEA2F1-B812-4624-A61E-18057D5D54F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37" name="Text Box 73">
          <a:extLst>
            <a:ext uri="{FF2B5EF4-FFF2-40B4-BE49-F238E27FC236}">
              <a16:creationId xmlns:a16="http://schemas.microsoft.com/office/drawing/2014/main" id="{F2DA4F82-55FB-4648-B079-C0033AD7E94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38" name="Text Box 73">
          <a:extLst>
            <a:ext uri="{FF2B5EF4-FFF2-40B4-BE49-F238E27FC236}">
              <a16:creationId xmlns:a16="http://schemas.microsoft.com/office/drawing/2014/main" id="{96A981A9-00B3-46E2-9083-4FC0653B1F1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39" name="Text Box 185">
          <a:extLst>
            <a:ext uri="{FF2B5EF4-FFF2-40B4-BE49-F238E27FC236}">
              <a16:creationId xmlns:a16="http://schemas.microsoft.com/office/drawing/2014/main" id="{90DCAA67-C3CD-4C5F-A147-641DC679DD3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40" name="Text Box 186">
          <a:extLst>
            <a:ext uri="{FF2B5EF4-FFF2-40B4-BE49-F238E27FC236}">
              <a16:creationId xmlns:a16="http://schemas.microsoft.com/office/drawing/2014/main" id="{7D72C975-7F28-4B76-92B9-C6039A862C75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41" name="Text Box 81">
          <a:extLst>
            <a:ext uri="{FF2B5EF4-FFF2-40B4-BE49-F238E27FC236}">
              <a16:creationId xmlns:a16="http://schemas.microsoft.com/office/drawing/2014/main" id="{3B089869-141A-4BE4-AF6E-DD5FE1794E4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42" name="Text Box 82">
          <a:extLst>
            <a:ext uri="{FF2B5EF4-FFF2-40B4-BE49-F238E27FC236}">
              <a16:creationId xmlns:a16="http://schemas.microsoft.com/office/drawing/2014/main" id="{9C4AC20C-DBCE-4A84-BD63-08A451457E11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43" name="Text Box 169">
          <a:extLst>
            <a:ext uri="{FF2B5EF4-FFF2-40B4-BE49-F238E27FC236}">
              <a16:creationId xmlns:a16="http://schemas.microsoft.com/office/drawing/2014/main" id="{C655ED9D-CD44-4B2A-A0FF-70AF67A7575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44" name="Text Box 170">
          <a:extLst>
            <a:ext uri="{FF2B5EF4-FFF2-40B4-BE49-F238E27FC236}">
              <a16:creationId xmlns:a16="http://schemas.microsoft.com/office/drawing/2014/main" id="{A0CC2E68-C2FC-4847-8CEE-54DE297B1AE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45" name="Text Box 172">
          <a:extLst>
            <a:ext uri="{FF2B5EF4-FFF2-40B4-BE49-F238E27FC236}">
              <a16:creationId xmlns:a16="http://schemas.microsoft.com/office/drawing/2014/main" id="{74318079-9840-439F-ABA5-161D2060C27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46" name="Text Box 173">
          <a:extLst>
            <a:ext uri="{FF2B5EF4-FFF2-40B4-BE49-F238E27FC236}">
              <a16:creationId xmlns:a16="http://schemas.microsoft.com/office/drawing/2014/main" id="{4B2F707F-BAC0-43F3-A6C5-5A3463889846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47" name="Text Box 174">
          <a:extLst>
            <a:ext uri="{FF2B5EF4-FFF2-40B4-BE49-F238E27FC236}">
              <a16:creationId xmlns:a16="http://schemas.microsoft.com/office/drawing/2014/main" id="{E858D39E-7E7E-483A-874C-9FEFA37360AE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48" name="Text Box 175">
          <a:extLst>
            <a:ext uri="{FF2B5EF4-FFF2-40B4-BE49-F238E27FC236}">
              <a16:creationId xmlns:a16="http://schemas.microsoft.com/office/drawing/2014/main" id="{E6BAAA2A-C6E5-464A-8187-5618A5B4A632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49" name="Text Box 176">
          <a:extLst>
            <a:ext uri="{FF2B5EF4-FFF2-40B4-BE49-F238E27FC236}">
              <a16:creationId xmlns:a16="http://schemas.microsoft.com/office/drawing/2014/main" id="{01840AC7-5F72-41B3-A2A3-3AF0294E34C4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50" name="Text Box 177">
          <a:extLst>
            <a:ext uri="{FF2B5EF4-FFF2-40B4-BE49-F238E27FC236}">
              <a16:creationId xmlns:a16="http://schemas.microsoft.com/office/drawing/2014/main" id="{C562C412-19E0-4528-A566-026D47D9FD0C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51" name="Text Box 178">
          <a:extLst>
            <a:ext uri="{FF2B5EF4-FFF2-40B4-BE49-F238E27FC236}">
              <a16:creationId xmlns:a16="http://schemas.microsoft.com/office/drawing/2014/main" id="{D8D5D317-7E5C-4A4F-973F-CA21E75AAF20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11</xdr:row>
      <xdr:rowOff>0</xdr:rowOff>
    </xdr:from>
    <xdr:to>
      <xdr:col>1</xdr:col>
      <xdr:colOff>419100</xdr:colOff>
      <xdr:row>12</xdr:row>
      <xdr:rowOff>352425</xdr:rowOff>
    </xdr:to>
    <xdr:sp macro="" textlink="">
      <xdr:nvSpPr>
        <xdr:cNvPr id="870852" name="Text Box 226">
          <a:extLst>
            <a:ext uri="{FF2B5EF4-FFF2-40B4-BE49-F238E27FC236}">
              <a16:creationId xmlns:a16="http://schemas.microsoft.com/office/drawing/2014/main" id="{D1992AB8-E51D-4D33-9764-643D9D55C598}"/>
            </a:ext>
          </a:extLst>
        </xdr:cNvPr>
        <xdr:cNvSpPr txBox="1">
          <a:spLocks noChangeArrowheads="1"/>
        </xdr:cNvSpPr>
      </xdr:nvSpPr>
      <xdr:spPr bwMode="auto">
        <a:xfrm>
          <a:off x="3314700" y="5981700"/>
          <a:ext cx="1143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7</xdr:row>
      <xdr:rowOff>0</xdr:rowOff>
    </xdr:from>
    <xdr:to>
      <xdr:col>1</xdr:col>
      <xdr:colOff>685800</xdr:colOff>
      <xdr:row>7</xdr:row>
      <xdr:rowOff>285750</xdr:rowOff>
    </xdr:to>
    <xdr:sp macro="" textlink="">
      <xdr:nvSpPr>
        <xdr:cNvPr id="870853" name="Text Box 72">
          <a:extLst>
            <a:ext uri="{FF2B5EF4-FFF2-40B4-BE49-F238E27FC236}">
              <a16:creationId xmlns:a16="http://schemas.microsoft.com/office/drawing/2014/main" id="{D64A8A92-67FA-43E0-8184-8A374F600493}"/>
            </a:ext>
          </a:extLst>
        </xdr:cNvPr>
        <xdr:cNvSpPr txBox="1">
          <a:spLocks noChangeArrowheads="1"/>
        </xdr:cNvSpPr>
      </xdr:nvSpPr>
      <xdr:spPr bwMode="auto">
        <a:xfrm>
          <a:off x="3581400" y="339090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54" name="Text Box 73">
          <a:extLst>
            <a:ext uri="{FF2B5EF4-FFF2-40B4-BE49-F238E27FC236}">
              <a16:creationId xmlns:a16="http://schemas.microsoft.com/office/drawing/2014/main" id="{B7F1F99A-7663-47B9-92E0-6A96E28B9D7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55" name="Text Box 74">
          <a:extLst>
            <a:ext uri="{FF2B5EF4-FFF2-40B4-BE49-F238E27FC236}">
              <a16:creationId xmlns:a16="http://schemas.microsoft.com/office/drawing/2014/main" id="{150CFC8B-DC87-4777-A69C-B0174D779EB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56" name="Text Box 75">
          <a:extLst>
            <a:ext uri="{FF2B5EF4-FFF2-40B4-BE49-F238E27FC236}">
              <a16:creationId xmlns:a16="http://schemas.microsoft.com/office/drawing/2014/main" id="{9736A9D1-7E2E-4635-BDA6-46DC75FB877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57" name="Text Box 81">
          <a:extLst>
            <a:ext uri="{FF2B5EF4-FFF2-40B4-BE49-F238E27FC236}">
              <a16:creationId xmlns:a16="http://schemas.microsoft.com/office/drawing/2014/main" id="{7E049683-0A0A-4C39-9208-57537106A8B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58" name="Text Box 82">
          <a:extLst>
            <a:ext uri="{FF2B5EF4-FFF2-40B4-BE49-F238E27FC236}">
              <a16:creationId xmlns:a16="http://schemas.microsoft.com/office/drawing/2014/main" id="{C5AEB721-01D2-41B9-B57A-54515F8A9C1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5</xdr:row>
      <xdr:rowOff>0</xdr:rowOff>
    </xdr:from>
    <xdr:to>
      <xdr:col>1</xdr:col>
      <xdr:colOff>685800</xdr:colOff>
      <xdr:row>5</xdr:row>
      <xdr:rowOff>285750</xdr:rowOff>
    </xdr:to>
    <xdr:sp macro="" textlink="">
      <xdr:nvSpPr>
        <xdr:cNvPr id="870859" name="Text Box 83">
          <a:extLst>
            <a:ext uri="{FF2B5EF4-FFF2-40B4-BE49-F238E27FC236}">
              <a16:creationId xmlns:a16="http://schemas.microsoft.com/office/drawing/2014/main" id="{87D40F3B-5AC3-431F-ABC6-7969D5FB00CB}"/>
            </a:ext>
          </a:extLst>
        </xdr:cNvPr>
        <xdr:cNvSpPr txBox="1">
          <a:spLocks noChangeArrowheads="1"/>
        </xdr:cNvSpPr>
      </xdr:nvSpPr>
      <xdr:spPr bwMode="auto">
        <a:xfrm>
          <a:off x="3581400" y="226695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7</xdr:row>
      <xdr:rowOff>0</xdr:rowOff>
    </xdr:from>
    <xdr:to>
      <xdr:col>1</xdr:col>
      <xdr:colOff>685800</xdr:colOff>
      <xdr:row>7</xdr:row>
      <xdr:rowOff>285750</xdr:rowOff>
    </xdr:to>
    <xdr:sp macro="" textlink="">
      <xdr:nvSpPr>
        <xdr:cNvPr id="870860" name="Text Box 157">
          <a:extLst>
            <a:ext uri="{FF2B5EF4-FFF2-40B4-BE49-F238E27FC236}">
              <a16:creationId xmlns:a16="http://schemas.microsoft.com/office/drawing/2014/main" id="{58CD2D69-2C5D-43CA-AC70-7579F980733C}"/>
            </a:ext>
          </a:extLst>
        </xdr:cNvPr>
        <xdr:cNvSpPr txBox="1">
          <a:spLocks noChangeArrowheads="1"/>
        </xdr:cNvSpPr>
      </xdr:nvSpPr>
      <xdr:spPr bwMode="auto">
        <a:xfrm>
          <a:off x="3581400" y="339090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4</xdr:row>
      <xdr:rowOff>190500</xdr:rowOff>
    </xdr:from>
    <xdr:to>
      <xdr:col>1</xdr:col>
      <xdr:colOff>685800</xdr:colOff>
      <xdr:row>5</xdr:row>
      <xdr:rowOff>38100</xdr:rowOff>
    </xdr:to>
    <xdr:sp macro="" textlink="">
      <xdr:nvSpPr>
        <xdr:cNvPr id="870861" name="Text Box 161">
          <a:extLst>
            <a:ext uri="{FF2B5EF4-FFF2-40B4-BE49-F238E27FC236}">
              <a16:creationId xmlns:a16="http://schemas.microsoft.com/office/drawing/2014/main" id="{38CB59E2-84CA-430C-84AA-585739E27705}"/>
            </a:ext>
          </a:extLst>
        </xdr:cNvPr>
        <xdr:cNvSpPr txBox="1">
          <a:spLocks noChangeArrowheads="1"/>
        </xdr:cNvSpPr>
      </xdr:nvSpPr>
      <xdr:spPr bwMode="auto">
        <a:xfrm>
          <a:off x="3581400" y="201930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5</xdr:row>
      <xdr:rowOff>0</xdr:rowOff>
    </xdr:from>
    <xdr:to>
      <xdr:col>1</xdr:col>
      <xdr:colOff>685800</xdr:colOff>
      <xdr:row>5</xdr:row>
      <xdr:rowOff>285750</xdr:rowOff>
    </xdr:to>
    <xdr:sp macro="" textlink="">
      <xdr:nvSpPr>
        <xdr:cNvPr id="870862" name="Text Box 162">
          <a:extLst>
            <a:ext uri="{FF2B5EF4-FFF2-40B4-BE49-F238E27FC236}">
              <a16:creationId xmlns:a16="http://schemas.microsoft.com/office/drawing/2014/main" id="{1C2ACC60-FF54-4F3A-87C8-DBA188D521F2}"/>
            </a:ext>
          </a:extLst>
        </xdr:cNvPr>
        <xdr:cNvSpPr txBox="1">
          <a:spLocks noChangeArrowheads="1"/>
        </xdr:cNvSpPr>
      </xdr:nvSpPr>
      <xdr:spPr bwMode="auto">
        <a:xfrm>
          <a:off x="3581400" y="226695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7</xdr:row>
      <xdr:rowOff>0</xdr:rowOff>
    </xdr:from>
    <xdr:to>
      <xdr:col>1</xdr:col>
      <xdr:colOff>685800</xdr:colOff>
      <xdr:row>7</xdr:row>
      <xdr:rowOff>285750</xdr:rowOff>
    </xdr:to>
    <xdr:sp macro="" textlink="">
      <xdr:nvSpPr>
        <xdr:cNvPr id="870863" name="Text Box 163">
          <a:extLst>
            <a:ext uri="{FF2B5EF4-FFF2-40B4-BE49-F238E27FC236}">
              <a16:creationId xmlns:a16="http://schemas.microsoft.com/office/drawing/2014/main" id="{8267D39B-7774-4BF5-987F-18CA4D268185}"/>
            </a:ext>
          </a:extLst>
        </xdr:cNvPr>
        <xdr:cNvSpPr txBox="1">
          <a:spLocks noChangeArrowheads="1"/>
        </xdr:cNvSpPr>
      </xdr:nvSpPr>
      <xdr:spPr bwMode="auto">
        <a:xfrm>
          <a:off x="3581400" y="339090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5</xdr:row>
      <xdr:rowOff>0</xdr:rowOff>
    </xdr:from>
    <xdr:to>
      <xdr:col>1</xdr:col>
      <xdr:colOff>685800</xdr:colOff>
      <xdr:row>5</xdr:row>
      <xdr:rowOff>285750</xdr:rowOff>
    </xdr:to>
    <xdr:sp macro="" textlink="">
      <xdr:nvSpPr>
        <xdr:cNvPr id="870864" name="Text Box 164">
          <a:extLst>
            <a:ext uri="{FF2B5EF4-FFF2-40B4-BE49-F238E27FC236}">
              <a16:creationId xmlns:a16="http://schemas.microsoft.com/office/drawing/2014/main" id="{7ABA1286-BD5F-4BBB-94A4-018D739FD31D}"/>
            </a:ext>
          </a:extLst>
        </xdr:cNvPr>
        <xdr:cNvSpPr txBox="1">
          <a:spLocks noChangeArrowheads="1"/>
        </xdr:cNvSpPr>
      </xdr:nvSpPr>
      <xdr:spPr bwMode="auto">
        <a:xfrm>
          <a:off x="3581400" y="226695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7</xdr:row>
      <xdr:rowOff>0</xdr:rowOff>
    </xdr:from>
    <xdr:to>
      <xdr:col>1</xdr:col>
      <xdr:colOff>685800</xdr:colOff>
      <xdr:row>7</xdr:row>
      <xdr:rowOff>285750</xdr:rowOff>
    </xdr:to>
    <xdr:sp macro="" textlink="">
      <xdr:nvSpPr>
        <xdr:cNvPr id="870865" name="Text Box 165">
          <a:extLst>
            <a:ext uri="{FF2B5EF4-FFF2-40B4-BE49-F238E27FC236}">
              <a16:creationId xmlns:a16="http://schemas.microsoft.com/office/drawing/2014/main" id="{F63CC15D-3A81-4096-99D8-A45367C5B35E}"/>
            </a:ext>
          </a:extLst>
        </xdr:cNvPr>
        <xdr:cNvSpPr txBox="1">
          <a:spLocks noChangeArrowheads="1"/>
        </xdr:cNvSpPr>
      </xdr:nvSpPr>
      <xdr:spPr bwMode="auto">
        <a:xfrm>
          <a:off x="3581400" y="339090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5</xdr:row>
      <xdr:rowOff>0</xdr:rowOff>
    </xdr:from>
    <xdr:to>
      <xdr:col>1</xdr:col>
      <xdr:colOff>685800</xdr:colOff>
      <xdr:row>5</xdr:row>
      <xdr:rowOff>285750</xdr:rowOff>
    </xdr:to>
    <xdr:sp macro="" textlink="">
      <xdr:nvSpPr>
        <xdr:cNvPr id="870866" name="Text Box 166">
          <a:extLst>
            <a:ext uri="{FF2B5EF4-FFF2-40B4-BE49-F238E27FC236}">
              <a16:creationId xmlns:a16="http://schemas.microsoft.com/office/drawing/2014/main" id="{DE9D0539-CB53-4C99-91A8-5100F32E5CAB}"/>
            </a:ext>
          </a:extLst>
        </xdr:cNvPr>
        <xdr:cNvSpPr txBox="1">
          <a:spLocks noChangeArrowheads="1"/>
        </xdr:cNvSpPr>
      </xdr:nvSpPr>
      <xdr:spPr bwMode="auto">
        <a:xfrm>
          <a:off x="3581400" y="226695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5</xdr:row>
      <xdr:rowOff>0</xdr:rowOff>
    </xdr:from>
    <xdr:to>
      <xdr:col>1</xdr:col>
      <xdr:colOff>685800</xdr:colOff>
      <xdr:row>5</xdr:row>
      <xdr:rowOff>285750</xdr:rowOff>
    </xdr:to>
    <xdr:sp macro="" textlink="">
      <xdr:nvSpPr>
        <xdr:cNvPr id="870867" name="Text Box 167">
          <a:extLst>
            <a:ext uri="{FF2B5EF4-FFF2-40B4-BE49-F238E27FC236}">
              <a16:creationId xmlns:a16="http://schemas.microsoft.com/office/drawing/2014/main" id="{CB7A6C52-7A91-4868-9287-74047CC26665}"/>
            </a:ext>
          </a:extLst>
        </xdr:cNvPr>
        <xdr:cNvSpPr txBox="1">
          <a:spLocks noChangeArrowheads="1"/>
        </xdr:cNvSpPr>
      </xdr:nvSpPr>
      <xdr:spPr bwMode="auto">
        <a:xfrm>
          <a:off x="3581400" y="226695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68" name="Text Box 168">
          <a:extLst>
            <a:ext uri="{FF2B5EF4-FFF2-40B4-BE49-F238E27FC236}">
              <a16:creationId xmlns:a16="http://schemas.microsoft.com/office/drawing/2014/main" id="{74D49023-6A09-45B5-82CF-DFBBB0C7D43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69" name="Text Box 169">
          <a:extLst>
            <a:ext uri="{FF2B5EF4-FFF2-40B4-BE49-F238E27FC236}">
              <a16:creationId xmlns:a16="http://schemas.microsoft.com/office/drawing/2014/main" id="{66E4C954-6DA3-4C86-80A9-42601662C16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70" name="Text Box 170">
          <a:extLst>
            <a:ext uri="{FF2B5EF4-FFF2-40B4-BE49-F238E27FC236}">
              <a16:creationId xmlns:a16="http://schemas.microsoft.com/office/drawing/2014/main" id="{6C6CF63B-8C96-4923-B6A6-172E3EDCC55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71" name="Text Box 171">
          <a:extLst>
            <a:ext uri="{FF2B5EF4-FFF2-40B4-BE49-F238E27FC236}">
              <a16:creationId xmlns:a16="http://schemas.microsoft.com/office/drawing/2014/main" id="{A43507DE-C3E5-4DD0-A3B3-50D1B947226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72" name="Text Box 172">
          <a:extLst>
            <a:ext uri="{FF2B5EF4-FFF2-40B4-BE49-F238E27FC236}">
              <a16:creationId xmlns:a16="http://schemas.microsoft.com/office/drawing/2014/main" id="{C69C630C-2777-4C40-86D2-9FA8A310AC0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73" name="Text Box 173">
          <a:extLst>
            <a:ext uri="{FF2B5EF4-FFF2-40B4-BE49-F238E27FC236}">
              <a16:creationId xmlns:a16="http://schemas.microsoft.com/office/drawing/2014/main" id="{9DEE671F-D8C9-4BDC-9ADD-C876E6F1E4D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74" name="Text Box 174">
          <a:extLst>
            <a:ext uri="{FF2B5EF4-FFF2-40B4-BE49-F238E27FC236}">
              <a16:creationId xmlns:a16="http://schemas.microsoft.com/office/drawing/2014/main" id="{9034BD8E-D676-4BF6-B36E-3E183A7118F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75" name="Text Box 175">
          <a:extLst>
            <a:ext uri="{FF2B5EF4-FFF2-40B4-BE49-F238E27FC236}">
              <a16:creationId xmlns:a16="http://schemas.microsoft.com/office/drawing/2014/main" id="{42B51E23-224B-400F-985C-0D4DDCA6841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76" name="Text Box 176">
          <a:extLst>
            <a:ext uri="{FF2B5EF4-FFF2-40B4-BE49-F238E27FC236}">
              <a16:creationId xmlns:a16="http://schemas.microsoft.com/office/drawing/2014/main" id="{ED7D76FE-4A21-4027-8E29-19DAA592041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77" name="Text Box 177">
          <a:extLst>
            <a:ext uri="{FF2B5EF4-FFF2-40B4-BE49-F238E27FC236}">
              <a16:creationId xmlns:a16="http://schemas.microsoft.com/office/drawing/2014/main" id="{F2C01078-AE77-4498-B90A-FAB99B79076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78" name="Text Box 178">
          <a:extLst>
            <a:ext uri="{FF2B5EF4-FFF2-40B4-BE49-F238E27FC236}">
              <a16:creationId xmlns:a16="http://schemas.microsoft.com/office/drawing/2014/main" id="{8D4501E7-D4DC-4827-82E2-2C1894E1FE2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79" name="Text Box 179">
          <a:extLst>
            <a:ext uri="{FF2B5EF4-FFF2-40B4-BE49-F238E27FC236}">
              <a16:creationId xmlns:a16="http://schemas.microsoft.com/office/drawing/2014/main" id="{7A81F563-9CF4-4B17-909B-D93CBD2A514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80" name="Text Box 180">
          <a:extLst>
            <a:ext uri="{FF2B5EF4-FFF2-40B4-BE49-F238E27FC236}">
              <a16:creationId xmlns:a16="http://schemas.microsoft.com/office/drawing/2014/main" id="{C246A2EA-F42B-4C1A-A3DC-9BDE2F81AFFD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81" name="Text Box 181">
          <a:extLst>
            <a:ext uri="{FF2B5EF4-FFF2-40B4-BE49-F238E27FC236}">
              <a16:creationId xmlns:a16="http://schemas.microsoft.com/office/drawing/2014/main" id="{FB30FE3D-ADC2-4FA4-9681-9F9AEBF8EDB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82" name="Text Box 182">
          <a:extLst>
            <a:ext uri="{FF2B5EF4-FFF2-40B4-BE49-F238E27FC236}">
              <a16:creationId xmlns:a16="http://schemas.microsoft.com/office/drawing/2014/main" id="{B100F259-97E6-4FB9-B5DF-64B948EADF6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83" name="Text Box 183">
          <a:extLst>
            <a:ext uri="{FF2B5EF4-FFF2-40B4-BE49-F238E27FC236}">
              <a16:creationId xmlns:a16="http://schemas.microsoft.com/office/drawing/2014/main" id="{776E504D-E1D3-4187-A1F2-95D20E7AA96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84" name="Text Box 184">
          <a:extLst>
            <a:ext uri="{FF2B5EF4-FFF2-40B4-BE49-F238E27FC236}">
              <a16:creationId xmlns:a16="http://schemas.microsoft.com/office/drawing/2014/main" id="{0A6ECC87-4A0E-42F3-AABD-796F5F20D40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85" name="Text Box 185">
          <a:extLst>
            <a:ext uri="{FF2B5EF4-FFF2-40B4-BE49-F238E27FC236}">
              <a16:creationId xmlns:a16="http://schemas.microsoft.com/office/drawing/2014/main" id="{53689C6C-2A28-420A-B8AA-F1F2DE67AA4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86" name="Text Box 186">
          <a:extLst>
            <a:ext uri="{FF2B5EF4-FFF2-40B4-BE49-F238E27FC236}">
              <a16:creationId xmlns:a16="http://schemas.microsoft.com/office/drawing/2014/main" id="{66CBAD95-7301-49E6-B1E8-E5821B3C86D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87" name="Text Box 187">
          <a:extLst>
            <a:ext uri="{FF2B5EF4-FFF2-40B4-BE49-F238E27FC236}">
              <a16:creationId xmlns:a16="http://schemas.microsoft.com/office/drawing/2014/main" id="{23766BA5-F725-470D-AF40-4E78A2BCB9A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88" name="Text Box 188">
          <a:extLst>
            <a:ext uri="{FF2B5EF4-FFF2-40B4-BE49-F238E27FC236}">
              <a16:creationId xmlns:a16="http://schemas.microsoft.com/office/drawing/2014/main" id="{BEBEA9D7-58E7-4F0C-BBA5-3B8917AA7F3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89" name="Text Box 189">
          <a:extLst>
            <a:ext uri="{FF2B5EF4-FFF2-40B4-BE49-F238E27FC236}">
              <a16:creationId xmlns:a16="http://schemas.microsoft.com/office/drawing/2014/main" id="{E330FA34-108E-48AA-8D3C-F3D47669562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90" name="Text Box 190">
          <a:extLst>
            <a:ext uri="{FF2B5EF4-FFF2-40B4-BE49-F238E27FC236}">
              <a16:creationId xmlns:a16="http://schemas.microsoft.com/office/drawing/2014/main" id="{3511CECA-82BC-4041-BE9B-DE497B7189C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91" name="Text Box 191">
          <a:extLst>
            <a:ext uri="{FF2B5EF4-FFF2-40B4-BE49-F238E27FC236}">
              <a16:creationId xmlns:a16="http://schemas.microsoft.com/office/drawing/2014/main" id="{626012BB-8AE3-4662-ACCA-4232406F926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92" name="Text Box 192">
          <a:extLst>
            <a:ext uri="{FF2B5EF4-FFF2-40B4-BE49-F238E27FC236}">
              <a16:creationId xmlns:a16="http://schemas.microsoft.com/office/drawing/2014/main" id="{4C1289DB-00E1-4B73-9B85-4BC50CECD6CD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93" name="Text Box 226">
          <a:extLst>
            <a:ext uri="{FF2B5EF4-FFF2-40B4-BE49-F238E27FC236}">
              <a16:creationId xmlns:a16="http://schemas.microsoft.com/office/drawing/2014/main" id="{68CDE55E-5B26-4563-9EF5-FEE90844A64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94" name="Text Box 227">
          <a:extLst>
            <a:ext uri="{FF2B5EF4-FFF2-40B4-BE49-F238E27FC236}">
              <a16:creationId xmlns:a16="http://schemas.microsoft.com/office/drawing/2014/main" id="{845228EB-BE89-4C3F-9103-E91C58DEA43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95" name="Text Box 260">
          <a:extLst>
            <a:ext uri="{FF2B5EF4-FFF2-40B4-BE49-F238E27FC236}">
              <a16:creationId xmlns:a16="http://schemas.microsoft.com/office/drawing/2014/main" id="{AE4038BE-8573-4020-A697-11D118BDF23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96" name="Text Box 168">
          <a:extLst>
            <a:ext uri="{FF2B5EF4-FFF2-40B4-BE49-F238E27FC236}">
              <a16:creationId xmlns:a16="http://schemas.microsoft.com/office/drawing/2014/main" id="{08D40CDF-DBBC-48FB-B225-34D111CA2E0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97" name="Text Box 74">
          <a:extLst>
            <a:ext uri="{FF2B5EF4-FFF2-40B4-BE49-F238E27FC236}">
              <a16:creationId xmlns:a16="http://schemas.microsoft.com/office/drawing/2014/main" id="{16AAF863-053E-4C4F-B95C-1C8296D6F49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98" name="Text Box 75">
          <a:extLst>
            <a:ext uri="{FF2B5EF4-FFF2-40B4-BE49-F238E27FC236}">
              <a16:creationId xmlns:a16="http://schemas.microsoft.com/office/drawing/2014/main" id="{B07A4DBF-8A6D-45C7-9878-62389900C72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899" name="Text Box 73">
          <a:extLst>
            <a:ext uri="{FF2B5EF4-FFF2-40B4-BE49-F238E27FC236}">
              <a16:creationId xmlns:a16="http://schemas.microsoft.com/office/drawing/2014/main" id="{A469491D-6839-49FA-8A74-7C12C377743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00" name="Text Box 74">
          <a:extLst>
            <a:ext uri="{FF2B5EF4-FFF2-40B4-BE49-F238E27FC236}">
              <a16:creationId xmlns:a16="http://schemas.microsoft.com/office/drawing/2014/main" id="{50008BEB-6A37-4935-B637-C192CBF4FA0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01" name="Text Box 75">
          <a:extLst>
            <a:ext uri="{FF2B5EF4-FFF2-40B4-BE49-F238E27FC236}">
              <a16:creationId xmlns:a16="http://schemas.microsoft.com/office/drawing/2014/main" id="{B6756881-3AD3-4772-9C52-B4EA1357025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02" name="Text Box 185">
          <a:extLst>
            <a:ext uri="{FF2B5EF4-FFF2-40B4-BE49-F238E27FC236}">
              <a16:creationId xmlns:a16="http://schemas.microsoft.com/office/drawing/2014/main" id="{27DABD60-78C6-4AC1-B0EE-F3798E89D2D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03" name="Text Box 186">
          <a:extLst>
            <a:ext uri="{FF2B5EF4-FFF2-40B4-BE49-F238E27FC236}">
              <a16:creationId xmlns:a16="http://schemas.microsoft.com/office/drawing/2014/main" id="{C4965317-5FFB-4F1F-8C79-AE8CF5C964D6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04" name="Text Box 168">
          <a:extLst>
            <a:ext uri="{FF2B5EF4-FFF2-40B4-BE49-F238E27FC236}">
              <a16:creationId xmlns:a16="http://schemas.microsoft.com/office/drawing/2014/main" id="{768F94D9-A04F-40D2-B240-42E687B5F5F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05" name="Text Box 74">
          <a:extLst>
            <a:ext uri="{FF2B5EF4-FFF2-40B4-BE49-F238E27FC236}">
              <a16:creationId xmlns:a16="http://schemas.microsoft.com/office/drawing/2014/main" id="{F8D423D9-D6B0-4045-8703-B9E5231BCA4D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06" name="Text Box 75">
          <a:extLst>
            <a:ext uri="{FF2B5EF4-FFF2-40B4-BE49-F238E27FC236}">
              <a16:creationId xmlns:a16="http://schemas.microsoft.com/office/drawing/2014/main" id="{294F1625-A7C4-4AB3-99D6-9BD9BE7EC96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07" name="Text Box 81">
          <a:extLst>
            <a:ext uri="{FF2B5EF4-FFF2-40B4-BE49-F238E27FC236}">
              <a16:creationId xmlns:a16="http://schemas.microsoft.com/office/drawing/2014/main" id="{C41BE1E1-1C38-46C2-AB9F-07DD37A149F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08" name="Text Box 169">
          <a:extLst>
            <a:ext uri="{FF2B5EF4-FFF2-40B4-BE49-F238E27FC236}">
              <a16:creationId xmlns:a16="http://schemas.microsoft.com/office/drawing/2014/main" id="{AA673464-602F-42FD-B208-C8819843DBE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09" name="Text Box 172">
          <a:extLst>
            <a:ext uri="{FF2B5EF4-FFF2-40B4-BE49-F238E27FC236}">
              <a16:creationId xmlns:a16="http://schemas.microsoft.com/office/drawing/2014/main" id="{DE69CF92-F3CF-4A36-AE1D-E887B3CBC8F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10" name="Text Box 227">
          <a:extLst>
            <a:ext uri="{FF2B5EF4-FFF2-40B4-BE49-F238E27FC236}">
              <a16:creationId xmlns:a16="http://schemas.microsoft.com/office/drawing/2014/main" id="{2642A652-8981-4B11-9CF1-B3A01CB12A1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11" name="Text Box 73">
          <a:extLst>
            <a:ext uri="{FF2B5EF4-FFF2-40B4-BE49-F238E27FC236}">
              <a16:creationId xmlns:a16="http://schemas.microsoft.com/office/drawing/2014/main" id="{13CCF87A-6449-47A9-A10B-F975FD54384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12" name="Text Box 73">
          <a:extLst>
            <a:ext uri="{FF2B5EF4-FFF2-40B4-BE49-F238E27FC236}">
              <a16:creationId xmlns:a16="http://schemas.microsoft.com/office/drawing/2014/main" id="{A951F494-68E6-4545-BFCC-32F6E642D75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13" name="Text Box 74">
          <a:extLst>
            <a:ext uri="{FF2B5EF4-FFF2-40B4-BE49-F238E27FC236}">
              <a16:creationId xmlns:a16="http://schemas.microsoft.com/office/drawing/2014/main" id="{4E6F08A1-B7F7-44CA-B2D2-2DD5D18ED56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14" name="Text Box 75">
          <a:extLst>
            <a:ext uri="{FF2B5EF4-FFF2-40B4-BE49-F238E27FC236}">
              <a16:creationId xmlns:a16="http://schemas.microsoft.com/office/drawing/2014/main" id="{C7D9BB0E-4216-4667-95E3-85D826EB745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15" name="Text Box 73">
          <a:extLst>
            <a:ext uri="{FF2B5EF4-FFF2-40B4-BE49-F238E27FC236}">
              <a16:creationId xmlns:a16="http://schemas.microsoft.com/office/drawing/2014/main" id="{7A2F9555-6918-4279-A89A-45FC57BC346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16" name="Text Box 185">
          <a:extLst>
            <a:ext uri="{FF2B5EF4-FFF2-40B4-BE49-F238E27FC236}">
              <a16:creationId xmlns:a16="http://schemas.microsoft.com/office/drawing/2014/main" id="{01B63E28-EEA6-4A65-8842-A8E5E24F366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17" name="Text Box 186">
          <a:extLst>
            <a:ext uri="{FF2B5EF4-FFF2-40B4-BE49-F238E27FC236}">
              <a16:creationId xmlns:a16="http://schemas.microsoft.com/office/drawing/2014/main" id="{172352B6-D4C2-432F-946F-B5EEAEF82B3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18" name="Text Box 168">
          <a:extLst>
            <a:ext uri="{FF2B5EF4-FFF2-40B4-BE49-F238E27FC236}">
              <a16:creationId xmlns:a16="http://schemas.microsoft.com/office/drawing/2014/main" id="{9B9B1711-50AD-4081-98BE-59945DCBEE0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19" name="Text Box 74">
          <a:extLst>
            <a:ext uri="{FF2B5EF4-FFF2-40B4-BE49-F238E27FC236}">
              <a16:creationId xmlns:a16="http://schemas.microsoft.com/office/drawing/2014/main" id="{154974EE-040E-478D-819C-5BE6D425B53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20" name="Text Box 75">
          <a:extLst>
            <a:ext uri="{FF2B5EF4-FFF2-40B4-BE49-F238E27FC236}">
              <a16:creationId xmlns:a16="http://schemas.microsoft.com/office/drawing/2014/main" id="{C6852D3C-1D07-4E92-BEE1-B2629484AE1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21" name="Text Box 81">
          <a:extLst>
            <a:ext uri="{FF2B5EF4-FFF2-40B4-BE49-F238E27FC236}">
              <a16:creationId xmlns:a16="http://schemas.microsoft.com/office/drawing/2014/main" id="{9645B1E0-6AB0-4A85-8282-DFAC79463A3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22" name="Text Box 169">
          <a:extLst>
            <a:ext uri="{FF2B5EF4-FFF2-40B4-BE49-F238E27FC236}">
              <a16:creationId xmlns:a16="http://schemas.microsoft.com/office/drawing/2014/main" id="{68DBD145-9128-4B23-A18B-57B2160E552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23" name="Text Box 172">
          <a:extLst>
            <a:ext uri="{FF2B5EF4-FFF2-40B4-BE49-F238E27FC236}">
              <a16:creationId xmlns:a16="http://schemas.microsoft.com/office/drawing/2014/main" id="{A4B68CAE-4855-45EB-8FAE-DBD2EBEDBCF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24" name="Text Box 227">
          <a:extLst>
            <a:ext uri="{FF2B5EF4-FFF2-40B4-BE49-F238E27FC236}">
              <a16:creationId xmlns:a16="http://schemas.microsoft.com/office/drawing/2014/main" id="{BCF3D099-D1AE-4C4E-BFC0-C0062F50F65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25" name="Text Box 185">
          <a:extLst>
            <a:ext uri="{FF2B5EF4-FFF2-40B4-BE49-F238E27FC236}">
              <a16:creationId xmlns:a16="http://schemas.microsoft.com/office/drawing/2014/main" id="{16474057-30EF-4B0A-8C76-C45571CF7B0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26" name="Text Box 186">
          <a:extLst>
            <a:ext uri="{FF2B5EF4-FFF2-40B4-BE49-F238E27FC236}">
              <a16:creationId xmlns:a16="http://schemas.microsoft.com/office/drawing/2014/main" id="{93A0C2BB-41C4-4C5A-82C7-963D201C2CA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27" name="Text Box 185">
          <a:extLst>
            <a:ext uri="{FF2B5EF4-FFF2-40B4-BE49-F238E27FC236}">
              <a16:creationId xmlns:a16="http://schemas.microsoft.com/office/drawing/2014/main" id="{AF741A7E-BB0B-4455-867C-CFCE3599A11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28" name="Text Box 186">
          <a:extLst>
            <a:ext uri="{FF2B5EF4-FFF2-40B4-BE49-F238E27FC236}">
              <a16:creationId xmlns:a16="http://schemas.microsoft.com/office/drawing/2014/main" id="{B925EA2D-4807-4B88-BD0F-354868E8555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29" name="Text Box 185">
          <a:extLst>
            <a:ext uri="{FF2B5EF4-FFF2-40B4-BE49-F238E27FC236}">
              <a16:creationId xmlns:a16="http://schemas.microsoft.com/office/drawing/2014/main" id="{E203BB98-14E0-494A-8FBE-5EB7E620890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30" name="Text Box 186">
          <a:extLst>
            <a:ext uri="{FF2B5EF4-FFF2-40B4-BE49-F238E27FC236}">
              <a16:creationId xmlns:a16="http://schemas.microsoft.com/office/drawing/2014/main" id="{6E9612D7-6228-4092-8E6D-73C39134814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31" name="Text Box 185">
          <a:extLst>
            <a:ext uri="{FF2B5EF4-FFF2-40B4-BE49-F238E27FC236}">
              <a16:creationId xmlns:a16="http://schemas.microsoft.com/office/drawing/2014/main" id="{67F6BADA-1E0A-408D-B255-68898A03703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32" name="Text Box 186">
          <a:extLst>
            <a:ext uri="{FF2B5EF4-FFF2-40B4-BE49-F238E27FC236}">
              <a16:creationId xmlns:a16="http://schemas.microsoft.com/office/drawing/2014/main" id="{0C71777D-23E1-4C4F-B046-353ED3D575C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33" name="Text Box 168">
          <a:extLst>
            <a:ext uri="{FF2B5EF4-FFF2-40B4-BE49-F238E27FC236}">
              <a16:creationId xmlns:a16="http://schemas.microsoft.com/office/drawing/2014/main" id="{8B5C78DA-5DC1-47BA-AD17-AC6BEFAC132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34" name="Text Box 171">
          <a:extLst>
            <a:ext uri="{FF2B5EF4-FFF2-40B4-BE49-F238E27FC236}">
              <a16:creationId xmlns:a16="http://schemas.microsoft.com/office/drawing/2014/main" id="{5BFB1ADC-7ABF-4508-95BD-46178BBF1B7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35" name="Text Box 168">
          <a:extLst>
            <a:ext uri="{FF2B5EF4-FFF2-40B4-BE49-F238E27FC236}">
              <a16:creationId xmlns:a16="http://schemas.microsoft.com/office/drawing/2014/main" id="{ED9D8E45-C197-4778-BBB3-5D5712C5D2D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36" name="Text Box 74">
          <a:extLst>
            <a:ext uri="{FF2B5EF4-FFF2-40B4-BE49-F238E27FC236}">
              <a16:creationId xmlns:a16="http://schemas.microsoft.com/office/drawing/2014/main" id="{8EEEC11D-7449-4337-8E13-E85FE10C2E3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37" name="Text Box 75">
          <a:extLst>
            <a:ext uri="{FF2B5EF4-FFF2-40B4-BE49-F238E27FC236}">
              <a16:creationId xmlns:a16="http://schemas.microsoft.com/office/drawing/2014/main" id="{E3111347-EAB7-442E-BAF4-069A7363F0A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38" name="Text Box 73">
          <a:extLst>
            <a:ext uri="{FF2B5EF4-FFF2-40B4-BE49-F238E27FC236}">
              <a16:creationId xmlns:a16="http://schemas.microsoft.com/office/drawing/2014/main" id="{5261A611-DD5F-464C-98C8-2CBEECEE69A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39" name="Text Box 185">
          <a:extLst>
            <a:ext uri="{FF2B5EF4-FFF2-40B4-BE49-F238E27FC236}">
              <a16:creationId xmlns:a16="http://schemas.microsoft.com/office/drawing/2014/main" id="{7CD89555-FAF8-4E7B-BCF7-9FCD63A9A76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40" name="Text Box 186">
          <a:extLst>
            <a:ext uri="{FF2B5EF4-FFF2-40B4-BE49-F238E27FC236}">
              <a16:creationId xmlns:a16="http://schemas.microsoft.com/office/drawing/2014/main" id="{07BB8EAC-188E-4891-8776-5CC8E6F1725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41" name="Text Box 73">
          <a:extLst>
            <a:ext uri="{FF2B5EF4-FFF2-40B4-BE49-F238E27FC236}">
              <a16:creationId xmlns:a16="http://schemas.microsoft.com/office/drawing/2014/main" id="{3326DC73-1482-41B1-9878-6140F898997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42" name="Text Box 73">
          <a:extLst>
            <a:ext uri="{FF2B5EF4-FFF2-40B4-BE49-F238E27FC236}">
              <a16:creationId xmlns:a16="http://schemas.microsoft.com/office/drawing/2014/main" id="{E29D2FBA-4FCD-4834-9A57-3170BEA0B95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43" name="Text Box 168">
          <a:extLst>
            <a:ext uri="{FF2B5EF4-FFF2-40B4-BE49-F238E27FC236}">
              <a16:creationId xmlns:a16="http://schemas.microsoft.com/office/drawing/2014/main" id="{EAA61326-F253-4135-9903-9CA18765045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44" name="Text Box 74">
          <a:extLst>
            <a:ext uri="{FF2B5EF4-FFF2-40B4-BE49-F238E27FC236}">
              <a16:creationId xmlns:a16="http://schemas.microsoft.com/office/drawing/2014/main" id="{41E2CF21-49F1-49A9-9D48-823B0EE6F7B6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45" name="Text Box 75">
          <a:extLst>
            <a:ext uri="{FF2B5EF4-FFF2-40B4-BE49-F238E27FC236}">
              <a16:creationId xmlns:a16="http://schemas.microsoft.com/office/drawing/2014/main" id="{835AFDEA-0569-4727-951F-A0F46A3DE3E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46" name="Text Box 185">
          <a:extLst>
            <a:ext uri="{FF2B5EF4-FFF2-40B4-BE49-F238E27FC236}">
              <a16:creationId xmlns:a16="http://schemas.microsoft.com/office/drawing/2014/main" id="{E6AAA88D-0748-47B5-8240-C9B029952F9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47" name="Text Box 186">
          <a:extLst>
            <a:ext uri="{FF2B5EF4-FFF2-40B4-BE49-F238E27FC236}">
              <a16:creationId xmlns:a16="http://schemas.microsoft.com/office/drawing/2014/main" id="{FB64FD11-E846-422A-BBE1-E58217107B5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48" name="Text Box 73">
          <a:extLst>
            <a:ext uri="{FF2B5EF4-FFF2-40B4-BE49-F238E27FC236}">
              <a16:creationId xmlns:a16="http://schemas.microsoft.com/office/drawing/2014/main" id="{048260B6-F984-443F-A079-4145FF1DBCD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49" name="Text Box 168">
          <a:extLst>
            <a:ext uri="{FF2B5EF4-FFF2-40B4-BE49-F238E27FC236}">
              <a16:creationId xmlns:a16="http://schemas.microsoft.com/office/drawing/2014/main" id="{939CB012-2853-48AB-8430-C384D90A770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50" name="Text Box 74">
          <a:extLst>
            <a:ext uri="{FF2B5EF4-FFF2-40B4-BE49-F238E27FC236}">
              <a16:creationId xmlns:a16="http://schemas.microsoft.com/office/drawing/2014/main" id="{887BFFBD-D3C8-43C0-BBFF-3B4CE5C4F5C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51" name="Text Box 75">
          <a:extLst>
            <a:ext uri="{FF2B5EF4-FFF2-40B4-BE49-F238E27FC236}">
              <a16:creationId xmlns:a16="http://schemas.microsoft.com/office/drawing/2014/main" id="{C3C00215-9EDF-4B5D-8007-9B24F61C8A8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52" name="Text Box 185">
          <a:extLst>
            <a:ext uri="{FF2B5EF4-FFF2-40B4-BE49-F238E27FC236}">
              <a16:creationId xmlns:a16="http://schemas.microsoft.com/office/drawing/2014/main" id="{4BB51A21-7558-4B85-AEED-658C4DD750E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53" name="Text Box 186">
          <a:extLst>
            <a:ext uri="{FF2B5EF4-FFF2-40B4-BE49-F238E27FC236}">
              <a16:creationId xmlns:a16="http://schemas.microsoft.com/office/drawing/2014/main" id="{950B06CF-77CE-429E-8F86-9DA7E2EFD5A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54" name="Text Box 73">
          <a:extLst>
            <a:ext uri="{FF2B5EF4-FFF2-40B4-BE49-F238E27FC236}">
              <a16:creationId xmlns:a16="http://schemas.microsoft.com/office/drawing/2014/main" id="{134E54D0-AA35-4831-BCBB-0CBD519A7E6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55" name="Text Box 168">
          <a:extLst>
            <a:ext uri="{FF2B5EF4-FFF2-40B4-BE49-F238E27FC236}">
              <a16:creationId xmlns:a16="http://schemas.microsoft.com/office/drawing/2014/main" id="{C931E10B-CB92-4347-BCBA-0A9C7190A88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56" name="Text Box 74">
          <a:extLst>
            <a:ext uri="{FF2B5EF4-FFF2-40B4-BE49-F238E27FC236}">
              <a16:creationId xmlns:a16="http://schemas.microsoft.com/office/drawing/2014/main" id="{387B8F70-6422-427F-B521-78F8C606119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57" name="Text Box 75">
          <a:extLst>
            <a:ext uri="{FF2B5EF4-FFF2-40B4-BE49-F238E27FC236}">
              <a16:creationId xmlns:a16="http://schemas.microsoft.com/office/drawing/2014/main" id="{B7DFF462-7E9B-4FE5-A6CF-5F758FC743E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58" name="Text Box 81">
          <a:extLst>
            <a:ext uri="{FF2B5EF4-FFF2-40B4-BE49-F238E27FC236}">
              <a16:creationId xmlns:a16="http://schemas.microsoft.com/office/drawing/2014/main" id="{BCD29BA8-865D-4D4E-8F96-95085B62426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59" name="Text Box 169">
          <a:extLst>
            <a:ext uri="{FF2B5EF4-FFF2-40B4-BE49-F238E27FC236}">
              <a16:creationId xmlns:a16="http://schemas.microsoft.com/office/drawing/2014/main" id="{92992528-D998-49DD-8D2E-D10AB87AC88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60" name="Text Box 172">
          <a:extLst>
            <a:ext uri="{FF2B5EF4-FFF2-40B4-BE49-F238E27FC236}">
              <a16:creationId xmlns:a16="http://schemas.microsoft.com/office/drawing/2014/main" id="{75E58151-9E4C-4DF7-9F46-CA56071AD8E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61" name="Text Box 227">
          <a:extLst>
            <a:ext uri="{FF2B5EF4-FFF2-40B4-BE49-F238E27FC236}">
              <a16:creationId xmlns:a16="http://schemas.microsoft.com/office/drawing/2014/main" id="{C0A1C101-6FBB-43F3-B557-4C03357B9AE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62" name="Text Box 185">
          <a:extLst>
            <a:ext uri="{FF2B5EF4-FFF2-40B4-BE49-F238E27FC236}">
              <a16:creationId xmlns:a16="http://schemas.microsoft.com/office/drawing/2014/main" id="{89AF8CD7-5B3F-4F79-9ABC-AC7467757EF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63" name="Text Box 186">
          <a:extLst>
            <a:ext uri="{FF2B5EF4-FFF2-40B4-BE49-F238E27FC236}">
              <a16:creationId xmlns:a16="http://schemas.microsoft.com/office/drawing/2014/main" id="{77186284-C114-4CE6-A649-77F8AD5E4CC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64" name="Text Box 185">
          <a:extLst>
            <a:ext uri="{FF2B5EF4-FFF2-40B4-BE49-F238E27FC236}">
              <a16:creationId xmlns:a16="http://schemas.microsoft.com/office/drawing/2014/main" id="{3852114F-B350-4274-95AE-88FDAEAD1C0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65" name="Text Box 186">
          <a:extLst>
            <a:ext uri="{FF2B5EF4-FFF2-40B4-BE49-F238E27FC236}">
              <a16:creationId xmlns:a16="http://schemas.microsoft.com/office/drawing/2014/main" id="{52F99811-EE7B-43A9-A7CB-0D01DDDD5D8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66" name="Text Box 171">
          <a:extLst>
            <a:ext uri="{FF2B5EF4-FFF2-40B4-BE49-F238E27FC236}">
              <a16:creationId xmlns:a16="http://schemas.microsoft.com/office/drawing/2014/main" id="{21F2C74B-61C8-40D9-BC65-9A671DBD811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67" name="Text Box 73">
          <a:extLst>
            <a:ext uri="{FF2B5EF4-FFF2-40B4-BE49-F238E27FC236}">
              <a16:creationId xmlns:a16="http://schemas.microsoft.com/office/drawing/2014/main" id="{7B55CE78-AA7C-413A-AFC2-EB4382D23A7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68" name="Text Box 73">
          <a:extLst>
            <a:ext uri="{FF2B5EF4-FFF2-40B4-BE49-F238E27FC236}">
              <a16:creationId xmlns:a16="http://schemas.microsoft.com/office/drawing/2014/main" id="{711F9BAC-3C56-43DD-A4D2-A3D080D1D59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69" name="Text Box 168">
          <a:extLst>
            <a:ext uri="{FF2B5EF4-FFF2-40B4-BE49-F238E27FC236}">
              <a16:creationId xmlns:a16="http://schemas.microsoft.com/office/drawing/2014/main" id="{BC3C0037-AD13-40A7-8BF0-F6536C1673A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70" name="Text Box 74">
          <a:extLst>
            <a:ext uri="{FF2B5EF4-FFF2-40B4-BE49-F238E27FC236}">
              <a16:creationId xmlns:a16="http://schemas.microsoft.com/office/drawing/2014/main" id="{1E70E661-845F-47DF-B3F1-0E22AD4F5DA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71" name="Text Box 75">
          <a:extLst>
            <a:ext uri="{FF2B5EF4-FFF2-40B4-BE49-F238E27FC236}">
              <a16:creationId xmlns:a16="http://schemas.microsoft.com/office/drawing/2014/main" id="{304EBC86-DF5C-4684-8B16-F8340E77B63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72" name="Text Box 185">
          <a:extLst>
            <a:ext uri="{FF2B5EF4-FFF2-40B4-BE49-F238E27FC236}">
              <a16:creationId xmlns:a16="http://schemas.microsoft.com/office/drawing/2014/main" id="{E08468C0-9793-4755-AF9C-8367AA6FA33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73" name="Text Box 186">
          <a:extLst>
            <a:ext uri="{FF2B5EF4-FFF2-40B4-BE49-F238E27FC236}">
              <a16:creationId xmlns:a16="http://schemas.microsoft.com/office/drawing/2014/main" id="{DC5C3B7E-15AC-4D21-89A1-E2AE6CF767B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74" name="Text Box 73">
          <a:extLst>
            <a:ext uri="{FF2B5EF4-FFF2-40B4-BE49-F238E27FC236}">
              <a16:creationId xmlns:a16="http://schemas.microsoft.com/office/drawing/2014/main" id="{724C5B74-D76F-42AE-A076-B4B3EDE2F42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75" name="Text Box 168">
          <a:extLst>
            <a:ext uri="{FF2B5EF4-FFF2-40B4-BE49-F238E27FC236}">
              <a16:creationId xmlns:a16="http://schemas.microsoft.com/office/drawing/2014/main" id="{2F1E92A5-DD3F-4493-A844-D99CEEFB8B16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76" name="Text Box 74">
          <a:extLst>
            <a:ext uri="{FF2B5EF4-FFF2-40B4-BE49-F238E27FC236}">
              <a16:creationId xmlns:a16="http://schemas.microsoft.com/office/drawing/2014/main" id="{FA37EC1B-2C8F-4AF5-8133-2505D6DC136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77" name="Text Box 75">
          <a:extLst>
            <a:ext uri="{FF2B5EF4-FFF2-40B4-BE49-F238E27FC236}">
              <a16:creationId xmlns:a16="http://schemas.microsoft.com/office/drawing/2014/main" id="{515D45C9-9D11-44CC-8E00-4D770EFD122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78" name="Text Box 185">
          <a:extLst>
            <a:ext uri="{FF2B5EF4-FFF2-40B4-BE49-F238E27FC236}">
              <a16:creationId xmlns:a16="http://schemas.microsoft.com/office/drawing/2014/main" id="{79A58834-EF02-4A80-9711-F087391A1F1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79" name="Text Box 186">
          <a:extLst>
            <a:ext uri="{FF2B5EF4-FFF2-40B4-BE49-F238E27FC236}">
              <a16:creationId xmlns:a16="http://schemas.microsoft.com/office/drawing/2014/main" id="{5C3007BA-BBE3-420F-84C7-8C5E6CDDFD4D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80" name="Text Box 73">
          <a:extLst>
            <a:ext uri="{FF2B5EF4-FFF2-40B4-BE49-F238E27FC236}">
              <a16:creationId xmlns:a16="http://schemas.microsoft.com/office/drawing/2014/main" id="{C59BCFA2-A1A7-4770-833A-76A1CF63705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81" name="Text Box 81">
          <a:extLst>
            <a:ext uri="{FF2B5EF4-FFF2-40B4-BE49-F238E27FC236}">
              <a16:creationId xmlns:a16="http://schemas.microsoft.com/office/drawing/2014/main" id="{68D88F55-E71D-4191-90B3-641D078885B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82" name="Text Box 82">
          <a:extLst>
            <a:ext uri="{FF2B5EF4-FFF2-40B4-BE49-F238E27FC236}">
              <a16:creationId xmlns:a16="http://schemas.microsoft.com/office/drawing/2014/main" id="{F6EFC4C4-D5D4-48C9-A18C-70213633B61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83" name="Text Box 169">
          <a:extLst>
            <a:ext uri="{FF2B5EF4-FFF2-40B4-BE49-F238E27FC236}">
              <a16:creationId xmlns:a16="http://schemas.microsoft.com/office/drawing/2014/main" id="{6A5A4567-2069-4AE7-99B0-3834D951F4B6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84" name="Text Box 170">
          <a:extLst>
            <a:ext uri="{FF2B5EF4-FFF2-40B4-BE49-F238E27FC236}">
              <a16:creationId xmlns:a16="http://schemas.microsoft.com/office/drawing/2014/main" id="{A801FB35-43B9-481E-B777-756ABE9905E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85" name="Text Box 172">
          <a:extLst>
            <a:ext uri="{FF2B5EF4-FFF2-40B4-BE49-F238E27FC236}">
              <a16:creationId xmlns:a16="http://schemas.microsoft.com/office/drawing/2014/main" id="{16AEB157-A99C-4651-9348-D4D1D02D4A6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86" name="Text Box 173">
          <a:extLst>
            <a:ext uri="{FF2B5EF4-FFF2-40B4-BE49-F238E27FC236}">
              <a16:creationId xmlns:a16="http://schemas.microsoft.com/office/drawing/2014/main" id="{C5302B0F-8D3C-4ADB-8662-4027F7E4D1F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87" name="Text Box 174">
          <a:extLst>
            <a:ext uri="{FF2B5EF4-FFF2-40B4-BE49-F238E27FC236}">
              <a16:creationId xmlns:a16="http://schemas.microsoft.com/office/drawing/2014/main" id="{DEEE7F73-66C7-4652-9B94-BCD3F72FAF6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88" name="Text Box 175">
          <a:extLst>
            <a:ext uri="{FF2B5EF4-FFF2-40B4-BE49-F238E27FC236}">
              <a16:creationId xmlns:a16="http://schemas.microsoft.com/office/drawing/2014/main" id="{EB93A1FA-84A5-4B52-BCE2-72AAAAFB1DBD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89" name="Text Box 176">
          <a:extLst>
            <a:ext uri="{FF2B5EF4-FFF2-40B4-BE49-F238E27FC236}">
              <a16:creationId xmlns:a16="http://schemas.microsoft.com/office/drawing/2014/main" id="{8B300178-8B31-42B0-912A-E09DDFD25D5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90" name="Text Box 177">
          <a:extLst>
            <a:ext uri="{FF2B5EF4-FFF2-40B4-BE49-F238E27FC236}">
              <a16:creationId xmlns:a16="http://schemas.microsoft.com/office/drawing/2014/main" id="{A69C664F-91E0-45A3-B8B2-C7D57E672F7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91" name="Text Box 178">
          <a:extLst>
            <a:ext uri="{FF2B5EF4-FFF2-40B4-BE49-F238E27FC236}">
              <a16:creationId xmlns:a16="http://schemas.microsoft.com/office/drawing/2014/main" id="{AB6F717A-DD14-4970-807B-091FDB831FC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92" name="Text Box 226">
          <a:extLst>
            <a:ext uri="{FF2B5EF4-FFF2-40B4-BE49-F238E27FC236}">
              <a16:creationId xmlns:a16="http://schemas.microsoft.com/office/drawing/2014/main" id="{B9302227-FCB2-4518-A2F4-4B588ADEF75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93" name="Text Box 227">
          <a:extLst>
            <a:ext uri="{FF2B5EF4-FFF2-40B4-BE49-F238E27FC236}">
              <a16:creationId xmlns:a16="http://schemas.microsoft.com/office/drawing/2014/main" id="{34DEF439-720B-4A61-8D65-C76BD6BCD6F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94" name="Text Box 260">
          <a:extLst>
            <a:ext uri="{FF2B5EF4-FFF2-40B4-BE49-F238E27FC236}">
              <a16:creationId xmlns:a16="http://schemas.microsoft.com/office/drawing/2014/main" id="{DC7F8F8A-73E6-4960-92D5-899C60625CE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95" name="Text Box 81">
          <a:extLst>
            <a:ext uri="{FF2B5EF4-FFF2-40B4-BE49-F238E27FC236}">
              <a16:creationId xmlns:a16="http://schemas.microsoft.com/office/drawing/2014/main" id="{39F13A3C-5B27-457E-9ED6-EC6994D4E96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96" name="Text Box 82">
          <a:extLst>
            <a:ext uri="{FF2B5EF4-FFF2-40B4-BE49-F238E27FC236}">
              <a16:creationId xmlns:a16="http://schemas.microsoft.com/office/drawing/2014/main" id="{4EAA25FC-05D6-4991-9C06-5A649E9D500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97" name="Text Box 169">
          <a:extLst>
            <a:ext uri="{FF2B5EF4-FFF2-40B4-BE49-F238E27FC236}">
              <a16:creationId xmlns:a16="http://schemas.microsoft.com/office/drawing/2014/main" id="{13EB9BE4-AAD5-48B3-B5CA-8D63569AC39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98" name="Text Box 170">
          <a:extLst>
            <a:ext uri="{FF2B5EF4-FFF2-40B4-BE49-F238E27FC236}">
              <a16:creationId xmlns:a16="http://schemas.microsoft.com/office/drawing/2014/main" id="{679F8383-DC02-4B8F-B2FA-77D29491827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0999" name="Text Box 172">
          <a:extLst>
            <a:ext uri="{FF2B5EF4-FFF2-40B4-BE49-F238E27FC236}">
              <a16:creationId xmlns:a16="http://schemas.microsoft.com/office/drawing/2014/main" id="{D53A340A-BC36-4F2C-A4F7-320D53944FF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00" name="Text Box 173">
          <a:extLst>
            <a:ext uri="{FF2B5EF4-FFF2-40B4-BE49-F238E27FC236}">
              <a16:creationId xmlns:a16="http://schemas.microsoft.com/office/drawing/2014/main" id="{59B9900B-F564-41DD-AEA9-125C23D78AB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01" name="Text Box 174">
          <a:extLst>
            <a:ext uri="{FF2B5EF4-FFF2-40B4-BE49-F238E27FC236}">
              <a16:creationId xmlns:a16="http://schemas.microsoft.com/office/drawing/2014/main" id="{4DBE3F0D-1FDE-447F-A616-442A34B0B5D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02" name="Text Box 175">
          <a:extLst>
            <a:ext uri="{FF2B5EF4-FFF2-40B4-BE49-F238E27FC236}">
              <a16:creationId xmlns:a16="http://schemas.microsoft.com/office/drawing/2014/main" id="{6D6A92B0-AEAB-409E-A7DF-F85059D3669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03" name="Text Box 176">
          <a:extLst>
            <a:ext uri="{FF2B5EF4-FFF2-40B4-BE49-F238E27FC236}">
              <a16:creationId xmlns:a16="http://schemas.microsoft.com/office/drawing/2014/main" id="{957D09EC-226F-473C-BCF5-50E0764C6F4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04" name="Text Box 177">
          <a:extLst>
            <a:ext uri="{FF2B5EF4-FFF2-40B4-BE49-F238E27FC236}">
              <a16:creationId xmlns:a16="http://schemas.microsoft.com/office/drawing/2014/main" id="{6F2C2F53-8374-437C-B2BC-2B2983992C3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05" name="Text Box 178">
          <a:extLst>
            <a:ext uri="{FF2B5EF4-FFF2-40B4-BE49-F238E27FC236}">
              <a16:creationId xmlns:a16="http://schemas.microsoft.com/office/drawing/2014/main" id="{BEEB60BF-52D9-4457-820C-DCA28BD296B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06" name="Text Box 226">
          <a:extLst>
            <a:ext uri="{FF2B5EF4-FFF2-40B4-BE49-F238E27FC236}">
              <a16:creationId xmlns:a16="http://schemas.microsoft.com/office/drawing/2014/main" id="{5E1D5924-C0A0-4ADF-8187-F38AD28E0C2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07" name="Text Box 227">
          <a:extLst>
            <a:ext uri="{FF2B5EF4-FFF2-40B4-BE49-F238E27FC236}">
              <a16:creationId xmlns:a16="http://schemas.microsoft.com/office/drawing/2014/main" id="{1F62467C-7680-4FD6-8991-E42D3CB4010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08" name="Text Box 260">
          <a:extLst>
            <a:ext uri="{FF2B5EF4-FFF2-40B4-BE49-F238E27FC236}">
              <a16:creationId xmlns:a16="http://schemas.microsoft.com/office/drawing/2014/main" id="{1EE6385B-D4A4-4BE5-BBEE-1F4A79616EF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09" name="Text Box 179">
          <a:extLst>
            <a:ext uri="{FF2B5EF4-FFF2-40B4-BE49-F238E27FC236}">
              <a16:creationId xmlns:a16="http://schemas.microsoft.com/office/drawing/2014/main" id="{CDB86C7C-A2D2-4F26-9728-41A94F1F147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10" name="Text Box 180">
          <a:extLst>
            <a:ext uri="{FF2B5EF4-FFF2-40B4-BE49-F238E27FC236}">
              <a16:creationId xmlns:a16="http://schemas.microsoft.com/office/drawing/2014/main" id="{AAD21AD0-69BD-40F6-A571-51D2D63FD0B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11" name="Text Box 181">
          <a:extLst>
            <a:ext uri="{FF2B5EF4-FFF2-40B4-BE49-F238E27FC236}">
              <a16:creationId xmlns:a16="http://schemas.microsoft.com/office/drawing/2014/main" id="{747DBC94-C216-4F42-8354-F2BD6C7A0E4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12" name="Text Box 182">
          <a:extLst>
            <a:ext uri="{FF2B5EF4-FFF2-40B4-BE49-F238E27FC236}">
              <a16:creationId xmlns:a16="http://schemas.microsoft.com/office/drawing/2014/main" id="{6373280A-6DA2-4E49-AAFF-0BF20662BCE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13" name="Text Box 183">
          <a:extLst>
            <a:ext uri="{FF2B5EF4-FFF2-40B4-BE49-F238E27FC236}">
              <a16:creationId xmlns:a16="http://schemas.microsoft.com/office/drawing/2014/main" id="{BF32D45B-1E9D-4292-BF9F-8CBBFF680A7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14" name="Text Box 184">
          <a:extLst>
            <a:ext uri="{FF2B5EF4-FFF2-40B4-BE49-F238E27FC236}">
              <a16:creationId xmlns:a16="http://schemas.microsoft.com/office/drawing/2014/main" id="{5DBF6A03-9BE1-44CB-914A-48BB2DD0C18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15" name="Text Box 81">
          <a:extLst>
            <a:ext uri="{FF2B5EF4-FFF2-40B4-BE49-F238E27FC236}">
              <a16:creationId xmlns:a16="http://schemas.microsoft.com/office/drawing/2014/main" id="{9CA047D9-F8B8-4492-8973-C6537592FA6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16" name="Text Box 82">
          <a:extLst>
            <a:ext uri="{FF2B5EF4-FFF2-40B4-BE49-F238E27FC236}">
              <a16:creationId xmlns:a16="http://schemas.microsoft.com/office/drawing/2014/main" id="{4AF664F8-6AD4-4634-AB2F-33E36CDD65D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17" name="Text Box 169">
          <a:extLst>
            <a:ext uri="{FF2B5EF4-FFF2-40B4-BE49-F238E27FC236}">
              <a16:creationId xmlns:a16="http://schemas.microsoft.com/office/drawing/2014/main" id="{9C72AD1C-1DBE-4ABA-B9E2-27FAF860692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18" name="Text Box 170">
          <a:extLst>
            <a:ext uri="{FF2B5EF4-FFF2-40B4-BE49-F238E27FC236}">
              <a16:creationId xmlns:a16="http://schemas.microsoft.com/office/drawing/2014/main" id="{5B58588A-59E5-4A29-A799-E6D5847D3A1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19" name="Text Box 172">
          <a:extLst>
            <a:ext uri="{FF2B5EF4-FFF2-40B4-BE49-F238E27FC236}">
              <a16:creationId xmlns:a16="http://schemas.microsoft.com/office/drawing/2014/main" id="{5A787F95-3099-42A8-AC35-F90839F259B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20" name="Text Box 173">
          <a:extLst>
            <a:ext uri="{FF2B5EF4-FFF2-40B4-BE49-F238E27FC236}">
              <a16:creationId xmlns:a16="http://schemas.microsoft.com/office/drawing/2014/main" id="{345E317E-6B7E-43C9-8F61-4D28A33C843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21" name="Text Box 174">
          <a:extLst>
            <a:ext uri="{FF2B5EF4-FFF2-40B4-BE49-F238E27FC236}">
              <a16:creationId xmlns:a16="http://schemas.microsoft.com/office/drawing/2014/main" id="{48973469-8428-46DE-9FAC-251AEBF337E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22" name="Text Box 175">
          <a:extLst>
            <a:ext uri="{FF2B5EF4-FFF2-40B4-BE49-F238E27FC236}">
              <a16:creationId xmlns:a16="http://schemas.microsoft.com/office/drawing/2014/main" id="{E1CB2EE1-7A33-46DA-854D-EFCD09B33CC6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23" name="Text Box 176">
          <a:extLst>
            <a:ext uri="{FF2B5EF4-FFF2-40B4-BE49-F238E27FC236}">
              <a16:creationId xmlns:a16="http://schemas.microsoft.com/office/drawing/2014/main" id="{4E5D5C4A-9425-4E0D-96F8-5867E596852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24" name="Text Box 177">
          <a:extLst>
            <a:ext uri="{FF2B5EF4-FFF2-40B4-BE49-F238E27FC236}">
              <a16:creationId xmlns:a16="http://schemas.microsoft.com/office/drawing/2014/main" id="{499ED4D3-0C44-4BEC-8CD8-375CF44077F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25" name="Text Box 178">
          <a:extLst>
            <a:ext uri="{FF2B5EF4-FFF2-40B4-BE49-F238E27FC236}">
              <a16:creationId xmlns:a16="http://schemas.microsoft.com/office/drawing/2014/main" id="{8B7F98E5-273A-4460-9640-D596391E7CD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26" name="Text Box 226">
          <a:extLst>
            <a:ext uri="{FF2B5EF4-FFF2-40B4-BE49-F238E27FC236}">
              <a16:creationId xmlns:a16="http://schemas.microsoft.com/office/drawing/2014/main" id="{0091F01C-1640-4F78-8E2C-85AAD4A3B90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27" name="Text Box 227">
          <a:extLst>
            <a:ext uri="{FF2B5EF4-FFF2-40B4-BE49-F238E27FC236}">
              <a16:creationId xmlns:a16="http://schemas.microsoft.com/office/drawing/2014/main" id="{A028D918-0402-4341-9ECD-5DC2EBBC6AF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28" name="Text Box 260">
          <a:extLst>
            <a:ext uri="{FF2B5EF4-FFF2-40B4-BE49-F238E27FC236}">
              <a16:creationId xmlns:a16="http://schemas.microsoft.com/office/drawing/2014/main" id="{E38EBCF5-D364-4D52-81F4-4E5CD3C2825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29" name="Text Box 185">
          <a:extLst>
            <a:ext uri="{FF2B5EF4-FFF2-40B4-BE49-F238E27FC236}">
              <a16:creationId xmlns:a16="http://schemas.microsoft.com/office/drawing/2014/main" id="{8B5E34E6-7E4B-425A-8D7A-84D702A8072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30" name="Text Box 186">
          <a:extLst>
            <a:ext uri="{FF2B5EF4-FFF2-40B4-BE49-F238E27FC236}">
              <a16:creationId xmlns:a16="http://schemas.microsoft.com/office/drawing/2014/main" id="{50BE6B51-51CD-4AA2-9499-31E0FCEE3FD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31" name="Text Box 73">
          <a:extLst>
            <a:ext uri="{FF2B5EF4-FFF2-40B4-BE49-F238E27FC236}">
              <a16:creationId xmlns:a16="http://schemas.microsoft.com/office/drawing/2014/main" id="{A8B77A06-6A51-490E-8E57-ACEC0E13E1B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32" name="Text Box 185">
          <a:extLst>
            <a:ext uri="{FF2B5EF4-FFF2-40B4-BE49-F238E27FC236}">
              <a16:creationId xmlns:a16="http://schemas.microsoft.com/office/drawing/2014/main" id="{F78CFA8D-6488-4CCC-9DDA-01A920B5A65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33" name="Text Box 186">
          <a:extLst>
            <a:ext uri="{FF2B5EF4-FFF2-40B4-BE49-F238E27FC236}">
              <a16:creationId xmlns:a16="http://schemas.microsoft.com/office/drawing/2014/main" id="{DEDFB977-34F4-418F-9F2F-16238EA16A7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34" name="Text Box 168">
          <a:extLst>
            <a:ext uri="{FF2B5EF4-FFF2-40B4-BE49-F238E27FC236}">
              <a16:creationId xmlns:a16="http://schemas.microsoft.com/office/drawing/2014/main" id="{02F90924-0DB9-4856-AF81-9BE824D6828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35" name="Text Box 74">
          <a:extLst>
            <a:ext uri="{FF2B5EF4-FFF2-40B4-BE49-F238E27FC236}">
              <a16:creationId xmlns:a16="http://schemas.microsoft.com/office/drawing/2014/main" id="{04187C40-942C-47FC-9B66-432B27F076F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36" name="Text Box 75">
          <a:extLst>
            <a:ext uri="{FF2B5EF4-FFF2-40B4-BE49-F238E27FC236}">
              <a16:creationId xmlns:a16="http://schemas.microsoft.com/office/drawing/2014/main" id="{A199D154-1779-4851-ADE1-3BF0A871117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37" name="Text Box 185">
          <a:extLst>
            <a:ext uri="{FF2B5EF4-FFF2-40B4-BE49-F238E27FC236}">
              <a16:creationId xmlns:a16="http://schemas.microsoft.com/office/drawing/2014/main" id="{D4D0ABC9-8EFE-4ACE-BAF3-D97C27E1365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38" name="Text Box 186">
          <a:extLst>
            <a:ext uri="{FF2B5EF4-FFF2-40B4-BE49-F238E27FC236}">
              <a16:creationId xmlns:a16="http://schemas.microsoft.com/office/drawing/2014/main" id="{530681EF-DDC6-44DF-98CE-5BC25830496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39" name="Text Box 73">
          <a:extLst>
            <a:ext uri="{FF2B5EF4-FFF2-40B4-BE49-F238E27FC236}">
              <a16:creationId xmlns:a16="http://schemas.microsoft.com/office/drawing/2014/main" id="{56191731-8234-43F6-B433-2DCF5AC0625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40" name="Text Box 73">
          <a:extLst>
            <a:ext uri="{FF2B5EF4-FFF2-40B4-BE49-F238E27FC236}">
              <a16:creationId xmlns:a16="http://schemas.microsoft.com/office/drawing/2014/main" id="{F30938EC-6654-4CF3-8E85-3C378EC6264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41" name="Text Box 185">
          <a:extLst>
            <a:ext uri="{FF2B5EF4-FFF2-40B4-BE49-F238E27FC236}">
              <a16:creationId xmlns:a16="http://schemas.microsoft.com/office/drawing/2014/main" id="{00B7F04D-DD45-457F-92E9-1504DDFD439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42" name="Text Box 186">
          <a:extLst>
            <a:ext uri="{FF2B5EF4-FFF2-40B4-BE49-F238E27FC236}">
              <a16:creationId xmlns:a16="http://schemas.microsoft.com/office/drawing/2014/main" id="{FE4EF125-F370-4B25-A159-FEF2F0DA0B7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43" name="Text Box 171">
          <a:extLst>
            <a:ext uri="{FF2B5EF4-FFF2-40B4-BE49-F238E27FC236}">
              <a16:creationId xmlns:a16="http://schemas.microsoft.com/office/drawing/2014/main" id="{0A73616D-D672-4C59-A92D-952339A4419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44" name="Text Box 73">
          <a:extLst>
            <a:ext uri="{FF2B5EF4-FFF2-40B4-BE49-F238E27FC236}">
              <a16:creationId xmlns:a16="http://schemas.microsoft.com/office/drawing/2014/main" id="{FFE2BA38-7F5A-4FE5-826D-7DCBB6256E9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45" name="Text Box 73">
          <a:extLst>
            <a:ext uri="{FF2B5EF4-FFF2-40B4-BE49-F238E27FC236}">
              <a16:creationId xmlns:a16="http://schemas.microsoft.com/office/drawing/2014/main" id="{F98C91A0-7D3C-48DA-89E1-55B9CF760F5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46" name="Text Box 168">
          <a:extLst>
            <a:ext uri="{FF2B5EF4-FFF2-40B4-BE49-F238E27FC236}">
              <a16:creationId xmlns:a16="http://schemas.microsoft.com/office/drawing/2014/main" id="{10663929-0071-4D6B-9DF7-47D17ED127E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47" name="Text Box 74">
          <a:extLst>
            <a:ext uri="{FF2B5EF4-FFF2-40B4-BE49-F238E27FC236}">
              <a16:creationId xmlns:a16="http://schemas.microsoft.com/office/drawing/2014/main" id="{1AA55B44-CD9E-427E-AA1F-B2F9329A2256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48" name="Text Box 75">
          <a:extLst>
            <a:ext uri="{FF2B5EF4-FFF2-40B4-BE49-F238E27FC236}">
              <a16:creationId xmlns:a16="http://schemas.microsoft.com/office/drawing/2014/main" id="{708BF9DE-C7DF-4E02-8DF4-457AA230311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49" name="Text Box 185">
          <a:extLst>
            <a:ext uri="{FF2B5EF4-FFF2-40B4-BE49-F238E27FC236}">
              <a16:creationId xmlns:a16="http://schemas.microsoft.com/office/drawing/2014/main" id="{4A230751-ED29-44C3-9C0C-85950D24D8C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50" name="Text Box 186">
          <a:extLst>
            <a:ext uri="{FF2B5EF4-FFF2-40B4-BE49-F238E27FC236}">
              <a16:creationId xmlns:a16="http://schemas.microsoft.com/office/drawing/2014/main" id="{8895063F-6FCA-4113-A441-7581D36C556D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51" name="Text Box 73">
          <a:extLst>
            <a:ext uri="{FF2B5EF4-FFF2-40B4-BE49-F238E27FC236}">
              <a16:creationId xmlns:a16="http://schemas.microsoft.com/office/drawing/2014/main" id="{BD63CA24-EEAD-4BBA-9378-F25F52AB393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52" name="Text Box 73">
          <a:extLst>
            <a:ext uri="{FF2B5EF4-FFF2-40B4-BE49-F238E27FC236}">
              <a16:creationId xmlns:a16="http://schemas.microsoft.com/office/drawing/2014/main" id="{4F51ACCE-A9C7-4367-98F7-E48130A2632D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53" name="Text Box 185">
          <a:extLst>
            <a:ext uri="{FF2B5EF4-FFF2-40B4-BE49-F238E27FC236}">
              <a16:creationId xmlns:a16="http://schemas.microsoft.com/office/drawing/2014/main" id="{00249747-A415-429F-8094-66169C15A43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54" name="Text Box 186">
          <a:extLst>
            <a:ext uri="{FF2B5EF4-FFF2-40B4-BE49-F238E27FC236}">
              <a16:creationId xmlns:a16="http://schemas.microsoft.com/office/drawing/2014/main" id="{58AAE224-B48E-40DF-BD65-406B1D61A72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55" name="Text Box 74">
          <a:extLst>
            <a:ext uri="{FF2B5EF4-FFF2-40B4-BE49-F238E27FC236}">
              <a16:creationId xmlns:a16="http://schemas.microsoft.com/office/drawing/2014/main" id="{70666BF9-D215-4B19-8E10-A7CD2267B8C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56" name="Text Box 75">
          <a:extLst>
            <a:ext uri="{FF2B5EF4-FFF2-40B4-BE49-F238E27FC236}">
              <a16:creationId xmlns:a16="http://schemas.microsoft.com/office/drawing/2014/main" id="{FE69B27D-C6DE-4733-A9CA-8ADD26EAE41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57" name="Text Box 74">
          <a:extLst>
            <a:ext uri="{FF2B5EF4-FFF2-40B4-BE49-F238E27FC236}">
              <a16:creationId xmlns:a16="http://schemas.microsoft.com/office/drawing/2014/main" id="{D9156773-EB04-4799-BF62-E38AC43CD3B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58" name="Text Box 75">
          <a:extLst>
            <a:ext uri="{FF2B5EF4-FFF2-40B4-BE49-F238E27FC236}">
              <a16:creationId xmlns:a16="http://schemas.microsoft.com/office/drawing/2014/main" id="{7D305250-8874-40B6-AF13-22E5D172F45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59" name="Text Box 171">
          <a:extLst>
            <a:ext uri="{FF2B5EF4-FFF2-40B4-BE49-F238E27FC236}">
              <a16:creationId xmlns:a16="http://schemas.microsoft.com/office/drawing/2014/main" id="{07D8E698-CA2D-4CF2-843E-F6D27B44B01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60" name="Text Box 73">
          <a:extLst>
            <a:ext uri="{FF2B5EF4-FFF2-40B4-BE49-F238E27FC236}">
              <a16:creationId xmlns:a16="http://schemas.microsoft.com/office/drawing/2014/main" id="{9AE85684-8312-4B12-8378-A0AEB79B17D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61" name="Text Box 73">
          <a:extLst>
            <a:ext uri="{FF2B5EF4-FFF2-40B4-BE49-F238E27FC236}">
              <a16:creationId xmlns:a16="http://schemas.microsoft.com/office/drawing/2014/main" id="{D16FB24C-60BF-445A-8CB6-2ECD2AFEDA0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62" name="Text Box 168">
          <a:extLst>
            <a:ext uri="{FF2B5EF4-FFF2-40B4-BE49-F238E27FC236}">
              <a16:creationId xmlns:a16="http://schemas.microsoft.com/office/drawing/2014/main" id="{F8A1A830-115A-4B51-8D6F-AAFDCA19EE5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63" name="Text Box 74">
          <a:extLst>
            <a:ext uri="{FF2B5EF4-FFF2-40B4-BE49-F238E27FC236}">
              <a16:creationId xmlns:a16="http://schemas.microsoft.com/office/drawing/2014/main" id="{9805CB35-CDA8-4372-A6B5-8B5FA3C4F63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64" name="Text Box 75">
          <a:extLst>
            <a:ext uri="{FF2B5EF4-FFF2-40B4-BE49-F238E27FC236}">
              <a16:creationId xmlns:a16="http://schemas.microsoft.com/office/drawing/2014/main" id="{1AEED951-81C3-4A67-A024-20BB23EF6A2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65" name="Text Box 185">
          <a:extLst>
            <a:ext uri="{FF2B5EF4-FFF2-40B4-BE49-F238E27FC236}">
              <a16:creationId xmlns:a16="http://schemas.microsoft.com/office/drawing/2014/main" id="{89742E34-537B-4F19-9940-D8A317C07E4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66" name="Text Box 186">
          <a:extLst>
            <a:ext uri="{FF2B5EF4-FFF2-40B4-BE49-F238E27FC236}">
              <a16:creationId xmlns:a16="http://schemas.microsoft.com/office/drawing/2014/main" id="{9F1FE595-8CBC-46F9-AF82-4CA82712CFF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67" name="Text Box 73">
          <a:extLst>
            <a:ext uri="{FF2B5EF4-FFF2-40B4-BE49-F238E27FC236}">
              <a16:creationId xmlns:a16="http://schemas.microsoft.com/office/drawing/2014/main" id="{4C8EAC0E-EF6A-440E-848F-A190CA65AC7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68" name="Text Box 73">
          <a:extLst>
            <a:ext uri="{FF2B5EF4-FFF2-40B4-BE49-F238E27FC236}">
              <a16:creationId xmlns:a16="http://schemas.microsoft.com/office/drawing/2014/main" id="{E911C259-DEFD-44FA-8930-1027A69D058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69" name="Text Box 185">
          <a:extLst>
            <a:ext uri="{FF2B5EF4-FFF2-40B4-BE49-F238E27FC236}">
              <a16:creationId xmlns:a16="http://schemas.microsoft.com/office/drawing/2014/main" id="{0A07DF71-01E2-42B4-ACBF-7F1A0B06F80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70" name="Text Box 186">
          <a:extLst>
            <a:ext uri="{FF2B5EF4-FFF2-40B4-BE49-F238E27FC236}">
              <a16:creationId xmlns:a16="http://schemas.microsoft.com/office/drawing/2014/main" id="{24B804EC-8803-46CE-9B8F-1B798C3245E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71" name="Text Box 168">
          <a:extLst>
            <a:ext uri="{FF2B5EF4-FFF2-40B4-BE49-F238E27FC236}">
              <a16:creationId xmlns:a16="http://schemas.microsoft.com/office/drawing/2014/main" id="{13D59410-2304-4A49-B001-E80E6259E72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72" name="Text Box 168">
          <a:extLst>
            <a:ext uri="{FF2B5EF4-FFF2-40B4-BE49-F238E27FC236}">
              <a16:creationId xmlns:a16="http://schemas.microsoft.com/office/drawing/2014/main" id="{8D35A260-EC3C-48AE-9FEE-D45A7928A4C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73" name="Text Box 168">
          <a:extLst>
            <a:ext uri="{FF2B5EF4-FFF2-40B4-BE49-F238E27FC236}">
              <a16:creationId xmlns:a16="http://schemas.microsoft.com/office/drawing/2014/main" id="{2A5643E2-7B24-4452-84B4-4431DFE7A07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74" name="Text Box 168">
          <a:extLst>
            <a:ext uri="{FF2B5EF4-FFF2-40B4-BE49-F238E27FC236}">
              <a16:creationId xmlns:a16="http://schemas.microsoft.com/office/drawing/2014/main" id="{4ED4021A-6270-43F4-9682-23D2BA61D5B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75" name="Text Box 74">
          <a:extLst>
            <a:ext uri="{FF2B5EF4-FFF2-40B4-BE49-F238E27FC236}">
              <a16:creationId xmlns:a16="http://schemas.microsoft.com/office/drawing/2014/main" id="{71E6C7AE-90CA-4B98-8036-3424401A2E7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76" name="Text Box 75">
          <a:extLst>
            <a:ext uri="{FF2B5EF4-FFF2-40B4-BE49-F238E27FC236}">
              <a16:creationId xmlns:a16="http://schemas.microsoft.com/office/drawing/2014/main" id="{9AE00279-F863-436A-A033-B9D0BB7A003D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77" name="Text Box 185">
          <a:extLst>
            <a:ext uri="{FF2B5EF4-FFF2-40B4-BE49-F238E27FC236}">
              <a16:creationId xmlns:a16="http://schemas.microsoft.com/office/drawing/2014/main" id="{66D0E5CC-4C1B-4295-9EE2-5CF71796C59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78" name="Text Box 186">
          <a:extLst>
            <a:ext uri="{FF2B5EF4-FFF2-40B4-BE49-F238E27FC236}">
              <a16:creationId xmlns:a16="http://schemas.microsoft.com/office/drawing/2014/main" id="{F3D8DE3E-96AC-44E3-9DD4-9C1DC5280F6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79" name="Text Box 73">
          <a:extLst>
            <a:ext uri="{FF2B5EF4-FFF2-40B4-BE49-F238E27FC236}">
              <a16:creationId xmlns:a16="http://schemas.microsoft.com/office/drawing/2014/main" id="{36DAF8AD-A97E-48C4-BEDE-7D748ECAA76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80" name="Text Box 168">
          <a:extLst>
            <a:ext uri="{FF2B5EF4-FFF2-40B4-BE49-F238E27FC236}">
              <a16:creationId xmlns:a16="http://schemas.microsoft.com/office/drawing/2014/main" id="{72C9625B-DCCB-4D14-8C21-178D988880E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81" name="Text Box 74">
          <a:extLst>
            <a:ext uri="{FF2B5EF4-FFF2-40B4-BE49-F238E27FC236}">
              <a16:creationId xmlns:a16="http://schemas.microsoft.com/office/drawing/2014/main" id="{4BF807CA-58A1-45F5-BC9E-A666638D96B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82" name="Text Box 75">
          <a:extLst>
            <a:ext uri="{FF2B5EF4-FFF2-40B4-BE49-F238E27FC236}">
              <a16:creationId xmlns:a16="http://schemas.microsoft.com/office/drawing/2014/main" id="{EE0B43FA-E258-48ED-B5E1-0D9A9F15FAC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83" name="Text Box 185">
          <a:extLst>
            <a:ext uri="{FF2B5EF4-FFF2-40B4-BE49-F238E27FC236}">
              <a16:creationId xmlns:a16="http://schemas.microsoft.com/office/drawing/2014/main" id="{51115AB0-9924-4290-88F5-DCE9A9F6169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84" name="Text Box 186">
          <a:extLst>
            <a:ext uri="{FF2B5EF4-FFF2-40B4-BE49-F238E27FC236}">
              <a16:creationId xmlns:a16="http://schemas.microsoft.com/office/drawing/2014/main" id="{F5198067-5F0F-469D-BC9D-74CB9E25FAD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85" name="Text Box 73">
          <a:extLst>
            <a:ext uri="{FF2B5EF4-FFF2-40B4-BE49-F238E27FC236}">
              <a16:creationId xmlns:a16="http://schemas.microsoft.com/office/drawing/2014/main" id="{D749A937-BD53-4BAF-821B-F95F4D1AB0C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86" name="Text Box 168">
          <a:extLst>
            <a:ext uri="{FF2B5EF4-FFF2-40B4-BE49-F238E27FC236}">
              <a16:creationId xmlns:a16="http://schemas.microsoft.com/office/drawing/2014/main" id="{113C3682-DFC1-40BA-BFE6-A92379822F30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87" name="Text Box 74">
          <a:extLst>
            <a:ext uri="{FF2B5EF4-FFF2-40B4-BE49-F238E27FC236}">
              <a16:creationId xmlns:a16="http://schemas.microsoft.com/office/drawing/2014/main" id="{8B5C5D99-3E44-402E-8C0E-C7002A57CC8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88" name="Text Box 75">
          <a:extLst>
            <a:ext uri="{FF2B5EF4-FFF2-40B4-BE49-F238E27FC236}">
              <a16:creationId xmlns:a16="http://schemas.microsoft.com/office/drawing/2014/main" id="{9E27EB4E-4153-422E-86B1-A8796D0AD93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89" name="Text Box 81">
          <a:extLst>
            <a:ext uri="{FF2B5EF4-FFF2-40B4-BE49-F238E27FC236}">
              <a16:creationId xmlns:a16="http://schemas.microsoft.com/office/drawing/2014/main" id="{3447866A-9E9C-4824-A153-B264F5D417B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90" name="Text Box 169">
          <a:extLst>
            <a:ext uri="{FF2B5EF4-FFF2-40B4-BE49-F238E27FC236}">
              <a16:creationId xmlns:a16="http://schemas.microsoft.com/office/drawing/2014/main" id="{0B9F30F7-8034-4C61-8B06-61696620490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91" name="Text Box 172">
          <a:extLst>
            <a:ext uri="{FF2B5EF4-FFF2-40B4-BE49-F238E27FC236}">
              <a16:creationId xmlns:a16="http://schemas.microsoft.com/office/drawing/2014/main" id="{CB582832-7816-46DF-BF98-02047E9C1CB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92" name="Text Box 227">
          <a:extLst>
            <a:ext uri="{FF2B5EF4-FFF2-40B4-BE49-F238E27FC236}">
              <a16:creationId xmlns:a16="http://schemas.microsoft.com/office/drawing/2014/main" id="{68296712-D9E6-4D61-A1A7-206C85AB7E4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93" name="Text Box 74">
          <a:extLst>
            <a:ext uri="{FF2B5EF4-FFF2-40B4-BE49-F238E27FC236}">
              <a16:creationId xmlns:a16="http://schemas.microsoft.com/office/drawing/2014/main" id="{F6B4F0E9-6BD2-4FA6-8F4C-362930F5DB9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94" name="Text Box 75">
          <a:extLst>
            <a:ext uri="{FF2B5EF4-FFF2-40B4-BE49-F238E27FC236}">
              <a16:creationId xmlns:a16="http://schemas.microsoft.com/office/drawing/2014/main" id="{2A835CCC-9E81-4373-8799-D0143A787A1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95" name="Text Box 74">
          <a:extLst>
            <a:ext uri="{FF2B5EF4-FFF2-40B4-BE49-F238E27FC236}">
              <a16:creationId xmlns:a16="http://schemas.microsoft.com/office/drawing/2014/main" id="{93645D9B-5F34-45AB-A694-EA664B34264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96" name="Text Box 75">
          <a:extLst>
            <a:ext uri="{FF2B5EF4-FFF2-40B4-BE49-F238E27FC236}">
              <a16:creationId xmlns:a16="http://schemas.microsoft.com/office/drawing/2014/main" id="{189611EB-065E-4BA6-966B-D8500259A4F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97" name="Text Box 171">
          <a:extLst>
            <a:ext uri="{FF2B5EF4-FFF2-40B4-BE49-F238E27FC236}">
              <a16:creationId xmlns:a16="http://schemas.microsoft.com/office/drawing/2014/main" id="{5B470B5F-D837-4925-9043-EEC37F623C8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98" name="Text Box 73">
          <a:extLst>
            <a:ext uri="{FF2B5EF4-FFF2-40B4-BE49-F238E27FC236}">
              <a16:creationId xmlns:a16="http://schemas.microsoft.com/office/drawing/2014/main" id="{D703F3AB-8351-4029-81E5-1849574C6DA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099" name="Text Box 73">
          <a:extLst>
            <a:ext uri="{FF2B5EF4-FFF2-40B4-BE49-F238E27FC236}">
              <a16:creationId xmlns:a16="http://schemas.microsoft.com/office/drawing/2014/main" id="{1A0444B1-35B5-40AF-8AEC-DB67C6D121C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00" name="Text Box 168">
          <a:extLst>
            <a:ext uri="{FF2B5EF4-FFF2-40B4-BE49-F238E27FC236}">
              <a16:creationId xmlns:a16="http://schemas.microsoft.com/office/drawing/2014/main" id="{B663526A-F7B0-4149-8CE3-C990F252BA9D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01" name="Text Box 74">
          <a:extLst>
            <a:ext uri="{FF2B5EF4-FFF2-40B4-BE49-F238E27FC236}">
              <a16:creationId xmlns:a16="http://schemas.microsoft.com/office/drawing/2014/main" id="{F24E137B-5D86-4FE1-82B6-D74523B1312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02" name="Text Box 75">
          <a:extLst>
            <a:ext uri="{FF2B5EF4-FFF2-40B4-BE49-F238E27FC236}">
              <a16:creationId xmlns:a16="http://schemas.microsoft.com/office/drawing/2014/main" id="{B3FA02C2-9B34-487C-97D5-7AA44790D52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03" name="Text Box 185">
          <a:extLst>
            <a:ext uri="{FF2B5EF4-FFF2-40B4-BE49-F238E27FC236}">
              <a16:creationId xmlns:a16="http://schemas.microsoft.com/office/drawing/2014/main" id="{1D6A4355-B914-4711-93BE-6905915971AD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04" name="Text Box 186">
          <a:extLst>
            <a:ext uri="{FF2B5EF4-FFF2-40B4-BE49-F238E27FC236}">
              <a16:creationId xmlns:a16="http://schemas.microsoft.com/office/drawing/2014/main" id="{5E641F17-6EB6-48AE-AF1A-9FE83841629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05" name="Text Box 73">
          <a:extLst>
            <a:ext uri="{FF2B5EF4-FFF2-40B4-BE49-F238E27FC236}">
              <a16:creationId xmlns:a16="http://schemas.microsoft.com/office/drawing/2014/main" id="{76C8FFA3-B784-482F-9C2F-3FAD262DAA6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06" name="Text Box 73">
          <a:extLst>
            <a:ext uri="{FF2B5EF4-FFF2-40B4-BE49-F238E27FC236}">
              <a16:creationId xmlns:a16="http://schemas.microsoft.com/office/drawing/2014/main" id="{9DBC892C-20E8-42FE-A313-8AF83C2CF1D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07" name="Text Box 185">
          <a:extLst>
            <a:ext uri="{FF2B5EF4-FFF2-40B4-BE49-F238E27FC236}">
              <a16:creationId xmlns:a16="http://schemas.microsoft.com/office/drawing/2014/main" id="{CE1DFE64-E26B-4128-8251-26C19841707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08" name="Text Box 186">
          <a:extLst>
            <a:ext uri="{FF2B5EF4-FFF2-40B4-BE49-F238E27FC236}">
              <a16:creationId xmlns:a16="http://schemas.microsoft.com/office/drawing/2014/main" id="{4EC6FEDE-6ADE-4A5F-8C19-016B7BAB74B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09" name="Text Box 81">
          <a:extLst>
            <a:ext uri="{FF2B5EF4-FFF2-40B4-BE49-F238E27FC236}">
              <a16:creationId xmlns:a16="http://schemas.microsoft.com/office/drawing/2014/main" id="{BAA70105-5C3D-4F23-9696-4A083939EB4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10" name="Text Box 82">
          <a:extLst>
            <a:ext uri="{FF2B5EF4-FFF2-40B4-BE49-F238E27FC236}">
              <a16:creationId xmlns:a16="http://schemas.microsoft.com/office/drawing/2014/main" id="{513FFDC9-DA92-477C-87BC-D0F30A883936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11" name="Text Box 169">
          <a:extLst>
            <a:ext uri="{FF2B5EF4-FFF2-40B4-BE49-F238E27FC236}">
              <a16:creationId xmlns:a16="http://schemas.microsoft.com/office/drawing/2014/main" id="{768353EC-6F88-4283-88F2-0FF9930786C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12" name="Text Box 170">
          <a:extLst>
            <a:ext uri="{FF2B5EF4-FFF2-40B4-BE49-F238E27FC236}">
              <a16:creationId xmlns:a16="http://schemas.microsoft.com/office/drawing/2014/main" id="{225C421B-FFC0-4649-A601-7D211B6D38D6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13" name="Text Box 172">
          <a:extLst>
            <a:ext uri="{FF2B5EF4-FFF2-40B4-BE49-F238E27FC236}">
              <a16:creationId xmlns:a16="http://schemas.microsoft.com/office/drawing/2014/main" id="{6738CB36-7905-4369-9D83-1C68B8DB29D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14" name="Text Box 173">
          <a:extLst>
            <a:ext uri="{FF2B5EF4-FFF2-40B4-BE49-F238E27FC236}">
              <a16:creationId xmlns:a16="http://schemas.microsoft.com/office/drawing/2014/main" id="{2E46AB82-0588-46C4-B652-42D31865CA4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15" name="Text Box 174">
          <a:extLst>
            <a:ext uri="{FF2B5EF4-FFF2-40B4-BE49-F238E27FC236}">
              <a16:creationId xmlns:a16="http://schemas.microsoft.com/office/drawing/2014/main" id="{E686C329-62CA-4E11-B642-4A40BF59116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16" name="Text Box 175">
          <a:extLst>
            <a:ext uri="{FF2B5EF4-FFF2-40B4-BE49-F238E27FC236}">
              <a16:creationId xmlns:a16="http://schemas.microsoft.com/office/drawing/2014/main" id="{61224985-269F-406E-B10C-0FD2B1551A56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17" name="Text Box 176">
          <a:extLst>
            <a:ext uri="{FF2B5EF4-FFF2-40B4-BE49-F238E27FC236}">
              <a16:creationId xmlns:a16="http://schemas.microsoft.com/office/drawing/2014/main" id="{953B1692-87A1-4E1F-B87E-9CDD51A7F16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18" name="Text Box 177">
          <a:extLst>
            <a:ext uri="{FF2B5EF4-FFF2-40B4-BE49-F238E27FC236}">
              <a16:creationId xmlns:a16="http://schemas.microsoft.com/office/drawing/2014/main" id="{81660619-1972-4E14-8EEB-59513627627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19" name="Text Box 178">
          <a:extLst>
            <a:ext uri="{FF2B5EF4-FFF2-40B4-BE49-F238E27FC236}">
              <a16:creationId xmlns:a16="http://schemas.microsoft.com/office/drawing/2014/main" id="{964FAE30-ABF4-493A-A1F1-B7819862C876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20" name="Text Box 226">
          <a:extLst>
            <a:ext uri="{FF2B5EF4-FFF2-40B4-BE49-F238E27FC236}">
              <a16:creationId xmlns:a16="http://schemas.microsoft.com/office/drawing/2014/main" id="{98A07918-A034-4C99-8650-6AB7284E1DA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21" name="Text Box 227">
          <a:extLst>
            <a:ext uri="{FF2B5EF4-FFF2-40B4-BE49-F238E27FC236}">
              <a16:creationId xmlns:a16="http://schemas.microsoft.com/office/drawing/2014/main" id="{E5B1C689-5FB3-4F62-A51D-8353D3ABF16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22" name="Text Box 260">
          <a:extLst>
            <a:ext uri="{FF2B5EF4-FFF2-40B4-BE49-F238E27FC236}">
              <a16:creationId xmlns:a16="http://schemas.microsoft.com/office/drawing/2014/main" id="{12242151-02EF-4D9E-B097-7D8C9B9D345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7</xdr:row>
      <xdr:rowOff>0</xdr:rowOff>
    </xdr:from>
    <xdr:to>
      <xdr:col>1</xdr:col>
      <xdr:colOff>685800</xdr:colOff>
      <xdr:row>7</xdr:row>
      <xdr:rowOff>285750</xdr:rowOff>
    </xdr:to>
    <xdr:sp macro="" textlink="">
      <xdr:nvSpPr>
        <xdr:cNvPr id="871123" name="Text Box 157">
          <a:extLst>
            <a:ext uri="{FF2B5EF4-FFF2-40B4-BE49-F238E27FC236}">
              <a16:creationId xmlns:a16="http://schemas.microsoft.com/office/drawing/2014/main" id="{75B25088-8F3A-4E8F-83C3-6F138BE5EB4A}"/>
            </a:ext>
          </a:extLst>
        </xdr:cNvPr>
        <xdr:cNvSpPr txBox="1">
          <a:spLocks noChangeArrowheads="1"/>
        </xdr:cNvSpPr>
      </xdr:nvSpPr>
      <xdr:spPr bwMode="auto">
        <a:xfrm>
          <a:off x="3581400" y="339090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7</xdr:row>
      <xdr:rowOff>0</xdr:rowOff>
    </xdr:from>
    <xdr:to>
      <xdr:col>1</xdr:col>
      <xdr:colOff>685800</xdr:colOff>
      <xdr:row>7</xdr:row>
      <xdr:rowOff>285750</xdr:rowOff>
    </xdr:to>
    <xdr:sp macro="" textlink="">
      <xdr:nvSpPr>
        <xdr:cNvPr id="871124" name="Text Box 165">
          <a:extLst>
            <a:ext uri="{FF2B5EF4-FFF2-40B4-BE49-F238E27FC236}">
              <a16:creationId xmlns:a16="http://schemas.microsoft.com/office/drawing/2014/main" id="{8FF9DA20-88A3-41BE-BE6C-5C53BA431D8D}"/>
            </a:ext>
          </a:extLst>
        </xdr:cNvPr>
        <xdr:cNvSpPr txBox="1">
          <a:spLocks noChangeArrowheads="1"/>
        </xdr:cNvSpPr>
      </xdr:nvSpPr>
      <xdr:spPr bwMode="auto">
        <a:xfrm>
          <a:off x="3581400" y="339090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7</xdr:row>
      <xdr:rowOff>0</xdr:rowOff>
    </xdr:from>
    <xdr:to>
      <xdr:col>1</xdr:col>
      <xdr:colOff>685800</xdr:colOff>
      <xdr:row>7</xdr:row>
      <xdr:rowOff>285750</xdr:rowOff>
    </xdr:to>
    <xdr:sp macro="" textlink="">
      <xdr:nvSpPr>
        <xdr:cNvPr id="871125" name="Text Box 157">
          <a:extLst>
            <a:ext uri="{FF2B5EF4-FFF2-40B4-BE49-F238E27FC236}">
              <a16:creationId xmlns:a16="http://schemas.microsoft.com/office/drawing/2014/main" id="{24AD5313-78BF-46BA-BE9F-589B3AF9ED75}"/>
            </a:ext>
          </a:extLst>
        </xdr:cNvPr>
        <xdr:cNvSpPr txBox="1">
          <a:spLocks noChangeArrowheads="1"/>
        </xdr:cNvSpPr>
      </xdr:nvSpPr>
      <xdr:spPr bwMode="auto">
        <a:xfrm>
          <a:off x="3581400" y="339090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7</xdr:row>
      <xdr:rowOff>0</xdr:rowOff>
    </xdr:from>
    <xdr:to>
      <xdr:col>1</xdr:col>
      <xdr:colOff>685800</xdr:colOff>
      <xdr:row>7</xdr:row>
      <xdr:rowOff>285750</xdr:rowOff>
    </xdr:to>
    <xdr:sp macro="" textlink="">
      <xdr:nvSpPr>
        <xdr:cNvPr id="871126" name="Text Box 165">
          <a:extLst>
            <a:ext uri="{FF2B5EF4-FFF2-40B4-BE49-F238E27FC236}">
              <a16:creationId xmlns:a16="http://schemas.microsoft.com/office/drawing/2014/main" id="{BDFFE93A-6683-42A1-9190-54EE54F0BB59}"/>
            </a:ext>
          </a:extLst>
        </xdr:cNvPr>
        <xdr:cNvSpPr txBox="1">
          <a:spLocks noChangeArrowheads="1"/>
        </xdr:cNvSpPr>
      </xdr:nvSpPr>
      <xdr:spPr bwMode="auto">
        <a:xfrm>
          <a:off x="3581400" y="339090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7</xdr:row>
      <xdr:rowOff>0</xdr:rowOff>
    </xdr:from>
    <xdr:to>
      <xdr:col>1</xdr:col>
      <xdr:colOff>685800</xdr:colOff>
      <xdr:row>7</xdr:row>
      <xdr:rowOff>285750</xdr:rowOff>
    </xdr:to>
    <xdr:sp macro="" textlink="">
      <xdr:nvSpPr>
        <xdr:cNvPr id="871127" name="Text Box 157">
          <a:extLst>
            <a:ext uri="{FF2B5EF4-FFF2-40B4-BE49-F238E27FC236}">
              <a16:creationId xmlns:a16="http://schemas.microsoft.com/office/drawing/2014/main" id="{AA81D92E-8881-420D-A18C-DE6580B0CA59}"/>
            </a:ext>
          </a:extLst>
        </xdr:cNvPr>
        <xdr:cNvSpPr txBox="1">
          <a:spLocks noChangeArrowheads="1"/>
        </xdr:cNvSpPr>
      </xdr:nvSpPr>
      <xdr:spPr bwMode="auto">
        <a:xfrm>
          <a:off x="3581400" y="339090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571500</xdr:colOff>
      <xdr:row>7</xdr:row>
      <xdr:rowOff>0</xdr:rowOff>
    </xdr:from>
    <xdr:to>
      <xdr:col>1</xdr:col>
      <xdr:colOff>685800</xdr:colOff>
      <xdr:row>7</xdr:row>
      <xdr:rowOff>285750</xdr:rowOff>
    </xdr:to>
    <xdr:sp macro="" textlink="">
      <xdr:nvSpPr>
        <xdr:cNvPr id="871128" name="Text Box 165">
          <a:extLst>
            <a:ext uri="{FF2B5EF4-FFF2-40B4-BE49-F238E27FC236}">
              <a16:creationId xmlns:a16="http://schemas.microsoft.com/office/drawing/2014/main" id="{38811D44-8675-489A-8DD5-1729DECA0527}"/>
            </a:ext>
          </a:extLst>
        </xdr:cNvPr>
        <xdr:cNvSpPr txBox="1">
          <a:spLocks noChangeArrowheads="1"/>
        </xdr:cNvSpPr>
      </xdr:nvSpPr>
      <xdr:spPr bwMode="auto">
        <a:xfrm>
          <a:off x="3581400" y="3390900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29" name="Text Box 73">
          <a:extLst>
            <a:ext uri="{FF2B5EF4-FFF2-40B4-BE49-F238E27FC236}">
              <a16:creationId xmlns:a16="http://schemas.microsoft.com/office/drawing/2014/main" id="{43CB9F64-7D9E-40A2-9D69-10B999C695C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30" name="Text Box 185">
          <a:extLst>
            <a:ext uri="{FF2B5EF4-FFF2-40B4-BE49-F238E27FC236}">
              <a16:creationId xmlns:a16="http://schemas.microsoft.com/office/drawing/2014/main" id="{EBB14FB8-E744-4054-9D8C-53066D2FF22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31" name="Text Box 186">
          <a:extLst>
            <a:ext uri="{FF2B5EF4-FFF2-40B4-BE49-F238E27FC236}">
              <a16:creationId xmlns:a16="http://schemas.microsoft.com/office/drawing/2014/main" id="{D980C1D7-D323-41A8-ADD6-4EBE79BE6DF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32" name="Text Box 81">
          <a:extLst>
            <a:ext uri="{FF2B5EF4-FFF2-40B4-BE49-F238E27FC236}">
              <a16:creationId xmlns:a16="http://schemas.microsoft.com/office/drawing/2014/main" id="{63A3CB1D-2BBE-479E-A7EC-C21EAEE668B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33" name="Text Box 169">
          <a:extLst>
            <a:ext uri="{FF2B5EF4-FFF2-40B4-BE49-F238E27FC236}">
              <a16:creationId xmlns:a16="http://schemas.microsoft.com/office/drawing/2014/main" id="{1E510AB5-497A-4378-AEFC-AA82A33D911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34" name="Text Box 81">
          <a:extLst>
            <a:ext uri="{FF2B5EF4-FFF2-40B4-BE49-F238E27FC236}">
              <a16:creationId xmlns:a16="http://schemas.microsoft.com/office/drawing/2014/main" id="{F6B229AD-BD92-475B-A8FE-0899292D0BE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35" name="Text Box 169">
          <a:extLst>
            <a:ext uri="{FF2B5EF4-FFF2-40B4-BE49-F238E27FC236}">
              <a16:creationId xmlns:a16="http://schemas.microsoft.com/office/drawing/2014/main" id="{9F9FE1A8-4EEB-4F7F-BF8A-1E12B689C16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36" name="Text Box 171">
          <a:extLst>
            <a:ext uri="{FF2B5EF4-FFF2-40B4-BE49-F238E27FC236}">
              <a16:creationId xmlns:a16="http://schemas.microsoft.com/office/drawing/2014/main" id="{67BB83B0-E475-4665-B790-E364B68C494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37" name="Text Box 172">
          <a:extLst>
            <a:ext uri="{FF2B5EF4-FFF2-40B4-BE49-F238E27FC236}">
              <a16:creationId xmlns:a16="http://schemas.microsoft.com/office/drawing/2014/main" id="{723134FF-4138-4AA1-9679-CF60056316BB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38" name="Text Box 227">
          <a:extLst>
            <a:ext uri="{FF2B5EF4-FFF2-40B4-BE49-F238E27FC236}">
              <a16:creationId xmlns:a16="http://schemas.microsoft.com/office/drawing/2014/main" id="{02089289-2123-464F-AC19-B572F111D7F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39" name="Text Box 176">
          <a:extLst>
            <a:ext uri="{FF2B5EF4-FFF2-40B4-BE49-F238E27FC236}">
              <a16:creationId xmlns:a16="http://schemas.microsoft.com/office/drawing/2014/main" id="{BC896AC0-072B-4C33-8CC9-1041924E68CC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40" name="Text Box 177">
          <a:extLst>
            <a:ext uri="{FF2B5EF4-FFF2-40B4-BE49-F238E27FC236}">
              <a16:creationId xmlns:a16="http://schemas.microsoft.com/office/drawing/2014/main" id="{72E901B7-F0B5-4C85-8AD4-5BA4BADEC32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41" name="Text Box 178">
          <a:extLst>
            <a:ext uri="{FF2B5EF4-FFF2-40B4-BE49-F238E27FC236}">
              <a16:creationId xmlns:a16="http://schemas.microsoft.com/office/drawing/2014/main" id="{FEA76111-E505-4C0E-9BB8-E1BDD105628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42" name="Text Box 176">
          <a:extLst>
            <a:ext uri="{FF2B5EF4-FFF2-40B4-BE49-F238E27FC236}">
              <a16:creationId xmlns:a16="http://schemas.microsoft.com/office/drawing/2014/main" id="{593AB19A-56A5-4082-9F63-193ED313C83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43" name="Text Box 177">
          <a:extLst>
            <a:ext uri="{FF2B5EF4-FFF2-40B4-BE49-F238E27FC236}">
              <a16:creationId xmlns:a16="http://schemas.microsoft.com/office/drawing/2014/main" id="{F4BB051F-C117-45E3-8EDF-6B4BDE79A508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44" name="Text Box 178">
          <a:extLst>
            <a:ext uri="{FF2B5EF4-FFF2-40B4-BE49-F238E27FC236}">
              <a16:creationId xmlns:a16="http://schemas.microsoft.com/office/drawing/2014/main" id="{66244A6B-D8E9-478E-91F3-64229D51A152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45" name="Text Box 226">
          <a:extLst>
            <a:ext uri="{FF2B5EF4-FFF2-40B4-BE49-F238E27FC236}">
              <a16:creationId xmlns:a16="http://schemas.microsoft.com/office/drawing/2014/main" id="{2A81DB50-F896-463F-81A9-97CB8D631ED6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46" name="Text Box 260">
          <a:extLst>
            <a:ext uri="{FF2B5EF4-FFF2-40B4-BE49-F238E27FC236}">
              <a16:creationId xmlns:a16="http://schemas.microsoft.com/office/drawing/2014/main" id="{6126417D-97C4-414A-A7A9-A309BF3C0569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47" name="Text Box 179">
          <a:extLst>
            <a:ext uri="{FF2B5EF4-FFF2-40B4-BE49-F238E27FC236}">
              <a16:creationId xmlns:a16="http://schemas.microsoft.com/office/drawing/2014/main" id="{E2A9329E-1350-45FC-86F4-38ACE1BCB7F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48" name="Text Box 180">
          <a:extLst>
            <a:ext uri="{FF2B5EF4-FFF2-40B4-BE49-F238E27FC236}">
              <a16:creationId xmlns:a16="http://schemas.microsoft.com/office/drawing/2014/main" id="{05B9D3B0-021C-4482-A38C-9FA725C5F46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49" name="Text Box 181">
          <a:extLst>
            <a:ext uri="{FF2B5EF4-FFF2-40B4-BE49-F238E27FC236}">
              <a16:creationId xmlns:a16="http://schemas.microsoft.com/office/drawing/2014/main" id="{73C8BDEF-DF4C-425F-908E-2CD649939E75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50" name="Text Box 179">
          <a:extLst>
            <a:ext uri="{FF2B5EF4-FFF2-40B4-BE49-F238E27FC236}">
              <a16:creationId xmlns:a16="http://schemas.microsoft.com/office/drawing/2014/main" id="{B2A353B5-4DF5-45FB-9776-0BF71EAF308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51" name="Text Box 180">
          <a:extLst>
            <a:ext uri="{FF2B5EF4-FFF2-40B4-BE49-F238E27FC236}">
              <a16:creationId xmlns:a16="http://schemas.microsoft.com/office/drawing/2014/main" id="{1A34247A-0679-4C9F-8D87-CCD894BCD7B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52" name="Text Box 181">
          <a:extLst>
            <a:ext uri="{FF2B5EF4-FFF2-40B4-BE49-F238E27FC236}">
              <a16:creationId xmlns:a16="http://schemas.microsoft.com/office/drawing/2014/main" id="{2905C422-BF3E-4C12-8C30-1086AAC0C72F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53" name="Text Box 182">
          <a:extLst>
            <a:ext uri="{FF2B5EF4-FFF2-40B4-BE49-F238E27FC236}">
              <a16:creationId xmlns:a16="http://schemas.microsoft.com/office/drawing/2014/main" id="{D3301091-66B7-49A9-8C8E-E9910FA9176D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54" name="Text Box 183">
          <a:extLst>
            <a:ext uri="{FF2B5EF4-FFF2-40B4-BE49-F238E27FC236}">
              <a16:creationId xmlns:a16="http://schemas.microsoft.com/office/drawing/2014/main" id="{8C045A48-73E0-4841-9905-4E6F98779EA4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55" name="Text Box 184">
          <a:extLst>
            <a:ext uri="{FF2B5EF4-FFF2-40B4-BE49-F238E27FC236}">
              <a16:creationId xmlns:a16="http://schemas.microsoft.com/office/drawing/2014/main" id="{91E14BEB-071C-4819-B70F-43C08911A4B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56" name="Text Box 187">
          <a:extLst>
            <a:ext uri="{FF2B5EF4-FFF2-40B4-BE49-F238E27FC236}">
              <a16:creationId xmlns:a16="http://schemas.microsoft.com/office/drawing/2014/main" id="{C16E0535-99CA-4C88-A115-B7D13529E3AE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57" name="Text Box 188">
          <a:extLst>
            <a:ext uri="{FF2B5EF4-FFF2-40B4-BE49-F238E27FC236}">
              <a16:creationId xmlns:a16="http://schemas.microsoft.com/office/drawing/2014/main" id="{91080631-635E-46A4-B996-B136FE82E3F1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58" name="Text Box 189">
          <a:extLst>
            <a:ext uri="{FF2B5EF4-FFF2-40B4-BE49-F238E27FC236}">
              <a16:creationId xmlns:a16="http://schemas.microsoft.com/office/drawing/2014/main" id="{90FB8BB2-5610-4E88-BABB-0C33BD9D6C03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59" name="Text Box 190">
          <a:extLst>
            <a:ext uri="{FF2B5EF4-FFF2-40B4-BE49-F238E27FC236}">
              <a16:creationId xmlns:a16="http://schemas.microsoft.com/office/drawing/2014/main" id="{013806E9-0659-4F9C-9AE2-60012FD61BE7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60" name="Text Box 191">
          <a:extLst>
            <a:ext uri="{FF2B5EF4-FFF2-40B4-BE49-F238E27FC236}">
              <a16:creationId xmlns:a16="http://schemas.microsoft.com/office/drawing/2014/main" id="{2D275A4C-FC4A-4EE9-B796-E4B68AE7D6E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23</xdr:row>
      <xdr:rowOff>0</xdr:rowOff>
    </xdr:from>
    <xdr:to>
      <xdr:col>1</xdr:col>
      <xdr:colOff>419100</xdr:colOff>
      <xdr:row>23</xdr:row>
      <xdr:rowOff>285750</xdr:rowOff>
    </xdr:to>
    <xdr:sp macro="" textlink="">
      <xdr:nvSpPr>
        <xdr:cNvPr id="871161" name="Text Box 192">
          <a:extLst>
            <a:ext uri="{FF2B5EF4-FFF2-40B4-BE49-F238E27FC236}">
              <a16:creationId xmlns:a16="http://schemas.microsoft.com/office/drawing/2014/main" id="{5836185E-7167-47F2-9B59-7BF71246EEDA}"/>
            </a:ext>
          </a:extLst>
        </xdr:cNvPr>
        <xdr:cNvSpPr txBox="1">
          <a:spLocks noChangeArrowheads="1"/>
        </xdr:cNvSpPr>
      </xdr:nvSpPr>
      <xdr:spPr bwMode="auto">
        <a:xfrm>
          <a:off x="3314700" y="11991975"/>
          <a:ext cx="1143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62" name="Text Box 74">
          <a:extLst>
            <a:ext uri="{FF2B5EF4-FFF2-40B4-BE49-F238E27FC236}">
              <a16:creationId xmlns:a16="http://schemas.microsoft.com/office/drawing/2014/main" id="{41E5E2D4-87B6-46E8-AF76-5875E95EC37B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63" name="Text Box 75">
          <a:extLst>
            <a:ext uri="{FF2B5EF4-FFF2-40B4-BE49-F238E27FC236}">
              <a16:creationId xmlns:a16="http://schemas.microsoft.com/office/drawing/2014/main" id="{2EDAA480-204E-4907-A28A-8F4BC362FA42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64" name="Text Box 185">
          <a:extLst>
            <a:ext uri="{FF2B5EF4-FFF2-40B4-BE49-F238E27FC236}">
              <a16:creationId xmlns:a16="http://schemas.microsoft.com/office/drawing/2014/main" id="{501AB31E-804C-48EE-A01F-34DEF08DDF4E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65" name="Text Box 186">
          <a:extLst>
            <a:ext uri="{FF2B5EF4-FFF2-40B4-BE49-F238E27FC236}">
              <a16:creationId xmlns:a16="http://schemas.microsoft.com/office/drawing/2014/main" id="{CC36E5D5-EE59-4672-ACB0-A7EFEB74E8A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36</xdr:row>
      <xdr:rowOff>114300</xdr:rowOff>
    </xdr:to>
    <xdr:sp macro="" textlink="">
      <xdr:nvSpPr>
        <xdr:cNvPr id="871166" name="Text Box 227">
          <a:extLst>
            <a:ext uri="{FF2B5EF4-FFF2-40B4-BE49-F238E27FC236}">
              <a16:creationId xmlns:a16="http://schemas.microsoft.com/office/drawing/2014/main" id="{50027236-49AD-4B8E-8512-BE78523AFFFD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1733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67" name="Text Box 73">
          <a:extLst>
            <a:ext uri="{FF2B5EF4-FFF2-40B4-BE49-F238E27FC236}">
              <a16:creationId xmlns:a16="http://schemas.microsoft.com/office/drawing/2014/main" id="{FC87529E-954B-4DA7-AC87-DFC21C05BC7F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68" name="Text Box 81">
          <a:extLst>
            <a:ext uri="{FF2B5EF4-FFF2-40B4-BE49-F238E27FC236}">
              <a16:creationId xmlns:a16="http://schemas.microsoft.com/office/drawing/2014/main" id="{ACA6A85F-F3BE-4F04-8083-1B9084227D32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69" name="Text Box 82">
          <a:extLst>
            <a:ext uri="{FF2B5EF4-FFF2-40B4-BE49-F238E27FC236}">
              <a16:creationId xmlns:a16="http://schemas.microsoft.com/office/drawing/2014/main" id="{9B66156F-6BA6-4A55-8836-39B8F5E306EB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70" name="Text Box 169">
          <a:extLst>
            <a:ext uri="{FF2B5EF4-FFF2-40B4-BE49-F238E27FC236}">
              <a16:creationId xmlns:a16="http://schemas.microsoft.com/office/drawing/2014/main" id="{0D01DF4A-3769-4AE0-AA66-D80952ED3D98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71" name="Text Box 170">
          <a:extLst>
            <a:ext uri="{FF2B5EF4-FFF2-40B4-BE49-F238E27FC236}">
              <a16:creationId xmlns:a16="http://schemas.microsoft.com/office/drawing/2014/main" id="{130535DB-0F9A-4525-880D-FA9B81D3B2CD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72" name="Text Box 172">
          <a:extLst>
            <a:ext uri="{FF2B5EF4-FFF2-40B4-BE49-F238E27FC236}">
              <a16:creationId xmlns:a16="http://schemas.microsoft.com/office/drawing/2014/main" id="{BF8343BB-AB2C-4602-989A-9CBD963C9BBC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73" name="Text Box 173">
          <a:extLst>
            <a:ext uri="{FF2B5EF4-FFF2-40B4-BE49-F238E27FC236}">
              <a16:creationId xmlns:a16="http://schemas.microsoft.com/office/drawing/2014/main" id="{4A7CAC57-42BC-40FB-AEA3-70C60BEA0E5F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74" name="Text Box 174">
          <a:extLst>
            <a:ext uri="{FF2B5EF4-FFF2-40B4-BE49-F238E27FC236}">
              <a16:creationId xmlns:a16="http://schemas.microsoft.com/office/drawing/2014/main" id="{9121BE3D-BC43-482D-8A89-2C5972F87E4D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75" name="Text Box 175">
          <a:extLst>
            <a:ext uri="{FF2B5EF4-FFF2-40B4-BE49-F238E27FC236}">
              <a16:creationId xmlns:a16="http://schemas.microsoft.com/office/drawing/2014/main" id="{B885CD4B-0940-4FE2-BF86-A7183242259C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76" name="Text Box 176">
          <a:extLst>
            <a:ext uri="{FF2B5EF4-FFF2-40B4-BE49-F238E27FC236}">
              <a16:creationId xmlns:a16="http://schemas.microsoft.com/office/drawing/2014/main" id="{C9F9CEDB-6C99-4892-BB40-4917A3CC8D90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77" name="Text Box 177">
          <a:extLst>
            <a:ext uri="{FF2B5EF4-FFF2-40B4-BE49-F238E27FC236}">
              <a16:creationId xmlns:a16="http://schemas.microsoft.com/office/drawing/2014/main" id="{EC5F0BB6-34A3-431B-BB5F-B178363EC604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78" name="Text Box 178">
          <a:extLst>
            <a:ext uri="{FF2B5EF4-FFF2-40B4-BE49-F238E27FC236}">
              <a16:creationId xmlns:a16="http://schemas.microsoft.com/office/drawing/2014/main" id="{614805DD-F3A8-43E9-9056-17F244A264F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79" name="Text Box 226">
          <a:extLst>
            <a:ext uri="{FF2B5EF4-FFF2-40B4-BE49-F238E27FC236}">
              <a16:creationId xmlns:a16="http://schemas.microsoft.com/office/drawing/2014/main" id="{F58507AD-4428-4FA1-9036-367BE3BC820D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80" name="Text Box 227">
          <a:extLst>
            <a:ext uri="{FF2B5EF4-FFF2-40B4-BE49-F238E27FC236}">
              <a16:creationId xmlns:a16="http://schemas.microsoft.com/office/drawing/2014/main" id="{54D3781F-32BB-4AC5-B074-8CBC4FA91586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81" name="Text Box 260">
          <a:extLst>
            <a:ext uri="{FF2B5EF4-FFF2-40B4-BE49-F238E27FC236}">
              <a16:creationId xmlns:a16="http://schemas.microsoft.com/office/drawing/2014/main" id="{B8672B73-4C10-4811-8B2D-0BC465DC7FB5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82" name="Text Box 81">
          <a:extLst>
            <a:ext uri="{FF2B5EF4-FFF2-40B4-BE49-F238E27FC236}">
              <a16:creationId xmlns:a16="http://schemas.microsoft.com/office/drawing/2014/main" id="{D05E4ACE-6097-49F8-A9C6-5AA112859124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83" name="Text Box 82">
          <a:extLst>
            <a:ext uri="{FF2B5EF4-FFF2-40B4-BE49-F238E27FC236}">
              <a16:creationId xmlns:a16="http://schemas.microsoft.com/office/drawing/2014/main" id="{09334B01-FBD8-4F2C-AFA0-AA7D3589E76A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84" name="Text Box 169">
          <a:extLst>
            <a:ext uri="{FF2B5EF4-FFF2-40B4-BE49-F238E27FC236}">
              <a16:creationId xmlns:a16="http://schemas.microsoft.com/office/drawing/2014/main" id="{D840F223-737D-422F-8351-BA6154B4CF50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85" name="Text Box 170">
          <a:extLst>
            <a:ext uri="{FF2B5EF4-FFF2-40B4-BE49-F238E27FC236}">
              <a16:creationId xmlns:a16="http://schemas.microsoft.com/office/drawing/2014/main" id="{2B323A4B-0BFE-48D3-B349-FD9725745FED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86" name="Text Box 172">
          <a:extLst>
            <a:ext uri="{FF2B5EF4-FFF2-40B4-BE49-F238E27FC236}">
              <a16:creationId xmlns:a16="http://schemas.microsoft.com/office/drawing/2014/main" id="{DF42D1C2-8B63-4452-92C8-6D8A78801D2F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87" name="Text Box 173">
          <a:extLst>
            <a:ext uri="{FF2B5EF4-FFF2-40B4-BE49-F238E27FC236}">
              <a16:creationId xmlns:a16="http://schemas.microsoft.com/office/drawing/2014/main" id="{7FF0D777-4630-4A11-97DE-B7403DEB198C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88" name="Text Box 174">
          <a:extLst>
            <a:ext uri="{FF2B5EF4-FFF2-40B4-BE49-F238E27FC236}">
              <a16:creationId xmlns:a16="http://schemas.microsoft.com/office/drawing/2014/main" id="{97A0F78A-BB04-4ED1-BF45-D4B6E8DD456D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89" name="Text Box 175">
          <a:extLst>
            <a:ext uri="{FF2B5EF4-FFF2-40B4-BE49-F238E27FC236}">
              <a16:creationId xmlns:a16="http://schemas.microsoft.com/office/drawing/2014/main" id="{C50F23F4-0D35-4E8C-B1DF-7018EB080CC3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90" name="Text Box 176">
          <a:extLst>
            <a:ext uri="{FF2B5EF4-FFF2-40B4-BE49-F238E27FC236}">
              <a16:creationId xmlns:a16="http://schemas.microsoft.com/office/drawing/2014/main" id="{5FEAFE9F-84B0-4D7E-ABB1-A924A2C2F41F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91" name="Text Box 177">
          <a:extLst>
            <a:ext uri="{FF2B5EF4-FFF2-40B4-BE49-F238E27FC236}">
              <a16:creationId xmlns:a16="http://schemas.microsoft.com/office/drawing/2014/main" id="{70925056-7B8F-4F49-A2B0-CE8C1E5D162A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92" name="Text Box 178">
          <a:extLst>
            <a:ext uri="{FF2B5EF4-FFF2-40B4-BE49-F238E27FC236}">
              <a16:creationId xmlns:a16="http://schemas.microsoft.com/office/drawing/2014/main" id="{9AC3E6C6-D49E-456B-9F5F-A13C2E1BAB5B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93" name="Text Box 226">
          <a:extLst>
            <a:ext uri="{FF2B5EF4-FFF2-40B4-BE49-F238E27FC236}">
              <a16:creationId xmlns:a16="http://schemas.microsoft.com/office/drawing/2014/main" id="{4A75FFEF-B018-4E04-924B-91D9A04349ED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94" name="Text Box 227">
          <a:extLst>
            <a:ext uri="{FF2B5EF4-FFF2-40B4-BE49-F238E27FC236}">
              <a16:creationId xmlns:a16="http://schemas.microsoft.com/office/drawing/2014/main" id="{ECD9F928-6DC3-4672-874B-A074D77C341A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95" name="Text Box 260">
          <a:extLst>
            <a:ext uri="{FF2B5EF4-FFF2-40B4-BE49-F238E27FC236}">
              <a16:creationId xmlns:a16="http://schemas.microsoft.com/office/drawing/2014/main" id="{43566965-A3B9-4879-B9B8-BC1BD545FE6F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96" name="Text Box 179">
          <a:extLst>
            <a:ext uri="{FF2B5EF4-FFF2-40B4-BE49-F238E27FC236}">
              <a16:creationId xmlns:a16="http://schemas.microsoft.com/office/drawing/2014/main" id="{EAA77CFD-9CD2-4042-AC7F-3984CAAD8AE6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97" name="Text Box 180">
          <a:extLst>
            <a:ext uri="{FF2B5EF4-FFF2-40B4-BE49-F238E27FC236}">
              <a16:creationId xmlns:a16="http://schemas.microsoft.com/office/drawing/2014/main" id="{54DB4583-4558-4F75-9270-6E366E9D4C7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98" name="Text Box 181">
          <a:extLst>
            <a:ext uri="{FF2B5EF4-FFF2-40B4-BE49-F238E27FC236}">
              <a16:creationId xmlns:a16="http://schemas.microsoft.com/office/drawing/2014/main" id="{B31E76FF-F7D4-4201-8141-6F7C1BE587D2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199" name="Text Box 182">
          <a:extLst>
            <a:ext uri="{FF2B5EF4-FFF2-40B4-BE49-F238E27FC236}">
              <a16:creationId xmlns:a16="http://schemas.microsoft.com/office/drawing/2014/main" id="{410C0CF7-C338-423A-93BB-B46348530C4E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00" name="Text Box 183">
          <a:extLst>
            <a:ext uri="{FF2B5EF4-FFF2-40B4-BE49-F238E27FC236}">
              <a16:creationId xmlns:a16="http://schemas.microsoft.com/office/drawing/2014/main" id="{0A02A4D6-6E52-484B-B85B-8193C9801DB6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01" name="Text Box 184">
          <a:extLst>
            <a:ext uri="{FF2B5EF4-FFF2-40B4-BE49-F238E27FC236}">
              <a16:creationId xmlns:a16="http://schemas.microsoft.com/office/drawing/2014/main" id="{6BD0013B-5FD0-496F-8468-E7400C9F8091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02" name="Text Box 81">
          <a:extLst>
            <a:ext uri="{FF2B5EF4-FFF2-40B4-BE49-F238E27FC236}">
              <a16:creationId xmlns:a16="http://schemas.microsoft.com/office/drawing/2014/main" id="{20D408DD-53F7-42CD-9B7F-E9CB4226B59F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03" name="Text Box 82">
          <a:extLst>
            <a:ext uri="{FF2B5EF4-FFF2-40B4-BE49-F238E27FC236}">
              <a16:creationId xmlns:a16="http://schemas.microsoft.com/office/drawing/2014/main" id="{64788C23-EDD1-48D4-A428-6270B070A0B4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04" name="Text Box 169">
          <a:extLst>
            <a:ext uri="{FF2B5EF4-FFF2-40B4-BE49-F238E27FC236}">
              <a16:creationId xmlns:a16="http://schemas.microsoft.com/office/drawing/2014/main" id="{8514AAF0-F055-4012-93C6-6F8E7DC37C5D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05" name="Text Box 170">
          <a:extLst>
            <a:ext uri="{FF2B5EF4-FFF2-40B4-BE49-F238E27FC236}">
              <a16:creationId xmlns:a16="http://schemas.microsoft.com/office/drawing/2014/main" id="{4E2A4BDC-5D9C-4867-8955-1E988B9C30A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06" name="Text Box 172">
          <a:extLst>
            <a:ext uri="{FF2B5EF4-FFF2-40B4-BE49-F238E27FC236}">
              <a16:creationId xmlns:a16="http://schemas.microsoft.com/office/drawing/2014/main" id="{0A30124C-425F-4EF2-866A-C80B4982359B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07" name="Text Box 173">
          <a:extLst>
            <a:ext uri="{FF2B5EF4-FFF2-40B4-BE49-F238E27FC236}">
              <a16:creationId xmlns:a16="http://schemas.microsoft.com/office/drawing/2014/main" id="{26D9F14E-BD0E-4D2D-81EF-6C7E629E8458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08" name="Text Box 174">
          <a:extLst>
            <a:ext uri="{FF2B5EF4-FFF2-40B4-BE49-F238E27FC236}">
              <a16:creationId xmlns:a16="http://schemas.microsoft.com/office/drawing/2014/main" id="{25B810EA-7D24-440C-B1CA-444FEFCCD9D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09" name="Text Box 175">
          <a:extLst>
            <a:ext uri="{FF2B5EF4-FFF2-40B4-BE49-F238E27FC236}">
              <a16:creationId xmlns:a16="http://schemas.microsoft.com/office/drawing/2014/main" id="{E5BE53C1-6CE3-4FF2-89E7-58277F6362BF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10" name="Text Box 176">
          <a:extLst>
            <a:ext uri="{FF2B5EF4-FFF2-40B4-BE49-F238E27FC236}">
              <a16:creationId xmlns:a16="http://schemas.microsoft.com/office/drawing/2014/main" id="{B99AEDE6-975D-47D2-AF10-6F467AEFE081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11" name="Text Box 177">
          <a:extLst>
            <a:ext uri="{FF2B5EF4-FFF2-40B4-BE49-F238E27FC236}">
              <a16:creationId xmlns:a16="http://schemas.microsoft.com/office/drawing/2014/main" id="{C0CFF774-B0A8-4FA3-B6B1-5050163C26CA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12" name="Text Box 178">
          <a:extLst>
            <a:ext uri="{FF2B5EF4-FFF2-40B4-BE49-F238E27FC236}">
              <a16:creationId xmlns:a16="http://schemas.microsoft.com/office/drawing/2014/main" id="{C471AFBD-B62A-4B22-B7C5-790A23CC23B8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13" name="Text Box 226">
          <a:extLst>
            <a:ext uri="{FF2B5EF4-FFF2-40B4-BE49-F238E27FC236}">
              <a16:creationId xmlns:a16="http://schemas.microsoft.com/office/drawing/2014/main" id="{6928C0D9-E02A-404E-95A9-434379ADAB75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14" name="Text Box 227">
          <a:extLst>
            <a:ext uri="{FF2B5EF4-FFF2-40B4-BE49-F238E27FC236}">
              <a16:creationId xmlns:a16="http://schemas.microsoft.com/office/drawing/2014/main" id="{1232D495-C23C-4B2D-A54C-191E3B8A3816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15" name="Text Box 260">
          <a:extLst>
            <a:ext uri="{FF2B5EF4-FFF2-40B4-BE49-F238E27FC236}">
              <a16:creationId xmlns:a16="http://schemas.microsoft.com/office/drawing/2014/main" id="{C72BC565-8E81-456A-BD0A-382C33570947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16" name="Text Box 185">
          <a:extLst>
            <a:ext uri="{FF2B5EF4-FFF2-40B4-BE49-F238E27FC236}">
              <a16:creationId xmlns:a16="http://schemas.microsoft.com/office/drawing/2014/main" id="{E68DB2B3-B6C7-4011-94F6-56280FBC22FD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17" name="Text Box 186">
          <a:extLst>
            <a:ext uri="{FF2B5EF4-FFF2-40B4-BE49-F238E27FC236}">
              <a16:creationId xmlns:a16="http://schemas.microsoft.com/office/drawing/2014/main" id="{E17C9645-176A-47B1-9F1F-AA7AA1DE591B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18" name="Text Box 73">
          <a:extLst>
            <a:ext uri="{FF2B5EF4-FFF2-40B4-BE49-F238E27FC236}">
              <a16:creationId xmlns:a16="http://schemas.microsoft.com/office/drawing/2014/main" id="{80EB5566-0C01-4092-BE39-E5D3E306E7CA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19" name="Text Box 185">
          <a:extLst>
            <a:ext uri="{FF2B5EF4-FFF2-40B4-BE49-F238E27FC236}">
              <a16:creationId xmlns:a16="http://schemas.microsoft.com/office/drawing/2014/main" id="{8565FE70-9F8C-4A2B-9CBA-CB36DF02E0D3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20" name="Text Box 186">
          <a:extLst>
            <a:ext uri="{FF2B5EF4-FFF2-40B4-BE49-F238E27FC236}">
              <a16:creationId xmlns:a16="http://schemas.microsoft.com/office/drawing/2014/main" id="{959CCC93-4FB2-472C-9913-6A7441D94788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21" name="Text Box 168">
          <a:extLst>
            <a:ext uri="{FF2B5EF4-FFF2-40B4-BE49-F238E27FC236}">
              <a16:creationId xmlns:a16="http://schemas.microsoft.com/office/drawing/2014/main" id="{B5D9F53F-E076-4569-8427-07798A1AAD3C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22" name="Text Box 74">
          <a:extLst>
            <a:ext uri="{FF2B5EF4-FFF2-40B4-BE49-F238E27FC236}">
              <a16:creationId xmlns:a16="http://schemas.microsoft.com/office/drawing/2014/main" id="{B2E321E3-401A-4A7B-9C73-454F452D73B7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23" name="Text Box 75">
          <a:extLst>
            <a:ext uri="{FF2B5EF4-FFF2-40B4-BE49-F238E27FC236}">
              <a16:creationId xmlns:a16="http://schemas.microsoft.com/office/drawing/2014/main" id="{E3A9E5F5-72A2-41E7-BA56-0B41EC34D39C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24" name="Text Box 185">
          <a:extLst>
            <a:ext uri="{FF2B5EF4-FFF2-40B4-BE49-F238E27FC236}">
              <a16:creationId xmlns:a16="http://schemas.microsoft.com/office/drawing/2014/main" id="{0F66E1F7-7599-4842-AF9A-A8FF533B452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25" name="Text Box 186">
          <a:extLst>
            <a:ext uri="{FF2B5EF4-FFF2-40B4-BE49-F238E27FC236}">
              <a16:creationId xmlns:a16="http://schemas.microsoft.com/office/drawing/2014/main" id="{075C2B46-7F40-44AF-A2AF-1FB6FEBE0DFE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36</xdr:row>
      <xdr:rowOff>104775</xdr:rowOff>
    </xdr:to>
    <xdr:sp macro="" textlink="">
      <xdr:nvSpPr>
        <xdr:cNvPr id="871226" name="Text Box 227">
          <a:extLst>
            <a:ext uri="{FF2B5EF4-FFF2-40B4-BE49-F238E27FC236}">
              <a16:creationId xmlns:a16="http://schemas.microsoft.com/office/drawing/2014/main" id="{DDFF2CA6-D6A3-47B3-8695-F8A7D0B79833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1724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27" name="Text Box 73">
          <a:extLst>
            <a:ext uri="{FF2B5EF4-FFF2-40B4-BE49-F238E27FC236}">
              <a16:creationId xmlns:a16="http://schemas.microsoft.com/office/drawing/2014/main" id="{C681AE6B-BCA1-4FE3-8B1B-D4CFB6C986A2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28" name="Text Box 73">
          <a:extLst>
            <a:ext uri="{FF2B5EF4-FFF2-40B4-BE49-F238E27FC236}">
              <a16:creationId xmlns:a16="http://schemas.microsoft.com/office/drawing/2014/main" id="{5184D67E-FB03-4C54-84E9-2EF65411263B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29" name="Text Box 185">
          <a:extLst>
            <a:ext uri="{FF2B5EF4-FFF2-40B4-BE49-F238E27FC236}">
              <a16:creationId xmlns:a16="http://schemas.microsoft.com/office/drawing/2014/main" id="{48CCFAD1-6B68-49F6-96EE-C09C75F5CE10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30" name="Text Box 186">
          <a:extLst>
            <a:ext uri="{FF2B5EF4-FFF2-40B4-BE49-F238E27FC236}">
              <a16:creationId xmlns:a16="http://schemas.microsoft.com/office/drawing/2014/main" id="{30FA37A5-7E96-4F1C-82F7-38291079A166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31" name="Text Box 171">
          <a:extLst>
            <a:ext uri="{FF2B5EF4-FFF2-40B4-BE49-F238E27FC236}">
              <a16:creationId xmlns:a16="http://schemas.microsoft.com/office/drawing/2014/main" id="{2A9F7576-A410-4E3A-A9AE-C7147E57A91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32" name="Text Box 73">
          <a:extLst>
            <a:ext uri="{FF2B5EF4-FFF2-40B4-BE49-F238E27FC236}">
              <a16:creationId xmlns:a16="http://schemas.microsoft.com/office/drawing/2014/main" id="{4186846B-BEFC-4C07-92EB-32CB8B295C2D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33" name="Text Box 73">
          <a:extLst>
            <a:ext uri="{FF2B5EF4-FFF2-40B4-BE49-F238E27FC236}">
              <a16:creationId xmlns:a16="http://schemas.microsoft.com/office/drawing/2014/main" id="{52B9BFCE-15C7-48A3-8205-B456FACBC3E6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34" name="Text Box 168">
          <a:extLst>
            <a:ext uri="{FF2B5EF4-FFF2-40B4-BE49-F238E27FC236}">
              <a16:creationId xmlns:a16="http://schemas.microsoft.com/office/drawing/2014/main" id="{8C29ABFD-846A-4453-9A5C-15F9DE976CD3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35" name="Text Box 74">
          <a:extLst>
            <a:ext uri="{FF2B5EF4-FFF2-40B4-BE49-F238E27FC236}">
              <a16:creationId xmlns:a16="http://schemas.microsoft.com/office/drawing/2014/main" id="{96250D29-080D-44D2-9307-A4E6C30E8EF2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36" name="Text Box 75">
          <a:extLst>
            <a:ext uri="{FF2B5EF4-FFF2-40B4-BE49-F238E27FC236}">
              <a16:creationId xmlns:a16="http://schemas.microsoft.com/office/drawing/2014/main" id="{B68B92D2-885A-43BD-9823-1D0ECCC86F2F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37" name="Text Box 185">
          <a:extLst>
            <a:ext uri="{FF2B5EF4-FFF2-40B4-BE49-F238E27FC236}">
              <a16:creationId xmlns:a16="http://schemas.microsoft.com/office/drawing/2014/main" id="{8BDC9B91-E0FE-411C-8078-6E307FE9E62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38" name="Text Box 186">
          <a:extLst>
            <a:ext uri="{FF2B5EF4-FFF2-40B4-BE49-F238E27FC236}">
              <a16:creationId xmlns:a16="http://schemas.microsoft.com/office/drawing/2014/main" id="{EB906272-530C-4968-88F4-EEEF5ABC6B64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36</xdr:row>
      <xdr:rowOff>104775</xdr:rowOff>
    </xdr:to>
    <xdr:sp macro="" textlink="">
      <xdr:nvSpPr>
        <xdr:cNvPr id="871239" name="Text Box 227">
          <a:extLst>
            <a:ext uri="{FF2B5EF4-FFF2-40B4-BE49-F238E27FC236}">
              <a16:creationId xmlns:a16="http://schemas.microsoft.com/office/drawing/2014/main" id="{8C322352-5DB1-4D44-879A-211BAD193A16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1724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40" name="Text Box 73">
          <a:extLst>
            <a:ext uri="{FF2B5EF4-FFF2-40B4-BE49-F238E27FC236}">
              <a16:creationId xmlns:a16="http://schemas.microsoft.com/office/drawing/2014/main" id="{2AC99EE5-BA33-46CD-BDD7-1D81BDBBBF9D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41" name="Text Box 73">
          <a:extLst>
            <a:ext uri="{FF2B5EF4-FFF2-40B4-BE49-F238E27FC236}">
              <a16:creationId xmlns:a16="http://schemas.microsoft.com/office/drawing/2014/main" id="{E4F14F03-6F66-43EA-9E47-0E23961BBB0F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42" name="Text Box 185">
          <a:extLst>
            <a:ext uri="{FF2B5EF4-FFF2-40B4-BE49-F238E27FC236}">
              <a16:creationId xmlns:a16="http://schemas.microsoft.com/office/drawing/2014/main" id="{E0AEFF18-C274-474F-B268-7EE1C4CBB0CE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43" name="Text Box 186">
          <a:extLst>
            <a:ext uri="{FF2B5EF4-FFF2-40B4-BE49-F238E27FC236}">
              <a16:creationId xmlns:a16="http://schemas.microsoft.com/office/drawing/2014/main" id="{1F56A8C1-D2C8-4FE4-BE1F-0A6ECDCC5530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44" name="Text Box 74">
          <a:extLst>
            <a:ext uri="{FF2B5EF4-FFF2-40B4-BE49-F238E27FC236}">
              <a16:creationId xmlns:a16="http://schemas.microsoft.com/office/drawing/2014/main" id="{3CCCE373-4B45-490D-80D1-C8520372D51F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45" name="Text Box 75">
          <a:extLst>
            <a:ext uri="{FF2B5EF4-FFF2-40B4-BE49-F238E27FC236}">
              <a16:creationId xmlns:a16="http://schemas.microsoft.com/office/drawing/2014/main" id="{5E81FA42-289C-45A2-B783-6F129A269A03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46" name="Text Box 74">
          <a:extLst>
            <a:ext uri="{FF2B5EF4-FFF2-40B4-BE49-F238E27FC236}">
              <a16:creationId xmlns:a16="http://schemas.microsoft.com/office/drawing/2014/main" id="{106BED1A-9A6C-4757-A467-215BDE8D00D7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47" name="Text Box 75">
          <a:extLst>
            <a:ext uri="{FF2B5EF4-FFF2-40B4-BE49-F238E27FC236}">
              <a16:creationId xmlns:a16="http://schemas.microsoft.com/office/drawing/2014/main" id="{0269D17F-67ED-4830-B349-4023C05733CC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48" name="Text Box 171">
          <a:extLst>
            <a:ext uri="{FF2B5EF4-FFF2-40B4-BE49-F238E27FC236}">
              <a16:creationId xmlns:a16="http://schemas.microsoft.com/office/drawing/2014/main" id="{172E2D12-2A84-4242-B59D-90EE0F6F7CEF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49" name="Text Box 73">
          <a:extLst>
            <a:ext uri="{FF2B5EF4-FFF2-40B4-BE49-F238E27FC236}">
              <a16:creationId xmlns:a16="http://schemas.microsoft.com/office/drawing/2014/main" id="{BAE0D704-B1F0-44F0-9D46-80A0C9F7A781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50" name="Text Box 73">
          <a:extLst>
            <a:ext uri="{FF2B5EF4-FFF2-40B4-BE49-F238E27FC236}">
              <a16:creationId xmlns:a16="http://schemas.microsoft.com/office/drawing/2014/main" id="{73BD623A-6F8F-4FCC-95E0-0D32B33ADC10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51" name="Text Box 168">
          <a:extLst>
            <a:ext uri="{FF2B5EF4-FFF2-40B4-BE49-F238E27FC236}">
              <a16:creationId xmlns:a16="http://schemas.microsoft.com/office/drawing/2014/main" id="{8345C98B-16CD-4B0C-806B-61CBFCAB8DBC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52" name="Text Box 74">
          <a:extLst>
            <a:ext uri="{FF2B5EF4-FFF2-40B4-BE49-F238E27FC236}">
              <a16:creationId xmlns:a16="http://schemas.microsoft.com/office/drawing/2014/main" id="{B96C8201-A532-4B2A-9F35-721FC3424ABD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53" name="Text Box 75">
          <a:extLst>
            <a:ext uri="{FF2B5EF4-FFF2-40B4-BE49-F238E27FC236}">
              <a16:creationId xmlns:a16="http://schemas.microsoft.com/office/drawing/2014/main" id="{7B1D3BE0-29A5-4DB5-BE84-70B17147D5F1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54" name="Text Box 185">
          <a:extLst>
            <a:ext uri="{FF2B5EF4-FFF2-40B4-BE49-F238E27FC236}">
              <a16:creationId xmlns:a16="http://schemas.microsoft.com/office/drawing/2014/main" id="{25EEF511-2802-4110-A548-5D1EDD0ADE66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55" name="Text Box 186">
          <a:extLst>
            <a:ext uri="{FF2B5EF4-FFF2-40B4-BE49-F238E27FC236}">
              <a16:creationId xmlns:a16="http://schemas.microsoft.com/office/drawing/2014/main" id="{C1C86820-CC27-4826-A7B6-F8259BECBCF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36</xdr:row>
      <xdr:rowOff>104775</xdr:rowOff>
    </xdr:to>
    <xdr:sp macro="" textlink="">
      <xdr:nvSpPr>
        <xdr:cNvPr id="871256" name="Text Box 227">
          <a:extLst>
            <a:ext uri="{FF2B5EF4-FFF2-40B4-BE49-F238E27FC236}">
              <a16:creationId xmlns:a16="http://schemas.microsoft.com/office/drawing/2014/main" id="{978253EA-76ED-4621-A82A-40641DEBE34C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1724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57" name="Text Box 73">
          <a:extLst>
            <a:ext uri="{FF2B5EF4-FFF2-40B4-BE49-F238E27FC236}">
              <a16:creationId xmlns:a16="http://schemas.microsoft.com/office/drawing/2014/main" id="{2E6C987D-9694-4668-BF39-685BAD3EA99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58" name="Text Box 73">
          <a:extLst>
            <a:ext uri="{FF2B5EF4-FFF2-40B4-BE49-F238E27FC236}">
              <a16:creationId xmlns:a16="http://schemas.microsoft.com/office/drawing/2014/main" id="{FD296F5F-02E0-43B5-A155-20F56D3E92CA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59" name="Text Box 185">
          <a:extLst>
            <a:ext uri="{FF2B5EF4-FFF2-40B4-BE49-F238E27FC236}">
              <a16:creationId xmlns:a16="http://schemas.microsoft.com/office/drawing/2014/main" id="{8A291806-854B-41ED-BDFE-8F280BF6338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60" name="Text Box 186">
          <a:extLst>
            <a:ext uri="{FF2B5EF4-FFF2-40B4-BE49-F238E27FC236}">
              <a16:creationId xmlns:a16="http://schemas.microsoft.com/office/drawing/2014/main" id="{9FFC131C-214E-436A-A059-E07325434C26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61" name="Text Box 168">
          <a:extLst>
            <a:ext uri="{FF2B5EF4-FFF2-40B4-BE49-F238E27FC236}">
              <a16:creationId xmlns:a16="http://schemas.microsoft.com/office/drawing/2014/main" id="{9874F47C-94BE-48AF-846D-8B6B37680770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62" name="Text Box 168">
          <a:extLst>
            <a:ext uri="{FF2B5EF4-FFF2-40B4-BE49-F238E27FC236}">
              <a16:creationId xmlns:a16="http://schemas.microsoft.com/office/drawing/2014/main" id="{D76D18FA-8220-4553-8E4D-5463B75302B6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63" name="Text Box 168">
          <a:extLst>
            <a:ext uri="{FF2B5EF4-FFF2-40B4-BE49-F238E27FC236}">
              <a16:creationId xmlns:a16="http://schemas.microsoft.com/office/drawing/2014/main" id="{61CA00B8-1B83-4B25-B8B1-D1A1B5F9FE6F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64" name="Text Box 168">
          <a:extLst>
            <a:ext uri="{FF2B5EF4-FFF2-40B4-BE49-F238E27FC236}">
              <a16:creationId xmlns:a16="http://schemas.microsoft.com/office/drawing/2014/main" id="{FF2E3E1A-8A91-4159-B89C-9DC072D8FC4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65" name="Text Box 74">
          <a:extLst>
            <a:ext uri="{FF2B5EF4-FFF2-40B4-BE49-F238E27FC236}">
              <a16:creationId xmlns:a16="http://schemas.microsoft.com/office/drawing/2014/main" id="{DCA66619-514F-400B-9701-14C74A6C39E1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66" name="Text Box 75">
          <a:extLst>
            <a:ext uri="{FF2B5EF4-FFF2-40B4-BE49-F238E27FC236}">
              <a16:creationId xmlns:a16="http://schemas.microsoft.com/office/drawing/2014/main" id="{CE3010B9-241A-4A75-9E12-F304F99F72CA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67" name="Text Box 185">
          <a:extLst>
            <a:ext uri="{FF2B5EF4-FFF2-40B4-BE49-F238E27FC236}">
              <a16:creationId xmlns:a16="http://schemas.microsoft.com/office/drawing/2014/main" id="{ADB7735C-52A8-4E16-954E-6FA770A84444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68" name="Text Box 186">
          <a:extLst>
            <a:ext uri="{FF2B5EF4-FFF2-40B4-BE49-F238E27FC236}">
              <a16:creationId xmlns:a16="http://schemas.microsoft.com/office/drawing/2014/main" id="{EA3C2046-9515-4297-AFA3-0352C9181B90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36</xdr:row>
      <xdr:rowOff>114300</xdr:rowOff>
    </xdr:to>
    <xdr:sp macro="" textlink="">
      <xdr:nvSpPr>
        <xdr:cNvPr id="871269" name="Text Box 227">
          <a:extLst>
            <a:ext uri="{FF2B5EF4-FFF2-40B4-BE49-F238E27FC236}">
              <a16:creationId xmlns:a16="http://schemas.microsoft.com/office/drawing/2014/main" id="{E61776CD-1A13-48F2-866F-2EE016C05F12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1733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70" name="Text Box 73">
          <a:extLst>
            <a:ext uri="{FF2B5EF4-FFF2-40B4-BE49-F238E27FC236}">
              <a16:creationId xmlns:a16="http://schemas.microsoft.com/office/drawing/2014/main" id="{EFA39FAD-D0B7-4BF8-A38B-259AEA77D29F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71" name="Text Box 168">
          <a:extLst>
            <a:ext uri="{FF2B5EF4-FFF2-40B4-BE49-F238E27FC236}">
              <a16:creationId xmlns:a16="http://schemas.microsoft.com/office/drawing/2014/main" id="{1EDEC1B4-CF98-4AC9-A6A0-904944482EA7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72" name="Text Box 74">
          <a:extLst>
            <a:ext uri="{FF2B5EF4-FFF2-40B4-BE49-F238E27FC236}">
              <a16:creationId xmlns:a16="http://schemas.microsoft.com/office/drawing/2014/main" id="{33887BCE-9004-4CD7-B65D-3AFC7E91946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73" name="Text Box 75">
          <a:extLst>
            <a:ext uri="{FF2B5EF4-FFF2-40B4-BE49-F238E27FC236}">
              <a16:creationId xmlns:a16="http://schemas.microsoft.com/office/drawing/2014/main" id="{7707AAB5-D9F1-462E-A62C-B3A51FD2DFAE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74" name="Text Box 185">
          <a:extLst>
            <a:ext uri="{FF2B5EF4-FFF2-40B4-BE49-F238E27FC236}">
              <a16:creationId xmlns:a16="http://schemas.microsoft.com/office/drawing/2014/main" id="{54FD3850-822D-422B-80B2-8D20659A64F1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75" name="Text Box 186">
          <a:extLst>
            <a:ext uri="{FF2B5EF4-FFF2-40B4-BE49-F238E27FC236}">
              <a16:creationId xmlns:a16="http://schemas.microsoft.com/office/drawing/2014/main" id="{694AE79A-291A-4A42-885D-81B893AF242C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36</xdr:row>
      <xdr:rowOff>114300</xdr:rowOff>
    </xdr:to>
    <xdr:sp macro="" textlink="">
      <xdr:nvSpPr>
        <xdr:cNvPr id="871276" name="Text Box 227">
          <a:extLst>
            <a:ext uri="{FF2B5EF4-FFF2-40B4-BE49-F238E27FC236}">
              <a16:creationId xmlns:a16="http://schemas.microsoft.com/office/drawing/2014/main" id="{31A16F12-DAA0-4409-BDA6-530A167D070D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1733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77" name="Text Box 73">
          <a:extLst>
            <a:ext uri="{FF2B5EF4-FFF2-40B4-BE49-F238E27FC236}">
              <a16:creationId xmlns:a16="http://schemas.microsoft.com/office/drawing/2014/main" id="{203BD3E7-6E1F-444A-9056-6944529CE6BB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36</xdr:row>
      <xdr:rowOff>114300</xdr:rowOff>
    </xdr:to>
    <xdr:sp macro="" textlink="">
      <xdr:nvSpPr>
        <xdr:cNvPr id="871278" name="Text Box 227">
          <a:extLst>
            <a:ext uri="{FF2B5EF4-FFF2-40B4-BE49-F238E27FC236}">
              <a16:creationId xmlns:a16="http://schemas.microsoft.com/office/drawing/2014/main" id="{0245B667-BDB0-434C-B0AE-E81CB2C00A9A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1733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79" name="Text Box 168">
          <a:extLst>
            <a:ext uri="{FF2B5EF4-FFF2-40B4-BE49-F238E27FC236}">
              <a16:creationId xmlns:a16="http://schemas.microsoft.com/office/drawing/2014/main" id="{845672E9-3886-49EA-B31A-CE36FF3A58D8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80" name="Text Box 74">
          <a:extLst>
            <a:ext uri="{FF2B5EF4-FFF2-40B4-BE49-F238E27FC236}">
              <a16:creationId xmlns:a16="http://schemas.microsoft.com/office/drawing/2014/main" id="{5201F524-A896-4458-BFBF-F7AA435FF276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81" name="Text Box 75">
          <a:extLst>
            <a:ext uri="{FF2B5EF4-FFF2-40B4-BE49-F238E27FC236}">
              <a16:creationId xmlns:a16="http://schemas.microsoft.com/office/drawing/2014/main" id="{81DADC16-C73A-4A6E-95C5-9690B04E33CB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82" name="Text Box 81">
          <a:extLst>
            <a:ext uri="{FF2B5EF4-FFF2-40B4-BE49-F238E27FC236}">
              <a16:creationId xmlns:a16="http://schemas.microsoft.com/office/drawing/2014/main" id="{717036FE-C71C-4518-A71B-715B8630A95B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83" name="Text Box 169">
          <a:extLst>
            <a:ext uri="{FF2B5EF4-FFF2-40B4-BE49-F238E27FC236}">
              <a16:creationId xmlns:a16="http://schemas.microsoft.com/office/drawing/2014/main" id="{D9D80677-616C-42BB-B32F-139A920E6D8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84" name="Text Box 172">
          <a:extLst>
            <a:ext uri="{FF2B5EF4-FFF2-40B4-BE49-F238E27FC236}">
              <a16:creationId xmlns:a16="http://schemas.microsoft.com/office/drawing/2014/main" id="{272598A7-539D-45AE-961A-B871C951CF6E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85" name="Text Box 227">
          <a:extLst>
            <a:ext uri="{FF2B5EF4-FFF2-40B4-BE49-F238E27FC236}">
              <a16:creationId xmlns:a16="http://schemas.microsoft.com/office/drawing/2014/main" id="{D420C748-D691-49DA-98C7-FA6E35F2447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86" name="Text Box 74">
          <a:extLst>
            <a:ext uri="{FF2B5EF4-FFF2-40B4-BE49-F238E27FC236}">
              <a16:creationId xmlns:a16="http://schemas.microsoft.com/office/drawing/2014/main" id="{ACC034FC-E811-4040-84E0-AEB6D9F5DD4E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87" name="Text Box 75">
          <a:extLst>
            <a:ext uri="{FF2B5EF4-FFF2-40B4-BE49-F238E27FC236}">
              <a16:creationId xmlns:a16="http://schemas.microsoft.com/office/drawing/2014/main" id="{082A7826-38B0-417C-96D4-DD7B38FC5A12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88" name="Text Box 74">
          <a:extLst>
            <a:ext uri="{FF2B5EF4-FFF2-40B4-BE49-F238E27FC236}">
              <a16:creationId xmlns:a16="http://schemas.microsoft.com/office/drawing/2014/main" id="{AE210CEF-B70E-4585-A31B-D33842851C67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89" name="Text Box 75">
          <a:extLst>
            <a:ext uri="{FF2B5EF4-FFF2-40B4-BE49-F238E27FC236}">
              <a16:creationId xmlns:a16="http://schemas.microsoft.com/office/drawing/2014/main" id="{B7CE847E-51D9-4AEC-B5E3-FB123E9713C7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90" name="Text Box 171">
          <a:extLst>
            <a:ext uri="{FF2B5EF4-FFF2-40B4-BE49-F238E27FC236}">
              <a16:creationId xmlns:a16="http://schemas.microsoft.com/office/drawing/2014/main" id="{D9A13146-E30E-4B7D-B7F6-2B67D85CE575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91" name="Text Box 73">
          <a:extLst>
            <a:ext uri="{FF2B5EF4-FFF2-40B4-BE49-F238E27FC236}">
              <a16:creationId xmlns:a16="http://schemas.microsoft.com/office/drawing/2014/main" id="{B1EAB3F2-86C8-4808-8E8E-CD6FCF3002B7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92" name="Text Box 73">
          <a:extLst>
            <a:ext uri="{FF2B5EF4-FFF2-40B4-BE49-F238E27FC236}">
              <a16:creationId xmlns:a16="http://schemas.microsoft.com/office/drawing/2014/main" id="{DE076D6E-1E10-4DD9-937F-9F22E5B8E5F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93" name="Text Box 168">
          <a:extLst>
            <a:ext uri="{FF2B5EF4-FFF2-40B4-BE49-F238E27FC236}">
              <a16:creationId xmlns:a16="http://schemas.microsoft.com/office/drawing/2014/main" id="{0054F863-0915-42B7-A06D-949C8CC3CB2E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94" name="Text Box 74">
          <a:extLst>
            <a:ext uri="{FF2B5EF4-FFF2-40B4-BE49-F238E27FC236}">
              <a16:creationId xmlns:a16="http://schemas.microsoft.com/office/drawing/2014/main" id="{9D0A4C8E-D6A9-4BDF-B31A-E77B0D56E920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95" name="Text Box 75">
          <a:extLst>
            <a:ext uri="{FF2B5EF4-FFF2-40B4-BE49-F238E27FC236}">
              <a16:creationId xmlns:a16="http://schemas.microsoft.com/office/drawing/2014/main" id="{1CBA8840-C0BC-447B-9E46-984EB650E276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96" name="Text Box 185">
          <a:extLst>
            <a:ext uri="{FF2B5EF4-FFF2-40B4-BE49-F238E27FC236}">
              <a16:creationId xmlns:a16="http://schemas.microsoft.com/office/drawing/2014/main" id="{FF815D8A-C08F-4785-ADD0-8AC8D5B1194E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97" name="Text Box 186">
          <a:extLst>
            <a:ext uri="{FF2B5EF4-FFF2-40B4-BE49-F238E27FC236}">
              <a16:creationId xmlns:a16="http://schemas.microsoft.com/office/drawing/2014/main" id="{BB956A15-852E-45FB-B143-5F26D6908B0C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36</xdr:row>
      <xdr:rowOff>104775</xdr:rowOff>
    </xdr:to>
    <xdr:sp macro="" textlink="">
      <xdr:nvSpPr>
        <xdr:cNvPr id="871298" name="Text Box 227">
          <a:extLst>
            <a:ext uri="{FF2B5EF4-FFF2-40B4-BE49-F238E27FC236}">
              <a16:creationId xmlns:a16="http://schemas.microsoft.com/office/drawing/2014/main" id="{64C48F62-E5BF-400F-9BB7-0864D6F4D32E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1724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299" name="Text Box 73">
          <a:extLst>
            <a:ext uri="{FF2B5EF4-FFF2-40B4-BE49-F238E27FC236}">
              <a16:creationId xmlns:a16="http://schemas.microsoft.com/office/drawing/2014/main" id="{76C5940E-5847-416C-AAE1-B1E2687CD74E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00" name="Text Box 73">
          <a:extLst>
            <a:ext uri="{FF2B5EF4-FFF2-40B4-BE49-F238E27FC236}">
              <a16:creationId xmlns:a16="http://schemas.microsoft.com/office/drawing/2014/main" id="{AB162F29-75B9-4ED3-9DF6-33D059B19DA8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01" name="Text Box 185">
          <a:extLst>
            <a:ext uri="{FF2B5EF4-FFF2-40B4-BE49-F238E27FC236}">
              <a16:creationId xmlns:a16="http://schemas.microsoft.com/office/drawing/2014/main" id="{B7177A87-911E-4DD2-9371-FD97F32515CD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02" name="Text Box 186">
          <a:extLst>
            <a:ext uri="{FF2B5EF4-FFF2-40B4-BE49-F238E27FC236}">
              <a16:creationId xmlns:a16="http://schemas.microsoft.com/office/drawing/2014/main" id="{3E35BCCA-AD3E-4209-9B52-6C5CC1E3259F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36</xdr:row>
      <xdr:rowOff>104775</xdr:rowOff>
    </xdr:to>
    <xdr:sp macro="" textlink="">
      <xdr:nvSpPr>
        <xdr:cNvPr id="871303" name="Text Box 227">
          <a:extLst>
            <a:ext uri="{FF2B5EF4-FFF2-40B4-BE49-F238E27FC236}">
              <a16:creationId xmlns:a16="http://schemas.microsoft.com/office/drawing/2014/main" id="{96B1DC83-8A7A-4A20-881C-242644DE3263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1724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04" name="Text Box 81">
          <a:extLst>
            <a:ext uri="{FF2B5EF4-FFF2-40B4-BE49-F238E27FC236}">
              <a16:creationId xmlns:a16="http://schemas.microsoft.com/office/drawing/2014/main" id="{69DAC9FB-B469-4483-AF66-11E93F6BDE22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05" name="Text Box 82">
          <a:extLst>
            <a:ext uri="{FF2B5EF4-FFF2-40B4-BE49-F238E27FC236}">
              <a16:creationId xmlns:a16="http://schemas.microsoft.com/office/drawing/2014/main" id="{A7CCCA65-BB1D-4DB7-A446-23AF681467E5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06" name="Text Box 169">
          <a:extLst>
            <a:ext uri="{FF2B5EF4-FFF2-40B4-BE49-F238E27FC236}">
              <a16:creationId xmlns:a16="http://schemas.microsoft.com/office/drawing/2014/main" id="{CF2EC870-2D02-4642-97BA-1781438FEFC0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07" name="Text Box 170">
          <a:extLst>
            <a:ext uri="{FF2B5EF4-FFF2-40B4-BE49-F238E27FC236}">
              <a16:creationId xmlns:a16="http://schemas.microsoft.com/office/drawing/2014/main" id="{7027524A-1313-4CD7-A136-DE2B1A4DCCEA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08" name="Text Box 172">
          <a:extLst>
            <a:ext uri="{FF2B5EF4-FFF2-40B4-BE49-F238E27FC236}">
              <a16:creationId xmlns:a16="http://schemas.microsoft.com/office/drawing/2014/main" id="{2A901B2B-2F7A-44EE-AB7A-32190376057B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09" name="Text Box 173">
          <a:extLst>
            <a:ext uri="{FF2B5EF4-FFF2-40B4-BE49-F238E27FC236}">
              <a16:creationId xmlns:a16="http://schemas.microsoft.com/office/drawing/2014/main" id="{E564477D-58F4-4094-B534-E621C07059D1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10" name="Text Box 174">
          <a:extLst>
            <a:ext uri="{FF2B5EF4-FFF2-40B4-BE49-F238E27FC236}">
              <a16:creationId xmlns:a16="http://schemas.microsoft.com/office/drawing/2014/main" id="{4CC936FA-2B56-429A-A626-CC99E6A65488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11" name="Text Box 175">
          <a:extLst>
            <a:ext uri="{FF2B5EF4-FFF2-40B4-BE49-F238E27FC236}">
              <a16:creationId xmlns:a16="http://schemas.microsoft.com/office/drawing/2014/main" id="{4ECEFCAC-D31B-4100-8EDF-DF8BE78B00B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12" name="Text Box 176">
          <a:extLst>
            <a:ext uri="{FF2B5EF4-FFF2-40B4-BE49-F238E27FC236}">
              <a16:creationId xmlns:a16="http://schemas.microsoft.com/office/drawing/2014/main" id="{E88C825C-DDB6-4C63-A29B-2A9030222881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13" name="Text Box 177">
          <a:extLst>
            <a:ext uri="{FF2B5EF4-FFF2-40B4-BE49-F238E27FC236}">
              <a16:creationId xmlns:a16="http://schemas.microsoft.com/office/drawing/2014/main" id="{EDA1D021-7C4E-4626-9577-4D20AD78C1C3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14" name="Text Box 178">
          <a:extLst>
            <a:ext uri="{FF2B5EF4-FFF2-40B4-BE49-F238E27FC236}">
              <a16:creationId xmlns:a16="http://schemas.microsoft.com/office/drawing/2014/main" id="{388D824A-22B0-4814-B0C8-FB61A1B45062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15" name="Text Box 226">
          <a:extLst>
            <a:ext uri="{FF2B5EF4-FFF2-40B4-BE49-F238E27FC236}">
              <a16:creationId xmlns:a16="http://schemas.microsoft.com/office/drawing/2014/main" id="{91431707-AF11-4628-A926-DE991BD0F81A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16" name="Text Box 227">
          <a:extLst>
            <a:ext uri="{FF2B5EF4-FFF2-40B4-BE49-F238E27FC236}">
              <a16:creationId xmlns:a16="http://schemas.microsoft.com/office/drawing/2014/main" id="{A2649EB2-9E15-41A9-97D9-C727A1A9B339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304800</xdr:colOff>
      <xdr:row>26</xdr:row>
      <xdr:rowOff>0</xdr:rowOff>
    </xdr:from>
    <xdr:to>
      <xdr:col>1</xdr:col>
      <xdr:colOff>419100</xdr:colOff>
      <xdr:row>27</xdr:row>
      <xdr:rowOff>114300</xdr:rowOff>
    </xdr:to>
    <xdr:sp macro="" textlink="">
      <xdr:nvSpPr>
        <xdr:cNvPr id="871317" name="Text Box 260">
          <a:extLst>
            <a:ext uri="{FF2B5EF4-FFF2-40B4-BE49-F238E27FC236}">
              <a16:creationId xmlns:a16="http://schemas.microsoft.com/office/drawing/2014/main" id="{CD771A36-AD62-4B92-9BA8-04F0DDED8DE0}"/>
            </a:ext>
          </a:extLst>
        </xdr:cNvPr>
        <xdr:cNvSpPr txBox="1">
          <a:spLocks noChangeArrowheads="1"/>
        </xdr:cNvSpPr>
      </xdr:nvSpPr>
      <xdr:spPr bwMode="auto">
        <a:xfrm>
          <a:off x="3314700" y="13306425"/>
          <a:ext cx="1143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81915</xdr:colOff>
      <xdr:row>30</xdr:row>
      <xdr:rowOff>0</xdr:rowOff>
    </xdr:from>
    <xdr:to>
      <xdr:col>0</xdr:col>
      <xdr:colOff>363649</xdr:colOff>
      <xdr:row>30</xdr:row>
      <xdr:rowOff>0</xdr:rowOff>
    </xdr:to>
    <xdr:sp macro="" textlink="">
      <xdr:nvSpPr>
        <xdr:cNvPr id="3073" name="AutoShape 1">
          <a:extLst>
            <a:ext uri="{FF2B5EF4-FFF2-40B4-BE49-F238E27FC236}">
              <a16:creationId xmlns:a16="http://schemas.microsoft.com/office/drawing/2014/main" id="{F9F40D86-6957-42E9-A36E-FC2CFB0F3969}"/>
            </a:ext>
          </a:extLst>
        </xdr:cNvPr>
        <xdr:cNvSpPr>
          <a:spLocks noChangeArrowheads="1"/>
        </xdr:cNvSpPr>
      </xdr:nvSpPr>
      <xdr:spPr bwMode="auto">
        <a:xfrm>
          <a:off x="85725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81915</xdr:colOff>
      <xdr:row>30</xdr:row>
      <xdr:rowOff>0</xdr:rowOff>
    </xdr:from>
    <xdr:to>
      <xdr:col>0</xdr:col>
      <xdr:colOff>363649</xdr:colOff>
      <xdr:row>30</xdr:row>
      <xdr:rowOff>0</xdr:rowOff>
    </xdr:to>
    <xdr:sp macro="" textlink="">
      <xdr:nvSpPr>
        <xdr:cNvPr id="3074" name="AutoShape 2">
          <a:extLst>
            <a:ext uri="{FF2B5EF4-FFF2-40B4-BE49-F238E27FC236}">
              <a16:creationId xmlns:a16="http://schemas.microsoft.com/office/drawing/2014/main" id="{9458A4F7-71D8-42F8-A71A-5927099B216B}"/>
            </a:ext>
          </a:extLst>
        </xdr:cNvPr>
        <xdr:cNvSpPr>
          <a:spLocks noChangeArrowheads="1"/>
        </xdr:cNvSpPr>
      </xdr:nvSpPr>
      <xdr:spPr bwMode="auto">
        <a:xfrm>
          <a:off x="85725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76200</xdr:colOff>
      <xdr:row>30</xdr:row>
      <xdr:rowOff>0</xdr:rowOff>
    </xdr:from>
    <xdr:to>
      <xdr:col>0</xdr:col>
      <xdr:colOff>339234</xdr:colOff>
      <xdr:row>30</xdr:row>
      <xdr:rowOff>0</xdr:rowOff>
    </xdr:to>
    <xdr:sp macro="" textlink="">
      <xdr:nvSpPr>
        <xdr:cNvPr id="3075" name="AutoShape 3">
          <a:extLst>
            <a:ext uri="{FF2B5EF4-FFF2-40B4-BE49-F238E27FC236}">
              <a16:creationId xmlns:a16="http://schemas.microsoft.com/office/drawing/2014/main" id="{3D3CC6A0-5054-425E-AD9D-729E7FEFDC94}"/>
            </a:ext>
          </a:extLst>
        </xdr:cNvPr>
        <xdr:cNvSpPr>
          <a:spLocks noChangeArrowheads="1"/>
        </xdr:cNvSpPr>
      </xdr:nvSpPr>
      <xdr:spPr bwMode="auto">
        <a:xfrm>
          <a:off x="762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76200</xdr:colOff>
      <xdr:row>30</xdr:row>
      <xdr:rowOff>0</xdr:rowOff>
    </xdr:from>
    <xdr:to>
      <xdr:col>0</xdr:col>
      <xdr:colOff>339234</xdr:colOff>
      <xdr:row>30</xdr:row>
      <xdr:rowOff>0</xdr:rowOff>
    </xdr:to>
    <xdr:sp macro="" textlink="">
      <xdr:nvSpPr>
        <xdr:cNvPr id="3076" name="AutoShape 4">
          <a:extLst>
            <a:ext uri="{FF2B5EF4-FFF2-40B4-BE49-F238E27FC236}">
              <a16:creationId xmlns:a16="http://schemas.microsoft.com/office/drawing/2014/main" id="{D95193C4-DBAB-42E4-AB7E-7175A06A1CF6}"/>
            </a:ext>
          </a:extLst>
        </xdr:cNvPr>
        <xdr:cNvSpPr>
          <a:spLocks noChangeArrowheads="1"/>
        </xdr:cNvSpPr>
      </xdr:nvSpPr>
      <xdr:spPr bwMode="auto">
        <a:xfrm>
          <a:off x="762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81915</xdr:colOff>
      <xdr:row>30</xdr:row>
      <xdr:rowOff>0</xdr:rowOff>
    </xdr:from>
    <xdr:to>
      <xdr:col>0</xdr:col>
      <xdr:colOff>363649</xdr:colOff>
      <xdr:row>30</xdr:row>
      <xdr:rowOff>0</xdr:rowOff>
    </xdr:to>
    <xdr:sp macro="" textlink="">
      <xdr:nvSpPr>
        <xdr:cNvPr id="3077" name="AutoShape 5">
          <a:extLst>
            <a:ext uri="{FF2B5EF4-FFF2-40B4-BE49-F238E27FC236}">
              <a16:creationId xmlns:a16="http://schemas.microsoft.com/office/drawing/2014/main" id="{A3F8ED78-90D4-4C1B-A92C-C7C2A69AB4CA}"/>
            </a:ext>
          </a:extLst>
        </xdr:cNvPr>
        <xdr:cNvSpPr>
          <a:spLocks noChangeArrowheads="1"/>
        </xdr:cNvSpPr>
      </xdr:nvSpPr>
      <xdr:spPr bwMode="auto">
        <a:xfrm>
          <a:off x="85725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76200</xdr:colOff>
      <xdr:row>30</xdr:row>
      <xdr:rowOff>0</xdr:rowOff>
    </xdr:from>
    <xdr:to>
      <xdr:col>0</xdr:col>
      <xdr:colOff>339234</xdr:colOff>
      <xdr:row>30</xdr:row>
      <xdr:rowOff>0</xdr:rowOff>
    </xdr:to>
    <xdr:sp macro="" textlink="">
      <xdr:nvSpPr>
        <xdr:cNvPr id="3078" name="AutoShape 6">
          <a:extLst>
            <a:ext uri="{FF2B5EF4-FFF2-40B4-BE49-F238E27FC236}">
              <a16:creationId xmlns:a16="http://schemas.microsoft.com/office/drawing/2014/main" id="{DE20E804-A9A3-4EA6-BA46-444DB8290F9C}"/>
            </a:ext>
          </a:extLst>
        </xdr:cNvPr>
        <xdr:cNvSpPr>
          <a:spLocks noChangeArrowheads="1"/>
        </xdr:cNvSpPr>
      </xdr:nvSpPr>
      <xdr:spPr bwMode="auto">
        <a:xfrm>
          <a:off x="762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81915</xdr:colOff>
      <xdr:row>30</xdr:row>
      <xdr:rowOff>0</xdr:rowOff>
    </xdr:from>
    <xdr:to>
      <xdr:col>0</xdr:col>
      <xdr:colOff>363649</xdr:colOff>
      <xdr:row>30</xdr:row>
      <xdr:rowOff>0</xdr:rowOff>
    </xdr:to>
    <xdr:sp macro="" textlink="">
      <xdr:nvSpPr>
        <xdr:cNvPr id="3079" name="AutoShape 7">
          <a:extLst>
            <a:ext uri="{FF2B5EF4-FFF2-40B4-BE49-F238E27FC236}">
              <a16:creationId xmlns:a16="http://schemas.microsoft.com/office/drawing/2014/main" id="{D9BE2130-AEC7-4002-ACBA-18EE90F9501C}"/>
            </a:ext>
          </a:extLst>
        </xdr:cNvPr>
        <xdr:cNvSpPr>
          <a:spLocks noChangeArrowheads="1"/>
        </xdr:cNvSpPr>
      </xdr:nvSpPr>
      <xdr:spPr bwMode="auto">
        <a:xfrm>
          <a:off x="85725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95250</xdr:colOff>
      <xdr:row>30</xdr:row>
      <xdr:rowOff>0</xdr:rowOff>
    </xdr:from>
    <xdr:to>
      <xdr:col>0</xdr:col>
      <xdr:colOff>357948</xdr:colOff>
      <xdr:row>30</xdr:row>
      <xdr:rowOff>0</xdr:rowOff>
    </xdr:to>
    <xdr:sp macro="" textlink="">
      <xdr:nvSpPr>
        <xdr:cNvPr id="3080" name="AutoShape 8">
          <a:extLst>
            <a:ext uri="{FF2B5EF4-FFF2-40B4-BE49-F238E27FC236}">
              <a16:creationId xmlns:a16="http://schemas.microsoft.com/office/drawing/2014/main" id="{352D84C2-344D-458E-8E45-A927C0E9EE00}"/>
            </a:ext>
          </a:extLst>
        </xdr:cNvPr>
        <xdr:cNvSpPr>
          <a:spLocks noChangeArrowheads="1"/>
        </xdr:cNvSpPr>
      </xdr:nvSpPr>
      <xdr:spPr bwMode="auto">
        <a:xfrm>
          <a:off x="9525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76200</xdr:colOff>
      <xdr:row>30</xdr:row>
      <xdr:rowOff>0</xdr:rowOff>
    </xdr:from>
    <xdr:to>
      <xdr:col>0</xdr:col>
      <xdr:colOff>339234</xdr:colOff>
      <xdr:row>30</xdr:row>
      <xdr:rowOff>0</xdr:rowOff>
    </xdr:to>
    <xdr:sp macro="" textlink="">
      <xdr:nvSpPr>
        <xdr:cNvPr id="3081" name="AutoShape 9">
          <a:extLst>
            <a:ext uri="{FF2B5EF4-FFF2-40B4-BE49-F238E27FC236}">
              <a16:creationId xmlns:a16="http://schemas.microsoft.com/office/drawing/2014/main" id="{1B7C2E6A-CE0E-4142-A5D2-831C6B11543F}"/>
            </a:ext>
          </a:extLst>
        </xdr:cNvPr>
        <xdr:cNvSpPr>
          <a:spLocks noChangeArrowheads="1"/>
        </xdr:cNvSpPr>
      </xdr:nvSpPr>
      <xdr:spPr bwMode="auto">
        <a:xfrm>
          <a:off x="762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76200</xdr:colOff>
      <xdr:row>30</xdr:row>
      <xdr:rowOff>0</xdr:rowOff>
    </xdr:from>
    <xdr:to>
      <xdr:col>0</xdr:col>
      <xdr:colOff>339234</xdr:colOff>
      <xdr:row>30</xdr:row>
      <xdr:rowOff>0</xdr:rowOff>
    </xdr:to>
    <xdr:sp macro="" textlink="">
      <xdr:nvSpPr>
        <xdr:cNvPr id="3082" name="AutoShape 10">
          <a:extLst>
            <a:ext uri="{FF2B5EF4-FFF2-40B4-BE49-F238E27FC236}">
              <a16:creationId xmlns:a16="http://schemas.microsoft.com/office/drawing/2014/main" id="{557B77B9-7069-4735-834B-FDD5E7ACC391}"/>
            </a:ext>
          </a:extLst>
        </xdr:cNvPr>
        <xdr:cNvSpPr>
          <a:spLocks noChangeArrowheads="1"/>
        </xdr:cNvSpPr>
      </xdr:nvSpPr>
      <xdr:spPr bwMode="auto">
        <a:xfrm>
          <a:off x="762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76200</xdr:colOff>
      <xdr:row>30</xdr:row>
      <xdr:rowOff>0</xdr:rowOff>
    </xdr:from>
    <xdr:to>
      <xdr:col>0</xdr:col>
      <xdr:colOff>339234</xdr:colOff>
      <xdr:row>30</xdr:row>
      <xdr:rowOff>0</xdr:rowOff>
    </xdr:to>
    <xdr:sp macro="" textlink="">
      <xdr:nvSpPr>
        <xdr:cNvPr id="3083" name="AutoShape 11">
          <a:extLst>
            <a:ext uri="{FF2B5EF4-FFF2-40B4-BE49-F238E27FC236}">
              <a16:creationId xmlns:a16="http://schemas.microsoft.com/office/drawing/2014/main" id="{1DD9F8E8-28DF-4ADC-8B3C-E5BBCF29D3CA}"/>
            </a:ext>
          </a:extLst>
        </xdr:cNvPr>
        <xdr:cNvSpPr>
          <a:spLocks noChangeArrowheads="1"/>
        </xdr:cNvSpPr>
      </xdr:nvSpPr>
      <xdr:spPr bwMode="auto">
        <a:xfrm>
          <a:off x="762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76200</xdr:colOff>
      <xdr:row>30</xdr:row>
      <xdr:rowOff>0</xdr:rowOff>
    </xdr:from>
    <xdr:to>
      <xdr:col>0</xdr:col>
      <xdr:colOff>339234</xdr:colOff>
      <xdr:row>30</xdr:row>
      <xdr:rowOff>0</xdr:rowOff>
    </xdr:to>
    <xdr:sp macro="" textlink="">
      <xdr:nvSpPr>
        <xdr:cNvPr id="3084" name="AutoShape 12">
          <a:extLst>
            <a:ext uri="{FF2B5EF4-FFF2-40B4-BE49-F238E27FC236}">
              <a16:creationId xmlns:a16="http://schemas.microsoft.com/office/drawing/2014/main" id="{6BDFCC15-7523-45FA-85F6-01408749ABA7}"/>
            </a:ext>
          </a:extLst>
        </xdr:cNvPr>
        <xdr:cNvSpPr>
          <a:spLocks noChangeArrowheads="1"/>
        </xdr:cNvSpPr>
      </xdr:nvSpPr>
      <xdr:spPr bwMode="auto">
        <a:xfrm>
          <a:off x="762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190500</xdr:colOff>
      <xdr:row>0</xdr:row>
      <xdr:rowOff>38100</xdr:rowOff>
    </xdr:from>
    <xdr:to>
      <xdr:col>2</xdr:col>
      <xdr:colOff>457200</xdr:colOff>
      <xdr:row>0</xdr:row>
      <xdr:rowOff>476250</xdr:rowOff>
    </xdr:to>
    <xdr:pic>
      <xdr:nvPicPr>
        <xdr:cNvPr id="804282" name="Picture 13">
          <a:extLst>
            <a:ext uri="{FF2B5EF4-FFF2-40B4-BE49-F238E27FC236}">
              <a16:creationId xmlns:a16="http://schemas.microsoft.com/office/drawing/2014/main" id="{CF9E72E0-71A6-4739-8E22-88E7AF38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38100"/>
          <a:ext cx="1133475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76200</xdr:colOff>
      <xdr:row>30</xdr:row>
      <xdr:rowOff>0</xdr:rowOff>
    </xdr:from>
    <xdr:to>
      <xdr:col>0</xdr:col>
      <xdr:colOff>339234</xdr:colOff>
      <xdr:row>30</xdr:row>
      <xdr:rowOff>0</xdr:rowOff>
    </xdr:to>
    <xdr:sp macro="" textlink="">
      <xdr:nvSpPr>
        <xdr:cNvPr id="3086" name="AutoShape 14">
          <a:extLst>
            <a:ext uri="{FF2B5EF4-FFF2-40B4-BE49-F238E27FC236}">
              <a16:creationId xmlns:a16="http://schemas.microsoft.com/office/drawing/2014/main" id="{601887ED-6B20-46B9-9B21-35F45D79E4D5}"/>
            </a:ext>
          </a:extLst>
        </xdr:cNvPr>
        <xdr:cNvSpPr>
          <a:spLocks noChangeArrowheads="1"/>
        </xdr:cNvSpPr>
      </xdr:nvSpPr>
      <xdr:spPr bwMode="auto">
        <a:xfrm>
          <a:off x="762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110490</xdr:colOff>
      <xdr:row>30</xdr:row>
      <xdr:rowOff>0</xdr:rowOff>
    </xdr:from>
    <xdr:to>
      <xdr:col>0</xdr:col>
      <xdr:colOff>373524</xdr:colOff>
      <xdr:row>30</xdr:row>
      <xdr:rowOff>0</xdr:rowOff>
    </xdr:to>
    <xdr:sp macro="" textlink="">
      <xdr:nvSpPr>
        <xdr:cNvPr id="3087" name="AutoShape 15">
          <a:extLst>
            <a:ext uri="{FF2B5EF4-FFF2-40B4-BE49-F238E27FC236}">
              <a16:creationId xmlns:a16="http://schemas.microsoft.com/office/drawing/2014/main" id="{C650079D-473C-4802-A9CD-A708F0EC1C06}"/>
            </a:ext>
          </a:extLst>
        </xdr:cNvPr>
        <xdr:cNvSpPr>
          <a:spLocks noChangeArrowheads="1"/>
        </xdr:cNvSpPr>
      </xdr:nvSpPr>
      <xdr:spPr bwMode="auto">
        <a:xfrm>
          <a:off x="1143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76200</xdr:colOff>
      <xdr:row>30</xdr:row>
      <xdr:rowOff>0</xdr:rowOff>
    </xdr:from>
    <xdr:to>
      <xdr:col>0</xdr:col>
      <xdr:colOff>339234</xdr:colOff>
      <xdr:row>30</xdr:row>
      <xdr:rowOff>0</xdr:rowOff>
    </xdr:to>
    <xdr:sp macro="" textlink="">
      <xdr:nvSpPr>
        <xdr:cNvPr id="3088" name="AutoShape 16">
          <a:extLst>
            <a:ext uri="{FF2B5EF4-FFF2-40B4-BE49-F238E27FC236}">
              <a16:creationId xmlns:a16="http://schemas.microsoft.com/office/drawing/2014/main" id="{68070BE8-BD5F-47B7-A778-B1DA61356B5C}"/>
            </a:ext>
          </a:extLst>
        </xdr:cNvPr>
        <xdr:cNvSpPr>
          <a:spLocks noChangeArrowheads="1"/>
        </xdr:cNvSpPr>
      </xdr:nvSpPr>
      <xdr:spPr bwMode="auto">
        <a:xfrm>
          <a:off x="762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76200</xdr:colOff>
      <xdr:row>30</xdr:row>
      <xdr:rowOff>0</xdr:rowOff>
    </xdr:from>
    <xdr:to>
      <xdr:col>0</xdr:col>
      <xdr:colOff>339234</xdr:colOff>
      <xdr:row>30</xdr:row>
      <xdr:rowOff>0</xdr:rowOff>
    </xdr:to>
    <xdr:sp macro="" textlink="">
      <xdr:nvSpPr>
        <xdr:cNvPr id="3089" name="AutoShape 17">
          <a:extLst>
            <a:ext uri="{FF2B5EF4-FFF2-40B4-BE49-F238E27FC236}">
              <a16:creationId xmlns:a16="http://schemas.microsoft.com/office/drawing/2014/main" id="{5A06AE38-AD3A-43AB-B2AF-1663B1326A62}"/>
            </a:ext>
          </a:extLst>
        </xdr:cNvPr>
        <xdr:cNvSpPr>
          <a:spLocks noChangeArrowheads="1"/>
        </xdr:cNvSpPr>
      </xdr:nvSpPr>
      <xdr:spPr bwMode="auto">
        <a:xfrm>
          <a:off x="762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110490</xdr:colOff>
      <xdr:row>30</xdr:row>
      <xdr:rowOff>0</xdr:rowOff>
    </xdr:from>
    <xdr:to>
      <xdr:col>0</xdr:col>
      <xdr:colOff>373524</xdr:colOff>
      <xdr:row>30</xdr:row>
      <xdr:rowOff>0</xdr:rowOff>
    </xdr:to>
    <xdr:sp macro="" textlink="">
      <xdr:nvSpPr>
        <xdr:cNvPr id="3090" name="AutoShape 18">
          <a:extLst>
            <a:ext uri="{FF2B5EF4-FFF2-40B4-BE49-F238E27FC236}">
              <a16:creationId xmlns:a16="http://schemas.microsoft.com/office/drawing/2014/main" id="{C6846CD2-7B8D-4B7E-AD71-12D9B83C2A61}"/>
            </a:ext>
          </a:extLst>
        </xdr:cNvPr>
        <xdr:cNvSpPr>
          <a:spLocks noChangeArrowheads="1"/>
        </xdr:cNvSpPr>
      </xdr:nvSpPr>
      <xdr:spPr bwMode="auto">
        <a:xfrm>
          <a:off x="1143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148590</xdr:colOff>
      <xdr:row>30</xdr:row>
      <xdr:rowOff>0</xdr:rowOff>
    </xdr:from>
    <xdr:to>
      <xdr:col>0</xdr:col>
      <xdr:colOff>411624</xdr:colOff>
      <xdr:row>30</xdr:row>
      <xdr:rowOff>0</xdr:rowOff>
    </xdr:to>
    <xdr:sp macro="" textlink="">
      <xdr:nvSpPr>
        <xdr:cNvPr id="3091" name="AutoShape 19">
          <a:extLst>
            <a:ext uri="{FF2B5EF4-FFF2-40B4-BE49-F238E27FC236}">
              <a16:creationId xmlns:a16="http://schemas.microsoft.com/office/drawing/2014/main" id="{F2189D8C-244A-45B3-896F-C593EF1F3B65}"/>
            </a:ext>
          </a:extLst>
        </xdr:cNvPr>
        <xdr:cNvSpPr>
          <a:spLocks noChangeArrowheads="1"/>
        </xdr:cNvSpPr>
      </xdr:nvSpPr>
      <xdr:spPr bwMode="auto">
        <a:xfrm>
          <a:off x="1524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110490</xdr:colOff>
      <xdr:row>30</xdr:row>
      <xdr:rowOff>0</xdr:rowOff>
    </xdr:from>
    <xdr:to>
      <xdr:col>0</xdr:col>
      <xdr:colOff>373524</xdr:colOff>
      <xdr:row>30</xdr:row>
      <xdr:rowOff>0</xdr:rowOff>
    </xdr:to>
    <xdr:sp macro="" textlink="">
      <xdr:nvSpPr>
        <xdr:cNvPr id="3092" name="AutoShape 20">
          <a:extLst>
            <a:ext uri="{FF2B5EF4-FFF2-40B4-BE49-F238E27FC236}">
              <a16:creationId xmlns:a16="http://schemas.microsoft.com/office/drawing/2014/main" id="{0B6E3EDF-2E4E-44B0-BAFC-C06E5DE4A141}"/>
            </a:ext>
          </a:extLst>
        </xdr:cNvPr>
        <xdr:cNvSpPr>
          <a:spLocks noChangeArrowheads="1"/>
        </xdr:cNvSpPr>
      </xdr:nvSpPr>
      <xdr:spPr bwMode="auto">
        <a:xfrm>
          <a:off x="1143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  <xdr:twoCellAnchor>
    <xdr:from>
      <xdr:col>0</xdr:col>
      <xdr:colOff>148590</xdr:colOff>
      <xdr:row>30</xdr:row>
      <xdr:rowOff>0</xdr:rowOff>
    </xdr:from>
    <xdr:to>
      <xdr:col>0</xdr:col>
      <xdr:colOff>411624</xdr:colOff>
      <xdr:row>30</xdr:row>
      <xdr:rowOff>0</xdr:rowOff>
    </xdr:to>
    <xdr:sp macro="" textlink="">
      <xdr:nvSpPr>
        <xdr:cNvPr id="3093" name="AutoShape 21">
          <a:extLst>
            <a:ext uri="{FF2B5EF4-FFF2-40B4-BE49-F238E27FC236}">
              <a16:creationId xmlns:a16="http://schemas.microsoft.com/office/drawing/2014/main" id="{CD7FBF38-22CE-4E29-89FB-FEAE928442BD}"/>
            </a:ext>
          </a:extLst>
        </xdr:cNvPr>
        <xdr:cNvSpPr>
          <a:spLocks noChangeArrowheads="1"/>
        </xdr:cNvSpPr>
      </xdr:nvSpPr>
      <xdr:spPr bwMode="auto">
        <a:xfrm>
          <a:off x="152400" y="10210800"/>
          <a:ext cx="266700" cy="0"/>
        </a:xfrm>
        <a:prstGeom prst="flowChartMagneticTape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8288" tIns="18288" rIns="0" bIns="0" anchor="t" upright="1"/>
        <a:lstStyle/>
        <a:p>
          <a:pPr algn="l" rtl="0">
            <a:defRPr sz="1000"/>
          </a:pPr>
          <a:r>
            <a:rPr lang="fr-FR" sz="500" b="0" i="0" strike="noStrike">
              <a:solidFill>
                <a:srgbClr val="000000"/>
              </a:solidFill>
              <a:latin typeface="Arial"/>
              <a:cs typeface="Arial"/>
            </a:rPr>
            <a:t>1,33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1"/>
  <sheetViews>
    <sheetView zoomScale="80" zoomScaleNormal="80" workbookViewId="0">
      <selection activeCell="T6" sqref="T6"/>
    </sheetView>
  </sheetViews>
  <sheetFormatPr baseColWidth="10" defaultRowHeight="12.75" x14ac:dyDescent="0.2"/>
  <cols>
    <col min="1" max="1" width="10.140625" customWidth="1"/>
    <col min="3" max="3" width="11.140625" customWidth="1"/>
    <col min="4" max="4" width="31.28515625" style="31" customWidth="1"/>
    <col min="5" max="5" width="10.140625" bestFit="1" customWidth="1"/>
    <col min="6" max="7" width="12.85546875" customWidth="1"/>
    <col min="8" max="8" width="16" customWidth="1"/>
    <col min="9" max="9" width="6.140625" customWidth="1"/>
    <col min="10" max="10" width="6" customWidth="1"/>
    <col min="11" max="11" width="15.42578125" customWidth="1"/>
    <col min="12" max="12" width="13.42578125" customWidth="1"/>
    <col min="15" max="15" width="31.42578125" customWidth="1"/>
  </cols>
  <sheetData>
    <row r="1" spans="1:12" ht="13.5" thickBot="1" x14ac:dyDescent="0.25">
      <c r="A1" s="270"/>
      <c r="B1" s="271"/>
      <c r="C1" s="39"/>
      <c r="D1" s="85"/>
      <c r="E1" s="39"/>
      <c r="F1" s="39"/>
      <c r="G1" s="39"/>
      <c r="H1" s="39"/>
      <c r="I1" s="39"/>
      <c r="J1" s="39"/>
      <c r="K1" s="39"/>
      <c r="L1" s="40"/>
    </row>
    <row r="2" spans="1:12" ht="12.75" customHeight="1" x14ac:dyDescent="0.35">
      <c r="A2" s="272"/>
      <c r="B2" s="273"/>
      <c r="C2" s="319" t="s">
        <v>159</v>
      </c>
      <c r="D2" s="320"/>
      <c r="E2" s="320"/>
      <c r="F2" s="320"/>
      <c r="G2" s="320"/>
      <c r="H2" s="320"/>
      <c r="I2" s="320"/>
      <c r="J2" s="320"/>
      <c r="K2" s="321"/>
      <c r="L2" s="41"/>
    </row>
    <row r="3" spans="1:12" ht="12.75" customHeight="1" thickBot="1" x14ac:dyDescent="0.4">
      <c r="A3" s="272"/>
      <c r="B3" s="273"/>
      <c r="C3" s="322"/>
      <c r="D3" s="323"/>
      <c r="E3" s="323"/>
      <c r="F3" s="323"/>
      <c r="G3" s="323"/>
      <c r="H3" s="323"/>
      <c r="I3" s="323"/>
      <c r="J3" s="323"/>
      <c r="K3" s="324"/>
      <c r="L3" s="41"/>
    </row>
    <row r="4" spans="1:12" x14ac:dyDescent="0.2">
      <c r="A4" s="42"/>
      <c r="B4" s="35"/>
      <c r="C4" s="35"/>
      <c r="D4" s="37"/>
      <c r="E4" s="35"/>
      <c r="F4" s="35"/>
      <c r="G4" s="35"/>
      <c r="H4" s="35"/>
      <c r="I4" s="35"/>
      <c r="J4" s="35"/>
      <c r="K4" s="35"/>
      <c r="L4" s="43"/>
    </row>
    <row r="5" spans="1:12" ht="13.5" thickBot="1" x14ac:dyDescent="0.25">
      <c r="A5" s="42"/>
      <c r="B5" s="35"/>
      <c r="C5" s="35"/>
      <c r="D5" s="37"/>
      <c r="E5" s="35"/>
      <c r="F5" s="35"/>
      <c r="G5" s="35"/>
      <c r="H5" s="35"/>
      <c r="I5" s="35"/>
      <c r="J5" s="35"/>
      <c r="K5" s="35"/>
      <c r="L5" s="43"/>
    </row>
    <row r="6" spans="1:12" ht="13.5" thickBot="1" x14ac:dyDescent="0.25">
      <c r="A6" s="334" t="s">
        <v>168</v>
      </c>
      <c r="B6" s="335"/>
      <c r="C6" s="335"/>
      <c r="D6" s="336"/>
      <c r="E6" s="35"/>
      <c r="F6" s="35"/>
      <c r="G6" s="35"/>
      <c r="H6" s="35"/>
      <c r="I6" s="35"/>
      <c r="J6" s="35"/>
      <c r="K6" s="35"/>
      <c r="L6" s="43"/>
    </row>
    <row r="7" spans="1:12" ht="12.75" customHeight="1" x14ac:dyDescent="0.2">
      <c r="A7" s="314"/>
      <c r="B7" s="315"/>
      <c r="C7" s="315"/>
      <c r="D7" s="316"/>
      <c r="E7" s="94"/>
      <c r="F7" s="283" t="s">
        <v>161</v>
      </c>
      <c r="G7" s="283"/>
      <c r="H7" s="333"/>
      <c r="I7" s="301"/>
      <c r="J7" s="302"/>
      <c r="K7" s="302"/>
      <c r="L7" s="303"/>
    </row>
    <row r="8" spans="1:12" ht="12.75" customHeight="1" thickBot="1" x14ac:dyDescent="0.25">
      <c r="A8" s="314"/>
      <c r="B8" s="315"/>
      <c r="C8" s="315"/>
      <c r="D8" s="316"/>
      <c r="E8" s="94"/>
      <c r="F8" s="283"/>
      <c r="G8" s="283"/>
      <c r="H8" s="333"/>
      <c r="I8" s="304"/>
      <c r="J8" s="305"/>
      <c r="K8" s="305"/>
      <c r="L8" s="306"/>
    </row>
    <row r="9" spans="1:12" ht="13.5" thickBot="1" x14ac:dyDescent="0.25">
      <c r="A9" s="314"/>
      <c r="B9" s="315"/>
      <c r="C9" s="315"/>
      <c r="D9" s="316"/>
      <c r="E9" s="94"/>
      <c r="F9" s="143"/>
      <c r="G9" s="143"/>
      <c r="H9" s="143"/>
      <c r="I9" s="44"/>
      <c r="J9" s="45"/>
      <c r="K9" s="45"/>
      <c r="L9" s="46"/>
    </row>
    <row r="10" spans="1:12" ht="12.75" customHeight="1" x14ac:dyDescent="0.2">
      <c r="A10" s="314"/>
      <c r="B10" s="315"/>
      <c r="C10" s="315"/>
      <c r="D10" s="316"/>
      <c r="E10" s="94"/>
      <c r="F10" s="283" t="s">
        <v>162</v>
      </c>
      <c r="G10" s="283"/>
      <c r="H10" s="283"/>
      <c r="I10" s="325"/>
      <c r="J10" s="326"/>
      <c r="K10" s="326"/>
      <c r="L10" s="327"/>
    </row>
    <row r="11" spans="1:12" ht="12.75" customHeight="1" thickBot="1" x14ac:dyDescent="0.25">
      <c r="A11" s="314"/>
      <c r="B11" s="315"/>
      <c r="C11" s="315"/>
      <c r="D11" s="316"/>
      <c r="E11" s="94"/>
      <c r="F11" s="283"/>
      <c r="G11" s="283"/>
      <c r="H11" s="283"/>
      <c r="I11" s="328"/>
      <c r="J11" s="329"/>
      <c r="K11" s="329"/>
      <c r="L11" s="330"/>
    </row>
    <row r="12" spans="1:12" ht="13.5" thickBot="1" x14ac:dyDescent="0.25">
      <c r="A12" s="314"/>
      <c r="B12" s="315"/>
      <c r="C12" s="315"/>
      <c r="D12" s="316"/>
      <c r="E12" s="94"/>
      <c r="F12" s="143"/>
      <c r="G12" s="143"/>
      <c r="H12" s="143"/>
      <c r="I12" s="44"/>
      <c r="J12" s="45"/>
      <c r="K12" s="45"/>
      <c r="L12" s="46"/>
    </row>
    <row r="13" spans="1:12" ht="15" customHeight="1" x14ac:dyDescent="0.2">
      <c r="A13" s="314"/>
      <c r="B13" s="315"/>
      <c r="C13" s="315"/>
      <c r="D13" s="316"/>
      <c r="E13" s="94"/>
      <c r="F13" s="265" t="s">
        <v>163</v>
      </c>
      <c r="G13" s="265"/>
      <c r="H13" s="283"/>
      <c r="I13" s="301"/>
      <c r="J13" s="302"/>
      <c r="K13" s="302"/>
      <c r="L13" s="331"/>
    </row>
    <row r="14" spans="1:12" ht="27" customHeight="1" thickBot="1" x14ac:dyDescent="0.25">
      <c r="A14" s="314"/>
      <c r="B14" s="315"/>
      <c r="C14" s="315"/>
      <c r="D14" s="316"/>
      <c r="E14" s="94"/>
      <c r="F14" s="283"/>
      <c r="G14" s="283"/>
      <c r="H14" s="283"/>
      <c r="I14" s="304"/>
      <c r="J14" s="305"/>
      <c r="K14" s="305"/>
      <c r="L14" s="332"/>
    </row>
    <row r="15" spans="1:12" ht="13.5" customHeight="1" thickBot="1" x14ac:dyDescent="0.25">
      <c r="A15" s="337"/>
      <c r="B15" s="338"/>
      <c r="C15" s="338"/>
      <c r="D15" s="339"/>
      <c r="E15" s="94"/>
      <c r="F15" s="143"/>
      <c r="G15" s="143"/>
      <c r="H15" s="143"/>
      <c r="I15" s="44"/>
      <c r="J15" s="45"/>
      <c r="K15" s="45"/>
      <c r="L15" s="46"/>
    </row>
    <row r="16" spans="1:12" ht="36" customHeight="1" thickBot="1" x14ac:dyDescent="0.25">
      <c r="A16" s="36"/>
      <c r="B16" s="37"/>
      <c r="C16" s="37"/>
      <c r="D16" s="37"/>
      <c r="E16" s="94"/>
      <c r="F16" s="307" t="s">
        <v>164</v>
      </c>
      <c r="G16" s="307"/>
      <c r="H16" s="308"/>
      <c r="I16" s="280"/>
      <c r="J16" s="281"/>
      <c r="K16" s="281"/>
      <c r="L16" s="282"/>
    </row>
    <row r="17" spans="1:12" ht="13.5" customHeight="1" thickBot="1" x14ac:dyDescent="0.25">
      <c r="A17" s="36"/>
      <c r="B17" s="37"/>
      <c r="C17" s="37"/>
      <c r="D17" s="37"/>
      <c r="E17" s="94"/>
      <c r="F17" s="142"/>
      <c r="G17" s="142"/>
      <c r="H17" s="142"/>
      <c r="I17" s="47"/>
      <c r="J17" s="47"/>
      <c r="K17" s="47"/>
      <c r="L17" s="48"/>
    </row>
    <row r="18" spans="1:12" ht="47.45" customHeight="1" thickBot="1" x14ac:dyDescent="0.25">
      <c r="A18" s="314" t="s">
        <v>169</v>
      </c>
      <c r="B18" s="315"/>
      <c r="C18" s="316"/>
      <c r="D18" s="161">
        <v>100</v>
      </c>
      <c r="E18" s="94"/>
      <c r="F18" s="265" t="s">
        <v>165</v>
      </c>
      <c r="G18" s="265"/>
      <c r="H18" s="283"/>
      <c r="I18" s="284"/>
      <c r="J18" s="285"/>
      <c r="K18" s="285"/>
      <c r="L18" s="286"/>
    </row>
    <row r="19" spans="1:12" ht="13.5" thickBot="1" x14ac:dyDescent="0.25">
      <c r="A19" s="317"/>
      <c r="B19" s="318"/>
      <c r="C19" s="318"/>
      <c r="D19" s="37"/>
      <c r="E19" s="94"/>
      <c r="F19" s="44"/>
      <c r="G19" s="44"/>
      <c r="H19" s="44"/>
      <c r="I19" s="44"/>
      <c r="J19" s="45"/>
      <c r="K19" s="45"/>
      <c r="L19" s="46"/>
    </row>
    <row r="20" spans="1:12" ht="56.25" customHeight="1" thickBot="1" x14ac:dyDescent="0.25">
      <c r="A20" s="311" t="s">
        <v>160</v>
      </c>
      <c r="B20" s="312"/>
      <c r="C20" s="313"/>
      <c r="D20" s="153"/>
      <c r="E20" s="144" t="s">
        <v>147</v>
      </c>
      <c r="F20" s="265" t="s">
        <v>166</v>
      </c>
      <c r="G20" s="265"/>
      <c r="H20" s="266"/>
      <c r="I20" s="267"/>
      <c r="J20" s="268"/>
      <c r="K20" s="268"/>
      <c r="L20" s="269"/>
    </row>
    <row r="21" spans="1:12" ht="12.75" customHeight="1" thickBot="1" x14ac:dyDescent="0.25">
      <c r="A21" s="149"/>
      <c r="B21" s="148"/>
      <c r="C21" s="148"/>
      <c r="D21" s="150"/>
      <c r="E21" s="144"/>
      <c r="F21" s="147"/>
      <c r="G21" s="147"/>
      <c r="H21" s="147"/>
      <c r="I21" s="49"/>
      <c r="J21" s="49"/>
      <c r="K21" s="49"/>
      <c r="L21" s="50"/>
    </row>
    <row r="22" spans="1:12" ht="38.450000000000003" customHeight="1" thickBot="1" x14ac:dyDescent="0.25">
      <c r="A22" s="149"/>
      <c r="B22" s="148"/>
      <c r="C22" s="148"/>
      <c r="D22" s="150"/>
      <c r="E22" s="144"/>
      <c r="F22" s="265" t="s">
        <v>167</v>
      </c>
      <c r="G22" s="265"/>
      <c r="H22" s="266"/>
      <c r="I22" s="267"/>
      <c r="J22" s="268"/>
      <c r="K22" s="268"/>
      <c r="L22" s="269"/>
    </row>
    <row r="23" spans="1:12" ht="13.5" customHeight="1" x14ac:dyDescent="0.2">
      <c r="A23" s="151"/>
      <c r="B23" s="152"/>
      <c r="C23" s="152"/>
      <c r="D23" s="150"/>
      <c r="E23" s="94"/>
      <c r="F23" s="38"/>
      <c r="G23" s="38"/>
      <c r="H23" s="38"/>
      <c r="I23" s="49"/>
      <c r="J23" s="49"/>
      <c r="K23" s="49"/>
      <c r="L23" s="50"/>
    </row>
    <row r="24" spans="1:12" x14ac:dyDescent="0.2">
      <c r="A24" s="42"/>
      <c r="B24" s="35"/>
      <c r="C24" s="35"/>
      <c r="D24" s="37"/>
      <c r="E24" s="35"/>
      <c r="F24" s="35"/>
      <c r="G24" s="35"/>
      <c r="H24" s="35"/>
      <c r="I24" s="35"/>
      <c r="J24" s="35"/>
      <c r="K24" s="35"/>
      <c r="L24" s="43"/>
    </row>
    <row r="25" spans="1:12" s="154" customFormat="1" ht="32.25" customHeight="1" x14ac:dyDescent="0.2">
      <c r="A25" s="175" t="s">
        <v>142</v>
      </c>
      <c r="B25" s="290" t="s">
        <v>149</v>
      </c>
      <c r="C25" s="291"/>
      <c r="D25" s="292"/>
      <c r="E25" s="176" t="s">
        <v>87</v>
      </c>
      <c r="F25" s="176" t="s">
        <v>88</v>
      </c>
      <c r="G25" s="210" t="s">
        <v>175</v>
      </c>
      <c r="H25" s="177" t="s">
        <v>89</v>
      </c>
      <c r="I25" s="176" t="s">
        <v>90</v>
      </c>
      <c r="J25" s="290" t="s">
        <v>150</v>
      </c>
      <c r="K25" s="291"/>
      <c r="L25" s="178" t="s">
        <v>90</v>
      </c>
    </row>
    <row r="26" spans="1:12" ht="14.1" customHeight="1" x14ac:dyDescent="0.2">
      <c r="A26" s="216" t="s">
        <v>173</v>
      </c>
      <c r="B26" s="293" t="s">
        <v>172</v>
      </c>
      <c r="C26" s="294"/>
      <c r="D26" s="295"/>
      <c r="E26" s="56">
        <v>43788</v>
      </c>
      <c r="F26" s="55" t="s">
        <v>171</v>
      </c>
      <c r="G26" s="87"/>
      <c r="H26" s="114" t="s">
        <v>176</v>
      </c>
      <c r="I26" s="52"/>
      <c r="J26" s="296"/>
      <c r="K26" s="297"/>
      <c r="L26" s="54"/>
    </row>
    <row r="27" spans="1:12" ht="14.1" customHeight="1" x14ac:dyDescent="0.2">
      <c r="A27" s="81"/>
      <c r="B27" s="298"/>
      <c r="C27" s="299"/>
      <c r="D27" s="300"/>
      <c r="E27" s="76"/>
      <c r="F27" s="113"/>
      <c r="G27" s="217"/>
      <c r="H27" s="114"/>
      <c r="I27" s="77"/>
      <c r="J27" s="309"/>
      <c r="K27" s="310"/>
      <c r="L27" s="78"/>
    </row>
    <row r="28" spans="1:12" ht="14.1" customHeight="1" x14ac:dyDescent="0.2">
      <c r="A28" s="80"/>
      <c r="B28" s="298"/>
      <c r="C28" s="299"/>
      <c r="D28" s="300"/>
      <c r="E28" s="116"/>
      <c r="F28" s="113"/>
      <c r="G28" s="217"/>
      <c r="H28" s="114"/>
      <c r="I28" s="52"/>
      <c r="J28" s="296"/>
      <c r="K28" s="297"/>
      <c r="L28" s="54"/>
    </row>
    <row r="29" spans="1:12" ht="14.1" customHeight="1" x14ac:dyDescent="0.2">
      <c r="A29" s="80"/>
      <c r="B29" s="287"/>
      <c r="C29" s="288"/>
      <c r="D29" s="289"/>
      <c r="E29" s="56"/>
      <c r="F29" s="79"/>
      <c r="G29" s="218"/>
      <c r="H29" s="87"/>
      <c r="I29" s="52"/>
      <c r="J29" s="296"/>
      <c r="K29" s="297"/>
      <c r="L29" s="54"/>
    </row>
    <row r="30" spans="1:12" ht="14.1" customHeight="1" x14ac:dyDescent="0.2">
      <c r="A30" s="80"/>
      <c r="B30" s="287"/>
      <c r="C30" s="288"/>
      <c r="D30" s="289"/>
      <c r="E30" s="56"/>
      <c r="F30" s="79"/>
      <c r="G30" s="218"/>
      <c r="H30" s="87"/>
      <c r="I30" s="55"/>
      <c r="J30" s="296"/>
      <c r="K30" s="297"/>
      <c r="L30" s="54"/>
    </row>
    <row r="31" spans="1:12" ht="26.25" customHeight="1" x14ac:dyDescent="0.2">
      <c r="A31" s="81"/>
      <c r="B31" s="287"/>
      <c r="C31" s="288"/>
      <c r="D31" s="289"/>
      <c r="E31" s="82"/>
      <c r="F31" s="79"/>
      <c r="G31" s="218"/>
      <c r="H31" s="87"/>
      <c r="I31" s="55"/>
      <c r="J31" s="296"/>
      <c r="K31" s="297"/>
      <c r="L31" s="54"/>
    </row>
    <row r="32" spans="1:12" ht="14.1" customHeight="1" x14ac:dyDescent="12.75">
      <c r="A32" s="80"/>
      <c r="B32" s="287"/>
      <c r="C32" s="288"/>
      <c r="D32" s="289"/>
      <c r="E32" s="82"/>
      <c r="F32" s="79"/>
      <c r="G32" s="218"/>
      <c r="H32" s="87"/>
      <c r="I32" s="52"/>
      <c r="J32" s="296"/>
      <c r="K32" s="297"/>
      <c r="L32" s="54"/>
    </row>
    <row r="33" spans="1:22" ht="14.1" customHeight="1" x14ac:dyDescent="12.75">
      <c r="A33" s="80"/>
      <c r="B33" s="293"/>
      <c r="C33" s="294"/>
      <c r="D33" s="295"/>
      <c r="E33" s="86"/>
      <c r="F33" s="55"/>
      <c r="G33" s="87"/>
      <c r="H33" s="87"/>
      <c r="I33" s="51"/>
      <c r="J33" s="296"/>
      <c r="K33" s="297"/>
      <c r="L33" s="54"/>
      <c r="V33" s="117"/>
    </row>
    <row r="34" spans="1:22" ht="14.1" customHeight="1" x14ac:dyDescent="12.75">
      <c r="A34" s="80"/>
      <c r="B34" s="293"/>
      <c r="C34" s="294"/>
      <c r="D34" s="295"/>
      <c r="E34" s="86"/>
      <c r="F34" s="52"/>
      <c r="G34" s="53"/>
      <c r="H34" s="53"/>
      <c r="I34" s="52"/>
      <c r="J34" s="53"/>
      <c r="K34" s="92"/>
      <c r="L34" s="54"/>
    </row>
    <row r="35" spans="1:22" ht="14.1" customHeight="1" x14ac:dyDescent="12.75">
      <c r="A35" s="80"/>
      <c r="B35" s="293"/>
      <c r="C35" s="294"/>
      <c r="D35" s="295"/>
      <c r="E35" s="86"/>
      <c r="F35" s="52"/>
      <c r="G35" s="53"/>
      <c r="H35" s="53"/>
      <c r="I35" s="52"/>
      <c r="J35" s="296"/>
      <c r="K35" s="297"/>
      <c r="L35" s="54"/>
    </row>
    <row r="36" spans="1:22" ht="12.75" customHeight="1" x14ac:dyDescent="12.75">
      <c r="A36" s="274"/>
      <c r="B36" s="275"/>
      <c r="C36" s="275"/>
      <c r="D36" s="275"/>
      <c r="E36" s="275"/>
      <c r="F36" s="275"/>
      <c r="G36" s="275"/>
      <c r="H36" s="275"/>
      <c r="I36" s="275"/>
      <c r="J36" s="275"/>
      <c r="K36" s="275"/>
      <c r="L36" s="276"/>
    </row>
    <row r="37" spans="1:22" ht="12" customHeight="1" thickBot="1" x14ac:dyDescent="12.75">
      <c r="A37" s="277"/>
      <c r="B37" s="278"/>
      <c r="C37" s="278"/>
      <c r="D37" s="278"/>
      <c r="E37" s="278"/>
      <c r="F37" s="278"/>
      <c r="G37" s="278"/>
      <c r="H37" s="278"/>
      <c r="I37" s="278"/>
      <c r="J37" s="278"/>
      <c r="K37" s="278"/>
      <c r="L37" s="279"/>
    </row>
    <row r="40" spans="1:22" x14ac:dyDescent="0.2">
      <c r="V40" s="117"/>
    </row>
    <row r="41" spans="1:22" x14ac:dyDescent="0.2">
      <c r="V41" s="117"/>
    </row>
  </sheetData>
  <mergeCells count="43">
    <mergeCell ref="B30:D30"/>
    <mergeCell ref="B31:D31"/>
    <mergeCell ref="J28:K28"/>
    <mergeCell ref="J30:K30"/>
    <mergeCell ref="J31:K31"/>
    <mergeCell ref="B28:D28"/>
    <mergeCell ref="J29:K29"/>
    <mergeCell ref="J35:K35"/>
    <mergeCell ref="B33:D33"/>
    <mergeCell ref="J33:K33"/>
    <mergeCell ref="B32:D32"/>
    <mergeCell ref="J32:K32"/>
    <mergeCell ref="B35:D35"/>
    <mergeCell ref="B34:D34"/>
    <mergeCell ref="A19:C19"/>
    <mergeCell ref="C2:K3"/>
    <mergeCell ref="F13:H14"/>
    <mergeCell ref="F10:H11"/>
    <mergeCell ref="I10:L11"/>
    <mergeCell ref="I13:K14"/>
    <mergeCell ref="L13:L14"/>
    <mergeCell ref="F7:H8"/>
    <mergeCell ref="A6:D15"/>
    <mergeCell ref="B26:D26"/>
    <mergeCell ref="J26:K26"/>
    <mergeCell ref="B27:D27"/>
    <mergeCell ref="I7:L8"/>
    <mergeCell ref="F16:H16"/>
    <mergeCell ref="I20:L20"/>
    <mergeCell ref="J27:K27"/>
    <mergeCell ref="F20:H20"/>
    <mergeCell ref="A20:C20"/>
    <mergeCell ref="A18:C18"/>
    <mergeCell ref="F22:H22"/>
    <mergeCell ref="I22:L22"/>
    <mergeCell ref="A1:B3"/>
    <mergeCell ref="A36:L37"/>
    <mergeCell ref="I16:L16"/>
    <mergeCell ref="F18:H18"/>
    <mergeCell ref="I18:L18"/>
    <mergeCell ref="B29:D29"/>
    <mergeCell ref="J25:K25"/>
    <mergeCell ref="B25:D25"/>
  </mergeCells>
  <phoneticPr fontId="0" type="noConversion"/>
  <printOptions horizontalCentered="1" verticalCentered="1"/>
  <pageMargins left="0" right="0" top="0" bottom="0" header="0" footer="0"/>
  <pageSetup paperSize="9" orientation="landscape" horizontalDpi="1200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9" r:id="rId4" name="Check Box 725">
              <controlPr defaultSize="0" autoFill="0" autoLine="0" autoPict="0">
                <anchor moveWithCells="1">
                  <from>
                    <xdr:col>5</xdr:col>
                    <xdr:colOff>800100</xdr:colOff>
                    <xdr:row>0</xdr:row>
                    <xdr:rowOff>142875</xdr:rowOff>
                  </from>
                  <to>
                    <xdr:col>7</xdr:col>
                    <xdr:colOff>19050</xdr:colOff>
                    <xdr:row>3</xdr:row>
                    <xdr:rowOff>4419600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71" r:id="rId5" name="Check Box 727">
              <controlPr defaultSize="0" autoFill="0" autoLine="0" autoPict="0">
                <anchor moveWithCells="1">
                  <from>
                    <xdr:col>7</xdr:col>
                    <xdr:colOff>1009650</xdr:colOff>
                    <xdr:row>0</xdr:row>
                    <xdr:rowOff>133350</xdr:rowOff>
                  </from>
                  <to>
                    <xdr:col>10</xdr:col>
                    <xdr:colOff>57150</xdr:colOff>
                    <xdr:row>3</xdr:row>
                    <xdr:rowOff>4419600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72" r:id="rId6" name="Check Box 728">
              <controlPr defaultSize="0" autoFill="0" autoLine="0" autoPict="0">
                <anchor moveWithCells="1">
                  <from>
                    <xdr:col>10</xdr:col>
                    <xdr:colOff>200025</xdr:colOff>
                    <xdr:row>0</xdr:row>
                    <xdr:rowOff>133350</xdr:rowOff>
                  </from>
                  <to>
                    <xdr:col>11</xdr:col>
                    <xdr:colOff>114300</xdr:colOff>
                    <xdr:row>3</xdr:row>
                    <xdr:rowOff>4419600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56"/>
  <sheetViews>
    <sheetView topLeftCell="A37" zoomScale="80" zoomScaleNormal="80" workbookViewId="0">
      <selection activeCell="G25" sqref="G25"/>
    </sheetView>
  </sheetViews>
  <sheetFormatPr baseColWidth="10" defaultRowHeight="12.75" x14ac:dyDescent="0.2"/>
  <cols>
    <col min="6" max="6" width="14.140625" customWidth="1"/>
    <col min="7" max="7" width="20.28515625" customWidth="1"/>
    <col min="8" max="8" width="13.7109375" customWidth="1"/>
  </cols>
  <sheetData>
    <row r="1" spans="1:32" ht="15" customHeight="1" x14ac:dyDescent="0.25">
      <c r="A1" s="59"/>
      <c r="B1" s="39"/>
      <c r="C1" s="340" t="s">
        <v>94</v>
      </c>
      <c r="D1" s="341"/>
      <c r="E1" s="341"/>
      <c r="F1" s="342"/>
      <c r="G1" s="60" t="s">
        <v>151</v>
      </c>
      <c r="H1" s="40">
        <f>entête!$I$10</f>
        <v>0</v>
      </c>
    </row>
    <row r="2" spans="1:32" ht="15" customHeight="1" x14ac:dyDescent="0.25">
      <c r="A2" s="42"/>
      <c r="B2" s="35"/>
      <c r="C2" s="343"/>
      <c r="D2" s="344"/>
      <c r="E2" s="344"/>
      <c r="F2" s="345"/>
      <c r="G2" s="61" t="s">
        <v>95</v>
      </c>
      <c r="H2" s="62">
        <f>entête!$E$26</f>
        <v>43788</v>
      </c>
    </row>
    <row r="3" spans="1:32" ht="15.75" customHeight="1" thickBot="1" x14ac:dyDescent="0.3">
      <c r="A3" s="57"/>
      <c r="B3" s="63"/>
      <c r="C3" s="346"/>
      <c r="D3" s="347"/>
      <c r="E3" s="347"/>
      <c r="F3" s="348"/>
      <c r="G3" s="64" t="s">
        <v>96</v>
      </c>
      <c r="H3" s="65">
        <f>MAX(entête!E26:E35)</f>
        <v>43788</v>
      </c>
    </row>
    <row r="4" spans="1:32" ht="12.75" customHeight="1" x14ac:dyDescent="0.2">
      <c r="A4" s="42"/>
      <c r="B4" s="35"/>
      <c r="C4" s="35"/>
      <c r="D4" s="35"/>
      <c r="E4" s="35"/>
      <c r="F4" s="35"/>
      <c r="G4" s="35"/>
      <c r="H4" s="43"/>
    </row>
    <row r="5" spans="1:32" ht="20.100000000000001" customHeight="1" x14ac:dyDescent="0.2">
      <c r="A5" s="42"/>
      <c r="B5" s="349">
        <f>entête!$I$18</f>
        <v>0</v>
      </c>
      <c r="C5" s="349"/>
      <c r="D5" s="349"/>
      <c r="E5" s="349"/>
      <c r="F5" s="349"/>
      <c r="G5" s="349"/>
      <c r="H5" s="43"/>
    </row>
    <row r="6" spans="1:32" ht="20.100000000000001" customHeight="1" x14ac:dyDescent="0.2">
      <c r="A6" s="42"/>
      <c r="B6" s="350">
        <f>entête!$I$13</f>
        <v>0</v>
      </c>
      <c r="C6" s="350"/>
      <c r="D6" s="350"/>
      <c r="E6" s="350"/>
      <c r="F6" s="350"/>
      <c r="G6" s="350"/>
      <c r="H6" s="43"/>
    </row>
    <row r="7" spans="1:32" ht="12.75" customHeight="1" x14ac:dyDescent="0.2">
      <c r="A7" s="42"/>
      <c r="B7" s="35"/>
      <c r="C7" s="35"/>
      <c r="D7" s="35"/>
      <c r="E7" s="35"/>
      <c r="F7" s="35"/>
      <c r="G7" s="35"/>
      <c r="H7" s="43"/>
    </row>
    <row r="8" spans="1:32" ht="12.75" customHeight="1" x14ac:dyDescent="0.2">
      <c r="A8" s="42"/>
      <c r="B8" s="35"/>
      <c r="C8" s="35"/>
      <c r="D8" s="35"/>
      <c r="E8" s="35"/>
      <c r="F8" s="35"/>
      <c r="G8" s="35"/>
      <c r="H8" s="43"/>
    </row>
    <row r="9" spans="1:32" ht="12.75" customHeight="1" x14ac:dyDescent="0.2">
      <c r="A9" s="42"/>
      <c r="B9" s="35"/>
      <c r="C9" s="35"/>
      <c r="D9" s="35"/>
      <c r="E9" s="35"/>
      <c r="F9" s="35"/>
      <c r="G9" s="35"/>
      <c r="H9" s="43"/>
    </row>
    <row r="10" spans="1:32" ht="12.75" customHeight="1" x14ac:dyDescent="0.2">
      <c r="A10" s="42"/>
      <c r="B10" s="35"/>
      <c r="C10" s="35"/>
      <c r="D10" s="35"/>
      <c r="E10" s="35"/>
      <c r="F10" s="35"/>
      <c r="G10" s="35"/>
      <c r="H10" s="43"/>
      <c r="Y10" s="42"/>
      <c r="Z10" s="35"/>
      <c r="AA10" s="35"/>
      <c r="AB10" s="35"/>
      <c r="AC10" s="35"/>
      <c r="AD10" s="35"/>
      <c r="AE10" s="35"/>
      <c r="AF10" s="43"/>
    </row>
    <row r="11" spans="1:32" ht="12.75" customHeight="1" x14ac:dyDescent="0.2">
      <c r="A11" s="42"/>
      <c r="B11" s="35"/>
      <c r="C11" s="35"/>
      <c r="D11" s="35"/>
      <c r="E11" s="35"/>
      <c r="F11" s="35"/>
      <c r="G11" s="35"/>
      <c r="H11" s="43"/>
      <c r="Y11" s="42"/>
      <c r="Z11" s="35"/>
      <c r="AA11" s="35"/>
      <c r="AB11" s="35"/>
      <c r="AC11" s="35"/>
      <c r="AD11" s="35"/>
      <c r="AE11" s="35"/>
      <c r="AF11" s="43"/>
    </row>
    <row r="12" spans="1:32" ht="12.75" customHeight="1" x14ac:dyDescent="0.2">
      <c r="A12" s="42"/>
      <c r="B12" s="35"/>
      <c r="C12" s="35"/>
      <c r="D12" s="35"/>
      <c r="E12" s="35"/>
      <c r="F12" s="35"/>
      <c r="G12" s="35"/>
      <c r="H12" s="43"/>
      <c r="Y12" s="42"/>
      <c r="Z12" s="35"/>
      <c r="AA12" s="35"/>
      <c r="AB12" s="35"/>
      <c r="AC12" s="35"/>
      <c r="AD12" s="35"/>
      <c r="AE12" s="35"/>
      <c r="AF12" s="43"/>
    </row>
    <row r="13" spans="1:32" ht="12.75" customHeight="1" x14ac:dyDescent="0.2">
      <c r="A13" s="42"/>
      <c r="B13" s="35"/>
      <c r="C13" s="35"/>
      <c r="D13" s="35"/>
      <c r="E13" s="35"/>
      <c r="F13" s="35"/>
      <c r="G13" s="35"/>
      <c r="H13" s="43"/>
      <c r="Y13" s="42"/>
      <c r="Z13" s="35"/>
      <c r="AA13" s="35"/>
      <c r="AB13" s="35"/>
      <c r="AC13" s="35"/>
      <c r="AD13" s="35"/>
      <c r="AE13" s="35"/>
      <c r="AF13" s="43"/>
    </row>
    <row r="14" spans="1:32" ht="12.75" customHeight="1" x14ac:dyDescent="0.25">
      <c r="A14" s="42"/>
      <c r="B14" s="35"/>
      <c r="C14" s="35"/>
      <c r="D14" s="35"/>
      <c r="E14" s="35"/>
      <c r="F14" s="66"/>
      <c r="G14" s="35"/>
      <c r="H14" s="43"/>
      <c r="Y14" s="42"/>
      <c r="Z14" s="35"/>
      <c r="AA14" s="35"/>
      <c r="AB14" s="35"/>
      <c r="AC14" s="35"/>
      <c r="AD14" s="66"/>
      <c r="AE14" s="35"/>
      <c r="AF14" s="43"/>
    </row>
    <row r="15" spans="1:32" ht="12.75" customHeight="1" x14ac:dyDescent="0.2">
      <c r="A15" s="42"/>
      <c r="B15" s="35"/>
      <c r="C15" s="35"/>
      <c r="D15" s="35"/>
      <c r="E15" s="35"/>
      <c r="F15" s="35"/>
      <c r="G15" s="35"/>
      <c r="H15" s="43"/>
      <c r="Y15" s="42"/>
      <c r="Z15" s="35"/>
      <c r="AA15" s="35"/>
      <c r="AB15" s="35"/>
      <c r="AC15" s="35"/>
      <c r="AD15" s="35"/>
      <c r="AE15" s="35"/>
      <c r="AF15" s="43"/>
    </row>
    <row r="16" spans="1:32" ht="12.75" customHeight="1" x14ac:dyDescent="0.2">
      <c r="A16" s="42"/>
      <c r="B16" s="35"/>
      <c r="C16" s="35"/>
      <c r="D16" s="35"/>
      <c r="E16" s="35"/>
      <c r="F16" s="35"/>
      <c r="G16" s="35"/>
      <c r="H16" s="43"/>
      <c r="Y16" s="42"/>
      <c r="Z16" s="35"/>
      <c r="AA16" s="35"/>
      <c r="AB16" s="35"/>
      <c r="AC16" s="35"/>
      <c r="AD16" s="35"/>
      <c r="AE16" s="35"/>
      <c r="AF16" s="43"/>
    </row>
    <row r="17" spans="1:32" ht="12.75" customHeight="1" x14ac:dyDescent="0.2">
      <c r="A17" s="42"/>
      <c r="B17" s="35"/>
      <c r="C17" s="35"/>
      <c r="D17" s="35"/>
      <c r="E17" s="35"/>
      <c r="F17" s="35"/>
      <c r="G17" s="35"/>
      <c r="H17" s="43"/>
      <c r="Y17" s="42"/>
      <c r="Z17" s="35"/>
      <c r="AA17" s="35"/>
      <c r="AB17" s="35"/>
      <c r="AC17" s="35"/>
      <c r="AD17" s="35"/>
      <c r="AE17" s="35"/>
      <c r="AF17" s="43"/>
    </row>
    <row r="18" spans="1:32" ht="12.75" customHeight="1" x14ac:dyDescent="0.2">
      <c r="A18" s="42"/>
      <c r="B18" s="35"/>
      <c r="C18" s="35"/>
      <c r="D18" s="35"/>
      <c r="E18" s="35"/>
      <c r="F18" s="35"/>
      <c r="G18" s="35"/>
      <c r="H18" s="43"/>
      <c r="Y18" s="42"/>
      <c r="Z18" s="35"/>
      <c r="AA18" s="35"/>
      <c r="AB18" s="35"/>
      <c r="AC18" s="35"/>
      <c r="AD18" s="35"/>
      <c r="AE18" s="35"/>
      <c r="AF18" s="43"/>
    </row>
    <row r="19" spans="1:32" ht="12.75" customHeight="1" x14ac:dyDescent="0.2">
      <c r="A19" s="42"/>
      <c r="B19" s="35"/>
      <c r="C19" s="35"/>
      <c r="D19" s="35"/>
      <c r="E19" s="35"/>
      <c r="F19" s="35"/>
      <c r="G19" s="35"/>
      <c r="H19" s="43"/>
      <c r="Y19" s="42"/>
      <c r="Z19" s="35"/>
      <c r="AA19" s="35"/>
      <c r="AB19" s="35"/>
      <c r="AC19" s="35"/>
      <c r="AD19" s="35"/>
      <c r="AE19" s="35"/>
      <c r="AF19" s="43"/>
    </row>
    <row r="20" spans="1:32" ht="12.75" customHeight="1" x14ac:dyDescent="0.25">
      <c r="A20" s="42"/>
      <c r="B20" s="35"/>
      <c r="C20" s="35"/>
      <c r="D20" s="35"/>
      <c r="E20" s="35"/>
      <c r="F20" s="66"/>
      <c r="G20" s="35"/>
      <c r="H20" s="43"/>
      <c r="Y20" s="42"/>
      <c r="Z20" s="35"/>
      <c r="AA20" s="35"/>
      <c r="AB20" s="35"/>
      <c r="AC20" s="35"/>
      <c r="AD20" s="66"/>
      <c r="AE20" s="35"/>
      <c r="AF20" s="43"/>
    </row>
    <row r="21" spans="1:32" ht="12.75" customHeight="1" x14ac:dyDescent="0.2">
      <c r="A21" s="42"/>
      <c r="B21" s="35"/>
      <c r="C21" s="35"/>
      <c r="D21" s="35"/>
      <c r="E21" s="35"/>
      <c r="F21" s="35"/>
      <c r="G21" s="35"/>
      <c r="H21" s="43"/>
      <c r="Y21" s="42"/>
      <c r="Z21" s="35"/>
      <c r="AA21" s="35"/>
      <c r="AB21" s="35"/>
      <c r="AC21" s="35"/>
      <c r="AD21" s="35"/>
      <c r="AE21" s="35"/>
      <c r="AF21" s="43"/>
    </row>
    <row r="22" spans="1:32" ht="12.75" customHeight="1" x14ac:dyDescent="0.2">
      <c r="A22" s="42"/>
      <c r="B22" s="35"/>
      <c r="C22" s="35"/>
      <c r="D22" s="35"/>
      <c r="E22" s="35"/>
      <c r="F22" s="35"/>
      <c r="G22" s="35"/>
      <c r="H22" s="43"/>
      <c r="Y22" s="42"/>
      <c r="Z22" s="35"/>
      <c r="AA22" s="35"/>
      <c r="AB22" s="35"/>
      <c r="AC22" s="35"/>
      <c r="AD22" s="35"/>
      <c r="AE22" s="35"/>
      <c r="AF22" s="43"/>
    </row>
    <row r="23" spans="1:32" ht="12.75" customHeight="1" x14ac:dyDescent="0.2">
      <c r="A23" s="42"/>
      <c r="B23" s="35"/>
      <c r="C23" s="35"/>
      <c r="D23" s="35"/>
      <c r="E23" s="35"/>
      <c r="F23" s="35"/>
      <c r="G23" s="35"/>
      <c r="H23" s="43"/>
      <c r="Y23" s="42"/>
      <c r="Z23" s="35"/>
      <c r="AA23" s="35"/>
      <c r="AB23" s="35"/>
      <c r="AC23" s="35"/>
      <c r="AD23" s="35"/>
      <c r="AE23" s="35"/>
      <c r="AF23" s="43"/>
    </row>
    <row r="24" spans="1:32" ht="12.75" customHeight="1" x14ac:dyDescent="0.2">
      <c r="A24" s="42"/>
      <c r="B24" s="35"/>
      <c r="C24" s="35"/>
      <c r="D24" s="35"/>
      <c r="E24" s="35"/>
      <c r="F24" s="35"/>
      <c r="G24" s="35"/>
      <c r="H24" s="43"/>
      <c r="Y24" s="42"/>
      <c r="Z24" s="35"/>
      <c r="AA24" s="35"/>
      <c r="AB24" s="35"/>
      <c r="AC24" s="35"/>
      <c r="AD24" s="35"/>
      <c r="AE24" s="35"/>
      <c r="AF24" s="43"/>
    </row>
    <row r="25" spans="1:32" ht="12.75" customHeight="1" x14ac:dyDescent="0.2">
      <c r="A25" s="42"/>
      <c r="B25" s="35"/>
      <c r="C25" s="35"/>
      <c r="D25" s="35"/>
      <c r="E25" s="35"/>
      <c r="F25" s="35"/>
      <c r="G25" s="35"/>
      <c r="H25" s="43"/>
      <c r="Y25" s="42"/>
      <c r="Z25" s="35"/>
      <c r="AA25" s="35"/>
      <c r="AB25" s="35"/>
      <c r="AC25" s="35"/>
      <c r="AD25" s="35"/>
      <c r="AE25" s="35"/>
      <c r="AF25" s="43"/>
    </row>
    <row r="26" spans="1:32" ht="12.75" customHeight="1" x14ac:dyDescent="0.25">
      <c r="A26" s="42"/>
      <c r="B26" s="35"/>
      <c r="C26" s="35"/>
      <c r="D26" s="35"/>
      <c r="E26" s="95"/>
      <c r="F26" s="66"/>
      <c r="G26" s="35"/>
      <c r="H26" s="43"/>
      <c r="Y26" s="42"/>
      <c r="Z26" s="35"/>
      <c r="AA26" s="35"/>
      <c r="AB26" s="35"/>
      <c r="AC26" s="35"/>
      <c r="AD26" s="66"/>
      <c r="AE26" s="35"/>
      <c r="AF26" s="43"/>
    </row>
    <row r="27" spans="1:32" ht="12.75" customHeight="1" x14ac:dyDescent="0.2">
      <c r="A27" s="42"/>
      <c r="B27" s="35"/>
      <c r="C27" s="35"/>
      <c r="D27" s="35"/>
      <c r="E27" s="35"/>
      <c r="F27" s="35"/>
      <c r="G27" s="35"/>
      <c r="H27" s="43"/>
      <c r="Y27" s="42"/>
      <c r="Z27" s="35"/>
      <c r="AA27" s="35"/>
      <c r="AB27" s="35"/>
      <c r="AC27" s="35"/>
      <c r="AD27" s="35"/>
      <c r="AE27" s="35"/>
      <c r="AF27" s="43"/>
    </row>
    <row r="28" spans="1:32" ht="12.75" customHeight="1" x14ac:dyDescent="0.2">
      <c r="A28" s="42"/>
      <c r="B28" s="35"/>
      <c r="C28" s="35"/>
      <c r="D28" s="35"/>
      <c r="E28" s="35"/>
      <c r="F28" s="35"/>
      <c r="G28" s="35"/>
      <c r="H28" s="43"/>
      <c r="Y28" s="42"/>
      <c r="Z28" s="35"/>
      <c r="AA28" s="35"/>
      <c r="AB28" s="35"/>
      <c r="AC28" s="35"/>
      <c r="AD28" s="35"/>
      <c r="AE28" s="35"/>
      <c r="AF28" s="43"/>
    </row>
    <row r="29" spans="1:32" ht="12.75" customHeight="1" x14ac:dyDescent="0.2">
      <c r="A29" s="42"/>
      <c r="B29" s="35"/>
      <c r="C29" s="35"/>
      <c r="D29" s="35"/>
      <c r="E29" s="35"/>
      <c r="F29" s="35"/>
      <c r="G29" s="35"/>
      <c r="H29" s="43"/>
      <c r="Y29" s="42"/>
      <c r="Z29" s="35"/>
      <c r="AA29" s="35"/>
      <c r="AB29" s="35"/>
      <c r="AC29" s="35"/>
      <c r="AD29" s="35"/>
      <c r="AE29" s="35"/>
      <c r="AF29" s="43"/>
    </row>
    <row r="30" spans="1:32" ht="12.75" customHeight="1" x14ac:dyDescent="0.2">
      <c r="A30" s="42"/>
      <c r="B30" s="35"/>
      <c r="C30" s="35"/>
      <c r="D30" s="35"/>
      <c r="E30" s="35"/>
      <c r="F30" s="35"/>
      <c r="G30" s="35"/>
      <c r="H30" s="43"/>
      <c r="Y30" s="42"/>
      <c r="Z30" s="35"/>
      <c r="AA30" s="35"/>
      <c r="AB30" s="35"/>
      <c r="AC30" s="35"/>
      <c r="AD30" s="35"/>
      <c r="AE30" s="35"/>
      <c r="AF30" s="43"/>
    </row>
    <row r="31" spans="1:32" ht="12.75" customHeight="1" x14ac:dyDescent="0.2">
      <c r="A31" s="42"/>
      <c r="B31" s="35"/>
      <c r="C31" s="35"/>
      <c r="D31" s="35"/>
      <c r="E31" s="35"/>
      <c r="F31" s="35"/>
      <c r="G31" s="35"/>
      <c r="H31" s="43"/>
      <c r="U31" s="117"/>
      <c r="Y31" s="42"/>
      <c r="Z31" s="35"/>
      <c r="AA31" s="35"/>
      <c r="AB31" s="35"/>
      <c r="AC31" s="35"/>
      <c r="AD31" s="35"/>
      <c r="AE31" s="35"/>
      <c r="AF31" s="43"/>
    </row>
    <row r="32" spans="1:32" ht="12.75" customHeight="1" x14ac:dyDescent="0.25">
      <c r="A32" s="42"/>
      <c r="B32" s="35"/>
      <c r="C32" s="35"/>
      <c r="D32" s="35"/>
      <c r="E32" s="35"/>
      <c r="F32" s="66"/>
      <c r="G32" s="35"/>
      <c r="H32" s="43"/>
      <c r="Y32" s="42"/>
      <c r="Z32" s="35"/>
      <c r="AA32" s="35"/>
      <c r="AB32" s="35"/>
      <c r="AC32" s="35"/>
      <c r="AD32" s="66"/>
      <c r="AE32" s="35"/>
      <c r="AF32" s="43"/>
    </row>
    <row r="33" spans="1:32" ht="12.75" customHeight="1" x14ac:dyDescent="0.2">
      <c r="A33" s="42"/>
      <c r="B33" s="35"/>
      <c r="C33" s="35"/>
      <c r="D33" s="35"/>
      <c r="E33" s="35"/>
      <c r="F33" s="35"/>
      <c r="G33" s="35"/>
      <c r="H33" s="43"/>
      <c r="Y33" s="42"/>
      <c r="Z33" s="35"/>
      <c r="AA33" s="35"/>
      <c r="AB33" s="35"/>
      <c r="AC33" s="35"/>
      <c r="AD33" s="35"/>
      <c r="AE33" s="35"/>
      <c r="AF33" s="43"/>
    </row>
    <row r="34" spans="1:32" ht="12.75" customHeight="1" x14ac:dyDescent="0.2">
      <c r="A34" s="42"/>
      <c r="B34" s="35"/>
      <c r="C34" s="35"/>
      <c r="D34" s="35"/>
      <c r="E34" s="35"/>
      <c r="F34" s="35"/>
      <c r="G34" s="35"/>
      <c r="H34" s="43"/>
      <c r="Y34" s="42"/>
      <c r="Z34" s="35"/>
      <c r="AA34" s="35"/>
      <c r="AB34" s="35"/>
      <c r="AC34" s="35"/>
      <c r="AD34" s="35"/>
      <c r="AE34" s="35"/>
      <c r="AF34" s="43"/>
    </row>
    <row r="35" spans="1:32" ht="12.75" customHeight="1" x14ac:dyDescent="0.2">
      <c r="A35" s="42"/>
      <c r="B35" s="35"/>
      <c r="C35" s="35"/>
      <c r="D35" s="35"/>
      <c r="E35" s="35"/>
      <c r="F35" s="35"/>
      <c r="G35" s="35"/>
      <c r="H35" s="43"/>
      <c r="Y35" s="42"/>
      <c r="Z35" s="35"/>
      <c r="AA35" s="35"/>
      <c r="AB35" s="35"/>
      <c r="AC35" s="35"/>
      <c r="AD35" s="35"/>
      <c r="AE35" s="35"/>
      <c r="AF35" s="43"/>
    </row>
    <row r="36" spans="1:32" ht="12.75" customHeight="1" x14ac:dyDescent="0.2">
      <c r="A36" s="42"/>
      <c r="B36" s="35"/>
      <c r="C36" s="35"/>
      <c r="D36" s="35"/>
      <c r="E36" s="35"/>
      <c r="F36" s="35"/>
      <c r="G36" s="35"/>
      <c r="H36" s="43"/>
      <c r="Y36" s="42"/>
      <c r="Z36" s="35"/>
      <c r="AA36" s="35"/>
      <c r="AB36" s="35"/>
      <c r="AC36" s="35"/>
      <c r="AD36" s="35"/>
      <c r="AE36" s="35"/>
      <c r="AF36" s="43"/>
    </row>
    <row r="37" spans="1:32" ht="12.75" customHeight="1" x14ac:dyDescent="0.2">
      <c r="A37" s="42"/>
      <c r="B37" s="35"/>
      <c r="C37" s="35"/>
      <c r="D37" s="35"/>
      <c r="E37" s="35"/>
      <c r="F37" s="35"/>
      <c r="G37" s="35"/>
      <c r="H37" s="43"/>
      <c r="Y37" s="42"/>
      <c r="Z37" s="35"/>
      <c r="AA37" s="35"/>
      <c r="AB37" s="35"/>
      <c r="AC37" s="35"/>
      <c r="AD37" s="35"/>
      <c r="AE37" s="35"/>
      <c r="AF37" s="43"/>
    </row>
    <row r="38" spans="1:32" ht="12.75" customHeight="1" x14ac:dyDescent="0.25">
      <c r="A38" s="42"/>
      <c r="B38" s="35"/>
      <c r="C38" s="35"/>
      <c r="D38" s="35"/>
      <c r="E38" s="35"/>
      <c r="F38" s="66"/>
      <c r="G38" s="35"/>
      <c r="H38" s="43"/>
      <c r="U38" s="117"/>
      <c r="Y38" s="42"/>
      <c r="Z38" s="35"/>
      <c r="AA38" s="35"/>
      <c r="AB38" s="35"/>
      <c r="AC38" s="35"/>
      <c r="AD38" s="66"/>
      <c r="AE38" s="35"/>
      <c r="AF38" s="43"/>
    </row>
    <row r="39" spans="1:32" ht="12.75" customHeight="1" x14ac:dyDescent="0.2">
      <c r="A39" s="42"/>
      <c r="B39" s="35"/>
      <c r="C39" s="35"/>
      <c r="D39" s="35"/>
      <c r="E39" s="35"/>
      <c r="F39" s="35"/>
      <c r="G39" s="35"/>
      <c r="H39" s="43"/>
      <c r="U39" s="117"/>
      <c r="Y39" s="42"/>
      <c r="Z39" s="35"/>
      <c r="AA39" s="35"/>
      <c r="AB39" s="35"/>
      <c r="AC39" s="35"/>
      <c r="AD39" s="35"/>
      <c r="AE39" s="35"/>
      <c r="AF39" s="43"/>
    </row>
    <row r="40" spans="1:32" ht="12.75" customHeight="1" x14ac:dyDescent="0.2">
      <c r="A40" s="42"/>
      <c r="B40" s="35"/>
      <c r="C40" s="35"/>
      <c r="D40" s="35"/>
      <c r="E40" s="35"/>
      <c r="F40" s="35"/>
      <c r="G40" s="35"/>
      <c r="H40" s="43"/>
      <c r="Y40" s="42"/>
      <c r="Z40" s="35"/>
      <c r="AA40" s="35"/>
      <c r="AB40" s="35"/>
      <c r="AC40" s="35"/>
      <c r="AD40" s="35"/>
      <c r="AE40" s="35"/>
      <c r="AF40" s="43"/>
    </row>
    <row r="41" spans="1:32" ht="12.75" customHeight="1" x14ac:dyDescent="0.2">
      <c r="A41" s="42"/>
      <c r="B41" s="35"/>
      <c r="C41" s="35"/>
      <c r="D41" s="35"/>
      <c r="E41" s="35"/>
      <c r="F41" s="35"/>
      <c r="G41" s="35"/>
      <c r="H41" s="43"/>
      <c r="U41" s="118"/>
    </row>
    <row r="42" spans="1:32" ht="15.75" customHeight="1" x14ac:dyDescent="0.25">
      <c r="A42" s="42"/>
      <c r="B42" s="67" t="s">
        <v>97</v>
      </c>
      <c r="C42" s="68"/>
      <c r="D42" s="69"/>
      <c r="E42" s="35"/>
      <c r="F42" s="35"/>
      <c r="G42" s="35"/>
      <c r="H42" s="43"/>
      <c r="U42" s="118"/>
    </row>
    <row r="43" spans="1:32" ht="15.75" customHeight="1" x14ac:dyDescent="0.25">
      <c r="A43" s="42"/>
      <c r="B43" s="70" t="s">
        <v>98</v>
      </c>
      <c r="C43" s="68" t="s">
        <v>174</v>
      </c>
      <c r="D43" s="69"/>
      <c r="E43" s="35"/>
      <c r="F43" s="35"/>
      <c r="G43" s="35"/>
      <c r="H43" s="43"/>
    </row>
    <row r="44" spans="1:32" ht="15.75" customHeight="1" x14ac:dyDescent="0.25">
      <c r="A44" s="42"/>
      <c r="B44" s="70" t="s">
        <v>99</v>
      </c>
      <c r="C44" s="68" t="s">
        <v>174</v>
      </c>
      <c r="D44" s="69"/>
      <c r="E44" s="120"/>
      <c r="F44" s="35"/>
      <c r="G44" s="35"/>
      <c r="H44" s="43"/>
      <c r="L44" s="119"/>
      <c r="T44" s="117"/>
      <c r="U44" s="121"/>
    </row>
    <row r="45" spans="1:32" ht="15.75" customHeight="1" x14ac:dyDescent="0.2">
      <c r="A45" s="42"/>
      <c r="B45" s="70"/>
      <c r="D45" s="69"/>
      <c r="E45" s="35"/>
      <c r="F45" s="35"/>
      <c r="G45" s="35"/>
      <c r="H45" s="43"/>
    </row>
    <row r="46" spans="1:32" ht="12.75" customHeight="1" x14ac:dyDescent="0.2">
      <c r="A46" s="42"/>
      <c r="B46" s="35"/>
      <c r="C46" s="35"/>
      <c r="D46" s="69"/>
      <c r="E46" s="35"/>
      <c r="F46" s="35"/>
      <c r="G46" s="35"/>
      <c r="H46" s="43"/>
      <c r="U46" s="122"/>
    </row>
    <row r="47" spans="1:32" ht="15.75" customHeight="1" x14ac:dyDescent="0.25">
      <c r="A47" s="42"/>
      <c r="B47" s="67"/>
      <c r="C47" s="68"/>
      <c r="D47" s="69"/>
      <c r="E47" s="35"/>
      <c r="F47" s="35"/>
      <c r="G47" s="35"/>
      <c r="H47" s="43"/>
    </row>
    <row r="48" spans="1:32" ht="15.75" customHeight="1" x14ac:dyDescent="0.25">
      <c r="A48" s="42"/>
      <c r="B48" s="70"/>
      <c r="C48" s="71"/>
      <c r="D48" s="69"/>
      <c r="E48" s="35"/>
      <c r="F48" s="35"/>
      <c r="G48" s="35"/>
      <c r="H48" s="43"/>
    </row>
    <row r="49" spans="1:21" ht="15.75" customHeight="1" x14ac:dyDescent="0.25">
      <c r="A49" s="42"/>
      <c r="B49" s="70"/>
      <c r="C49" s="68"/>
      <c r="D49" s="69"/>
      <c r="E49" s="35"/>
      <c r="F49" s="35"/>
      <c r="G49" s="35"/>
      <c r="H49" s="43"/>
      <c r="U49" s="118"/>
    </row>
    <row r="50" spans="1:21" ht="15.75" customHeight="1" x14ac:dyDescent="0.25">
      <c r="A50" s="42"/>
      <c r="B50" s="70"/>
      <c r="C50" s="68"/>
      <c r="D50" s="69"/>
      <c r="E50" s="35"/>
      <c r="F50" s="35"/>
      <c r="G50" s="35"/>
      <c r="H50" s="43"/>
    </row>
    <row r="51" spans="1:21" ht="15.75" customHeight="1" x14ac:dyDescent="0.25">
      <c r="A51" s="42"/>
      <c r="B51" s="70"/>
      <c r="C51" s="71"/>
      <c r="D51" s="35"/>
      <c r="E51" s="35"/>
      <c r="F51" s="35"/>
      <c r="G51" s="35"/>
      <c r="H51" s="43"/>
    </row>
    <row r="52" spans="1:21" ht="15.75" customHeight="1" x14ac:dyDescent="0.25">
      <c r="A52" s="42"/>
      <c r="B52" s="70"/>
      <c r="C52" s="71"/>
      <c r="D52" s="35"/>
      <c r="E52" s="35"/>
      <c r="F52" s="66"/>
      <c r="G52" s="35"/>
      <c r="H52" s="43"/>
    </row>
    <row r="53" spans="1:21" ht="15.75" customHeight="1" x14ac:dyDescent="0.25">
      <c r="A53" s="42"/>
      <c r="B53" s="70"/>
      <c r="C53" s="71"/>
      <c r="D53" s="35"/>
      <c r="E53" s="35"/>
      <c r="F53" s="35"/>
      <c r="G53" s="35"/>
      <c r="H53" s="43"/>
      <c r="J53" s="68"/>
    </row>
    <row r="54" spans="1:21" ht="15.75" customHeight="1" x14ac:dyDescent="0.25">
      <c r="A54" s="42"/>
      <c r="B54" s="70"/>
      <c r="C54" s="71"/>
      <c r="D54" s="35"/>
      <c r="E54" s="35"/>
      <c r="F54" s="35"/>
      <c r="G54" s="35"/>
      <c r="H54" s="43"/>
      <c r="J54" s="68"/>
    </row>
    <row r="55" spans="1:21" ht="15.75" customHeight="1" x14ac:dyDescent="0.25">
      <c r="A55" s="42"/>
      <c r="B55" s="70" t="s">
        <v>102</v>
      </c>
      <c r="C55" s="71"/>
      <c r="D55" s="35"/>
      <c r="E55" s="35"/>
      <c r="F55" s="35"/>
      <c r="G55" s="35"/>
      <c r="H55" s="43"/>
      <c r="J55" s="68"/>
    </row>
    <row r="56" spans="1:21" ht="12.75" customHeight="1" thickBot="1" x14ac:dyDescent="0.25">
      <c r="A56" s="57"/>
      <c r="B56" s="72"/>
      <c r="C56" s="73"/>
      <c r="D56" s="63"/>
      <c r="E56" s="63"/>
      <c r="F56" s="63"/>
      <c r="G56" s="63"/>
      <c r="H56" s="74"/>
    </row>
  </sheetData>
  <mergeCells count="3">
    <mergeCell ref="C1:F3"/>
    <mergeCell ref="B5:G5"/>
    <mergeCell ref="B6:G6"/>
  </mergeCells>
  <phoneticPr fontId="0" type="noConversion"/>
  <printOptions horizontalCentered="1" verticalCentered="1"/>
  <pageMargins left="0.19685039370078741" right="0.19685039370078741" top="0.73685039370078742" bottom="0.19685039370078741" header="0" footer="0"/>
  <pageSetup paperSize="9" scale="96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63"/>
  <sheetViews>
    <sheetView workbookViewId="0">
      <selection activeCell="F10" sqref="E10:F10"/>
    </sheetView>
  </sheetViews>
  <sheetFormatPr baseColWidth="10" defaultRowHeight="12.75" x14ac:dyDescent="0.2"/>
  <cols>
    <col min="6" max="6" width="14" customWidth="1"/>
    <col min="7" max="7" width="17.42578125" customWidth="1"/>
    <col min="8" max="8" width="14.7109375" customWidth="1"/>
  </cols>
  <sheetData>
    <row r="1" spans="1:8" ht="15" x14ac:dyDescent="0.25">
      <c r="A1" s="59"/>
      <c r="B1" s="39"/>
      <c r="C1" s="340" t="s">
        <v>144</v>
      </c>
      <c r="D1" s="341"/>
      <c r="E1" s="341"/>
      <c r="F1" s="342"/>
      <c r="G1" s="60" t="s">
        <v>151</v>
      </c>
      <c r="H1" s="40">
        <f>entête!I10</f>
        <v>0</v>
      </c>
    </row>
    <row r="2" spans="1:8" ht="15" x14ac:dyDescent="0.25">
      <c r="A2" s="42"/>
      <c r="B2" s="35"/>
      <c r="C2" s="343"/>
      <c r="D2" s="344"/>
      <c r="E2" s="344"/>
      <c r="F2" s="345"/>
      <c r="G2" s="61" t="s">
        <v>95</v>
      </c>
      <c r="H2" s="62">
        <f>entête!E26</f>
        <v>43788</v>
      </c>
    </row>
    <row r="3" spans="1:8" ht="15.75" thickBot="1" x14ac:dyDescent="0.3">
      <c r="A3" s="57"/>
      <c r="B3" s="63"/>
      <c r="C3" s="346"/>
      <c r="D3" s="347"/>
      <c r="E3" s="347"/>
      <c r="F3" s="348"/>
      <c r="G3" s="75" t="s">
        <v>100</v>
      </c>
      <c r="H3" s="65">
        <f>MAX(entête!E26:E35)</f>
        <v>43788</v>
      </c>
    </row>
    <row r="4" spans="1:8" x14ac:dyDescent="0.2">
      <c r="A4" s="42"/>
      <c r="B4" s="35"/>
      <c r="C4" s="35"/>
      <c r="D4" s="35"/>
      <c r="E4" s="35"/>
      <c r="F4" s="35"/>
      <c r="G4" s="35"/>
      <c r="H4" s="43"/>
    </row>
    <row r="5" spans="1:8" ht="20.100000000000001" customHeight="1" x14ac:dyDescent="0.25">
      <c r="A5" s="42"/>
      <c r="B5" s="351">
        <f>entête!$I$18</f>
        <v>0</v>
      </c>
      <c r="C5" s="352"/>
      <c r="D5" s="352"/>
      <c r="E5" s="352"/>
      <c r="F5" s="352"/>
      <c r="G5" s="352"/>
      <c r="H5" s="43"/>
    </row>
    <row r="6" spans="1:8" ht="20.100000000000001" customHeight="1" x14ac:dyDescent="0.25">
      <c r="A6" s="42"/>
      <c r="B6" s="352">
        <f>entête!$I$13</f>
        <v>0</v>
      </c>
      <c r="C6" s="352"/>
      <c r="D6" s="352"/>
      <c r="E6" s="352"/>
      <c r="F6" s="352"/>
      <c r="G6" s="352"/>
      <c r="H6" s="43"/>
    </row>
    <row r="7" spans="1:8" s="141" customFormat="1" ht="20.100000000000001" customHeight="1" x14ac:dyDescent="0.25">
      <c r="A7" s="138"/>
      <c r="B7" s="139"/>
      <c r="C7" s="139"/>
      <c r="D7" s="139"/>
      <c r="E7" s="139"/>
      <c r="F7" s="139"/>
      <c r="G7" s="139"/>
      <c r="H7" s="140"/>
    </row>
    <row r="8" spans="1:8" x14ac:dyDescent="0.2">
      <c r="A8" s="42"/>
      <c r="B8" s="35"/>
      <c r="C8" s="35"/>
      <c r="D8" s="35"/>
      <c r="E8" s="35"/>
      <c r="F8" s="35"/>
      <c r="G8" s="35"/>
      <c r="H8" s="43"/>
    </row>
    <row r="9" spans="1:8" x14ac:dyDescent="0.2">
      <c r="A9" s="42"/>
      <c r="B9" s="35"/>
      <c r="C9" s="35"/>
      <c r="D9" s="35"/>
      <c r="E9" s="35"/>
      <c r="F9" s="35"/>
      <c r="G9" s="35"/>
      <c r="H9" s="43"/>
    </row>
    <row r="10" spans="1:8" ht="15.75" x14ac:dyDescent="0.25">
      <c r="A10" s="42"/>
      <c r="B10" s="35"/>
      <c r="C10" s="35"/>
      <c r="D10" s="35"/>
      <c r="E10" s="35"/>
      <c r="F10" s="66"/>
      <c r="G10" s="35"/>
      <c r="H10" s="43"/>
    </row>
    <row r="11" spans="1:8" ht="15.75" x14ac:dyDescent="0.25">
      <c r="A11" s="42"/>
      <c r="B11" s="35"/>
      <c r="C11" s="35"/>
      <c r="D11" s="35"/>
      <c r="E11" s="35"/>
      <c r="F11" s="66"/>
      <c r="G11" s="35"/>
      <c r="H11" s="43"/>
    </row>
    <row r="12" spans="1:8" x14ac:dyDescent="0.2">
      <c r="A12" s="42"/>
      <c r="B12" s="35"/>
      <c r="C12" s="35"/>
      <c r="D12" s="35"/>
      <c r="E12" s="35"/>
      <c r="F12" s="35"/>
      <c r="G12" s="35"/>
      <c r="H12" s="43"/>
    </row>
    <row r="13" spans="1:8" x14ac:dyDescent="0.2">
      <c r="A13" s="42"/>
      <c r="B13" s="35"/>
      <c r="C13" s="35"/>
      <c r="D13" s="35"/>
      <c r="E13" s="35"/>
      <c r="F13" s="35"/>
      <c r="G13" s="35"/>
      <c r="H13" s="43"/>
    </row>
    <row r="14" spans="1:8" x14ac:dyDescent="0.2">
      <c r="A14" s="42"/>
      <c r="B14" s="35"/>
      <c r="C14" s="35"/>
      <c r="D14" s="35"/>
      <c r="E14" s="35"/>
      <c r="F14" s="35"/>
      <c r="G14" s="35"/>
      <c r="H14" s="43"/>
    </row>
    <row r="15" spans="1:8" ht="15.75" x14ac:dyDescent="0.25">
      <c r="A15" s="42"/>
      <c r="B15" s="35"/>
      <c r="C15" s="35"/>
      <c r="D15" s="35"/>
      <c r="E15" s="35"/>
      <c r="F15" s="66"/>
      <c r="G15" s="35"/>
      <c r="H15" s="43"/>
    </row>
    <row r="16" spans="1:8" x14ac:dyDescent="0.2">
      <c r="A16" s="42"/>
      <c r="B16" s="35"/>
      <c r="C16" s="35"/>
      <c r="D16" s="35"/>
      <c r="E16" s="35"/>
      <c r="G16" s="35"/>
      <c r="H16" s="43"/>
    </row>
    <row r="17" spans="1:21" x14ac:dyDescent="0.2">
      <c r="A17" s="42"/>
      <c r="B17" s="35"/>
      <c r="C17" s="35"/>
      <c r="D17" s="35"/>
      <c r="E17" s="35"/>
      <c r="G17" s="35"/>
      <c r="H17" s="43"/>
    </row>
    <row r="18" spans="1:21" x14ac:dyDescent="0.2">
      <c r="A18" s="42"/>
      <c r="B18" s="35"/>
      <c r="C18" s="35"/>
      <c r="D18" s="35"/>
      <c r="E18" s="35"/>
      <c r="F18" s="35"/>
      <c r="G18" s="35"/>
      <c r="H18" s="43"/>
    </row>
    <row r="19" spans="1:21" x14ac:dyDescent="0.2">
      <c r="A19" s="42"/>
      <c r="B19" s="35"/>
      <c r="C19" s="35"/>
      <c r="D19" s="35"/>
      <c r="E19" s="35"/>
      <c r="F19" s="35"/>
      <c r="G19" s="35"/>
      <c r="H19" s="43"/>
    </row>
    <row r="20" spans="1:21" ht="15.75" x14ac:dyDescent="0.25">
      <c r="A20" s="42"/>
      <c r="B20" s="35"/>
      <c r="C20" s="35"/>
      <c r="D20" s="35"/>
      <c r="E20" s="35"/>
      <c r="F20" s="66"/>
      <c r="G20" s="35"/>
      <c r="H20" s="43"/>
    </row>
    <row r="21" spans="1:21" ht="15.75" x14ac:dyDescent="0.25">
      <c r="A21" s="42"/>
      <c r="B21" s="35"/>
      <c r="C21" s="35"/>
      <c r="D21" s="35"/>
      <c r="E21" s="35"/>
      <c r="F21" s="66"/>
      <c r="G21" s="35"/>
      <c r="H21" s="43"/>
    </row>
    <row r="22" spans="1:21" x14ac:dyDescent="0.2">
      <c r="A22" s="42"/>
      <c r="B22" s="35"/>
      <c r="C22" s="35"/>
      <c r="D22" s="35"/>
      <c r="E22" s="35"/>
      <c r="F22" s="35"/>
      <c r="G22" s="35"/>
      <c r="H22" s="43"/>
    </row>
    <row r="23" spans="1:21" x14ac:dyDescent="0.2">
      <c r="A23" s="42"/>
      <c r="B23" s="35"/>
      <c r="C23" s="35"/>
      <c r="D23" s="35"/>
      <c r="E23" s="35"/>
      <c r="G23" s="35"/>
      <c r="H23" s="43"/>
    </row>
    <row r="24" spans="1:21" x14ac:dyDescent="0.2">
      <c r="A24" s="42"/>
      <c r="B24" s="35"/>
      <c r="C24" s="35"/>
      <c r="D24" s="35"/>
      <c r="E24" s="35"/>
      <c r="F24" s="35"/>
      <c r="G24" s="35"/>
      <c r="H24" s="43"/>
    </row>
    <row r="25" spans="1:21" ht="15.75" x14ac:dyDescent="0.25">
      <c r="A25" s="42"/>
      <c r="B25" s="35"/>
      <c r="C25" s="35"/>
      <c r="D25" s="35"/>
      <c r="E25" s="35"/>
      <c r="F25" s="66"/>
      <c r="G25" s="35"/>
      <c r="H25" s="43"/>
    </row>
    <row r="26" spans="1:21" x14ac:dyDescent="0.2">
      <c r="A26" s="42"/>
      <c r="B26" s="35"/>
      <c r="C26" s="35"/>
      <c r="D26" s="35"/>
      <c r="E26" s="35"/>
      <c r="G26" s="35"/>
      <c r="H26" s="43"/>
    </row>
    <row r="27" spans="1:21" x14ac:dyDescent="0.2">
      <c r="A27" s="42"/>
      <c r="B27" s="35"/>
      <c r="C27" s="35"/>
      <c r="D27" s="35"/>
      <c r="E27" s="35"/>
      <c r="F27" s="35"/>
      <c r="G27" s="35"/>
      <c r="H27" s="43"/>
    </row>
    <row r="28" spans="1:21" x14ac:dyDescent="0.2">
      <c r="A28" s="42"/>
      <c r="B28" s="35"/>
      <c r="C28" s="35"/>
      <c r="D28" s="35"/>
      <c r="E28" s="35"/>
      <c r="F28" s="35"/>
      <c r="G28" s="35"/>
      <c r="H28" s="43"/>
    </row>
    <row r="29" spans="1:21" x14ac:dyDescent="0.2">
      <c r="A29" s="42"/>
      <c r="B29" s="35"/>
      <c r="C29" s="35"/>
      <c r="D29" s="35"/>
      <c r="E29" s="35"/>
      <c r="F29" s="35"/>
      <c r="G29" s="35"/>
      <c r="H29" s="43"/>
    </row>
    <row r="30" spans="1:21" ht="15.75" x14ac:dyDescent="0.25">
      <c r="A30" s="42"/>
      <c r="B30" s="35"/>
      <c r="C30" s="35"/>
      <c r="D30" s="35"/>
      <c r="E30" s="35"/>
      <c r="F30" s="66"/>
      <c r="G30" s="35"/>
      <c r="H30" s="43"/>
    </row>
    <row r="31" spans="1:21" x14ac:dyDescent="0.2">
      <c r="A31" s="42"/>
      <c r="B31" s="35"/>
      <c r="C31" s="35"/>
      <c r="D31" s="35"/>
      <c r="E31" s="35"/>
      <c r="F31" s="35"/>
      <c r="G31" s="35"/>
      <c r="H31" s="43"/>
    </row>
    <row r="32" spans="1:21" ht="10.5" customHeight="1" x14ac:dyDescent="0.2">
      <c r="A32" s="42"/>
      <c r="B32" s="35"/>
      <c r="C32" s="35"/>
      <c r="D32" s="35"/>
      <c r="E32" s="35"/>
      <c r="F32" s="35"/>
      <c r="G32" s="35"/>
      <c r="H32" s="43"/>
      <c r="U32" s="117"/>
    </row>
    <row r="33" spans="1:21" x14ac:dyDescent="0.2">
      <c r="A33" s="42"/>
      <c r="B33" s="35"/>
      <c r="C33" s="35"/>
      <c r="D33" s="35"/>
      <c r="E33" s="35"/>
      <c r="G33" s="35"/>
      <c r="H33" s="43"/>
    </row>
    <row r="34" spans="1:21" x14ac:dyDescent="0.2">
      <c r="A34" s="42"/>
      <c r="B34" s="35"/>
      <c r="C34" s="35"/>
      <c r="D34" s="35"/>
      <c r="E34" s="35"/>
      <c r="F34" s="35"/>
      <c r="G34" s="35"/>
      <c r="H34" s="43"/>
    </row>
    <row r="35" spans="1:21" ht="15.6" x14ac:dyDescent="12.75">
      <c r="A35" s="42"/>
      <c r="B35" s="35"/>
      <c r="C35" s="35"/>
      <c r="D35" s="35"/>
      <c r="E35" s="35"/>
      <c r="F35" s="66"/>
      <c r="G35" s="35"/>
      <c r="H35" s="43"/>
    </row>
    <row r="36" spans="1:21" x14ac:dyDescent="0.2">
      <c r="A36" s="42"/>
      <c r="B36" s="35"/>
      <c r="C36" s="35"/>
      <c r="D36" s="35"/>
      <c r="E36" s="35"/>
      <c r="F36" s="35"/>
      <c r="G36" s="35"/>
      <c r="H36" s="43"/>
    </row>
    <row r="37" spans="1:21" x14ac:dyDescent="0.2">
      <c r="A37" s="42"/>
      <c r="B37" s="35"/>
      <c r="C37" s="35"/>
      <c r="D37" s="35"/>
      <c r="E37" s="35"/>
      <c r="F37" s="35"/>
      <c r="G37" s="35"/>
      <c r="H37" s="43"/>
    </row>
    <row r="38" spans="1:21" ht="10.9" customHeight="1" x14ac:dyDescent="12.75">
      <c r="A38" s="42"/>
      <c r="B38" s="35"/>
      <c r="C38" s="35"/>
      <c r="D38" s="35"/>
      <c r="E38" s="35"/>
      <c r="F38" s="35"/>
      <c r="G38" s="35"/>
      <c r="H38" s="43"/>
      <c r="U38" s="117"/>
    </row>
    <row r="39" spans="1:21" x14ac:dyDescent="0.2">
      <c r="A39" s="42"/>
      <c r="B39" s="35"/>
      <c r="C39" s="35"/>
      <c r="D39" s="35"/>
      <c r="E39" s="35"/>
      <c r="F39" s="35"/>
      <c r="G39" s="35"/>
      <c r="H39" s="43"/>
      <c r="U39" s="117"/>
    </row>
    <row r="40" spans="1:21" ht="15.6" x14ac:dyDescent="12.75">
      <c r="A40" s="42"/>
      <c r="B40" s="35"/>
      <c r="C40" s="35"/>
      <c r="D40" s="35"/>
      <c r="E40" s="35"/>
      <c r="F40" s="66"/>
      <c r="G40" s="35"/>
      <c r="H40" s="43"/>
    </row>
    <row r="41" spans="1:21" x14ac:dyDescent="0.2">
      <c r="A41" s="42"/>
      <c r="B41" s="35"/>
      <c r="C41" s="35"/>
      <c r="D41" s="35"/>
      <c r="E41" s="35"/>
      <c r="F41" s="35"/>
      <c r="G41" s="35"/>
      <c r="H41" s="43"/>
      <c r="U41" s="118"/>
    </row>
    <row r="42" spans="1:21" x14ac:dyDescent="0.2">
      <c r="A42" s="42"/>
      <c r="B42" s="35"/>
      <c r="C42" s="35"/>
      <c r="D42" s="35"/>
      <c r="E42" s="35"/>
      <c r="F42" s="35"/>
      <c r="G42" s="35"/>
      <c r="H42" s="43"/>
      <c r="U42" s="118"/>
    </row>
    <row r="43" spans="1:21" x14ac:dyDescent="0.2">
      <c r="A43" s="42"/>
      <c r="B43" s="35"/>
      <c r="C43" s="35"/>
      <c r="D43" s="35"/>
      <c r="E43" s="35"/>
      <c r="F43" s="35"/>
      <c r="G43" s="35"/>
      <c r="H43" s="43"/>
      <c r="U43" s="118"/>
    </row>
    <row r="44" spans="1:21" x14ac:dyDescent="0.2">
      <c r="A44" s="42"/>
      <c r="B44" s="35"/>
      <c r="C44" s="35"/>
      <c r="D44" s="35"/>
      <c r="E44" s="35"/>
      <c r="F44" s="35"/>
      <c r="G44" s="35"/>
      <c r="H44" s="43"/>
      <c r="U44" s="118"/>
    </row>
    <row r="45" spans="1:21" x14ac:dyDescent="0.2">
      <c r="A45" s="42"/>
      <c r="B45" s="35"/>
      <c r="C45" s="35"/>
      <c r="D45" s="35"/>
      <c r="E45" s="35"/>
      <c r="F45" s="35"/>
      <c r="G45" s="35"/>
      <c r="H45" s="43"/>
      <c r="U45" s="118"/>
    </row>
    <row r="46" spans="1:21" x14ac:dyDescent="0.2">
      <c r="A46" s="42"/>
      <c r="B46" s="35"/>
      <c r="C46" s="35"/>
      <c r="D46" s="35"/>
      <c r="E46" s="35"/>
      <c r="F46" s="35"/>
      <c r="G46" s="35"/>
      <c r="H46" s="43"/>
      <c r="U46" s="118"/>
    </row>
    <row r="47" spans="1:21" x14ac:dyDescent="0.2">
      <c r="A47" s="42"/>
      <c r="B47" s="35"/>
      <c r="C47" s="35"/>
      <c r="D47" s="35"/>
      <c r="E47" s="35"/>
      <c r="F47" s="35"/>
      <c r="G47" s="35"/>
      <c r="H47" s="43"/>
      <c r="U47" s="118"/>
    </row>
    <row r="48" spans="1:21" x14ac:dyDescent="0.2">
      <c r="A48" s="42"/>
      <c r="B48" s="35"/>
      <c r="C48" s="35"/>
      <c r="D48" s="35"/>
      <c r="E48" s="35"/>
      <c r="F48" s="35"/>
      <c r="G48" s="35"/>
      <c r="H48" s="43"/>
      <c r="U48" s="118"/>
    </row>
    <row r="49" spans="1:21" x14ac:dyDescent="0.2">
      <c r="A49" s="42"/>
      <c r="B49" s="35"/>
      <c r="C49" s="35"/>
      <c r="D49" s="35"/>
      <c r="E49" s="35"/>
      <c r="F49" s="35"/>
      <c r="G49" s="35"/>
      <c r="H49" s="43"/>
      <c r="U49" s="118"/>
    </row>
    <row r="50" spans="1:21" x14ac:dyDescent="0.2">
      <c r="A50" s="42"/>
      <c r="B50" s="35"/>
      <c r="C50" s="35"/>
      <c r="D50" s="35"/>
      <c r="E50" s="35"/>
      <c r="F50" s="35"/>
      <c r="G50" s="35"/>
      <c r="H50" s="43"/>
      <c r="U50" s="118"/>
    </row>
    <row r="51" spans="1:21" x14ac:dyDescent="0.2">
      <c r="A51" s="42"/>
      <c r="B51" s="35"/>
      <c r="C51" s="35"/>
      <c r="D51" s="35"/>
      <c r="E51" s="35"/>
      <c r="F51" s="35"/>
      <c r="G51" s="35"/>
      <c r="H51" s="43"/>
      <c r="U51" s="118"/>
    </row>
    <row r="52" spans="1:21" x14ac:dyDescent="0.2">
      <c r="A52" s="42"/>
      <c r="B52" s="35"/>
      <c r="C52" s="35"/>
      <c r="D52" s="35"/>
      <c r="E52" s="35"/>
      <c r="F52" s="35"/>
      <c r="G52" s="35"/>
      <c r="H52" s="43"/>
      <c r="U52" s="118"/>
    </row>
    <row r="53" spans="1:21" x14ac:dyDescent="0.2">
      <c r="A53" s="42"/>
      <c r="B53" s="35"/>
      <c r="C53" s="35"/>
      <c r="D53" s="35"/>
      <c r="E53" s="35"/>
      <c r="F53" s="35"/>
      <c r="G53" s="35"/>
      <c r="H53" s="43"/>
      <c r="U53" s="118"/>
    </row>
    <row r="54" spans="1:21" x14ac:dyDescent="0.2">
      <c r="A54" s="42"/>
      <c r="B54" s="35"/>
      <c r="C54" s="35"/>
      <c r="D54" s="35"/>
      <c r="E54" s="35"/>
      <c r="F54" s="35"/>
      <c r="G54" s="35"/>
      <c r="H54" s="43"/>
      <c r="U54" s="118"/>
    </row>
    <row r="55" spans="1:21" x14ac:dyDescent="0.2">
      <c r="A55" s="42"/>
      <c r="B55" s="35"/>
      <c r="C55" s="35"/>
      <c r="D55" s="35"/>
      <c r="E55" s="35"/>
      <c r="F55" s="35"/>
      <c r="G55" s="35"/>
      <c r="H55" s="43"/>
      <c r="U55" s="118"/>
    </row>
    <row r="56" spans="1:21" x14ac:dyDescent="0.2">
      <c r="A56" s="42"/>
      <c r="B56" s="35"/>
      <c r="C56" s="35"/>
      <c r="D56" s="35"/>
      <c r="E56" s="35"/>
      <c r="F56" s="35"/>
      <c r="G56" s="35"/>
      <c r="H56" s="43"/>
      <c r="U56" s="118"/>
    </row>
    <row r="57" spans="1:21" ht="13.9" thickBot="1" x14ac:dyDescent="12.75">
      <c r="A57" s="57"/>
      <c r="B57" s="63"/>
      <c r="C57" s="63"/>
      <c r="D57" s="63"/>
      <c r="E57" s="63"/>
      <c r="F57" s="63"/>
      <c r="G57" s="63"/>
      <c r="H57" s="74"/>
    </row>
    <row r="58" spans="1:21" x14ac:dyDescent="0.2">
      <c r="E58" s="119"/>
      <c r="L58" s="119"/>
      <c r="T58" s="117"/>
      <c r="U58" s="121"/>
    </row>
    <row r="60" spans="1:21" x14ac:dyDescent="0.2">
      <c r="U60" s="122"/>
    </row>
    <row r="63" spans="1:21" x14ac:dyDescent="0.2">
      <c r="U63" s="118"/>
    </row>
  </sheetData>
  <mergeCells count="3">
    <mergeCell ref="C1:F3"/>
    <mergeCell ref="B5:G5"/>
    <mergeCell ref="B6:G6"/>
  </mergeCells>
  <phoneticPr fontId="0" type="noConversion"/>
  <printOptions horizontalCentered="1" verticalCentered="1"/>
  <pageMargins left="0.19685039370078741" right="0.19685039370078741" top="0.73685039370078742" bottom="0.19685039370078741" header="0.51181102362204722" footer="0.51181102362204722"/>
  <pageSetup paperSize="9" scale="96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62"/>
  <sheetViews>
    <sheetView zoomScale="50" workbookViewId="0">
      <selection activeCell="K11" sqref="K11"/>
    </sheetView>
  </sheetViews>
  <sheetFormatPr baseColWidth="10" defaultRowHeight="12.75" x14ac:dyDescent="0.2"/>
  <cols>
    <col min="1" max="1" width="21.7109375" customWidth="1"/>
    <col min="2" max="2" width="47.7109375" customWidth="1"/>
    <col min="3" max="3" width="9" customWidth="1"/>
    <col min="4" max="4" width="20.85546875" customWidth="1"/>
  </cols>
  <sheetData>
    <row r="1" spans="1:4" x14ac:dyDescent="0.2">
      <c r="A1" s="370" t="s">
        <v>0</v>
      </c>
      <c r="B1" s="370"/>
      <c r="C1" s="370"/>
      <c r="D1" s="370"/>
    </row>
    <row r="2" spans="1:4" x14ac:dyDescent="0.2">
      <c r="A2" s="370"/>
      <c r="B2" s="370"/>
      <c r="C2" s="370"/>
      <c r="D2" s="370"/>
    </row>
    <row r="3" spans="1:4" ht="13.5" thickBot="1" x14ac:dyDescent="0.25">
      <c r="A3" s="370"/>
      <c r="B3" s="370"/>
      <c r="C3" s="370"/>
      <c r="D3" s="370"/>
    </row>
    <row r="4" spans="1:4" x14ac:dyDescent="0.2">
      <c r="A4" s="371" t="s">
        <v>22</v>
      </c>
      <c r="B4" s="373" t="s">
        <v>23</v>
      </c>
      <c r="C4" s="375" t="s">
        <v>24</v>
      </c>
      <c r="D4" s="377" t="s">
        <v>25</v>
      </c>
    </row>
    <row r="5" spans="1:4" ht="13.5" thickBot="1" x14ac:dyDescent="0.25">
      <c r="A5" s="372"/>
      <c r="B5" s="374"/>
      <c r="C5" s="376"/>
      <c r="D5" s="378"/>
    </row>
    <row r="6" spans="1:4" x14ac:dyDescent="0.2">
      <c r="A6" s="353" t="s">
        <v>26</v>
      </c>
      <c r="B6" s="353" t="s">
        <v>27</v>
      </c>
      <c r="C6" s="356">
        <v>10</v>
      </c>
      <c r="D6" s="356" t="s">
        <v>28</v>
      </c>
    </row>
    <row r="7" spans="1:4" x14ac:dyDescent="0.2">
      <c r="A7" s="366"/>
      <c r="B7" s="366"/>
      <c r="C7" s="368"/>
      <c r="D7" s="368"/>
    </row>
    <row r="8" spans="1:4" x14ac:dyDescent="0.2">
      <c r="A8" s="366"/>
      <c r="B8" s="366"/>
      <c r="C8" s="368"/>
      <c r="D8" s="368"/>
    </row>
    <row r="9" spans="1:4" x14ac:dyDescent="0.2">
      <c r="A9" s="366"/>
      <c r="B9" s="366"/>
      <c r="C9" s="368"/>
      <c r="D9" s="368"/>
    </row>
    <row r="10" spans="1:4" x14ac:dyDescent="0.2">
      <c r="A10" s="366"/>
      <c r="B10" s="366"/>
      <c r="C10" s="368"/>
      <c r="D10" s="368"/>
    </row>
    <row r="11" spans="1:4" x14ac:dyDescent="0.2">
      <c r="A11" s="366"/>
      <c r="B11" s="366"/>
      <c r="C11" s="368"/>
      <c r="D11" s="368"/>
    </row>
    <row r="12" spans="1:4" ht="13.5" thickBot="1" x14ac:dyDescent="0.25">
      <c r="A12" s="367"/>
      <c r="B12" s="367"/>
      <c r="C12" s="369"/>
      <c r="D12" s="369"/>
    </row>
    <row r="13" spans="1:4" x14ac:dyDescent="0.2">
      <c r="A13" s="353" t="s">
        <v>29</v>
      </c>
      <c r="B13" s="353" t="s">
        <v>30</v>
      </c>
      <c r="C13" s="356">
        <v>9</v>
      </c>
      <c r="D13" s="356" t="s">
        <v>31</v>
      </c>
    </row>
    <row r="14" spans="1:4" x14ac:dyDescent="0.2">
      <c r="A14" s="354"/>
      <c r="B14" s="354"/>
      <c r="C14" s="357"/>
      <c r="D14" s="364"/>
    </row>
    <row r="15" spans="1:4" x14ac:dyDescent="0.2">
      <c r="A15" s="354"/>
      <c r="B15" s="354"/>
      <c r="C15" s="357"/>
      <c r="D15" s="364"/>
    </row>
    <row r="16" spans="1:4" x14ac:dyDescent="0.2">
      <c r="A16" s="354"/>
      <c r="B16" s="354"/>
      <c r="C16" s="357"/>
      <c r="D16" s="364"/>
    </row>
    <row r="17" spans="1:4" x14ac:dyDescent="0.2">
      <c r="A17" s="354"/>
      <c r="B17" s="354"/>
      <c r="C17" s="357"/>
      <c r="D17" s="364"/>
    </row>
    <row r="18" spans="1:4" x14ac:dyDescent="0.2">
      <c r="A18" s="354"/>
      <c r="B18" s="354"/>
      <c r="C18" s="357"/>
      <c r="D18" s="364"/>
    </row>
    <row r="19" spans="1:4" ht="13.5" thickBot="1" x14ac:dyDescent="0.25">
      <c r="A19" s="355"/>
      <c r="B19" s="355"/>
      <c r="C19" s="358"/>
      <c r="D19" s="364"/>
    </row>
    <row r="20" spans="1:4" x14ac:dyDescent="0.2">
      <c r="A20" s="353" t="s">
        <v>32</v>
      </c>
      <c r="B20" s="353" t="s">
        <v>33</v>
      </c>
      <c r="C20" s="356">
        <v>8</v>
      </c>
      <c r="D20" s="364"/>
    </row>
    <row r="21" spans="1:4" x14ac:dyDescent="0.2">
      <c r="A21" s="354"/>
      <c r="B21" s="354"/>
      <c r="C21" s="357"/>
      <c r="D21" s="364"/>
    </row>
    <row r="22" spans="1:4" x14ac:dyDescent="0.2">
      <c r="A22" s="354"/>
      <c r="B22" s="354"/>
      <c r="C22" s="357"/>
      <c r="D22" s="364"/>
    </row>
    <row r="23" spans="1:4" x14ac:dyDescent="0.2">
      <c r="A23" s="354"/>
      <c r="B23" s="354"/>
      <c r="C23" s="357"/>
      <c r="D23" s="364"/>
    </row>
    <row r="24" spans="1:4" x14ac:dyDescent="0.2">
      <c r="A24" s="354"/>
      <c r="B24" s="354"/>
      <c r="C24" s="357"/>
      <c r="D24" s="364"/>
    </row>
    <row r="25" spans="1:4" x14ac:dyDescent="0.2">
      <c r="A25" s="354"/>
      <c r="B25" s="354"/>
      <c r="C25" s="357"/>
      <c r="D25" s="364"/>
    </row>
    <row r="26" spans="1:4" ht="13.5" thickBot="1" x14ac:dyDescent="0.25">
      <c r="A26" s="355"/>
      <c r="B26" s="355"/>
      <c r="C26" s="358"/>
      <c r="D26" s="365"/>
    </row>
    <row r="27" spans="1:4" ht="12.75" customHeight="1" x14ac:dyDescent="0.2">
      <c r="A27" s="359" t="s">
        <v>36</v>
      </c>
      <c r="B27" s="359" t="s">
        <v>37</v>
      </c>
      <c r="C27" s="356">
        <v>5</v>
      </c>
      <c r="D27" s="356" t="s">
        <v>38</v>
      </c>
    </row>
    <row r="28" spans="1:4" ht="12.75" customHeight="1" x14ac:dyDescent="0.2">
      <c r="A28" s="360"/>
      <c r="B28" s="360"/>
      <c r="C28" s="362"/>
      <c r="D28" s="362"/>
    </row>
    <row r="29" spans="1:4" ht="12.75" customHeight="1" x14ac:dyDescent="0.2">
      <c r="A29" s="360"/>
      <c r="B29" s="360"/>
      <c r="C29" s="362"/>
      <c r="D29" s="362"/>
    </row>
    <row r="30" spans="1:4" ht="12.75" customHeight="1" x14ac:dyDescent="0.2">
      <c r="A30" s="360"/>
      <c r="B30" s="360"/>
      <c r="C30" s="362"/>
      <c r="D30" s="362"/>
    </row>
    <row r="31" spans="1:4" ht="12.75" customHeight="1" x14ac:dyDescent="0.2">
      <c r="A31" s="360"/>
      <c r="B31" s="360"/>
      <c r="C31" s="362"/>
      <c r="D31" s="362"/>
    </row>
    <row r="32" spans="1:4" ht="12.75" customHeight="1" x14ac:dyDescent="0.2">
      <c r="A32" s="360"/>
      <c r="B32" s="360"/>
      <c r="C32" s="362"/>
      <c r="D32" s="362"/>
    </row>
    <row r="33" spans="1:4" ht="13.5" customHeight="1" thickBot="1" x14ac:dyDescent="0.25">
      <c r="A33" s="361"/>
      <c r="B33" s="361"/>
      <c r="C33" s="362"/>
      <c r="D33" s="362"/>
    </row>
    <row r="34" spans="1:4" ht="12.75" customHeight="1" x14ac:dyDescent="0.2">
      <c r="A34" s="353" t="s">
        <v>34</v>
      </c>
      <c r="B34" s="353" t="s">
        <v>35</v>
      </c>
      <c r="C34" s="362"/>
      <c r="D34" s="362"/>
    </row>
    <row r="35" spans="1:4" ht="12.75" customHeight="1" x14ac:dyDescent="0.2">
      <c r="A35" s="354"/>
      <c r="B35" s="354"/>
      <c r="C35" s="362"/>
      <c r="D35" s="362"/>
    </row>
    <row r="36" spans="1:4" ht="12.75" customHeight="1" x14ac:dyDescent="0.2">
      <c r="A36" s="354"/>
      <c r="B36" s="354"/>
      <c r="C36" s="362"/>
      <c r="D36" s="362"/>
    </row>
    <row r="37" spans="1:4" ht="12.75" customHeight="1" x14ac:dyDescent="0.2">
      <c r="A37" s="354"/>
      <c r="B37" s="354"/>
      <c r="C37" s="362"/>
      <c r="D37" s="362"/>
    </row>
    <row r="38" spans="1:4" ht="12.75" customHeight="1" x14ac:dyDescent="0.2">
      <c r="A38" s="354"/>
      <c r="B38" s="354"/>
      <c r="C38" s="362"/>
      <c r="D38" s="362"/>
    </row>
    <row r="39" spans="1:4" ht="12.75" customHeight="1" x14ac:dyDescent="0.2">
      <c r="A39" s="354"/>
      <c r="B39" s="354"/>
      <c r="C39" s="362"/>
      <c r="D39" s="362"/>
    </row>
    <row r="40" spans="1:4" ht="13.5" customHeight="1" thickBot="1" x14ac:dyDescent="0.25">
      <c r="A40" s="355"/>
      <c r="B40" s="355"/>
      <c r="C40" s="362"/>
      <c r="D40" s="362"/>
    </row>
    <row r="41" spans="1:4" ht="12.75" customHeight="1" x14ac:dyDescent="0.2">
      <c r="A41" s="359" t="s">
        <v>39</v>
      </c>
      <c r="B41" s="359" t="s">
        <v>40</v>
      </c>
      <c r="C41" s="362"/>
      <c r="D41" s="362"/>
    </row>
    <row r="42" spans="1:4" ht="12.75" customHeight="1" x14ac:dyDescent="0.2">
      <c r="A42" s="360"/>
      <c r="B42" s="360"/>
      <c r="C42" s="362"/>
      <c r="D42" s="362"/>
    </row>
    <row r="43" spans="1:4" ht="12.75" customHeight="1" x14ac:dyDescent="0.2">
      <c r="A43" s="360"/>
      <c r="B43" s="360"/>
      <c r="C43" s="362"/>
      <c r="D43" s="362"/>
    </row>
    <row r="44" spans="1:4" ht="12.75" customHeight="1" x14ac:dyDescent="0.2">
      <c r="A44" s="360"/>
      <c r="B44" s="360"/>
      <c r="C44" s="362"/>
      <c r="D44" s="362"/>
    </row>
    <row r="45" spans="1:4" ht="12.75" customHeight="1" x14ac:dyDescent="0.2">
      <c r="A45" s="360"/>
      <c r="B45" s="360"/>
      <c r="C45" s="362"/>
      <c r="D45" s="362"/>
    </row>
    <row r="46" spans="1:4" ht="12.75" customHeight="1" x14ac:dyDescent="0.2">
      <c r="A46" s="360"/>
      <c r="B46" s="360"/>
      <c r="C46" s="362"/>
      <c r="D46" s="362"/>
    </row>
    <row r="47" spans="1:4" ht="13.5" customHeight="1" thickBot="1" x14ac:dyDescent="0.25">
      <c r="A47" s="361"/>
      <c r="B47" s="361"/>
      <c r="C47" s="363"/>
      <c r="D47" s="363"/>
    </row>
    <row r="48" spans="1:4" x14ac:dyDescent="0.2">
      <c r="A48" s="353" t="s">
        <v>41</v>
      </c>
      <c r="B48" s="353" t="s">
        <v>58</v>
      </c>
      <c r="C48" s="356">
        <v>2</v>
      </c>
      <c r="D48" s="356" t="s">
        <v>59</v>
      </c>
    </row>
    <row r="49" spans="1:4" x14ac:dyDescent="0.2">
      <c r="A49" s="354"/>
      <c r="B49" s="354"/>
      <c r="C49" s="357"/>
      <c r="D49" s="357"/>
    </row>
    <row r="50" spans="1:4" x14ac:dyDescent="0.2">
      <c r="A50" s="354"/>
      <c r="B50" s="354"/>
      <c r="C50" s="357"/>
      <c r="D50" s="357"/>
    </row>
    <row r="51" spans="1:4" x14ac:dyDescent="0.2">
      <c r="A51" s="354"/>
      <c r="B51" s="354"/>
      <c r="C51" s="357"/>
      <c r="D51" s="357"/>
    </row>
    <row r="52" spans="1:4" x14ac:dyDescent="0.2">
      <c r="A52" s="354"/>
      <c r="B52" s="354"/>
      <c r="C52" s="357"/>
      <c r="D52" s="357"/>
    </row>
    <row r="53" spans="1:4" x14ac:dyDescent="0.2">
      <c r="A53" s="354"/>
      <c r="B53" s="354"/>
      <c r="C53" s="357"/>
      <c r="D53" s="357"/>
    </row>
    <row r="54" spans="1:4" ht="13.5" thickBot="1" x14ac:dyDescent="0.25">
      <c r="A54" s="355"/>
      <c r="B54" s="355"/>
      <c r="C54" s="358"/>
      <c r="D54" s="358"/>
    </row>
    <row r="55" spans="1:4" x14ac:dyDescent="0.2">
      <c r="A55" s="353" t="s">
        <v>42</v>
      </c>
      <c r="B55" s="353" t="s">
        <v>60</v>
      </c>
      <c r="C55" s="356">
        <v>1</v>
      </c>
      <c r="D55" s="356" t="s">
        <v>61</v>
      </c>
    </row>
    <row r="56" spans="1:4" x14ac:dyDescent="0.2">
      <c r="A56" s="354"/>
      <c r="B56" s="354"/>
      <c r="C56" s="357"/>
      <c r="D56" s="357"/>
    </row>
    <row r="57" spans="1:4" x14ac:dyDescent="0.2">
      <c r="A57" s="354"/>
      <c r="B57" s="354"/>
      <c r="C57" s="357"/>
      <c r="D57" s="357"/>
    </row>
    <row r="58" spans="1:4" x14ac:dyDescent="0.2">
      <c r="A58" s="354"/>
      <c r="B58" s="354"/>
      <c r="C58" s="357"/>
      <c r="D58" s="357"/>
    </row>
    <row r="59" spans="1:4" x14ac:dyDescent="0.2">
      <c r="A59" s="354"/>
      <c r="B59" s="354"/>
      <c r="C59" s="357"/>
      <c r="D59" s="357"/>
    </row>
    <row r="60" spans="1:4" x14ac:dyDescent="0.2">
      <c r="A60" s="354"/>
      <c r="B60" s="354"/>
      <c r="C60" s="357"/>
      <c r="D60" s="357"/>
    </row>
    <row r="61" spans="1:4" ht="13.5" thickBot="1" x14ac:dyDescent="0.25">
      <c r="A61" s="355"/>
      <c r="B61" s="355"/>
      <c r="C61" s="358"/>
      <c r="D61" s="358"/>
    </row>
    <row r="62" spans="1:4" x14ac:dyDescent="0.2">
      <c r="A62" s="2"/>
      <c r="B62" s="2"/>
      <c r="C62" s="2"/>
      <c r="D62" s="2"/>
    </row>
  </sheetData>
  <mergeCells count="32">
    <mergeCell ref="A6:A12"/>
    <mergeCell ref="B6:B12"/>
    <mergeCell ref="C6:C12"/>
    <mergeCell ref="D6:D12"/>
    <mergeCell ref="A1:D3"/>
    <mergeCell ref="A4:A5"/>
    <mergeCell ref="B4:B5"/>
    <mergeCell ref="C4:C5"/>
    <mergeCell ref="D4:D5"/>
    <mergeCell ref="A20:A26"/>
    <mergeCell ref="B20:B26"/>
    <mergeCell ref="C20:C26"/>
    <mergeCell ref="D13:D26"/>
    <mergeCell ref="A13:A19"/>
    <mergeCell ref="B13:B19"/>
    <mergeCell ref="C13:C19"/>
    <mergeCell ref="A41:A47"/>
    <mergeCell ref="B41:B47"/>
    <mergeCell ref="C27:C47"/>
    <mergeCell ref="D27:D47"/>
    <mergeCell ref="A34:A40"/>
    <mergeCell ref="B34:B40"/>
    <mergeCell ref="B27:B33"/>
    <mergeCell ref="A27:A33"/>
    <mergeCell ref="A55:A61"/>
    <mergeCell ref="B55:B61"/>
    <mergeCell ref="C55:C61"/>
    <mergeCell ref="D55:D61"/>
    <mergeCell ref="A48:A54"/>
    <mergeCell ref="B48:B54"/>
    <mergeCell ref="C48:C54"/>
    <mergeCell ref="D48:D54"/>
  </mergeCells>
  <phoneticPr fontId="0" type="noConversion"/>
  <printOptions horizontalCentered="1" verticalCentered="1"/>
  <pageMargins left="0" right="0" top="0" bottom="0" header="0" footer="0"/>
  <pageSetup paperSize="9" orientation="portrait" horizontalDpi="4294967292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D68"/>
  <sheetViews>
    <sheetView zoomScale="50" workbookViewId="0">
      <selection activeCell="K11" sqref="K11"/>
    </sheetView>
  </sheetViews>
  <sheetFormatPr baseColWidth="10" defaultRowHeight="12.75" x14ac:dyDescent="0.2"/>
  <cols>
    <col min="1" max="1" width="19.5703125" customWidth="1"/>
    <col min="2" max="2" width="86" customWidth="1"/>
    <col min="3" max="3" width="12.7109375" customWidth="1"/>
  </cols>
  <sheetData>
    <row r="1" spans="1:4" ht="9.75" customHeight="1" x14ac:dyDescent="0.2">
      <c r="A1" s="395" t="s">
        <v>6</v>
      </c>
      <c r="B1" s="395"/>
      <c r="C1" s="395"/>
      <c r="D1" s="1"/>
    </row>
    <row r="2" spans="1:4" ht="9.75" customHeight="1" x14ac:dyDescent="0.2">
      <c r="A2" s="395"/>
      <c r="B2" s="395"/>
      <c r="C2" s="395"/>
      <c r="D2" s="1"/>
    </row>
    <row r="3" spans="1:4" ht="12.75" customHeight="1" thickBot="1" x14ac:dyDescent="0.25">
      <c r="A3" s="396"/>
      <c r="B3" s="396"/>
      <c r="C3" s="396"/>
      <c r="D3" s="1"/>
    </row>
    <row r="4" spans="1:4" x14ac:dyDescent="0.2">
      <c r="A4" s="393" t="s">
        <v>7</v>
      </c>
      <c r="B4" s="393" t="s">
        <v>43</v>
      </c>
      <c r="C4" s="377" t="s">
        <v>24</v>
      </c>
    </row>
    <row r="5" spans="1:4" ht="9" customHeight="1" thickBot="1" x14ac:dyDescent="0.25">
      <c r="A5" s="394"/>
      <c r="B5" s="394"/>
      <c r="C5" s="378"/>
    </row>
    <row r="6" spans="1:4" x14ac:dyDescent="0.2">
      <c r="A6" s="386" t="s">
        <v>75</v>
      </c>
      <c r="B6" s="383" t="s">
        <v>73</v>
      </c>
      <c r="C6" s="356">
        <v>10</v>
      </c>
    </row>
    <row r="7" spans="1:4" x14ac:dyDescent="0.2">
      <c r="A7" s="389"/>
      <c r="B7" s="384"/>
      <c r="C7" s="397"/>
    </row>
    <row r="8" spans="1:4" x14ac:dyDescent="0.2">
      <c r="A8" s="389"/>
      <c r="B8" s="384"/>
      <c r="C8" s="397"/>
    </row>
    <row r="9" spans="1:4" x14ac:dyDescent="0.2">
      <c r="A9" s="389"/>
      <c r="B9" s="384"/>
      <c r="C9" s="397"/>
    </row>
    <row r="10" spans="1:4" ht="13.5" thickBot="1" x14ac:dyDescent="0.25">
      <c r="A10" s="389"/>
      <c r="B10" s="384"/>
      <c r="C10" s="397"/>
    </row>
    <row r="11" spans="1:4" ht="9" hidden="1" customHeight="1" thickBot="1" x14ac:dyDescent="0.25">
      <c r="A11" s="389"/>
      <c r="B11" s="384"/>
      <c r="C11" s="397"/>
    </row>
    <row r="12" spans="1:4" ht="18" customHeight="1" x14ac:dyDescent="0.2">
      <c r="A12" s="389"/>
      <c r="B12" s="398" t="s">
        <v>72</v>
      </c>
      <c r="C12" s="356">
        <v>9</v>
      </c>
    </row>
    <row r="13" spans="1:4" ht="20.25" customHeight="1" x14ac:dyDescent="0.2">
      <c r="A13" s="389"/>
      <c r="B13" s="399"/>
      <c r="C13" s="357"/>
    </row>
    <row r="14" spans="1:4" ht="20.25" customHeight="1" x14ac:dyDescent="0.2">
      <c r="A14" s="389"/>
      <c r="B14" s="399"/>
      <c r="C14" s="357"/>
    </row>
    <row r="15" spans="1:4" ht="20.25" customHeight="1" x14ac:dyDescent="0.2">
      <c r="A15" s="389"/>
      <c r="B15" s="399"/>
      <c r="C15" s="357"/>
    </row>
    <row r="16" spans="1:4" ht="21" customHeight="1" thickBot="1" x14ac:dyDescent="0.25">
      <c r="A16" s="390"/>
      <c r="B16" s="400"/>
      <c r="C16" s="358"/>
    </row>
    <row r="17" spans="1:3" ht="40.5" customHeight="1" x14ac:dyDescent="0.2">
      <c r="A17" s="386" t="s">
        <v>74</v>
      </c>
      <c r="B17" s="398" t="s">
        <v>71</v>
      </c>
      <c r="C17" s="356">
        <v>8</v>
      </c>
    </row>
    <row r="18" spans="1:3" ht="20.25" customHeight="1" x14ac:dyDescent="0.2">
      <c r="A18" s="389"/>
      <c r="B18" s="399"/>
      <c r="C18" s="357"/>
    </row>
    <row r="19" spans="1:3" ht="20.25" customHeight="1" x14ac:dyDescent="0.2">
      <c r="A19" s="389"/>
      <c r="B19" s="399"/>
      <c r="C19" s="357"/>
    </row>
    <row r="20" spans="1:3" ht="20.25" customHeight="1" x14ac:dyDescent="0.2">
      <c r="A20" s="389"/>
      <c r="B20" s="399"/>
      <c r="C20" s="357"/>
    </row>
    <row r="21" spans="1:3" ht="20.25" customHeight="1" x14ac:dyDescent="0.2">
      <c r="A21" s="389"/>
      <c r="B21" s="399"/>
      <c r="C21" s="357"/>
    </row>
    <row r="22" spans="1:3" ht="2.25" customHeight="1" thickBot="1" x14ac:dyDescent="0.25">
      <c r="A22" s="389"/>
      <c r="B22" s="25"/>
      <c r="C22" s="357"/>
    </row>
    <row r="23" spans="1:3" ht="0.75" hidden="1" customHeight="1" thickBot="1" x14ac:dyDescent="0.25">
      <c r="A23" s="390"/>
      <c r="B23" s="26"/>
      <c r="C23" s="358"/>
    </row>
    <row r="24" spans="1:3" ht="12.75" customHeight="1" x14ac:dyDescent="0.2">
      <c r="A24" s="386" t="s">
        <v>44</v>
      </c>
      <c r="B24" s="383" t="s">
        <v>85</v>
      </c>
      <c r="C24" s="356">
        <v>7</v>
      </c>
    </row>
    <row r="25" spans="1:3" ht="12.75" customHeight="1" x14ac:dyDescent="0.2">
      <c r="A25" s="389"/>
      <c r="B25" s="384"/>
      <c r="C25" s="357"/>
    </row>
    <row r="26" spans="1:3" ht="12.75" customHeight="1" x14ac:dyDescent="0.2">
      <c r="A26" s="389"/>
      <c r="B26" s="384"/>
      <c r="C26" s="357"/>
    </row>
    <row r="27" spans="1:3" ht="12.75" customHeight="1" x14ac:dyDescent="0.2">
      <c r="A27" s="389"/>
      <c r="B27" s="384"/>
      <c r="C27" s="357"/>
    </row>
    <row r="28" spans="1:3" ht="12.75" customHeight="1" x14ac:dyDescent="0.2">
      <c r="A28" s="389"/>
      <c r="B28" s="384"/>
      <c r="C28" s="357"/>
    </row>
    <row r="29" spans="1:3" ht="12.75" customHeight="1" x14ac:dyDescent="0.2">
      <c r="A29" s="389"/>
      <c r="B29" s="384"/>
      <c r="C29" s="357"/>
    </row>
    <row r="30" spans="1:3" ht="13.5" customHeight="1" x14ac:dyDescent="0.2">
      <c r="A30" s="389"/>
      <c r="B30" s="384"/>
      <c r="C30" s="357"/>
    </row>
    <row r="31" spans="1:3" ht="2.25" customHeight="1" thickBot="1" x14ac:dyDescent="0.25">
      <c r="A31" s="389"/>
      <c r="B31" s="384"/>
      <c r="C31" s="391"/>
    </row>
    <row r="32" spans="1:3" ht="3.75" hidden="1" customHeight="1" thickBot="1" x14ac:dyDescent="0.25">
      <c r="A32" s="390"/>
      <c r="B32" s="385"/>
      <c r="C32" s="392"/>
    </row>
    <row r="33" spans="1:3" ht="12.75" customHeight="1" x14ac:dyDescent="0.2">
      <c r="A33" s="386" t="s">
        <v>39</v>
      </c>
      <c r="B33" s="383" t="s">
        <v>50</v>
      </c>
      <c r="C33" s="356">
        <v>6</v>
      </c>
    </row>
    <row r="34" spans="1:3" ht="12.75" customHeight="1" x14ac:dyDescent="0.2">
      <c r="A34" s="387"/>
      <c r="B34" s="384"/>
      <c r="C34" s="357"/>
    </row>
    <row r="35" spans="1:3" ht="12.75" customHeight="1" x14ac:dyDescent="0.2">
      <c r="A35" s="387"/>
      <c r="B35" s="384"/>
      <c r="C35" s="357"/>
    </row>
    <row r="36" spans="1:3" ht="12.75" customHeight="1" x14ac:dyDescent="0.2">
      <c r="A36" s="387"/>
      <c r="B36" s="384"/>
      <c r="C36" s="357"/>
    </row>
    <row r="37" spans="1:3" ht="13.5" customHeight="1" x14ac:dyDescent="0.2">
      <c r="A37" s="387"/>
      <c r="B37" s="384"/>
      <c r="C37" s="357"/>
    </row>
    <row r="38" spans="1:3" ht="12.75" customHeight="1" x14ac:dyDescent="0.2">
      <c r="A38" s="387"/>
      <c r="B38" s="384"/>
      <c r="C38" s="357"/>
    </row>
    <row r="39" spans="1:3" ht="12.75" customHeight="1" x14ac:dyDescent="0.2">
      <c r="A39" s="387"/>
      <c r="B39" s="384"/>
      <c r="C39" s="357"/>
    </row>
    <row r="40" spans="1:3" ht="12.75" customHeight="1" x14ac:dyDescent="0.2">
      <c r="A40" s="387"/>
      <c r="B40" s="384"/>
      <c r="C40" s="357"/>
    </row>
    <row r="41" spans="1:3" ht="12.75" customHeight="1" x14ac:dyDescent="0.2">
      <c r="A41" s="387"/>
      <c r="B41" s="384"/>
      <c r="C41" s="357"/>
    </row>
    <row r="42" spans="1:3" ht="12.75" customHeight="1" thickBot="1" x14ac:dyDescent="0.25">
      <c r="A42" s="388"/>
      <c r="B42" s="385"/>
      <c r="C42" s="358"/>
    </row>
    <row r="43" spans="1:3" ht="12.75" customHeight="1" x14ac:dyDescent="0.2">
      <c r="A43" s="386" t="s">
        <v>34</v>
      </c>
      <c r="B43" s="383" t="s">
        <v>45</v>
      </c>
      <c r="C43" s="356">
        <v>5</v>
      </c>
    </row>
    <row r="44" spans="1:3" ht="13.5" customHeight="1" x14ac:dyDescent="0.2">
      <c r="A44" s="387"/>
      <c r="B44" s="384"/>
      <c r="C44" s="357"/>
    </row>
    <row r="45" spans="1:3" x14ac:dyDescent="0.2">
      <c r="A45" s="387"/>
      <c r="B45" s="384"/>
      <c r="C45" s="357"/>
    </row>
    <row r="46" spans="1:3" x14ac:dyDescent="0.2">
      <c r="A46" s="387"/>
      <c r="B46" s="384"/>
      <c r="C46" s="357"/>
    </row>
    <row r="47" spans="1:3" x14ac:dyDescent="0.2">
      <c r="A47" s="387"/>
      <c r="B47" s="384"/>
      <c r="C47" s="357"/>
    </row>
    <row r="48" spans="1:3" x14ac:dyDescent="0.2">
      <c r="A48" s="387"/>
      <c r="B48" s="384"/>
      <c r="C48" s="357"/>
    </row>
    <row r="49" spans="1:3" x14ac:dyDescent="0.2">
      <c r="A49" s="387"/>
      <c r="B49" s="384"/>
      <c r="C49" s="357"/>
    </row>
    <row r="50" spans="1:3" x14ac:dyDescent="0.2">
      <c r="A50" s="387"/>
      <c r="B50" s="384"/>
      <c r="C50" s="357"/>
    </row>
    <row r="51" spans="1:3" x14ac:dyDescent="0.2">
      <c r="A51" s="387"/>
      <c r="B51" s="384"/>
      <c r="C51" s="357"/>
    </row>
    <row r="52" spans="1:3" ht="18" customHeight="1" thickBot="1" x14ac:dyDescent="0.25">
      <c r="A52" s="388"/>
      <c r="B52" s="385"/>
      <c r="C52" s="358"/>
    </row>
    <row r="53" spans="1:3" x14ac:dyDescent="0.2">
      <c r="A53" s="386" t="s">
        <v>36</v>
      </c>
      <c r="B53" s="383" t="s">
        <v>46</v>
      </c>
      <c r="C53" s="356">
        <v>4</v>
      </c>
    </row>
    <row r="54" spans="1:3" x14ac:dyDescent="0.2">
      <c r="A54" s="389"/>
      <c r="B54" s="384"/>
      <c r="C54" s="357"/>
    </row>
    <row r="55" spans="1:3" x14ac:dyDescent="0.2">
      <c r="A55" s="389"/>
      <c r="B55" s="384"/>
      <c r="C55" s="357"/>
    </row>
    <row r="56" spans="1:3" x14ac:dyDescent="0.2">
      <c r="A56" s="389"/>
      <c r="B56" s="384"/>
      <c r="C56" s="357"/>
    </row>
    <row r="57" spans="1:3" x14ac:dyDescent="0.2">
      <c r="A57" s="389"/>
      <c r="B57" s="384"/>
      <c r="C57" s="357"/>
    </row>
    <row r="58" spans="1:3" x14ac:dyDescent="0.2">
      <c r="A58" s="389"/>
      <c r="B58" s="384"/>
      <c r="C58" s="357"/>
    </row>
    <row r="59" spans="1:3" ht="22.5" customHeight="1" thickBot="1" x14ac:dyDescent="0.25">
      <c r="A59" s="390"/>
      <c r="B59" s="385"/>
      <c r="C59" s="358"/>
    </row>
    <row r="60" spans="1:3" x14ac:dyDescent="0.2">
      <c r="A60" s="386" t="s">
        <v>47</v>
      </c>
      <c r="B60" s="383" t="s">
        <v>48</v>
      </c>
      <c r="C60" s="356">
        <v>2</v>
      </c>
    </row>
    <row r="61" spans="1:3" x14ac:dyDescent="0.2">
      <c r="A61" s="389"/>
      <c r="B61" s="384"/>
      <c r="C61" s="357"/>
    </row>
    <row r="62" spans="1:3" x14ac:dyDescent="0.2">
      <c r="A62" s="389"/>
      <c r="B62" s="384"/>
      <c r="C62" s="357"/>
    </row>
    <row r="63" spans="1:3" x14ac:dyDescent="0.2">
      <c r="A63" s="389"/>
      <c r="B63" s="384"/>
      <c r="C63" s="357"/>
    </row>
    <row r="64" spans="1:3" x14ac:dyDescent="0.2">
      <c r="A64" s="389"/>
      <c r="B64" s="384"/>
      <c r="C64" s="357"/>
    </row>
    <row r="65" spans="1:3" x14ac:dyDescent="0.2">
      <c r="A65" s="389"/>
      <c r="B65" s="384"/>
      <c r="C65" s="357"/>
    </row>
    <row r="66" spans="1:3" ht="33.75" customHeight="1" thickBot="1" x14ac:dyDescent="0.25">
      <c r="A66" s="390"/>
      <c r="B66" s="385"/>
      <c r="C66" s="358"/>
    </row>
    <row r="67" spans="1:3" x14ac:dyDescent="0.2">
      <c r="A67" s="379" t="s">
        <v>49</v>
      </c>
      <c r="B67" s="381" t="s">
        <v>49</v>
      </c>
      <c r="C67" s="356">
        <v>1</v>
      </c>
    </row>
    <row r="68" spans="1:3" ht="17.25" customHeight="1" thickBot="1" x14ac:dyDescent="0.25">
      <c r="A68" s="380"/>
      <c r="B68" s="382"/>
      <c r="C68" s="358"/>
    </row>
  </sheetData>
  <mergeCells count="30">
    <mergeCell ref="A17:A23"/>
    <mergeCell ref="C17:C23"/>
    <mergeCell ref="B6:B11"/>
    <mergeCell ref="C6:C11"/>
    <mergeCell ref="B17:B21"/>
    <mergeCell ref="B12:B16"/>
    <mergeCell ref="A4:A5"/>
    <mergeCell ref="B4:B5"/>
    <mergeCell ref="C4:C5"/>
    <mergeCell ref="A1:C3"/>
    <mergeCell ref="A6:A16"/>
    <mergeCell ref="C12:C16"/>
    <mergeCell ref="B53:B59"/>
    <mergeCell ref="C53:C59"/>
    <mergeCell ref="B24:B32"/>
    <mergeCell ref="A24:A32"/>
    <mergeCell ref="B33:B42"/>
    <mergeCell ref="A33:A42"/>
    <mergeCell ref="C24:C32"/>
    <mergeCell ref="C33:C42"/>
    <mergeCell ref="A67:A68"/>
    <mergeCell ref="B67:B68"/>
    <mergeCell ref="B43:B52"/>
    <mergeCell ref="C43:C52"/>
    <mergeCell ref="C60:C66"/>
    <mergeCell ref="C67:C68"/>
    <mergeCell ref="A43:A52"/>
    <mergeCell ref="A60:A66"/>
    <mergeCell ref="B60:B66"/>
    <mergeCell ref="A53:A59"/>
  </mergeCells>
  <phoneticPr fontId="0" type="noConversion"/>
  <pageMargins left="0" right="0" top="0" bottom="0" header="0" footer="0"/>
  <pageSetup paperSize="9" scale="87" orientation="portrait" horizontalDpi="4294967292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59"/>
  <sheetViews>
    <sheetView zoomScale="50" workbookViewId="0">
      <selection activeCell="K11" sqref="K11"/>
    </sheetView>
  </sheetViews>
  <sheetFormatPr baseColWidth="10" defaultRowHeight="12.75" x14ac:dyDescent="0.2"/>
  <cols>
    <col min="1" max="1" width="28.28515625" customWidth="1"/>
    <col min="2" max="2" width="30.42578125" bestFit="1" customWidth="1"/>
    <col min="3" max="3" width="23.5703125" customWidth="1"/>
    <col min="4" max="4" width="18.42578125" customWidth="1"/>
  </cols>
  <sheetData>
    <row r="1" spans="1:4" x14ac:dyDescent="0.2">
      <c r="A1" s="370" t="s">
        <v>51</v>
      </c>
      <c r="B1" s="370"/>
      <c r="C1" s="370"/>
      <c r="D1" s="370"/>
    </row>
    <row r="2" spans="1:4" x14ac:dyDescent="0.2">
      <c r="A2" s="370"/>
      <c r="B2" s="370"/>
      <c r="C2" s="370"/>
      <c r="D2" s="370"/>
    </row>
    <row r="3" spans="1:4" ht="37.5" customHeight="1" thickBot="1" x14ac:dyDescent="0.25">
      <c r="A3" s="370"/>
      <c r="B3" s="370"/>
      <c r="C3" s="370"/>
      <c r="D3" s="370"/>
    </row>
    <row r="4" spans="1:4" x14ac:dyDescent="0.2">
      <c r="A4" s="356" t="s">
        <v>1</v>
      </c>
      <c r="B4" s="356" t="s">
        <v>52</v>
      </c>
      <c r="C4" s="356" t="s">
        <v>2</v>
      </c>
      <c r="D4" s="356" t="s">
        <v>24</v>
      </c>
    </row>
    <row r="5" spans="1:4" x14ac:dyDescent="0.2">
      <c r="A5" s="408"/>
      <c r="B5" s="408"/>
      <c r="C5" s="408"/>
      <c r="D5" s="408"/>
    </row>
    <row r="6" spans="1:4" ht="12.75" customHeight="1" x14ac:dyDescent="0.2">
      <c r="A6" s="408"/>
      <c r="B6" s="410"/>
      <c r="C6" s="410"/>
      <c r="D6" s="410"/>
    </row>
    <row r="7" spans="1:4" ht="21" customHeight="1" thickBot="1" x14ac:dyDescent="0.25">
      <c r="A7" s="409"/>
      <c r="B7" s="411"/>
      <c r="C7" s="411"/>
      <c r="D7" s="411"/>
    </row>
    <row r="8" spans="1:4" ht="12.75" customHeight="1" x14ac:dyDescent="0.2">
      <c r="A8" s="401" t="s">
        <v>53</v>
      </c>
      <c r="B8" s="381" t="s">
        <v>54</v>
      </c>
      <c r="C8" s="412" t="s">
        <v>55</v>
      </c>
      <c r="D8" s="356">
        <v>10</v>
      </c>
    </row>
    <row r="9" spans="1:4" ht="12.75" customHeight="1" x14ac:dyDescent="0.2">
      <c r="A9" s="402"/>
      <c r="B9" s="404"/>
      <c r="C9" s="362"/>
      <c r="D9" s="364"/>
    </row>
    <row r="10" spans="1:4" ht="12.75" customHeight="1" x14ac:dyDescent="0.2">
      <c r="A10" s="402"/>
      <c r="B10" s="404"/>
      <c r="C10" s="362"/>
      <c r="D10" s="364"/>
    </row>
    <row r="11" spans="1:4" ht="12.75" customHeight="1" x14ac:dyDescent="0.2">
      <c r="A11" s="402"/>
      <c r="B11" s="404"/>
      <c r="C11" s="362"/>
      <c r="D11" s="364"/>
    </row>
    <row r="12" spans="1:4" ht="12.75" customHeight="1" x14ac:dyDescent="0.2">
      <c r="A12" s="402"/>
      <c r="B12" s="404"/>
      <c r="C12" s="362"/>
      <c r="D12" s="364"/>
    </row>
    <row r="13" spans="1:4" ht="12.75" customHeight="1" x14ac:dyDescent="0.2">
      <c r="A13" s="402"/>
      <c r="B13" s="404"/>
      <c r="C13" s="362"/>
      <c r="D13" s="364"/>
    </row>
    <row r="14" spans="1:4" ht="12.75" customHeight="1" thickBot="1" x14ac:dyDescent="0.25">
      <c r="A14" s="403"/>
      <c r="B14" s="382"/>
      <c r="C14" s="363"/>
      <c r="D14" s="365"/>
    </row>
    <row r="15" spans="1:4" ht="12.75" customHeight="1" x14ac:dyDescent="0.2">
      <c r="A15" s="401" t="s">
        <v>44</v>
      </c>
      <c r="B15" s="381" t="s">
        <v>3</v>
      </c>
      <c r="C15" s="412" t="s">
        <v>76</v>
      </c>
      <c r="D15" s="356">
        <v>9</v>
      </c>
    </row>
    <row r="16" spans="1:4" ht="12.75" customHeight="1" x14ac:dyDescent="0.2">
      <c r="A16" s="402"/>
      <c r="B16" s="404"/>
      <c r="C16" s="362"/>
      <c r="D16" s="362"/>
    </row>
    <row r="17" spans="1:4" ht="12.75" customHeight="1" x14ac:dyDescent="0.2">
      <c r="A17" s="402"/>
      <c r="B17" s="404"/>
      <c r="C17" s="362"/>
      <c r="D17" s="362"/>
    </row>
    <row r="18" spans="1:4" ht="12.75" customHeight="1" x14ac:dyDescent="0.2">
      <c r="A18" s="402"/>
      <c r="B18" s="404"/>
      <c r="C18" s="362"/>
      <c r="D18" s="362"/>
    </row>
    <row r="19" spans="1:4" ht="12.75" customHeight="1" x14ac:dyDescent="0.2">
      <c r="A19" s="402"/>
      <c r="B19" s="404"/>
      <c r="C19" s="362"/>
      <c r="D19" s="362"/>
    </row>
    <row r="20" spans="1:4" ht="12.75" customHeight="1" x14ac:dyDescent="0.2">
      <c r="A20" s="402"/>
      <c r="B20" s="404"/>
      <c r="C20" s="362"/>
      <c r="D20" s="362"/>
    </row>
    <row r="21" spans="1:4" ht="12.75" customHeight="1" thickBot="1" x14ac:dyDescent="0.25">
      <c r="A21" s="403"/>
      <c r="B21" s="382"/>
      <c r="C21" s="363"/>
      <c r="D21" s="363"/>
    </row>
    <row r="22" spans="1:4" ht="12.75" customHeight="1" x14ac:dyDescent="0.2">
      <c r="A22" s="401" t="s">
        <v>56</v>
      </c>
      <c r="B22" s="381" t="s">
        <v>4</v>
      </c>
      <c r="C22" s="405" t="s">
        <v>84</v>
      </c>
      <c r="D22" s="356">
        <v>7</v>
      </c>
    </row>
    <row r="23" spans="1:4" ht="12.75" customHeight="1" x14ac:dyDescent="0.2">
      <c r="A23" s="402"/>
      <c r="B23" s="404"/>
      <c r="C23" s="406"/>
      <c r="D23" s="364"/>
    </row>
    <row r="24" spans="1:4" ht="12.75" customHeight="1" x14ac:dyDescent="0.2">
      <c r="A24" s="402"/>
      <c r="B24" s="404"/>
      <c r="C24" s="406"/>
      <c r="D24" s="364"/>
    </row>
    <row r="25" spans="1:4" ht="12.75" customHeight="1" x14ac:dyDescent="0.2">
      <c r="A25" s="402"/>
      <c r="B25" s="404"/>
      <c r="C25" s="406"/>
      <c r="D25" s="364"/>
    </row>
    <row r="26" spans="1:4" ht="12.75" customHeight="1" x14ac:dyDescent="0.2">
      <c r="A26" s="402"/>
      <c r="B26" s="404"/>
      <c r="C26" s="406"/>
      <c r="D26" s="364"/>
    </row>
    <row r="27" spans="1:4" ht="12.75" customHeight="1" x14ac:dyDescent="0.2">
      <c r="A27" s="402"/>
      <c r="B27" s="404"/>
      <c r="C27" s="406"/>
      <c r="D27" s="364"/>
    </row>
    <row r="28" spans="1:4" ht="12.75" customHeight="1" thickBot="1" x14ac:dyDescent="0.25">
      <c r="A28" s="403"/>
      <c r="B28" s="382"/>
      <c r="C28" s="407"/>
      <c r="D28" s="365"/>
    </row>
    <row r="29" spans="1:4" ht="12.75" customHeight="1" x14ac:dyDescent="0.2">
      <c r="A29" s="401" t="s">
        <v>39</v>
      </c>
      <c r="B29" s="381" t="s">
        <v>5</v>
      </c>
      <c r="C29" s="405" t="s">
        <v>83</v>
      </c>
      <c r="D29" s="356">
        <v>6</v>
      </c>
    </row>
    <row r="30" spans="1:4" ht="12.75" customHeight="1" x14ac:dyDescent="0.2">
      <c r="A30" s="402"/>
      <c r="B30" s="404"/>
      <c r="C30" s="406"/>
      <c r="D30" s="364"/>
    </row>
    <row r="31" spans="1:4" ht="12.75" customHeight="1" x14ac:dyDescent="0.2">
      <c r="A31" s="402"/>
      <c r="B31" s="404"/>
      <c r="C31" s="406"/>
      <c r="D31" s="364"/>
    </row>
    <row r="32" spans="1:4" ht="12.75" customHeight="1" x14ac:dyDescent="0.2">
      <c r="A32" s="402"/>
      <c r="B32" s="404"/>
      <c r="C32" s="406"/>
      <c r="D32" s="364"/>
    </row>
    <row r="33" spans="1:4" ht="12.75" customHeight="1" x14ac:dyDescent="0.2">
      <c r="A33" s="402"/>
      <c r="B33" s="404"/>
      <c r="C33" s="406"/>
      <c r="D33" s="364"/>
    </row>
    <row r="34" spans="1:4" ht="12.75" customHeight="1" x14ac:dyDescent="0.2">
      <c r="A34" s="402"/>
      <c r="B34" s="404"/>
      <c r="C34" s="406"/>
      <c r="D34" s="364"/>
    </row>
    <row r="35" spans="1:4" ht="12.75" customHeight="1" thickBot="1" x14ac:dyDescent="0.25">
      <c r="A35" s="403"/>
      <c r="B35" s="382"/>
      <c r="C35" s="407"/>
      <c r="D35" s="365"/>
    </row>
    <row r="36" spans="1:4" ht="12.75" customHeight="1" x14ac:dyDescent="0.2">
      <c r="A36" s="401" t="s">
        <v>34</v>
      </c>
      <c r="B36" s="381" t="s">
        <v>79</v>
      </c>
      <c r="C36" s="405" t="s">
        <v>82</v>
      </c>
      <c r="D36" s="356">
        <v>3</v>
      </c>
    </row>
    <row r="37" spans="1:4" ht="12.75" customHeight="1" x14ac:dyDescent="0.2">
      <c r="A37" s="402"/>
      <c r="B37" s="404"/>
      <c r="C37" s="406"/>
      <c r="D37" s="364"/>
    </row>
    <row r="38" spans="1:4" ht="12.75" customHeight="1" x14ac:dyDescent="0.2">
      <c r="A38" s="402"/>
      <c r="B38" s="404"/>
      <c r="C38" s="406"/>
      <c r="D38" s="364"/>
    </row>
    <row r="39" spans="1:4" ht="12.75" customHeight="1" x14ac:dyDescent="0.2">
      <c r="A39" s="402"/>
      <c r="B39" s="404"/>
      <c r="C39" s="406"/>
      <c r="D39" s="364"/>
    </row>
    <row r="40" spans="1:4" ht="12.75" customHeight="1" x14ac:dyDescent="0.2">
      <c r="A40" s="402"/>
      <c r="B40" s="404"/>
      <c r="C40" s="406"/>
      <c r="D40" s="364"/>
    </row>
    <row r="41" spans="1:4" ht="12.75" customHeight="1" x14ac:dyDescent="0.2">
      <c r="A41" s="402"/>
      <c r="B41" s="404"/>
      <c r="C41" s="406"/>
      <c r="D41" s="364"/>
    </row>
    <row r="42" spans="1:4" ht="12.75" customHeight="1" thickBot="1" x14ac:dyDescent="0.25">
      <c r="A42" s="403"/>
      <c r="B42" s="382"/>
      <c r="C42" s="407"/>
      <c r="D42" s="365"/>
    </row>
    <row r="43" spans="1:4" ht="12.75" customHeight="1" x14ac:dyDescent="0.2">
      <c r="A43" s="401" t="s">
        <v>34</v>
      </c>
      <c r="B43" s="381" t="s">
        <v>78</v>
      </c>
      <c r="C43" s="405" t="s">
        <v>81</v>
      </c>
      <c r="D43" s="356">
        <v>2</v>
      </c>
    </row>
    <row r="44" spans="1:4" ht="12.75" customHeight="1" x14ac:dyDescent="0.2">
      <c r="A44" s="402"/>
      <c r="B44" s="404"/>
      <c r="C44" s="406"/>
      <c r="D44" s="364"/>
    </row>
    <row r="45" spans="1:4" ht="12.75" customHeight="1" x14ac:dyDescent="0.2">
      <c r="A45" s="402"/>
      <c r="B45" s="404"/>
      <c r="C45" s="406"/>
      <c r="D45" s="364"/>
    </row>
    <row r="46" spans="1:4" ht="12.75" customHeight="1" x14ac:dyDescent="0.2">
      <c r="A46" s="402"/>
      <c r="B46" s="404"/>
      <c r="C46" s="406"/>
      <c r="D46" s="364"/>
    </row>
    <row r="47" spans="1:4" ht="12.75" customHeight="1" x14ac:dyDescent="0.2">
      <c r="A47" s="402"/>
      <c r="B47" s="404"/>
      <c r="C47" s="406"/>
      <c r="D47" s="364"/>
    </row>
    <row r="48" spans="1:4" ht="12.75" customHeight="1" x14ac:dyDescent="0.2">
      <c r="A48" s="402"/>
      <c r="B48" s="404"/>
      <c r="C48" s="406"/>
      <c r="D48" s="364"/>
    </row>
    <row r="49" spans="1:4" ht="12.75" customHeight="1" thickBot="1" x14ac:dyDescent="0.25">
      <c r="A49" s="403"/>
      <c r="B49" s="382"/>
      <c r="C49" s="407"/>
      <c r="D49" s="365"/>
    </row>
    <row r="50" spans="1:4" ht="12.75" customHeight="1" x14ac:dyDescent="0.2">
      <c r="A50" s="413" t="s">
        <v>57</v>
      </c>
      <c r="B50" s="381" t="s">
        <v>77</v>
      </c>
      <c r="C50" s="412" t="s">
        <v>80</v>
      </c>
      <c r="D50" s="356">
        <v>1</v>
      </c>
    </row>
    <row r="51" spans="1:4" ht="12.75" customHeight="1" x14ac:dyDescent="0.2">
      <c r="A51" s="414"/>
      <c r="B51" s="404"/>
      <c r="C51" s="362"/>
      <c r="D51" s="364"/>
    </row>
    <row r="52" spans="1:4" ht="12.75" customHeight="1" x14ac:dyDescent="0.2">
      <c r="A52" s="414"/>
      <c r="B52" s="404"/>
      <c r="C52" s="362"/>
      <c r="D52" s="364"/>
    </row>
    <row r="53" spans="1:4" ht="12.75" customHeight="1" x14ac:dyDescent="0.2">
      <c r="A53" s="414"/>
      <c r="B53" s="404"/>
      <c r="C53" s="362"/>
      <c r="D53" s="364"/>
    </row>
    <row r="54" spans="1:4" ht="12.75" customHeight="1" x14ac:dyDescent="0.2">
      <c r="A54" s="414"/>
      <c r="B54" s="404"/>
      <c r="C54" s="362"/>
      <c r="D54" s="364"/>
    </row>
    <row r="55" spans="1:4" ht="12.75" customHeight="1" x14ac:dyDescent="0.2">
      <c r="A55" s="414"/>
      <c r="B55" s="404"/>
      <c r="C55" s="362"/>
      <c r="D55" s="364"/>
    </row>
    <row r="56" spans="1:4" ht="12.75" customHeight="1" thickBot="1" x14ac:dyDescent="0.25">
      <c r="A56" s="415"/>
      <c r="B56" s="382"/>
      <c r="C56" s="363"/>
      <c r="D56" s="365"/>
    </row>
    <row r="57" spans="1:4" ht="12.75" customHeight="1" x14ac:dyDescent="0.2"/>
    <row r="59" spans="1:4" ht="12.75" customHeight="1" x14ac:dyDescent="0.2"/>
  </sheetData>
  <mergeCells count="33">
    <mergeCell ref="D50:D56"/>
    <mergeCell ref="C15:C21"/>
    <mergeCell ref="A22:A28"/>
    <mergeCell ref="B22:B28"/>
    <mergeCell ref="C22:C28"/>
    <mergeCell ref="A15:A21"/>
    <mergeCell ref="A50:A56"/>
    <mergeCell ref="B50:B56"/>
    <mergeCell ref="C50:C56"/>
    <mergeCell ref="D43:D49"/>
    <mergeCell ref="A1:D3"/>
    <mergeCell ref="A4:A7"/>
    <mergeCell ref="B4:B7"/>
    <mergeCell ref="C4:C7"/>
    <mergeCell ref="D4:D7"/>
    <mergeCell ref="A8:A14"/>
    <mergeCell ref="B8:B14"/>
    <mergeCell ref="C8:C14"/>
    <mergeCell ref="D8:D14"/>
    <mergeCell ref="D22:D28"/>
    <mergeCell ref="B15:B21"/>
    <mergeCell ref="B29:B35"/>
    <mergeCell ref="C29:C35"/>
    <mergeCell ref="D29:D35"/>
    <mergeCell ref="D15:D21"/>
    <mergeCell ref="D36:D42"/>
    <mergeCell ref="A29:A35"/>
    <mergeCell ref="A43:A49"/>
    <mergeCell ref="B43:B49"/>
    <mergeCell ref="C43:C49"/>
    <mergeCell ref="A36:A42"/>
    <mergeCell ref="B36:B42"/>
    <mergeCell ref="C36:C42"/>
  </mergeCells>
  <phoneticPr fontId="0" type="noConversion"/>
  <printOptions horizontalCentered="1" verticalCentered="1"/>
  <pageMargins left="0" right="0" top="0" bottom="0" header="0" footer="0"/>
  <pageSetup paperSize="9" orientation="portrait" horizontalDpi="4294967292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A80"/>
  <sheetViews>
    <sheetView showZeros="0" zoomScale="70" zoomScaleNormal="70" zoomScaleSheetLayoutView="70" workbookViewId="0">
      <selection activeCell="N14" sqref="N14"/>
    </sheetView>
  </sheetViews>
  <sheetFormatPr baseColWidth="10" defaultRowHeight="12.75" x14ac:dyDescent="0.2"/>
  <cols>
    <col min="1" max="1" width="7.85546875" style="27" customWidth="1"/>
    <col min="2" max="2" width="9.42578125" style="27" customWidth="1"/>
    <col min="3" max="3" width="10" style="84" customWidth="1"/>
    <col min="4" max="4" width="9.42578125" style="91" customWidth="1"/>
    <col min="5" max="5" width="23.5703125" style="27" customWidth="1"/>
    <col min="6" max="6" width="7.7109375" style="27" customWidth="1"/>
    <col min="7" max="7" width="9.5703125" style="27" customWidth="1"/>
    <col min="8" max="8" width="16.28515625" style="27" customWidth="1"/>
    <col min="9" max="9" width="7.7109375" style="27" customWidth="1"/>
    <col min="10" max="10" width="20.85546875" style="27" customWidth="1"/>
    <col min="11" max="11" width="15.7109375" style="30" customWidth="1"/>
    <col min="12" max="12" width="28" style="30" customWidth="1"/>
    <col min="13" max="13" width="4.5703125" style="84" bestFit="1" customWidth="1"/>
    <col min="14" max="15" width="3.85546875" style="84" customWidth="1"/>
    <col min="16" max="16" width="5.7109375" style="84" customWidth="1"/>
    <col min="17" max="17" width="5.7109375" style="27" customWidth="1"/>
    <col min="18" max="18" width="33.7109375" style="27" customWidth="1"/>
    <col min="19" max="19" width="10.85546875" style="27" customWidth="1"/>
    <col min="20" max="20" width="10" style="27" customWidth="1"/>
    <col min="21" max="23" width="2.7109375" style="84" customWidth="1"/>
    <col min="24" max="24" width="5.5703125" style="84" customWidth="1"/>
    <col min="25" max="16384" width="11.42578125" style="27"/>
  </cols>
  <sheetData>
    <row r="1" spans="1:27" ht="16.5" customHeight="1" x14ac:dyDescent="0.2">
      <c r="A1" s="505"/>
      <c r="B1" s="506"/>
      <c r="C1" s="89"/>
      <c r="D1" s="89"/>
      <c r="E1" s="531"/>
      <c r="F1" s="531"/>
      <c r="G1" s="531"/>
      <c r="H1" s="531"/>
      <c r="I1" s="531"/>
      <c r="J1" s="531"/>
      <c r="K1" s="531"/>
      <c r="L1" s="531"/>
      <c r="M1" s="531"/>
      <c r="N1" s="531"/>
      <c r="O1" s="531"/>
      <c r="P1" s="531"/>
      <c r="Q1" s="531"/>
      <c r="R1" s="93" t="s">
        <v>152</v>
      </c>
      <c r="S1" s="533"/>
      <c r="T1" s="533"/>
      <c r="U1" s="533"/>
      <c r="V1" s="533"/>
      <c r="W1" s="533"/>
      <c r="X1" s="534"/>
    </row>
    <row r="2" spans="1:27" ht="18" customHeight="1" thickBot="1" x14ac:dyDescent="0.25">
      <c r="A2" s="507"/>
      <c r="B2" s="508"/>
      <c r="C2" s="90"/>
      <c r="D2" s="90"/>
      <c r="E2" s="532"/>
      <c r="F2" s="532"/>
      <c r="G2" s="532"/>
      <c r="H2" s="532"/>
      <c r="I2" s="532"/>
      <c r="J2" s="532"/>
      <c r="K2" s="532"/>
      <c r="L2" s="532"/>
      <c r="M2" s="532"/>
      <c r="N2" s="532"/>
      <c r="O2" s="532"/>
      <c r="P2" s="532"/>
      <c r="Q2" s="532"/>
      <c r="R2" s="112" t="s">
        <v>103</v>
      </c>
      <c r="S2" s="525"/>
      <c r="T2" s="525"/>
      <c r="U2" s="525"/>
      <c r="V2" s="525"/>
      <c r="W2" s="525"/>
      <c r="X2" s="526"/>
    </row>
    <row r="3" spans="1:27" ht="25.5" customHeight="1" thickBot="1" x14ac:dyDescent="0.25">
      <c r="A3" s="58" t="s">
        <v>68</v>
      </c>
      <c r="B3" s="523">
        <f>entête!$I$7</f>
        <v>0</v>
      </c>
      <c r="C3" s="523"/>
      <c r="D3" s="524"/>
      <c r="E3" s="544"/>
      <c r="F3" s="545"/>
      <c r="G3" s="545"/>
      <c r="H3" s="545"/>
      <c r="I3" s="545"/>
      <c r="J3" s="545"/>
      <c r="K3" s="88" t="s">
        <v>91</v>
      </c>
      <c r="L3" s="115">
        <f>entête!$I$13</f>
        <v>0</v>
      </c>
      <c r="M3" s="497" t="s">
        <v>92</v>
      </c>
      <c r="N3" s="497"/>
      <c r="O3" s="497"/>
      <c r="P3" s="541">
        <f>entête!$L$13</f>
        <v>0</v>
      </c>
      <c r="Q3" s="541"/>
      <c r="R3" s="541"/>
      <c r="S3" s="492" t="s">
        <v>177</v>
      </c>
      <c r="T3" s="492"/>
      <c r="U3" s="487">
        <f>entête!I10</f>
        <v>0</v>
      </c>
      <c r="V3" s="487"/>
      <c r="W3" s="487" t="e">
        <f>entête!#REF!</f>
        <v>#REF!</v>
      </c>
      <c r="X3" s="488"/>
    </row>
    <row r="4" spans="1:27" ht="12.75" customHeight="1" x14ac:dyDescent="0.2">
      <c r="A4" s="519" t="s">
        <v>101</v>
      </c>
      <c r="B4" s="520"/>
      <c r="C4" s="542"/>
      <c r="D4" s="542"/>
      <c r="E4" s="542"/>
      <c r="F4" s="542"/>
      <c r="G4" s="542"/>
      <c r="H4" s="542"/>
      <c r="I4" s="542"/>
      <c r="J4" s="542"/>
      <c r="K4" s="542"/>
      <c r="L4" s="495" t="s">
        <v>153</v>
      </c>
      <c r="M4" s="495"/>
      <c r="N4" s="495"/>
      <c r="O4" s="495"/>
      <c r="P4" s="485">
        <f>entête!D18</f>
        <v>100</v>
      </c>
      <c r="Q4" s="485"/>
      <c r="R4" s="155"/>
      <c r="S4" s="155" t="s">
        <v>178</v>
      </c>
      <c r="T4" s="155"/>
      <c r="U4" s="155"/>
      <c r="V4" s="155"/>
      <c r="W4" s="155"/>
      <c r="X4" s="156"/>
      <c r="AA4" s="180"/>
    </row>
    <row r="5" spans="1:27" ht="13.5" thickBot="1" x14ac:dyDescent="0.25">
      <c r="A5" s="521"/>
      <c r="B5" s="522"/>
      <c r="C5" s="543"/>
      <c r="D5" s="543"/>
      <c r="E5" s="543"/>
      <c r="F5" s="543"/>
      <c r="G5" s="543"/>
      <c r="H5" s="543"/>
      <c r="I5" s="543"/>
      <c r="J5" s="543"/>
      <c r="K5" s="543"/>
      <c r="L5" s="496"/>
      <c r="M5" s="496"/>
      <c r="N5" s="496"/>
      <c r="O5" s="496"/>
      <c r="P5" s="486"/>
      <c r="Q5" s="486"/>
      <c r="R5" s="157"/>
      <c r="S5" s="157"/>
      <c r="T5" s="157"/>
      <c r="U5" s="157"/>
      <c r="V5" s="157"/>
      <c r="W5" s="157"/>
      <c r="X5" s="158"/>
    </row>
    <row r="6" spans="1:27" s="171" customFormat="1" ht="18" customHeight="1" x14ac:dyDescent="0.2">
      <c r="A6" s="511" t="s">
        <v>8</v>
      </c>
      <c r="B6" s="512"/>
      <c r="C6" s="509" t="s">
        <v>93</v>
      </c>
      <c r="D6" s="512" t="s">
        <v>154</v>
      </c>
      <c r="E6" s="527" t="s">
        <v>198</v>
      </c>
      <c r="F6" s="535" t="s">
        <v>10</v>
      </c>
      <c r="G6" s="527"/>
      <c r="H6" s="536"/>
      <c r="I6" s="515" t="s">
        <v>11</v>
      </c>
      <c r="J6" s="516"/>
      <c r="K6" s="498" t="s">
        <v>12</v>
      </c>
      <c r="L6" s="499"/>
      <c r="M6" s="499"/>
      <c r="N6" s="499"/>
      <c r="O6" s="499"/>
      <c r="P6" s="500"/>
      <c r="Q6" s="489" t="s">
        <v>19</v>
      </c>
      <c r="R6" s="490"/>
      <c r="S6" s="490"/>
      <c r="T6" s="490"/>
      <c r="U6" s="490"/>
      <c r="V6" s="490"/>
      <c r="W6" s="490"/>
      <c r="X6" s="491"/>
      <c r="Y6" s="179"/>
    </row>
    <row r="7" spans="1:27" s="171" customFormat="1" ht="24" customHeight="1" thickBot="1" x14ac:dyDescent="0.25">
      <c r="A7" s="513"/>
      <c r="B7" s="514"/>
      <c r="C7" s="510"/>
      <c r="D7" s="514"/>
      <c r="E7" s="528"/>
      <c r="F7" s="537"/>
      <c r="G7" s="528"/>
      <c r="H7" s="538"/>
      <c r="I7" s="517"/>
      <c r="J7" s="518"/>
      <c r="K7" s="539" t="s">
        <v>21</v>
      </c>
      <c r="L7" s="540"/>
      <c r="M7" s="172" t="s">
        <v>13</v>
      </c>
      <c r="N7" s="172" t="s">
        <v>14</v>
      </c>
      <c r="O7" s="172" t="s">
        <v>15</v>
      </c>
      <c r="P7" s="111" t="s">
        <v>16</v>
      </c>
      <c r="Q7" s="529" t="s">
        <v>20</v>
      </c>
      <c r="R7" s="530"/>
      <c r="S7" s="173" t="s">
        <v>17</v>
      </c>
      <c r="T7" s="173" t="s">
        <v>18</v>
      </c>
      <c r="U7" s="174" t="s">
        <v>13</v>
      </c>
      <c r="V7" s="174" t="s">
        <v>14</v>
      </c>
      <c r="W7" s="174" t="s">
        <v>15</v>
      </c>
      <c r="X7" s="159" t="s">
        <v>16</v>
      </c>
    </row>
    <row r="8" spans="1:27" ht="32.25" customHeight="1" x14ac:dyDescent="0.2">
      <c r="A8" s="501"/>
      <c r="B8" s="502"/>
      <c r="C8" s="162"/>
      <c r="D8" s="137" t="s">
        <v>64</v>
      </c>
      <c r="E8" s="263"/>
      <c r="F8" s="482" t="s">
        <v>230</v>
      </c>
      <c r="G8" s="483" t="s">
        <v>230</v>
      </c>
      <c r="H8" s="484" t="s">
        <v>230</v>
      </c>
      <c r="I8" s="482" t="s">
        <v>257</v>
      </c>
      <c r="J8" s="484" t="s">
        <v>257</v>
      </c>
      <c r="K8" s="482" t="s">
        <v>266</v>
      </c>
      <c r="L8" s="484" t="s">
        <v>266</v>
      </c>
      <c r="M8" s="83">
        <v>5</v>
      </c>
      <c r="N8" s="83">
        <v>5</v>
      </c>
      <c r="O8" s="83">
        <v>5</v>
      </c>
      <c r="P8" s="246">
        <f t="shared" ref="P8:P13" si="0">M8*N8*O8</f>
        <v>125</v>
      </c>
      <c r="Q8" s="446"/>
      <c r="R8" s="447"/>
      <c r="S8" s="239" t="s">
        <v>323</v>
      </c>
      <c r="T8" s="716">
        <v>43793</v>
      </c>
      <c r="U8" s="160"/>
      <c r="V8" s="160"/>
      <c r="W8" s="160"/>
      <c r="X8" s="164">
        <f t="shared" ref="X8:X15" si="1">U8*V8*W8</f>
        <v>0</v>
      </c>
    </row>
    <row r="9" spans="1:27" ht="32.25" customHeight="1" x14ac:dyDescent="0.2">
      <c r="A9" s="493"/>
      <c r="B9" s="494"/>
      <c r="C9" s="224"/>
      <c r="D9" s="211"/>
      <c r="E9" s="247" t="s">
        <v>213</v>
      </c>
      <c r="F9" s="482" t="s">
        <v>231</v>
      </c>
      <c r="G9" s="483" t="s">
        <v>231</v>
      </c>
      <c r="H9" s="484" t="s">
        <v>231</v>
      </c>
      <c r="I9" s="482" t="s">
        <v>257</v>
      </c>
      <c r="J9" s="484" t="s">
        <v>257</v>
      </c>
      <c r="K9" s="482" t="s">
        <v>267</v>
      </c>
      <c r="L9" s="484" t="s">
        <v>267</v>
      </c>
      <c r="M9" s="214">
        <v>2</v>
      </c>
      <c r="N9" s="214">
        <v>7</v>
      </c>
      <c r="O9" s="214">
        <v>6</v>
      </c>
      <c r="P9" s="214">
        <f t="shared" si="0"/>
        <v>84</v>
      </c>
      <c r="Q9" s="430"/>
      <c r="R9" s="431"/>
      <c r="S9" s="239"/>
      <c r="T9" s="716">
        <v>43793</v>
      </c>
      <c r="U9" s="160"/>
      <c r="V9" s="160"/>
      <c r="W9" s="160"/>
      <c r="X9" s="164"/>
    </row>
    <row r="10" spans="1:27" ht="32.25" customHeight="1" x14ac:dyDescent="0.2">
      <c r="A10" s="493"/>
      <c r="B10" s="494"/>
      <c r="C10" s="224"/>
      <c r="D10" s="211"/>
      <c r="E10" s="248" t="s">
        <v>214</v>
      </c>
      <c r="F10" s="503" t="s">
        <v>232</v>
      </c>
      <c r="G10" s="552" t="s">
        <v>232</v>
      </c>
      <c r="H10" s="553" t="s">
        <v>232</v>
      </c>
      <c r="I10" s="501" t="s">
        <v>258</v>
      </c>
      <c r="J10" s="546" t="s">
        <v>258</v>
      </c>
      <c r="K10" s="547" t="s">
        <v>268</v>
      </c>
      <c r="L10" s="548" t="s">
        <v>268</v>
      </c>
      <c r="M10" s="214">
        <v>5</v>
      </c>
      <c r="N10" s="214">
        <v>5</v>
      </c>
      <c r="O10" s="214">
        <v>7</v>
      </c>
      <c r="P10" s="246">
        <f t="shared" si="0"/>
        <v>175</v>
      </c>
      <c r="Q10" s="430"/>
      <c r="R10" s="431"/>
      <c r="S10" s="239" t="s">
        <v>323</v>
      </c>
      <c r="T10" s="716">
        <v>43793</v>
      </c>
      <c r="U10" s="160"/>
      <c r="V10" s="160"/>
      <c r="W10" s="160"/>
      <c r="X10" s="164"/>
    </row>
    <row r="11" spans="1:27" ht="32.25" customHeight="1" x14ac:dyDescent="0.2">
      <c r="A11" s="493"/>
      <c r="B11" s="494"/>
      <c r="C11" s="224"/>
      <c r="D11" s="211"/>
      <c r="E11" s="426" t="s">
        <v>215</v>
      </c>
      <c r="F11" s="501" t="s">
        <v>232</v>
      </c>
      <c r="G11" s="549" t="s">
        <v>232</v>
      </c>
      <c r="H11" s="502" t="s">
        <v>232</v>
      </c>
      <c r="I11" s="503" t="s">
        <v>258</v>
      </c>
      <c r="J11" s="504" t="s">
        <v>258</v>
      </c>
      <c r="K11" s="503" t="s">
        <v>269</v>
      </c>
      <c r="L11" s="504" t="s">
        <v>269</v>
      </c>
      <c r="M11" s="214">
        <v>6</v>
      </c>
      <c r="N11" s="214">
        <v>5</v>
      </c>
      <c r="O11" s="214">
        <v>2</v>
      </c>
      <c r="P11" s="214">
        <f t="shared" si="0"/>
        <v>60</v>
      </c>
      <c r="Q11" s="430"/>
      <c r="R11" s="431"/>
      <c r="S11" s="239"/>
      <c r="T11" s="716">
        <v>43793</v>
      </c>
      <c r="U11" s="160"/>
      <c r="V11" s="160"/>
      <c r="W11" s="160"/>
      <c r="X11" s="164"/>
    </row>
    <row r="12" spans="1:27" ht="32.25" customHeight="1" x14ac:dyDescent="0.2">
      <c r="A12" s="493"/>
      <c r="B12" s="494"/>
      <c r="C12" s="224"/>
      <c r="D12" s="211"/>
      <c r="E12" s="427"/>
      <c r="F12" s="482" t="s">
        <v>233</v>
      </c>
      <c r="G12" s="483" t="s">
        <v>233</v>
      </c>
      <c r="H12" s="484" t="s">
        <v>233</v>
      </c>
      <c r="I12" s="482" t="s">
        <v>258</v>
      </c>
      <c r="J12" s="484" t="s">
        <v>258</v>
      </c>
      <c r="K12" s="482" t="s">
        <v>270</v>
      </c>
      <c r="L12" s="484" t="s">
        <v>270</v>
      </c>
      <c r="M12" s="214">
        <v>4</v>
      </c>
      <c r="N12" s="214">
        <v>6</v>
      </c>
      <c r="O12" s="214">
        <v>5</v>
      </c>
      <c r="P12" s="246">
        <f t="shared" si="0"/>
        <v>120</v>
      </c>
      <c r="Q12" s="432"/>
      <c r="R12" s="432"/>
      <c r="S12" s="163" t="s">
        <v>323</v>
      </c>
      <c r="T12" s="716">
        <v>43793</v>
      </c>
      <c r="U12" s="160"/>
      <c r="V12" s="160"/>
      <c r="W12" s="160"/>
      <c r="X12" s="164">
        <f t="shared" si="1"/>
        <v>0</v>
      </c>
    </row>
    <row r="13" spans="1:27" ht="32.25" customHeight="1" x14ac:dyDescent="0.2">
      <c r="A13" s="493"/>
      <c r="B13" s="494"/>
      <c r="C13" s="224"/>
      <c r="D13" s="211"/>
      <c r="E13" s="249" t="s">
        <v>216</v>
      </c>
      <c r="F13" s="482" t="s">
        <v>232</v>
      </c>
      <c r="G13" s="483" t="s">
        <v>232</v>
      </c>
      <c r="H13" s="484" t="s">
        <v>232</v>
      </c>
      <c r="I13" s="482" t="s">
        <v>258</v>
      </c>
      <c r="J13" s="484" t="s">
        <v>258</v>
      </c>
      <c r="K13" s="482" t="s">
        <v>271</v>
      </c>
      <c r="L13" s="484" t="s">
        <v>271</v>
      </c>
      <c r="M13" s="214">
        <v>5</v>
      </c>
      <c r="N13" s="214">
        <v>7</v>
      </c>
      <c r="O13" s="214">
        <v>4</v>
      </c>
      <c r="P13" s="246">
        <f t="shared" si="0"/>
        <v>140</v>
      </c>
      <c r="Q13" s="433"/>
      <c r="R13" s="434"/>
      <c r="S13" s="219" t="s">
        <v>323</v>
      </c>
      <c r="T13" s="716">
        <v>43793</v>
      </c>
      <c r="U13" s="160"/>
      <c r="V13" s="160"/>
      <c r="W13" s="160"/>
      <c r="X13" s="164">
        <f t="shared" si="1"/>
        <v>0</v>
      </c>
    </row>
    <row r="14" spans="1:27" ht="32.25" customHeight="1" x14ac:dyDescent="0.2">
      <c r="A14" s="493"/>
      <c r="B14" s="494"/>
      <c r="C14" s="225"/>
      <c r="D14" s="212"/>
      <c r="E14" s="250" t="s">
        <v>217</v>
      </c>
      <c r="F14" s="503"/>
      <c r="G14" s="552"/>
      <c r="H14" s="504"/>
      <c r="I14" s="503"/>
      <c r="J14" s="504"/>
      <c r="K14" s="503"/>
      <c r="L14" s="504"/>
      <c r="M14" s="215">
        <v>1</v>
      </c>
      <c r="N14" s="215">
        <v>5</v>
      </c>
      <c r="O14" s="215">
        <v>5</v>
      </c>
      <c r="P14" s="215">
        <f>M14*N14*O14</f>
        <v>25</v>
      </c>
      <c r="Q14" s="435"/>
      <c r="R14" s="436"/>
      <c r="S14" s="168"/>
      <c r="T14" s="168"/>
      <c r="U14" s="169"/>
      <c r="V14" s="169"/>
      <c r="W14" s="169"/>
      <c r="X14" s="170"/>
    </row>
    <row r="15" spans="1:27" s="29" customFormat="1" ht="32.25" customHeight="1" thickBot="1" x14ac:dyDescent="0.25">
      <c r="A15" s="550"/>
      <c r="B15" s="551"/>
      <c r="C15" s="226"/>
      <c r="D15" s="212"/>
      <c r="E15" s="251" t="s">
        <v>218</v>
      </c>
      <c r="F15" s="560" t="s">
        <v>234</v>
      </c>
      <c r="G15" s="561" t="s">
        <v>234</v>
      </c>
      <c r="H15" s="562" t="s">
        <v>234</v>
      </c>
      <c r="I15" s="556" t="s">
        <v>259</v>
      </c>
      <c r="J15" s="557" t="s">
        <v>259</v>
      </c>
      <c r="K15" s="554" t="s">
        <v>272</v>
      </c>
      <c r="L15" s="555" t="s">
        <v>272</v>
      </c>
      <c r="M15" s="215">
        <v>1</v>
      </c>
      <c r="N15" s="215">
        <v>7</v>
      </c>
      <c r="O15" s="215">
        <v>2</v>
      </c>
      <c r="P15" s="215">
        <f t="shared" ref="P15:P53" si="2">M15*N15*O15</f>
        <v>14</v>
      </c>
      <c r="Q15" s="558"/>
      <c r="R15" s="559"/>
      <c r="S15" s="221"/>
      <c r="T15" s="221"/>
      <c r="U15" s="169"/>
      <c r="V15" s="169"/>
      <c r="W15" s="169"/>
      <c r="X15" s="170">
        <f t="shared" si="1"/>
        <v>0</v>
      </c>
    </row>
    <row r="16" spans="1:27" ht="66.599999999999994" customHeight="1" thickBot="1" x14ac:dyDescent="0.25">
      <c r="A16" s="453"/>
      <c r="B16" s="454"/>
      <c r="C16" s="241"/>
      <c r="D16" s="228"/>
      <c r="E16" s="252" t="s">
        <v>219</v>
      </c>
      <c r="F16" s="450" t="s">
        <v>235</v>
      </c>
      <c r="G16" s="451" t="s">
        <v>235</v>
      </c>
      <c r="H16" s="452" t="s">
        <v>235</v>
      </c>
      <c r="I16" s="450" t="s">
        <v>257</v>
      </c>
      <c r="J16" s="452" t="s">
        <v>257</v>
      </c>
      <c r="K16" s="450" t="s">
        <v>273</v>
      </c>
      <c r="L16" s="452" t="s">
        <v>273</v>
      </c>
      <c r="M16" s="222">
        <v>1</v>
      </c>
      <c r="N16" s="222">
        <v>7</v>
      </c>
      <c r="O16" s="222">
        <v>2</v>
      </c>
      <c r="P16" s="215">
        <f t="shared" si="2"/>
        <v>14</v>
      </c>
      <c r="Q16" s="446"/>
      <c r="R16" s="447"/>
      <c r="S16" s="219"/>
      <c r="T16" s="219"/>
      <c r="U16" s="160"/>
      <c r="V16" s="160"/>
      <c r="W16" s="160"/>
      <c r="X16" s="164"/>
    </row>
    <row r="17" spans="1:24" x14ac:dyDescent="0.2">
      <c r="A17" s="453"/>
      <c r="B17" s="454"/>
      <c r="C17" s="241"/>
      <c r="D17" s="228"/>
      <c r="E17" s="253" t="s">
        <v>220</v>
      </c>
      <c r="F17" s="455" t="s">
        <v>294</v>
      </c>
      <c r="G17" s="456" t="s">
        <v>294</v>
      </c>
      <c r="H17" s="457" t="s">
        <v>294</v>
      </c>
      <c r="I17" s="455" t="s">
        <v>258</v>
      </c>
      <c r="J17" s="457" t="s">
        <v>258</v>
      </c>
      <c r="K17" s="455" t="s">
        <v>274</v>
      </c>
      <c r="L17" s="457" t="s">
        <v>274</v>
      </c>
      <c r="M17" s="222">
        <v>1</v>
      </c>
      <c r="N17" s="222">
        <v>7</v>
      </c>
      <c r="O17" s="222">
        <v>2</v>
      </c>
      <c r="P17" s="215">
        <f t="shared" si="2"/>
        <v>14</v>
      </c>
      <c r="Q17" s="430"/>
      <c r="R17" s="431"/>
      <c r="S17" s="219"/>
      <c r="T17" s="219"/>
      <c r="U17" s="160"/>
      <c r="V17" s="160"/>
      <c r="W17" s="160"/>
      <c r="X17" s="164"/>
    </row>
    <row r="18" spans="1:24" ht="25.5" x14ac:dyDescent="0.2">
      <c r="A18" s="453"/>
      <c r="B18" s="454"/>
      <c r="C18" s="241"/>
      <c r="D18" s="228"/>
      <c r="E18" s="254" t="s">
        <v>221</v>
      </c>
      <c r="F18" s="455" t="s">
        <v>236</v>
      </c>
      <c r="G18" s="456" t="s">
        <v>236</v>
      </c>
      <c r="H18" s="457" t="s">
        <v>236</v>
      </c>
      <c r="I18" s="455" t="s">
        <v>258</v>
      </c>
      <c r="J18" s="457" t="s">
        <v>258</v>
      </c>
      <c r="K18" s="455" t="s">
        <v>295</v>
      </c>
      <c r="L18" s="457" t="s">
        <v>295</v>
      </c>
      <c r="M18" s="222">
        <v>1</v>
      </c>
      <c r="N18" s="222">
        <v>7</v>
      </c>
      <c r="O18" s="222">
        <v>2</v>
      </c>
      <c r="P18" s="215">
        <f t="shared" si="2"/>
        <v>14</v>
      </c>
      <c r="Q18" s="430"/>
      <c r="R18" s="431"/>
      <c r="S18" s="219"/>
      <c r="T18" s="219"/>
      <c r="U18" s="160"/>
      <c r="V18" s="160"/>
      <c r="W18" s="160"/>
      <c r="X18" s="164"/>
    </row>
    <row r="19" spans="1:24" x14ac:dyDescent="0.2">
      <c r="A19" s="453"/>
      <c r="B19" s="454"/>
      <c r="C19" s="241"/>
      <c r="D19" s="228"/>
      <c r="E19" s="416" t="s">
        <v>222</v>
      </c>
      <c r="F19" s="455" t="s">
        <v>237</v>
      </c>
      <c r="G19" s="456" t="s">
        <v>237</v>
      </c>
      <c r="H19" s="457" t="s">
        <v>237</v>
      </c>
      <c r="I19" s="455" t="s">
        <v>260</v>
      </c>
      <c r="J19" s="457" t="s">
        <v>260</v>
      </c>
      <c r="K19" s="455" t="s">
        <v>275</v>
      </c>
      <c r="L19" s="457" t="s">
        <v>275</v>
      </c>
      <c r="M19" s="222"/>
      <c r="N19" s="222"/>
      <c r="O19" s="222"/>
      <c r="P19" s="215">
        <f t="shared" si="2"/>
        <v>0</v>
      </c>
      <c r="Q19" s="430"/>
      <c r="R19" s="431"/>
      <c r="S19" s="219"/>
      <c r="T19" s="219"/>
      <c r="U19" s="160"/>
      <c r="V19" s="160"/>
      <c r="W19" s="160"/>
      <c r="X19" s="164"/>
    </row>
    <row r="20" spans="1:24" x14ac:dyDescent="0.2">
      <c r="A20" s="453"/>
      <c r="B20" s="454"/>
      <c r="C20" s="241"/>
      <c r="D20" s="228"/>
      <c r="E20" s="417"/>
      <c r="F20" s="450" t="s">
        <v>238</v>
      </c>
      <c r="G20" s="451" t="s">
        <v>238</v>
      </c>
      <c r="H20" s="452" t="s">
        <v>238</v>
      </c>
      <c r="I20" s="450" t="s">
        <v>260</v>
      </c>
      <c r="J20" s="452" t="s">
        <v>260</v>
      </c>
      <c r="K20" s="450" t="s">
        <v>276</v>
      </c>
      <c r="L20" s="452" t="s">
        <v>276</v>
      </c>
      <c r="M20" s="222">
        <v>1</v>
      </c>
      <c r="N20" s="222">
        <v>7</v>
      </c>
      <c r="O20" s="222">
        <v>2</v>
      </c>
      <c r="P20" s="215">
        <f t="shared" si="2"/>
        <v>14</v>
      </c>
      <c r="Q20" s="432"/>
      <c r="R20" s="432"/>
      <c r="S20" s="219"/>
      <c r="T20" s="219"/>
      <c r="U20" s="160"/>
      <c r="V20" s="160"/>
      <c r="W20" s="160"/>
      <c r="X20" s="164"/>
    </row>
    <row r="21" spans="1:24" ht="30.6" customHeight="1" x14ac:dyDescent="0.2">
      <c r="A21" s="453"/>
      <c r="B21" s="454"/>
      <c r="C21" s="241"/>
      <c r="D21" s="228"/>
      <c r="E21" s="423" t="s">
        <v>223</v>
      </c>
      <c r="F21" s="450" t="s">
        <v>239</v>
      </c>
      <c r="G21" s="451" t="s">
        <v>239</v>
      </c>
      <c r="H21" s="452" t="s">
        <v>239</v>
      </c>
      <c r="I21" s="450" t="s">
        <v>261</v>
      </c>
      <c r="J21" s="452" t="s">
        <v>261</v>
      </c>
      <c r="K21" s="450" t="s">
        <v>277</v>
      </c>
      <c r="L21" s="452" t="s">
        <v>277</v>
      </c>
      <c r="M21" s="222">
        <v>1</v>
      </c>
      <c r="N21" s="222">
        <v>5</v>
      </c>
      <c r="O21" s="222">
        <v>5</v>
      </c>
      <c r="P21" s="215">
        <f t="shared" si="2"/>
        <v>25</v>
      </c>
      <c r="Q21" s="433"/>
      <c r="R21" s="434"/>
      <c r="S21" s="219"/>
      <c r="T21" s="219"/>
      <c r="U21" s="160"/>
      <c r="V21" s="160"/>
      <c r="W21" s="160"/>
      <c r="X21" s="164"/>
    </row>
    <row r="22" spans="1:24" ht="42" customHeight="1" x14ac:dyDescent="0.2">
      <c r="A22" s="453"/>
      <c r="B22" s="454"/>
      <c r="C22" s="229"/>
      <c r="D22" s="230"/>
      <c r="E22" s="424"/>
      <c r="F22" s="455" t="s">
        <v>240</v>
      </c>
      <c r="G22" s="456" t="s">
        <v>240</v>
      </c>
      <c r="H22" s="457" t="s">
        <v>240</v>
      </c>
      <c r="I22" s="455" t="s">
        <v>262</v>
      </c>
      <c r="J22" s="457" t="s">
        <v>262</v>
      </c>
      <c r="K22" s="455" t="s">
        <v>278</v>
      </c>
      <c r="L22" s="457" t="s">
        <v>278</v>
      </c>
      <c r="M22" s="213">
        <v>1</v>
      </c>
      <c r="N22" s="213">
        <v>7</v>
      </c>
      <c r="O22" s="213">
        <v>2</v>
      </c>
      <c r="P22" s="215">
        <f t="shared" si="2"/>
        <v>14</v>
      </c>
      <c r="Q22" s="435"/>
      <c r="R22" s="436"/>
      <c r="S22" s="168"/>
      <c r="T22" s="168"/>
      <c r="U22" s="169"/>
      <c r="V22" s="169"/>
      <c r="W22" s="169"/>
      <c r="X22" s="170"/>
    </row>
    <row r="23" spans="1:24" ht="250.9" customHeight="1" x14ac:dyDescent="0.2">
      <c r="A23" s="478"/>
      <c r="B23" s="473"/>
      <c r="C23" s="231"/>
      <c r="D23" s="230"/>
      <c r="E23" s="424"/>
      <c r="F23" s="479" t="s">
        <v>241</v>
      </c>
      <c r="G23" s="480" t="s">
        <v>241</v>
      </c>
      <c r="H23" s="481" t="s">
        <v>241</v>
      </c>
      <c r="I23" s="450" t="s">
        <v>262</v>
      </c>
      <c r="J23" s="452" t="s">
        <v>262</v>
      </c>
      <c r="K23" s="479" t="s">
        <v>279</v>
      </c>
      <c r="L23" s="481" t="s">
        <v>279</v>
      </c>
      <c r="M23" s="213">
        <v>1</v>
      </c>
      <c r="N23" s="213">
        <v>7</v>
      </c>
      <c r="O23" s="213">
        <v>2</v>
      </c>
      <c r="P23" s="215">
        <f t="shared" si="2"/>
        <v>14</v>
      </c>
      <c r="Q23" s="437"/>
      <c r="R23" s="438"/>
      <c r="S23" s="221"/>
      <c r="T23" s="221"/>
      <c r="U23" s="169"/>
      <c r="V23" s="169"/>
      <c r="W23" s="169"/>
      <c r="X23" s="170"/>
    </row>
    <row r="24" spans="1:24" x14ac:dyDescent="0.2">
      <c r="A24" s="477"/>
      <c r="B24" s="454"/>
      <c r="C24" s="241"/>
      <c r="D24" s="228"/>
      <c r="E24" s="424"/>
      <c r="F24" s="450" t="s">
        <v>242</v>
      </c>
      <c r="G24" s="451" t="s">
        <v>242</v>
      </c>
      <c r="H24" s="452" t="s">
        <v>242</v>
      </c>
      <c r="I24" s="450"/>
      <c r="J24" s="452"/>
      <c r="K24" s="450" t="s">
        <v>280</v>
      </c>
      <c r="L24" s="452" t="s">
        <v>280</v>
      </c>
      <c r="M24" s="222">
        <v>1</v>
      </c>
      <c r="N24" s="222">
        <v>7</v>
      </c>
      <c r="O24" s="222">
        <v>2</v>
      </c>
      <c r="P24" s="215">
        <f t="shared" si="2"/>
        <v>14</v>
      </c>
      <c r="Q24" s="432"/>
      <c r="R24" s="432"/>
      <c r="S24" s="219"/>
      <c r="T24" s="219"/>
      <c r="U24" s="160"/>
      <c r="V24" s="160"/>
      <c r="W24" s="160"/>
      <c r="X24" s="160"/>
    </row>
    <row r="25" spans="1:24" x14ac:dyDescent="0.2">
      <c r="A25" s="477"/>
      <c r="B25" s="454"/>
      <c r="C25" s="241"/>
      <c r="D25" s="228"/>
      <c r="E25" s="425"/>
      <c r="F25" s="455" t="s">
        <v>235</v>
      </c>
      <c r="G25" s="456" t="s">
        <v>235</v>
      </c>
      <c r="H25" s="457" t="s">
        <v>235</v>
      </c>
      <c r="I25" s="455"/>
      <c r="J25" s="457"/>
      <c r="K25" s="455" t="s">
        <v>281</v>
      </c>
      <c r="L25" s="457" t="s">
        <v>281</v>
      </c>
      <c r="M25" s="222">
        <v>1</v>
      </c>
      <c r="N25" s="222">
        <v>7</v>
      </c>
      <c r="O25" s="222">
        <v>2</v>
      </c>
      <c r="P25" s="215">
        <f t="shared" si="2"/>
        <v>14</v>
      </c>
      <c r="Q25" s="430"/>
      <c r="R25" s="431"/>
      <c r="S25" s="219"/>
      <c r="T25" s="219"/>
      <c r="U25" s="160"/>
      <c r="V25" s="160"/>
      <c r="W25" s="160"/>
      <c r="X25" s="160"/>
    </row>
    <row r="26" spans="1:24" ht="52.9" customHeight="1" x14ac:dyDescent="0.2">
      <c r="A26" s="477"/>
      <c r="B26" s="454"/>
      <c r="C26" s="241"/>
      <c r="D26" s="228"/>
      <c r="E26" s="423" t="s">
        <v>224</v>
      </c>
      <c r="F26" s="450" t="s">
        <v>243</v>
      </c>
      <c r="G26" s="451" t="s">
        <v>243</v>
      </c>
      <c r="H26" s="452" t="s">
        <v>243</v>
      </c>
      <c r="I26" s="450" t="s">
        <v>263</v>
      </c>
      <c r="J26" s="452" t="s">
        <v>263</v>
      </c>
      <c r="K26" s="450" t="s">
        <v>282</v>
      </c>
      <c r="L26" s="452" t="s">
        <v>282</v>
      </c>
      <c r="M26" s="222">
        <v>1</v>
      </c>
      <c r="N26" s="222">
        <v>7</v>
      </c>
      <c r="O26" s="222">
        <v>2</v>
      </c>
      <c r="P26" s="215">
        <f t="shared" si="2"/>
        <v>14</v>
      </c>
      <c r="Q26" s="433"/>
      <c r="R26" s="434"/>
      <c r="S26" s="219"/>
      <c r="T26" s="219"/>
      <c r="U26" s="160"/>
      <c r="V26" s="160"/>
      <c r="W26" s="160"/>
      <c r="X26" s="160"/>
    </row>
    <row r="27" spans="1:24" ht="14.45" customHeight="1" x14ac:dyDescent="0.2">
      <c r="A27" s="472"/>
      <c r="B27" s="473"/>
      <c r="C27" s="232"/>
      <c r="D27" s="228"/>
      <c r="E27" s="424"/>
      <c r="F27" s="474" t="s">
        <v>244</v>
      </c>
      <c r="G27" s="475" t="s">
        <v>244</v>
      </c>
      <c r="H27" s="476" t="s">
        <v>244</v>
      </c>
      <c r="I27" s="474" t="s">
        <v>263</v>
      </c>
      <c r="J27" s="457" t="s">
        <v>263</v>
      </c>
      <c r="K27" s="474" t="s">
        <v>282</v>
      </c>
      <c r="L27" s="476" t="s">
        <v>282</v>
      </c>
      <c r="M27" s="222">
        <v>1</v>
      </c>
      <c r="N27" s="222">
        <v>7</v>
      </c>
      <c r="O27" s="222">
        <v>2</v>
      </c>
      <c r="P27" s="215">
        <f t="shared" si="2"/>
        <v>14</v>
      </c>
      <c r="Q27" s="437"/>
      <c r="R27" s="438"/>
      <c r="S27" s="223"/>
      <c r="T27" s="223"/>
      <c r="U27" s="160"/>
      <c r="V27" s="160"/>
      <c r="W27" s="160"/>
      <c r="X27" s="160"/>
    </row>
    <row r="28" spans="1:24" x14ac:dyDescent="0.2">
      <c r="A28" s="453"/>
      <c r="B28" s="454"/>
      <c r="C28" s="241"/>
      <c r="D28" s="228"/>
      <c r="E28" s="424"/>
      <c r="F28" s="455" t="s">
        <v>241</v>
      </c>
      <c r="G28" s="456" t="s">
        <v>241</v>
      </c>
      <c r="H28" s="457" t="s">
        <v>241</v>
      </c>
      <c r="I28" s="455"/>
      <c r="J28" s="457"/>
      <c r="K28" s="455" t="s">
        <v>283</v>
      </c>
      <c r="L28" s="457" t="s">
        <v>283</v>
      </c>
      <c r="M28" s="222">
        <v>1</v>
      </c>
      <c r="N28" s="222">
        <v>7</v>
      </c>
      <c r="O28" s="222">
        <v>2</v>
      </c>
      <c r="P28" s="215">
        <f t="shared" si="2"/>
        <v>14</v>
      </c>
      <c r="Q28" s="430"/>
      <c r="R28" s="431"/>
      <c r="S28" s="219"/>
      <c r="T28" s="219"/>
      <c r="U28" s="160"/>
      <c r="V28" s="160"/>
      <c r="W28" s="160"/>
      <c r="X28" s="164"/>
    </row>
    <row r="29" spans="1:24" x14ac:dyDescent="0.2">
      <c r="A29" s="453"/>
      <c r="B29" s="454"/>
      <c r="C29" s="241"/>
      <c r="D29" s="228"/>
      <c r="E29" s="425"/>
      <c r="F29" s="455" t="s">
        <v>245</v>
      </c>
      <c r="G29" s="456" t="s">
        <v>245</v>
      </c>
      <c r="H29" s="457" t="s">
        <v>245</v>
      </c>
      <c r="I29" s="455"/>
      <c r="J29" s="457"/>
      <c r="K29" s="455" t="s">
        <v>284</v>
      </c>
      <c r="L29" s="457" t="s">
        <v>284</v>
      </c>
      <c r="M29" s="222">
        <v>3</v>
      </c>
      <c r="N29" s="222">
        <v>7</v>
      </c>
      <c r="O29" s="222">
        <v>2</v>
      </c>
      <c r="P29" s="215">
        <f t="shared" si="2"/>
        <v>42</v>
      </c>
      <c r="Q29" s="430"/>
      <c r="R29" s="431"/>
      <c r="S29" s="219"/>
      <c r="T29" s="219"/>
      <c r="U29" s="160"/>
      <c r="V29" s="160"/>
      <c r="W29" s="160"/>
      <c r="X29" s="164"/>
    </row>
    <row r="30" spans="1:24" ht="13.15" customHeight="1" x14ac:dyDescent="0.2">
      <c r="A30" s="453"/>
      <c r="B30" s="454"/>
      <c r="C30" s="241"/>
      <c r="D30" s="228"/>
      <c r="E30" s="416" t="s">
        <v>225</v>
      </c>
      <c r="F30" s="450" t="s">
        <v>246</v>
      </c>
      <c r="G30" s="451" t="s">
        <v>246</v>
      </c>
      <c r="H30" s="452" t="s">
        <v>246</v>
      </c>
      <c r="I30" s="450" t="s">
        <v>264</v>
      </c>
      <c r="J30" s="452" t="s">
        <v>264</v>
      </c>
      <c r="K30" s="450" t="s">
        <v>285</v>
      </c>
      <c r="L30" s="452" t="s">
        <v>285</v>
      </c>
      <c r="M30" s="222">
        <v>1</v>
      </c>
      <c r="N30" s="222">
        <v>7</v>
      </c>
      <c r="O30" s="222">
        <v>2</v>
      </c>
      <c r="P30" s="215">
        <f t="shared" si="2"/>
        <v>14</v>
      </c>
      <c r="Q30" s="433"/>
      <c r="R30" s="434"/>
      <c r="S30" s="219"/>
      <c r="T30" s="219"/>
      <c r="U30" s="160"/>
      <c r="V30" s="160"/>
      <c r="W30" s="160"/>
      <c r="X30" s="164"/>
    </row>
    <row r="31" spans="1:24" x14ac:dyDescent="0.2">
      <c r="A31" s="453"/>
      <c r="B31" s="454"/>
      <c r="C31" s="241"/>
      <c r="D31" s="228"/>
      <c r="E31" s="417"/>
      <c r="F31" s="450" t="s">
        <v>247</v>
      </c>
      <c r="G31" s="451" t="s">
        <v>247</v>
      </c>
      <c r="H31" s="452" t="s">
        <v>247</v>
      </c>
      <c r="I31" s="450"/>
      <c r="J31" s="452"/>
      <c r="K31" s="450" t="s">
        <v>286</v>
      </c>
      <c r="L31" s="452" t="s">
        <v>286</v>
      </c>
      <c r="M31" s="222">
        <v>1</v>
      </c>
      <c r="N31" s="222">
        <v>1</v>
      </c>
      <c r="O31" s="222">
        <v>8</v>
      </c>
      <c r="P31" s="215">
        <f t="shared" si="2"/>
        <v>8</v>
      </c>
      <c r="Q31" s="435"/>
      <c r="R31" s="436"/>
      <c r="S31" s="168"/>
      <c r="T31" s="168"/>
      <c r="U31" s="169"/>
      <c r="V31" s="169"/>
      <c r="W31" s="169"/>
      <c r="X31" s="170"/>
    </row>
    <row r="32" spans="1:24" ht="13.9" customHeight="1" thickBot="1" x14ac:dyDescent="0.25">
      <c r="A32" s="453"/>
      <c r="B32" s="454"/>
      <c r="C32" s="241"/>
      <c r="D32" s="228"/>
      <c r="E32" s="416" t="s">
        <v>226</v>
      </c>
      <c r="F32" s="455" t="s">
        <v>247</v>
      </c>
      <c r="G32" s="456" t="s">
        <v>247</v>
      </c>
      <c r="H32" s="457" t="s">
        <v>247</v>
      </c>
      <c r="I32" s="455" t="s">
        <v>265</v>
      </c>
      <c r="J32" s="457" t="s">
        <v>265</v>
      </c>
      <c r="K32" s="455" t="s">
        <v>286</v>
      </c>
      <c r="L32" s="457" t="s">
        <v>286</v>
      </c>
      <c r="M32" s="222">
        <v>1</v>
      </c>
      <c r="N32" s="222">
        <v>1</v>
      </c>
      <c r="O32" s="222">
        <v>8</v>
      </c>
      <c r="P32" s="215">
        <f t="shared" si="2"/>
        <v>8</v>
      </c>
      <c r="Q32" s="428"/>
      <c r="R32" s="429"/>
      <c r="S32" s="220"/>
      <c r="T32" s="220"/>
      <c r="U32" s="166"/>
      <c r="V32" s="166"/>
      <c r="W32" s="166"/>
      <c r="X32" s="167"/>
    </row>
    <row r="33" spans="1:24" x14ac:dyDescent="0.2">
      <c r="A33" s="453"/>
      <c r="B33" s="454"/>
      <c r="C33" s="241"/>
      <c r="D33" s="228"/>
      <c r="E33" s="422"/>
      <c r="F33" s="455" t="s">
        <v>248</v>
      </c>
      <c r="G33" s="456" t="s">
        <v>248</v>
      </c>
      <c r="H33" s="457" t="s">
        <v>248</v>
      </c>
      <c r="I33" s="455"/>
      <c r="J33" s="457"/>
      <c r="K33" s="455" t="s">
        <v>287</v>
      </c>
      <c r="L33" s="457" t="s">
        <v>287</v>
      </c>
      <c r="M33" s="222">
        <v>1</v>
      </c>
      <c r="N33" s="222">
        <v>1</v>
      </c>
      <c r="O33" s="222">
        <v>8</v>
      </c>
      <c r="P33" s="215">
        <f t="shared" si="2"/>
        <v>8</v>
      </c>
      <c r="Q33" s="432"/>
      <c r="R33" s="432"/>
      <c r="S33" s="219"/>
      <c r="T33" s="219"/>
      <c r="U33" s="160"/>
      <c r="V33" s="160"/>
      <c r="W33" s="160"/>
      <c r="X33" s="164"/>
    </row>
    <row r="34" spans="1:24" ht="13.15" customHeight="1" x14ac:dyDescent="0.2">
      <c r="A34" s="453"/>
      <c r="B34" s="454"/>
      <c r="C34" s="241"/>
      <c r="D34" s="228"/>
      <c r="E34" s="422"/>
      <c r="F34" s="455" t="s">
        <v>249</v>
      </c>
      <c r="G34" s="456" t="s">
        <v>249</v>
      </c>
      <c r="H34" s="457" t="s">
        <v>249</v>
      </c>
      <c r="I34" s="455"/>
      <c r="J34" s="457"/>
      <c r="K34" s="455" t="s">
        <v>288</v>
      </c>
      <c r="L34" s="457" t="s">
        <v>288</v>
      </c>
      <c r="M34" s="222">
        <v>3</v>
      </c>
      <c r="N34" s="222">
        <v>1</v>
      </c>
      <c r="O34" s="222">
        <v>2</v>
      </c>
      <c r="P34" s="215">
        <f t="shared" si="2"/>
        <v>6</v>
      </c>
      <c r="Q34" s="430"/>
      <c r="R34" s="431"/>
      <c r="S34" s="219"/>
      <c r="T34" s="219"/>
      <c r="U34" s="160"/>
      <c r="V34" s="160"/>
      <c r="W34" s="160"/>
      <c r="X34" s="164"/>
    </row>
    <row r="35" spans="1:24" ht="13.15" customHeight="1" x14ac:dyDescent="0.2">
      <c r="A35" s="453"/>
      <c r="B35" s="454"/>
      <c r="C35" s="241"/>
      <c r="D35" s="228"/>
      <c r="E35" s="417"/>
      <c r="F35" s="450" t="s">
        <v>250</v>
      </c>
      <c r="G35" s="451" t="s">
        <v>250</v>
      </c>
      <c r="H35" s="452" t="s">
        <v>250</v>
      </c>
      <c r="I35" s="450"/>
      <c r="J35" s="452"/>
      <c r="K35" s="450" t="s">
        <v>289</v>
      </c>
      <c r="L35" s="452" t="s">
        <v>289</v>
      </c>
      <c r="M35" s="222">
        <v>3</v>
      </c>
      <c r="N35" s="222">
        <v>7</v>
      </c>
      <c r="O35" s="222">
        <v>5</v>
      </c>
      <c r="P35" s="215">
        <f t="shared" si="2"/>
        <v>105</v>
      </c>
      <c r="Q35" s="430"/>
      <c r="R35" s="431"/>
      <c r="S35" s="219"/>
      <c r="T35" s="219"/>
      <c r="U35" s="160"/>
      <c r="V35" s="160"/>
      <c r="W35" s="160"/>
      <c r="X35" s="164"/>
    </row>
    <row r="36" spans="1:24" x14ac:dyDescent="0.2">
      <c r="A36" s="453"/>
      <c r="B36" s="454"/>
      <c r="C36" s="241"/>
      <c r="D36" s="228"/>
      <c r="E36" s="420" t="s">
        <v>227</v>
      </c>
      <c r="F36" s="450" t="s">
        <v>247</v>
      </c>
      <c r="G36" s="451" t="s">
        <v>247</v>
      </c>
      <c r="H36" s="452" t="s">
        <v>247</v>
      </c>
      <c r="I36" s="450" t="s">
        <v>265</v>
      </c>
      <c r="J36" s="452" t="s">
        <v>265</v>
      </c>
      <c r="K36" s="450" t="s">
        <v>290</v>
      </c>
      <c r="L36" s="452" t="s">
        <v>290</v>
      </c>
      <c r="M36" s="222">
        <v>1</v>
      </c>
      <c r="N36" s="222">
        <v>7</v>
      </c>
      <c r="O36" s="222">
        <v>4</v>
      </c>
      <c r="P36" s="215">
        <f t="shared" si="2"/>
        <v>28</v>
      </c>
      <c r="Q36" s="430"/>
      <c r="R36" s="431"/>
      <c r="S36" s="219"/>
      <c r="T36" s="219"/>
      <c r="U36" s="160"/>
      <c r="V36" s="160"/>
      <c r="W36" s="160"/>
      <c r="X36" s="164"/>
    </row>
    <row r="37" spans="1:24" ht="45" customHeight="1" x14ac:dyDescent="0.2">
      <c r="A37" s="453"/>
      <c r="B37" s="454"/>
      <c r="C37" s="229"/>
      <c r="D37" s="230"/>
      <c r="E37" s="421"/>
      <c r="F37" s="455" t="s">
        <v>251</v>
      </c>
      <c r="G37" s="456" t="s">
        <v>251</v>
      </c>
      <c r="H37" s="457" t="s">
        <v>251</v>
      </c>
      <c r="I37" s="455"/>
      <c r="J37" s="457"/>
      <c r="K37" s="455" t="s">
        <v>288</v>
      </c>
      <c r="L37" s="457" t="s">
        <v>288</v>
      </c>
      <c r="M37" s="213">
        <v>1</v>
      </c>
      <c r="N37" s="213">
        <v>8</v>
      </c>
      <c r="O37" s="213">
        <v>8</v>
      </c>
      <c r="P37" s="215">
        <f t="shared" si="2"/>
        <v>64</v>
      </c>
      <c r="Q37" s="432"/>
      <c r="R37" s="432"/>
      <c r="S37" s="219"/>
      <c r="T37" s="219"/>
      <c r="U37" s="160"/>
      <c r="V37" s="160"/>
      <c r="W37" s="160"/>
      <c r="X37" s="164"/>
    </row>
    <row r="38" spans="1:24" ht="77.45" customHeight="1" thickBot="1" x14ac:dyDescent="12.75">
      <c r="A38" s="465"/>
      <c r="B38" s="466"/>
      <c r="C38" s="233"/>
      <c r="D38" s="234"/>
      <c r="E38" s="416" t="s">
        <v>228</v>
      </c>
      <c r="F38" s="441" t="s">
        <v>247</v>
      </c>
      <c r="G38" s="442" t="s">
        <v>247</v>
      </c>
      <c r="H38" s="443" t="s">
        <v>247</v>
      </c>
      <c r="I38" s="444" t="s">
        <v>265</v>
      </c>
      <c r="J38" s="445" t="s">
        <v>265</v>
      </c>
      <c r="K38" s="441" t="s">
        <v>290</v>
      </c>
      <c r="L38" s="443" t="s">
        <v>290</v>
      </c>
      <c r="M38" s="165">
        <v>3</v>
      </c>
      <c r="N38" s="165">
        <v>8</v>
      </c>
      <c r="O38" s="165">
        <v>8</v>
      </c>
      <c r="P38" s="215">
        <f t="shared" si="2"/>
        <v>192</v>
      </c>
      <c r="Q38" s="433"/>
      <c r="R38" s="434"/>
      <c r="S38" s="219"/>
      <c r="T38" s="219"/>
      <c r="U38" s="160"/>
      <c r="V38" s="160"/>
      <c r="W38" s="160"/>
      <c r="X38" s="164"/>
    </row>
    <row r="39" spans="1:24" ht="17.45" customHeight="1" x14ac:dyDescent="12.75">
      <c r="A39" s="467"/>
      <c r="B39" s="468"/>
      <c r="C39" s="241"/>
      <c r="D39" s="228"/>
      <c r="E39" s="422"/>
      <c r="F39" s="469" t="s">
        <v>252</v>
      </c>
      <c r="G39" s="470" t="s">
        <v>252</v>
      </c>
      <c r="H39" s="471" t="s">
        <v>252</v>
      </c>
      <c r="I39" s="450"/>
      <c r="J39" s="452"/>
      <c r="K39" s="450" t="s">
        <v>291</v>
      </c>
      <c r="L39" s="452" t="s">
        <v>291</v>
      </c>
      <c r="M39" s="222">
        <v>4</v>
      </c>
      <c r="N39" s="222">
        <v>8</v>
      </c>
      <c r="O39" s="222">
        <v>4</v>
      </c>
      <c r="P39" s="264">
        <f t="shared" si="2"/>
        <v>128</v>
      </c>
      <c r="Q39" s="435"/>
      <c r="R39" s="436"/>
      <c r="S39" s="168" t="s">
        <v>323</v>
      </c>
      <c r="T39" s="168"/>
      <c r="U39" s="169"/>
      <c r="V39" s="169"/>
      <c r="W39" s="169"/>
      <c r="X39" s="170"/>
    </row>
    <row r="40" spans="1:24" ht="13.9" customHeight="1" thickBot="1" x14ac:dyDescent="12.75">
      <c r="A40" s="453"/>
      <c r="B40" s="454"/>
      <c r="C40" s="241"/>
      <c r="D40" s="228"/>
      <c r="E40" s="417"/>
      <c r="F40" s="455" t="s">
        <v>253</v>
      </c>
      <c r="G40" s="456" t="s">
        <v>253</v>
      </c>
      <c r="H40" s="457" t="s">
        <v>253</v>
      </c>
      <c r="I40" s="455"/>
      <c r="J40" s="457"/>
      <c r="K40" s="455" t="s">
        <v>288</v>
      </c>
      <c r="L40" s="457" t="s">
        <v>288</v>
      </c>
      <c r="M40" s="222">
        <v>1</v>
      </c>
      <c r="N40" s="222">
        <v>8</v>
      </c>
      <c r="O40" s="222">
        <v>4</v>
      </c>
      <c r="P40" s="215">
        <f t="shared" si="2"/>
        <v>32</v>
      </c>
      <c r="Q40" s="428"/>
      <c r="R40" s="429"/>
      <c r="S40" s="220"/>
      <c r="T40" s="220"/>
      <c r="U40" s="166"/>
      <c r="V40" s="166"/>
      <c r="W40" s="166"/>
      <c r="X40" s="167"/>
    </row>
    <row r="41" spans="1:24" ht="13.15" customHeight="1" x14ac:dyDescent="12.75">
      <c r="A41" s="453"/>
      <c r="B41" s="454"/>
      <c r="C41" s="241"/>
      <c r="D41" s="228"/>
      <c r="E41" s="416" t="s">
        <v>229</v>
      </c>
      <c r="F41" s="455" t="s">
        <v>254</v>
      </c>
      <c r="G41" s="456" t="s">
        <v>254</v>
      </c>
      <c r="H41" s="457" t="s">
        <v>254</v>
      </c>
      <c r="I41" s="455" t="s">
        <v>265</v>
      </c>
      <c r="J41" s="457" t="s">
        <v>265</v>
      </c>
      <c r="K41" s="455" t="s">
        <v>292</v>
      </c>
      <c r="L41" s="457" t="s">
        <v>292</v>
      </c>
      <c r="M41" s="222">
        <v>1</v>
      </c>
      <c r="N41" s="222">
        <v>8</v>
      </c>
      <c r="O41" s="222">
        <v>8</v>
      </c>
      <c r="P41" s="215">
        <f t="shared" si="2"/>
        <v>64</v>
      </c>
      <c r="Q41" s="432"/>
      <c r="R41" s="432"/>
      <c r="S41" s="219"/>
      <c r="T41" s="219"/>
      <c r="U41" s="160"/>
      <c r="V41" s="160"/>
      <c r="W41" s="160"/>
      <c r="X41" s="164"/>
    </row>
    <row r="42" spans="1:24" ht="13.15" customHeight="1" x14ac:dyDescent="12.75">
      <c r="A42" s="453"/>
      <c r="B42" s="454"/>
      <c r="C42" s="241"/>
      <c r="D42" s="228"/>
      <c r="E42" s="422"/>
      <c r="F42" s="455" t="s">
        <v>255</v>
      </c>
      <c r="G42" s="456" t="s">
        <v>255</v>
      </c>
      <c r="H42" s="457" t="s">
        <v>255</v>
      </c>
      <c r="I42" s="455"/>
      <c r="J42" s="457"/>
      <c r="K42" s="455" t="s">
        <v>292</v>
      </c>
      <c r="L42" s="457" t="s">
        <v>292</v>
      </c>
      <c r="M42" s="222">
        <v>1</v>
      </c>
      <c r="N42" s="222">
        <v>8</v>
      </c>
      <c r="O42" s="222">
        <v>6</v>
      </c>
      <c r="P42" s="215">
        <f t="shared" si="2"/>
        <v>48</v>
      </c>
      <c r="Q42" s="430"/>
      <c r="R42" s="431"/>
      <c r="S42" s="219"/>
      <c r="T42" s="219"/>
      <c r="U42" s="160"/>
      <c r="V42" s="160"/>
      <c r="W42" s="160"/>
      <c r="X42" s="164"/>
    </row>
    <row r="43" spans="1:24" x14ac:dyDescent="0.2">
      <c r="A43" s="453"/>
      <c r="B43" s="454"/>
      <c r="C43" s="241"/>
      <c r="D43" s="228"/>
      <c r="E43" s="417"/>
      <c r="F43" s="450" t="s">
        <v>256</v>
      </c>
      <c r="G43" s="451" t="s">
        <v>256</v>
      </c>
      <c r="H43" s="452" t="s">
        <v>256</v>
      </c>
      <c r="I43" s="450"/>
      <c r="J43" s="452"/>
      <c r="K43" s="450" t="s">
        <v>293</v>
      </c>
      <c r="L43" s="452" t="s">
        <v>293</v>
      </c>
      <c r="M43" s="222">
        <v>1</v>
      </c>
      <c r="N43" s="222">
        <v>8</v>
      </c>
      <c r="O43" s="222">
        <v>8</v>
      </c>
      <c r="P43" s="215">
        <f t="shared" si="2"/>
        <v>64</v>
      </c>
      <c r="Q43" s="430"/>
      <c r="R43" s="431"/>
      <c r="S43" s="219"/>
      <c r="T43" s="219"/>
      <c r="U43" s="160"/>
      <c r="V43" s="160"/>
      <c r="W43" s="160"/>
      <c r="X43" s="164"/>
    </row>
    <row r="44" spans="1:24" x14ac:dyDescent="0.2">
      <c r="A44" s="448"/>
      <c r="B44" s="449"/>
      <c r="C44" s="227"/>
      <c r="D44" s="228"/>
      <c r="E44" s="416" t="s">
        <v>296</v>
      </c>
      <c r="F44" s="450" t="s">
        <v>309</v>
      </c>
      <c r="G44" s="451" t="s">
        <v>309</v>
      </c>
      <c r="H44" s="452" t="s">
        <v>309</v>
      </c>
      <c r="I44" s="450"/>
      <c r="J44" s="452"/>
      <c r="K44" s="450" t="s">
        <v>311</v>
      </c>
      <c r="L44" s="452" t="s">
        <v>311</v>
      </c>
      <c r="M44" s="222">
        <v>1</v>
      </c>
      <c r="N44" s="222">
        <v>8</v>
      </c>
      <c r="O44" s="222">
        <v>8</v>
      </c>
      <c r="P44" s="215">
        <f t="shared" si="2"/>
        <v>64</v>
      </c>
      <c r="Q44" s="430"/>
      <c r="R44" s="431"/>
      <c r="S44" s="219"/>
      <c r="T44" s="219"/>
      <c r="U44" s="160"/>
      <c r="V44" s="160"/>
      <c r="W44" s="160"/>
      <c r="X44" s="164"/>
    </row>
    <row r="45" spans="1:24" x14ac:dyDescent="0.2">
      <c r="A45" s="448"/>
      <c r="B45" s="449"/>
      <c r="C45" s="227"/>
      <c r="D45" s="228"/>
      <c r="E45" s="417"/>
      <c r="F45" s="450" t="s">
        <v>310</v>
      </c>
      <c r="G45" s="451" t="s">
        <v>310</v>
      </c>
      <c r="H45" s="452" t="s">
        <v>310</v>
      </c>
      <c r="I45" s="450"/>
      <c r="J45" s="452"/>
      <c r="K45" s="450" t="s">
        <v>288</v>
      </c>
      <c r="L45" s="452" t="s">
        <v>288</v>
      </c>
      <c r="M45" s="222">
        <v>1</v>
      </c>
      <c r="N45" s="222">
        <v>8</v>
      </c>
      <c r="O45" s="222">
        <v>8</v>
      </c>
      <c r="P45" s="215">
        <f t="shared" si="2"/>
        <v>64</v>
      </c>
      <c r="Q45" s="432"/>
      <c r="R45" s="432"/>
      <c r="S45" s="219"/>
      <c r="T45" s="219"/>
      <c r="U45" s="160"/>
      <c r="V45" s="160"/>
      <c r="W45" s="160"/>
      <c r="X45" s="164"/>
    </row>
    <row r="46" spans="1:24" x14ac:dyDescent="0.2">
      <c r="A46" s="448"/>
      <c r="B46" s="449"/>
      <c r="C46" s="227"/>
      <c r="D46" s="228"/>
      <c r="E46" s="256" t="s">
        <v>297</v>
      </c>
      <c r="F46" s="455" t="s">
        <v>247</v>
      </c>
      <c r="G46" s="456" t="s">
        <v>247</v>
      </c>
      <c r="H46" s="457" t="s">
        <v>247</v>
      </c>
      <c r="I46" s="455"/>
      <c r="J46" s="457"/>
      <c r="K46" s="455" t="s">
        <v>312</v>
      </c>
      <c r="L46" s="457" t="s">
        <v>312</v>
      </c>
      <c r="M46" s="222">
        <v>2</v>
      </c>
      <c r="N46" s="222">
        <v>8</v>
      </c>
      <c r="O46" s="222">
        <v>4</v>
      </c>
      <c r="P46" s="215">
        <f t="shared" si="2"/>
        <v>64</v>
      </c>
      <c r="Q46" s="433"/>
      <c r="R46" s="434"/>
      <c r="S46" s="219"/>
      <c r="T46" s="219"/>
      <c r="U46" s="160"/>
      <c r="V46" s="160"/>
      <c r="W46" s="160"/>
      <c r="X46" s="164"/>
    </row>
    <row r="47" spans="1:24" ht="26.45" x14ac:dyDescent="12.75">
      <c r="A47" s="448"/>
      <c r="B47" s="449"/>
      <c r="C47" s="227"/>
      <c r="D47" s="228"/>
      <c r="E47" s="257" t="s">
        <v>298</v>
      </c>
      <c r="F47" s="455" t="s">
        <v>247</v>
      </c>
      <c r="G47" s="456" t="s">
        <v>247</v>
      </c>
      <c r="H47" s="457" t="s">
        <v>247</v>
      </c>
      <c r="I47" s="455"/>
      <c r="J47" s="457"/>
      <c r="K47" s="455" t="s">
        <v>313</v>
      </c>
      <c r="L47" s="457" t="s">
        <v>313</v>
      </c>
      <c r="M47" s="222">
        <v>1</v>
      </c>
      <c r="N47" s="222">
        <v>8</v>
      </c>
      <c r="O47" s="222">
        <v>8</v>
      </c>
      <c r="P47" s="215">
        <f t="shared" si="2"/>
        <v>64</v>
      </c>
      <c r="Q47" s="435"/>
      <c r="R47" s="436"/>
      <c r="S47" s="168"/>
      <c r="T47" s="168"/>
      <c r="U47" s="169"/>
      <c r="V47" s="169"/>
      <c r="W47" s="169"/>
      <c r="X47" s="170"/>
    </row>
    <row r="48" spans="1:24" ht="13.9" customHeight="1" thickBot="1" x14ac:dyDescent="12.75">
      <c r="A48" s="448"/>
      <c r="B48" s="449"/>
      <c r="C48" s="227"/>
      <c r="D48" s="228"/>
      <c r="E48" s="418" t="s">
        <v>299</v>
      </c>
      <c r="F48" s="455"/>
      <c r="G48" s="456"/>
      <c r="H48" s="457"/>
      <c r="I48" s="455"/>
      <c r="J48" s="457"/>
      <c r="K48" s="455" t="s">
        <v>314</v>
      </c>
      <c r="L48" s="457" t="s">
        <v>314</v>
      </c>
      <c r="M48" s="222">
        <v>2</v>
      </c>
      <c r="N48" s="222">
        <v>8</v>
      </c>
      <c r="O48" s="222">
        <v>4</v>
      </c>
      <c r="P48" s="215">
        <f t="shared" si="2"/>
        <v>64</v>
      </c>
      <c r="Q48" s="428"/>
      <c r="R48" s="429"/>
      <c r="S48" s="220"/>
      <c r="T48" s="220"/>
      <c r="U48" s="166"/>
      <c r="V48" s="166"/>
      <c r="W48" s="166"/>
      <c r="X48" s="167"/>
    </row>
    <row r="49" spans="1:24" x14ac:dyDescent="0.2">
      <c r="A49" s="448"/>
      <c r="B49" s="449"/>
      <c r="C49" s="227"/>
      <c r="D49" s="228"/>
      <c r="E49" s="419"/>
      <c r="F49" s="450"/>
      <c r="G49" s="451"/>
      <c r="H49" s="452"/>
      <c r="I49" s="450"/>
      <c r="J49" s="452"/>
      <c r="K49" s="450"/>
      <c r="L49" s="452"/>
      <c r="M49" s="222">
        <v>1</v>
      </c>
      <c r="N49" s="222">
        <v>7</v>
      </c>
      <c r="O49" s="222">
        <v>4</v>
      </c>
      <c r="P49" s="215">
        <f t="shared" si="2"/>
        <v>28</v>
      </c>
      <c r="Q49" s="432"/>
      <c r="R49" s="432"/>
      <c r="S49" s="219"/>
      <c r="T49" s="219"/>
      <c r="U49" s="160"/>
      <c r="V49" s="160"/>
      <c r="W49" s="160"/>
      <c r="X49" s="164"/>
    </row>
    <row r="50" spans="1:24" ht="95.45" customHeight="1" thickBot="1" x14ac:dyDescent="12.75">
      <c r="A50" s="448"/>
      <c r="B50" s="449"/>
      <c r="C50" s="227"/>
      <c r="D50" s="228"/>
      <c r="E50" s="419"/>
      <c r="F50" s="450"/>
      <c r="G50" s="451"/>
      <c r="H50" s="452"/>
      <c r="I50" s="450"/>
      <c r="J50" s="452"/>
      <c r="K50" s="450"/>
      <c r="L50" s="452"/>
      <c r="M50" s="222">
        <v>1</v>
      </c>
      <c r="N50" s="222">
        <v>7</v>
      </c>
      <c r="O50" s="222">
        <v>4</v>
      </c>
      <c r="P50" s="215">
        <f t="shared" si="2"/>
        <v>28</v>
      </c>
      <c r="Q50" s="430"/>
      <c r="R50" s="431"/>
      <c r="S50" s="219"/>
      <c r="T50" s="219"/>
      <c r="U50" s="160"/>
      <c r="V50" s="160"/>
      <c r="W50" s="160"/>
      <c r="X50" s="164"/>
    </row>
    <row r="51" spans="1:24" x14ac:dyDescent="0.2">
      <c r="A51" s="453"/>
      <c r="B51" s="454"/>
      <c r="C51" s="229"/>
      <c r="D51" s="230"/>
      <c r="E51" s="258" t="s">
        <v>300</v>
      </c>
      <c r="F51" s="455"/>
      <c r="G51" s="456"/>
      <c r="H51" s="457"/>
      <c r="I51" s="455"/>
      <c r="J51" s="457"/>
      <c r="K51" s="455" t="s">
        <v>315</v>
      </c>
      <c r="L51" s="457" t="s">
        <v>315</v>
      </c>
      <c r="M51" s="213">
        <v>7</v>
      </c>
      <c r="N51" s="213">
        <v>7</v>
      </c>
      <c r="O51" s="213">
        <v>4</v>
      </c>
      <c r="P51" s="264">
        <f t="shared" si="2"/>
        <v>196</v>
      </c>
      <c r="Q51" s="430"/>
      <c r="R51" s="431"/>
      <c r="S51" s="219"/>
      <c r="T51" s="219"/>
      <c r="U51" s="160"/>
      <c r="V51" s="160"/>
      <c r="W51" s="160"/>
      <c r="X51" s="164"/>
    </row>
    <row r="52" spans="1:24" ht="69" customHeight="1" x14ac:dyDescent="12.75">
      <c r="A52" s="458"/>
      <c r="B52" s="459"/>
      <c r="C52" s="231"/>
      <c r="D52" s="230"/>
      <c r="E52" s="259" t="s">
        <v>301</v>
      </c>
      <c r="F52" s="460"/>
      <c r="G52" s="461"/>
      <c r="H52" s="462"/>
      <c r="I52" s="463"/>
      <c r="J52" s="464"/>
      <c r="K52" s="460" t="s">
        <v>315</v>
      </c>
      <c r="L52" s="462" t="s">
        <v>315</v>
      </c>
      <c r="M52" s="213">
        <v>8</v>
      </c>
      <c r="N52" s="213">
        <v>7</v>
      </c>
      <c r="O52" s="213">
        <v>4</v>
      </c>
      <c r="P52" s="264">
        <f t="shared" si="2"/>
        <v>224</v>
      </c>
      <c r="Q52" s="430"/>
      <c r="R52" s="431"/>
      <c r="S52" s="219"/>
      <c r="T52" s="219"/>
      <c r="U52" s="160"/>
      <c r="V52" s="160"/>
      <c r="W52" s="160"/>
      <c r="X52" s="164"/>
    </row>
    <row r="53" spans="1:24" ht="13.9" thickBot="1" x14ac:dyDescent="12.75">
      <c r="A53" s="235"/>
      <c r="B53" s="235"/>
      <c r="C53" s="236"/>
      <c r="D53" s="237"/>
      <c r="E53" s="260"/>
      <c r="F53" s="235"/>
      <c r="G53" s="235"/>
      <c r="H53" s="235"/>
      <c r="I53" s="235"/>
      <c r="J53" s="235"/>
      <c r="K53" s="238"/>
      <c r="L53" s="238"/>
      <c r="M53" s="236">
        <v>6</v>
      </c>
      <c r="N53" s="236">
        <v>7</v>
      </c>
      <c r="O53" s="236">
        <v>5</v>
      </c>
      <c r="P53" s="264">
        <f t="shared" si="2"/>
        <v>210</v>
      </c>
      <c r="Q53" s="432"/>
      <c r="R53" s="432"/>
      <c r="S53" s="219"/>
      <c r="T53" s="219"/>
      <c r="U53" s="160"/>
      <c r="V53" s="160"/>
      <c r="W53" s="160"/>
      <c r="X53" s="164"/>
    </row>
    <row r="54" spans="1:24" ht="26.45" x14ac:dyDescent="12.75">
      <c r="A54" s="449"/>
      <c r="B54" s="449"/>
      <c r="C54" s="227"/>
      <c r="D54" s="228"/>
      <c r="E54" s="255" t="s">
        <v>302</v>
      </c>
      <c r="F54" s="450"/>
      <c r="G54" s="451"/>
      <c r="H54" s="452"/>
      <c r="I54" s="450"/>
      <c r="J54" s="452"/>
      <c r="K54" s="450" t="s">
        <v>316</v>
      </c>
      <c r="L54" s="452" t="s">
        <v>316</v>
      </c>
      <c r="M54" s="222"/>
      <c r="N54" s="222"/>
      <c r="O54" s="222"/>
      <c r="P54" s="222"/>
      <c r="Q54" s="433"/>
      <c r="R54" s="434"/>
      <c r="S54" s="219"/>
      <c r="T54" s="219"/>
      <c r="U54" s="160"/>
      <c r="V54" s="160"/>
      <c r="W54" s="160"/>
      <c r="X54" s="164"/>
    </row>
    <row r="55" spans="1:24" ht="26.45" x14ac:dyDescent="12.75">
      <c r="A55" s="448"/>
      <c r="B55" s="449"/>
      <c r="C55" s="227"/>
      <c r="D55" s="228"/>
      <c r="E55" s="261" t="s">
        <v>303</v>
      </c>
      <c r="F55" s="455"/>
      <c r="G55" s="456"/>
      <c r="H55" s="457"/>
      <c r="I55" s="455"/>
      <c r="J55" s="457"/>
      <c r="K55" s="455" t="s">
        <v>317</v>
      </c>
      <c r="L55" s="457" t="s">
        <v>317</v>
      </c>
      <c r="M55" s="222"/>
      <c r="N55" s="222"/>
      <c r="O55" s="222"/>
      <c r="P55" s="222"/>
      <c r="Q55" s="435"/>
      <c r="R55" s="436"/>
      <c r="S55" s="168"/>
      <c r="T55" s="168"/>
      <c r="U55" s="169"/>
      <c r="V55" s="169"/>
      <c r="W55" s="169"/>
      <c r="X55" s="170"/>
    </row>
    <row r="56" spans="1:24" ht="27" thickBot="1" x14ac:dyDescent="12.75">
      <c r="A56" s="448"/>
      <c r="B56" s="449"/>
      <c r="C56" s="227"/>
      <c r="D56" s="228"/>
      <c r="E56" s="261" t="s">
        <v>304</v>
      </c>
      <c r="F56" s="455"/>
      <c r="G56" s="456"/>
      <c r="H56" s="457"/>
      <c r="I56" s="455"/>
      <c r="J56" s="457"/>
      <c r="K56" s="455" t="s">
        <v>318</v>
      </c>
      <c r="L56" s="457" t="s">
        <v>318</v>
      </c>
      <c r="M56" s="222"/>
      <c r="N56" s="222"/>
      <c r="O56" s="222"/>
      <c r="P56" s="222"/>
      <c r="Q56" s="428"/>
      <c r="R56" s="429"/>
      <c r="S56" s="220"/>
      <c r="T56" s="220"/>
      <c r="U56" s="166"/>
      <c r="V56" s="166"/>
      <c r="W56" s="166"/>
      <c r="X56" s="167"/>
    </row>
    <row r="57" spans="1:24" ht="29.45" customHeight="1" x14ac:dyDescent="12.75">
      <c r="A57" s="448"/>
      <c r="B57" s="449"/>
      <c r="C57" s="227"/>
      <c r="D57" s="228"/>
      <c r="E57" s="261" t="s">
        <v>305</v>
      </c>
      <c r="F57" s="450"/>
      <c r="G57" s="451"/>
      <c r="H57" s="452"/>
      <c r="I57" s="450"/>
      <c r="J57" s="452"/>
      <c r="K57" s="450" t="s">
        <v>319</v>
      </c>
      <c r="L57" s="452" t="s">
        <v>319</v>
      </c>
      <c r="M57" s="222"/>
      <c r="N57" s="222"/>
      <c r="O57" s="222"/>
      <c r="P57" s="222"/>
      <c r="Q57" s="432"/>
      <c r="R57" s="432"/>
      <c r="S57" s="219"/>
      <c r="T57" s="219"/>
      <c r="U57" s="160"/>
      <c r="V57" s="160"/>
      <c r="W57" s="160"/>
      <c r="X57" s="164"/>
    </row>
    <row r="58" spans="1:24" ht="25.9" customHeight="1" x14ac:dyDescent="12.75">
      <c r="A58" s="448"/>
      <c r="B58" s="449"/>
      <c r="C58" s="227"/>
      <c r="D58" s="228"/>
      <c r="E58" s="261" t="s">
        <v>306</v>
      </c>
      <c r="F58" s="450"/>
      <c r="G58" s="451"/>
      <c r="H58" s="452"/>
      <c r="I58" s="450"/>
      <c r="J58" s="452"/>
      <c r="K58" s="450" t="s">
        <v>320</v>
      </c>
      <c r="L58" s="452" t="s">
        <v>320</v>
      </c>
      <c r="M58" s="222"/>
      <c r="N58" s="222"/>
      <c r="O58" s="222"/>
      <c r="P58" s="222"/>
      <c r="Q58" s="430"/>
      <c r="R58" s="431"/>
      <c r="S58" s="219"/>
      <c r="T58" s="219"/>
      <c r="U58" s="160"/>
      <c r="V58" s="160"/>
      <c r="W58" s="160"/>
      <c r="X58" s="164"/>
    </row>
    <row r="59" spans="1:24" ht="33" customHeight="1" x14ac:dyDescent="12.75">
      <c r="A59" s="448"/>
      <c r="B59" s="449"/>
      <c r="C59" s="227"/>
      <c r="D59" s="228"/>
      <c r="E59" s="261" t="s">
        <v>307</v>
      </c>
      <c r="F59" s="450"/>
      <c r="G59" s="451"/>
      <c r="H59" s="452"/>
      <c r="I59" s="450"/>
      <c r="J59" s="452"/>
      <c r="K59" s="450" t="s">
        <v>321</v>
      </c>
      <c r="L59" s="452" t="s">
        <v>321</v>
      </c>
      <c r="M59" s="222"/>
      <c r="N59" s="222"/>
      <c r="O59" s="222"/>
      <c r="P59" s="222"/>
      <c r="Q59" s="430"/>
      <c r="R59" s="431"/>
      <c r="S59" s="219"/>
      <c r="T59" s="219"/>
      <c r="U59" s="160"/>
      <c r="V59" s="160"/>
      <c r="W59" s="160"/>
      <c r="X59" s="164"/>
    </row>
    <row r="60" spans="1:24" ht="33.6" customHeight="1" thickBot="1" x14ac:dyDescent="12.75">
      <c r="A60" s="448"/>
      <c r="B60" s="449"/>
      <c r="C60" s="227"/>
      <c r="D60" s="228"/>
      <c r="E60" s="262" t="s">
        <v>308</v>
      </c>
      <c r="F60" s="455"/>
      <c r="G60" s="456"/>
      <c r="H60" s="457"/>
      <c r="I60" s="455"/>
      <c r="J60" s="457"/>
      <c r="K60" s="455" t="s">
        <v>322</v>
      </c>
      <c r="L60" s="457" t="s">
        <v>322</v>
      </c>
      <c r="M60" s="222"/>
      <c r="N60" s="222"/>
      <c r="O60" s="222"/>
      <c r="P60" s="222"/>
      <c r="Q60" s="430"/>
      <c r="R60" s="431"/>
      <c r="S60" s="219"/>
      <c r="T60" s="219"/>
      <c r="U60" s="160"/>
      <c r="V60" s="160"/>
      <c r="W60" s="160"/>
      <c r="X60" s="164"/>
    </row>
    <row r="61" spans="1:24" x14ac:dyDescent="0.2">
      <c r="A61" s="448"/>
      <c r="B61" s="449"/>
      <c r="C61" s="227"/>
      <c r="D61" s="228"/>
      <c r="E61" s="244"/>
      <c r="F61" s="455"/>
      <c r="G61" s="456"/>
      <c r="H61" s="457"/>
      <c r="I61" s="455"/>
      <c r="J61" s="457"/>
      <c r="K61" s="455" t="s">
        <v>320</v>
      </c>
      <c r="L61" s="457" t="s">
        <v>320</v>
      </c>
      <c r="M61" s="222"/>
      <c r="N61" s="222"/>
      <c r="O61" s="222"/>
      <c r="P61" s="222"/>
      <c r="Q61" s="432"/>
      <c r="R61" s="432"/>
      <c r="S61" s="219"/>
      <c r="T61" s="219"/>
      <c r="U61" s="160"/>
      <c r="V61" s="160"/>
      <c r="W61" s="160"/>
      <c r="X61" s="164"/>
    </row>
    <row r="62" spans="1:24" x14ac:dyDescent="0.2">
      <c r="A62" s="448"/>
      <c r="B62" s="449"/>
      <c r="C62" s="227"/>
      <c r="D62" s="228"/>
      <c r="E62" s="244"/>
      <c r="F62" s="455"/>
      <c r="G62" s="456"/>
      <c r="H62" s="457"/>
      <c r="I62" s="455"/>
      <c r="J62" s="457"/>
      <c r="K62" s="455"/>
      <c r="L62" s="457"/>
      <c r="M62" s="222"/>
      <c r="N62" s="222"/>
      <c r="O62" s="222"/>
      <c r="P62" s="222"/>
      <c r="Q62" s="433"/>
      <c r="R62" s="434"/>
      <c r="S62" s="219"/>
      <c r="T62" s="219"/>
      <c r="U62" s="160"/>
      <c r="V62" s="160"/>
      <c r="W62" s="160"/>
      <c r="X62" s="164"/>
    </row>
    <row r="63" spans="1:24" x14ac:dyDescent="0.2">
      <c r="A63" s="448"/>
      <c r="B63" s="449"/>
      <c r="C63" s="227"/>
      <c r="D63" s="228"/>
      <c r="E63" s="245"/>
      <c r="F63" s="450"/>
      <c r="G63" s="451"/>
      <c r="H63" s="452"/>
      <c r="I63" s="450"/>
      <c r="J63" s="452"/>
      <c r="K63" s="450"/>
      <c r="L63" s="452"/>
      <c r="M63" s="222"/>
      <c r="N63" s="222"/>
      <c r="O63" s="222"/>
      <c r="P63" s="222"/>
      <c r="Q63" s="435"/>
      <c r="R63" s="436"/>
      <c r="S63" s="168"/>
      <c r="T63" s="168"/>
      <c r="U63" s="169"/>
      <c r="V63" s="169"/>
      <c r="W63" s="169"/>
      <c r="X63" s="170"/>
    </row>
    <row r="64" spans="1:24" ht="13.9" thickBot="1" x14ac:dyDescent="12.75">
      <c r="A64" s="448"/>
      <c r="B64" s="449"/>
      <c r="C64" s="227"/>
      <c r="D64" s="228"/>
      <c r="E64" s="242"/>
      <c r="F64" s="450"/>
      <c r="G64" s="451"/>
      <c r="H64" s="452"/>
      <c r="I64" s="450"/>
      <c r="J64" s="452"/>
      <c r="K64" s="450"/>
      <c r="L64" s="452"/>
      <c r="M64" s="222"/>
      <c r="N64" s="222"/>
      <c r="O64" s="222"/>
      <c r="P64" s="222"/>
      <c r="Q64" s="428"/>
      <c r="R64" s="429"/>
      <c r="S64" s="220"/>
      <c r="T64" s="220"/>
      <c r="U64" s="166"/>
      <c r="V64" s="166"/>
      <c r="W64" s="166"/>
      <c r="X64" s="167"/>
    </row>
    <row r="65" spans="1:24" x14ac:dyDescent="0.2">
      <c r="A65" s="453"/>
      <c r="B65" s="454"/>
      <c r="C65" s="229"/>
      <c r="D65" s="230"/>
      <c r="E65" s="243"/>
      <c r="F65" s="455"/>
      <c r="G65" s="456"/>
      <c r="H65" s="457"/>
      <c r="I65" s="455"/>
      <c r="J65" s="457"/>
      <c r="K65" s="455"/>
      <c r="L65" s="457"/>
      <c r="M65" s="213"/>
      <c r="N65" s="213"/>
      <c r="O65" s="213"/>
      <c r="P65" s="213"/>
      <c r="Q65" s="432"/>
      <c r="R65" s="432"/>
      <c r="S65" s="219"/>
      <c r="T65" s="219"/>
      <c r="U65" s="160"/>
      <c r="V65" s="160"/>
      <c r="W65" s="160"/>
      <c r="X65" s="164"/>
    </row>
    <row r="66" spans="1:24" ht="15" thickBot="1" x14ac:dyDescent="12.75">
      <c r="A66" s="439"/>
      <c r="B66" s="440"/>
      <c r="C66" s="233"/>
      <c r="D66" s="234"/>
      <c r="E66" s="240"/>
      <c r="F66" s="441"/>
      <c r="G66" s="442"/>
      <c r="H66" s="443"/>
      <c r="I66" s="444"/>
      <c r="J66" s="445"/>
      <c r="K66" s="441"/>
      <c r="L66" s="443"/>
      <c r="M66" s="165"/>
      <c r="N66" s="165"/>
      <c r="O66" s="165"/>
      <c r="P66" s="165"/>
      <c r="Q66" s="430"/>
      <c r="R66" s="431"/>
      <c r="S66" s="219"/>
      <c r="T66" s="219"/>
      <c r="U66" s="160"/>
      <c r="V66" s="160"/>
      <c r="W66" s="160"/>
      <c r="X66" s="164"/>
    </row>
    <row r="67" spans="1:24" x14ac:dyDescent="0.2">
      <c r="A67" s="448"/>
      <c r="B67" s="449"/>
      <c r="C67" s="227"/>
      <c r="D67" s="228"/>
      <c r="E67" s="245"/>
      <c r="F67" s="450"/>
      <c r="G67" s="451"/>
      <c r="H67" s="452"/>
      <c r="I67" s="450"/>
      <c r="J67" s="452"/>
      <c r="K67" s="450"/>
      <c r="L67" s="452"/>
      <c r="M67" s="222"/>
      <c r="N67" s="222"/>
      <c r="O67" s="222"/>
      <c r="P67" s="222"/>
      <c r="Q67" s="430"/>
      <c r="R67" s="431"/>
      <c r="S67" s="219"/>
      <c r="T67" s="219"/>
      <c r="U67" s="160"/>
      <c r="V67" s="160"/>
      <c r="W67" s="160"/>
      <c r="X67" s="164"/>
    </row>
    <row r="68" spans="1:24" x14ac:dyDescent="0.2">
      <c r="A68" s="448"/>
      <c r="B68" s="449"/>
      <c r="C68" s="227"/>
      <c r="D68" s="228"/>
      <c r="E68" s="244"/>
      <c r="F68" s="455"/>
      <c r="G68" s="456"/>
      <c r="H68" s="457"/>
      <c r="I68" s="455"/>
      <c r="J68" s="457"/>
      <c r="K68" s="455"/>
      <c r="L68" s="457"/>
      <c r="M68" s="222"/>
      <c r="N68" s="222"/>
      <c r="O68" s="222"/>
      <c r="P68" s="222"/>
      <c r="Q68" s="430"/>
      <c r="R68" s="431"/>
      <c r="S68" s="219"/>
      <c r="T68" s="219"/>
      <c r="U68" s="160"/>
      <c r="V68" s="160"/>
      <c r="W68" s="160"/>
      <c r="X68" s="164"/>
    </row>
    <row r="69" spans="1:24" x14ac:dyDescent="0.2">
      <c r="A69" s="448"/>
      <c r="B69" s="449"/>
      <c r="C69" s="227"/>
      <c r="D69" s="228"/>
      <c r="E69" s="244"/>
      <c r="F69" s="455"/>
      <c r="G69" s="456"/>
      <c r="H69" s="457"/>
      <c r="I69" s="455"/>
      <c r="J69" s="457"/>
      <c r="K69" s="455"/>
      <c r="L69" s="457"/>
      <c r="M69" s="222"/>
      <c r="N69" s="222"/>
      <c r="O69" s="222"/>
      <c r="P69" s="222"/>
      <c r="Q69" s="432"/>
      <c r="R69" s="432"/>
      <c r="S69" s="219"/>
      <c r="T69" s="219"/>
      <c r="U69" s="160"/>
      <c r="V69" s="160"/>
      <c r="W69" s="160"/>
      <c r="X69" s="164"/>
    </row>
    <row r="70" spans="1:24" x14ac:dyDescent="0.2">
      <c r="A70" s="448"/>
      <c r="B70" s="449"/>
      <c r="C70" s="227"/>
      <c r="D70" s="228"/>
      <c r="E70" s="244"/>
      <c r="F70" s="455"/>
      <c r="G70" s="456"/>
      <c r="H70" s="457"/>
      <c r="I70" s="455"/>
      <c r="J70" s="457"/>
      <c r="K70" s="455"/>
      <c r="L70" s="457"/>
      <c r="M70" s="222"/>
      <c r="N70" s="222"/>
      <c r="O70" s="222"/>
      <c r="P70" s="222"/>
      <c r="Q70" s="433"/>
      <c r="R70" s="434"/>
      <c r="S70" s="219"/>
      <c r="T70" s="219"/>
      <c r="U70" s="160"/>
      <c r="V70" s="160"/>
      <c r="W70" s="160"/>
      <c r="X70" s="164"/>
    </row>
    <row r="71" spans="1:24" x14ac:dyDescent="0.2">
      <c r="A71" s="448"/>
      <c r="B71" s="449"/>
      <c r="C71" s="227"/>
      <c r="D71" s="228"/>
      <c r="E71" s="245"/>
      <c r="F71" s="450"/>
      <c r="G71" s="451"/>
      <c r="H71" s="452"/>
      <c r="I71" s="450"/>
      <c r="J71" s="452"/>
      <c r="K71" s="450"/>
      <c r="L71" s="452"/>
      <c r="M71" s="222"/>
      <c r="N71" s="222"/>
      <c r="O71" s="222"/>
      <c r="P71" s="222"/>
      <c r="Q71" s="435"/>
      <c r="R71" s="436"/>
      <c r="S71" s="168"/>
      <c r="T71" s="168"/>
      <c r="U71" s="169"/>
      <c r="V71" s="169"/>
      <c r="W71" s="169"/>
      <c r="X71" s="170"/>
    </row>
    <row r="72" spans="1:24" ht="13.9" thickBot="1" x14ac:dyDescent="12.75">
      <c r="A72" s="448"/>
      <c r="B72" s="449"/>
      <c r="C72" s="227"/>
      <c r="D72" s="228"/>
      <c r="E72" s="242"/>
      <c r="F72" s="450"/>
      <c r="G72" s="451"/>
      <c r="H72" s="452"/>
      <c r="I72" s="450"/>
      <c r="J72" s="452"/>
      <c r="K72" s="450"/>
      <c r="L72" s="452"/>
      <c r="M72" s="222"/>
      <c r="N72" s="222"/>
      <c r="O72" s="222"/>
      <c r="P72" s="222"/>
      <c r="Q72" s="428"/>
      <c r="R72" s="429"/>
      <c r="S72" s="220"/>
      <c r="T72" s="220"/>
      <c r="U72" s="166"/>
      <c r="V72" s="166"/>
      <c r="W72" s="166"/>
      <c r="X72" s="167"/>
    </row>
    <row r="73" spans="1:24" x14ac:dyDescent="0.2">
      <c r="A73" s="448"/>
      <c r="B73" s="449"/>
      <c r="C73" s="227"/>
      <c r="D73" s="228"/>
      <c r="E73" s="245"/>
      <c r="F73" s="450"/>
      <c r="G73" s="451"/>
      <c r="H73" s="452"/>
      <c r="I73" s="450"/>
      <c r="J73" s="452"/>
      <c r="K73" s="450"/>
      <c r="L73" s="452"/>
      <c r="M73" s="222"/>
      <c r="N73" s="222"/>
      <c r="O73" s="222"/>
      <c r="P73" s="222"/>
      <c r="Q73" s="432"/>
      <c r="R73" s="432"/>
      <c r="S73" s="219"/>
      <c r="T73" s="219"/>
      <c r="U73" s="160"/>
      <c r="V73" s="160"/>
      <c r="W73" s="160"/>
      <c r="X73" s="164"/>
    </row>
    <row r="74" spans="1:24" x14ac:dyDescent="0.2">
      <c r="A74" s="448"/>
      <c r="B74" s="449"/>
      <c r="C74" s="227"/>
      <c r="D74" s="228"/>
      <c r="E74" s="244"/>
      <c r="F74" s="455"/>
      <c r="G74" s="456"/>
      <c r="H74" s="457"/>
      <c r="I74" s="455"/>
      <c r="J74" s="457"/>
      <c r="K74" s="455"/>
      <c r="L74" s="457"/>
      <c r="M74" s="222"/>
      <c r="N74" s="222"/>
      <c r="O74" s="222"/>
      <c r="P74" s="222"/>
      <c r="Q74" s="430"/>
      <c r="R74" s="431"/>
      <c r="S74" s="219"/>
      <c r="T74" s="219"/>
      <c r="U74" s="160"/>
      <c r="V74" s="160"/>
      <c r="W74" s="160"/>
      <c r="X74" s="164"/>
    </row>
    <row r="75" spans="1:24" x14ac:dyDescent="0.2">
      <c r="A75" s="448"/>
      <c r="B75" s="449"/>
      <c r="C75" s="227"/>
      <c r="D75" s="228"/>
      <c r="E75" s="244"/>
      <c r="F75" s="455"/>
      <c r="G75" s="456"/>
      <c r="H75" s="457"/>
      <c r="I75" s="455"/>
      <c r="J75" s="457"/>
      <c r="K75" s="455"/>
      <c r="L75" s="457"/>
      <c r="M75" s="222"/>
      <c r="N75" s="222"/>
      <c r="O75" s="222"/>
      <c r="P75" s="222"/>
      <c r="Q75" s="430"/>
      <c r="R75" s="431"/>
      <c r="S75" s="219"/>
      <c r="T75" s="219"/>
      <c r="U75" s="160"/>
      <c r="V75" s="160"/>
      <c r="W75" s="160"/>
      <c r="X75" s="164"/>
    </row>
    <row r="76" spans="1:24" x14ac:dyDescent="0.2">
      <c r="A76" s="448"/>
      <c r="B76" s="449"/>
      <c r="C76" s="227"/>
      <c r="D76" s="228"/>
      <c r="E76" s="244"/>
      <c r="F76" s="455"/>
      <c r="G76" s="456"/>
      <c r="H76" s="457"/>
      <c r="I76" s="455"/>
      <c r="J76" s="457"/>
      <c r="K76" s="455"/>
      <c r="L76" s="457"/>
      <c r="M76" s="222"/>
      <c r="N76" s="222"/>
      <c r="O76" s="222"/>
      <c r="P76" s="222"/>
      <c r="Q76" s="430"/>
      <c r="R76" s="431"/>
      <c r="S76" s="219"/>
      <c r="T76" s="219"/>
      <c r="U76" s="160"/>
      <c r="V76" s="160"/>
      <c r="W76" s="160"/>
      <c r="X76" s="164"/>
    </row>
    <row r="77" spans="1:24" x14ac:dyDescent="0.2">
      <c r="A77" s="448"/>
      <c r="B77" s="449"/>
      <c r="C77" s="227"/>
      <c r="D77" s="228"/>
      <c r="E77" s="245"/>
      <c r="F77" s="450"/>
      <c r="G77" s="451"/>
      <c r="H77" s="452"/>
      <c r="I77" s="450"/>
      <c r="J77" s="452"/>
      <c r="K77" s="450"/>
      <c r="L77" s="452"/>
      <c r="M77" s="222"/>
      <c r="N77" s="222"/>
      <c r="O77" s="222"/>
      <c r="P77" s="222"/>
      <c r="Q77" s="432"/>
      <c r="R77" s="432"/>
      <c r="S77" s="219"/>
      <c r="T77" s="219"/>
      <c r="U77" s="160"/>
      <c r="V77" s="160"/>
      <c r="W77" s="160"/>
      <c r="X77" s="164"/>
    </row>
    <row r="78" spans="1:24" x14ac:dyDescent="0.2">
      <c r="A78" s="448"/>
      <c r="B78" s="449"/>
      <c r="C78" s="227"/>
      <c r="D78" s="228"/>
      <c r="E78" s="242"/>
      <c r="F78" s="450"/>
      <c r="G78" s="451"/>
      <c r="H78" s="452"/>
      <c r="I78" s="450"/>
      <c r="J78" s="452"/>
      <c r="K78" s="450"/>
      <c r="L78" s="452"/>
      <c r="M78" s="222"/>
      <c r="N78" s="222"/>
      <c r="O78" s="222"/>
      <c r="P78" s="222"/>
      <c r="Q78" s="433"/>
      <c r="R78" s="434"/>
      <c r="S78" s="219"/>
      <c r="T78" s="219"/>
      <c r="U78" s="160"/>
      <c r="V78" s="160"/>
      <c r="W78" s="160"/>
      <c r="X78" s="164"/>
    </row>
    <row r="79" spans="1:24" x14ac:dyDescent="0.2">
      <c r="A79" s="453"/>
      <c r="B79" s="454"/>
      <c r="C79" s="229"/>
      <c r="D79" s="230"/>
      <c r="E79" s="243"/>
      <c r="F79" s="455"/>
      <c r="G79" s="456"/>
      <c r="H79" s="457"/>
      <c r="I79" s="455"/>
      <c r="J79" s="457"/>
      <c r="K79" s="455"/>
      <c r="L79" s="457"/>
      <c r="M79" s="213"/>
      <c r="N79" s="213"/>
      <c r="O79" s="213"/>
      <c r="P79" s="213"/>
      <c r="Q79" s="435"/>
      <c r="R79" s="436"/>
      <c r="S79" s="168"/>
      <c r="T79" s="168"/>
      <c r="U79" s="169"/>
      <c r="V79" s="169"/>
      <c r="W79" s="169"/>
      <c r="X79" s="170"/>
    </row>
    <row r="80" spans="1:24" ht="15" thickBot="1" x14ac:dyDescent="12.75">
      <c r="A80" s="439"/>
      <c r="B80" s="440"/>
      <c r="C80" s="233"/>
      <c r="D80" s="234"/>
      <c r="E80" s="240"/>
      <c r="F80" s="441"/>
      <c r="G80" s="442"/>
      <c r="H80" s="443"/>
      <c r="I80" s="444"/>
      <c r="J80" s="445"/>
      <c r="K80" s="441"/>
      <c r="L80" s="443"/>
      <c r="M80" s="165"/>
      <c r="N80" s="165"/>
      <c r="O80" s="165"/>
      <c r="P80" s="165"/>
      <c r="Q80" s="428"/>
      <c r="R80" s="429"/>
      <c r="S80" s="220"/>
      <c r="T80" s="220"/>
      <c r="U80" s="166"/>
      <c r="V80" s="166"/>
      <c r="W80" s="166"/>
      <c r="X80" s="167"/>
    </row>
  </sheetData>
  <mergeCells count="396">
    <mergeCell ref="Q10:R10"/>
    <mergeCell ref="Q11:R11"/>
    <mergeCell ref="K9:L9"/>
    <mergeCell ref="Q13:R13"/>
    <mergeCell ref="A14:B14"/>
    <mergeCell ref="F14:H14"/>
    <mergeCell ref="I14:J14"/>
    <mergeCell ref="K14:L14"/>
    <mergeCell ref="Q15:R15"/>
    <mergeCell ref="I11:J11"/>
    <mergeCell ref="F15:H15"/>
    <mergeCell ref="Q14:R14"/>
    <mergeCell ref="Q12:R12"/>
    <mergeCell ref="I12:J12"/>
    <mergeCell ref="A9:B9"/>
    <mergeCell ref="A10:B10"/>
    <mergeCell ref="A11:B11"/>
    <mergeCell ref="F12:H12"/>
    <mergeCell ref="A12:B12"/>
    <mergeCell ref="F10:H10"/>
    <mergeCell ref="F13:H13"/>
    <mergeCell ref="I10:J10"/>
    <mergeCell ref="K10:L10"/>
    <mergeCell ref="I13:J13"/>
    <mergeCell ref="F11:H11"/>
    <mergeCell ref="A15:B15"/>
    <mergeCell ref="K15:L15"/>
    <mergeCell ref="I15:J15"/>
    <mergeCell ref="S2:X2"/>
    <mergeCell ref="E6:E7"/>
    <mergeCell ref="Q7:R7"/>
    <mergeCell ref="E1:Q2"/>
    <mergeCell ref="S1:X1"/>
    <mergeCell ref="F6:H7"/>
    <mergeCell ref="K7:L7"/>
    <mergeCell ref="P3:R3"/>
    <mergeCell ref="C4:K5"/>
    <mergeCell ref="E3:J3"/>
    <mergeCell ref="A1:B2"/>
    <mergeCell ref="C6:C7"/>
    <mergeCell ref="A6:B7"/>
    <mergeCell ref="I6:J7"/>
    <mergeCell ref="A4:B5"/>
    <mergeCell ref="D6:D7"/>
    <mergeCell ref="B3:D3"/>
    <mergeCell ref="A13:B13"/>
    <mergeCell ref="L4:O5"/>
    <mergeCell ref="M3:O3"/>
    <mergeCell ref="K6:P6"/>
    <mergeCell ref="K13:L13"/>
    <mergeCell ref="A8:B8"/>
    <mergeCell ref="F8:H8"/>
    <mergeCell ref="K11:L11"/>
    <mergeCell ref="K8:L8"/>
    <mergeCell ref="K12:L12"/>
    <mergeCell ref="F9:H9"/>
    <mergeCell ref="I9:J9"/>
    <mergeCell ref="P4:Q5"/>
    <mergeCell ref="U3:X3"/>
    <mergeCell ref="Q6:X6"/>
    <mergeCell ref="S3:T3"/>
    <mergeCell ref="Q8:R8"/>
    <mergeCell ref="I8:J8"/>
    <mergeCell ref="Q9:R9"/>
    <mergeCell ref="A16:B16"/>
    <mergeCell ref="F16:H16"/>
    <mergeCell ref="I16:J16"/>
    <mergeCell ref="K16:L16"/>
    <mergeCell ref="A17:B17"/>
    <mergeCell ref="F17:H17"/>
    <mergeCell ref="I17:J17"/>
    <mergeCell ref="K17:L17"/>
    <mergeCell ref="A18:B18"/>
    <mergeCell ref="F18:H18"/>
    <mergeCell ref="I18:J18"/>
    <mergeCell ref="K18:L18"/>
    <mergeCell ref="A19:B19"/>
    <mergeCell ref="F19:H19"/>
    <mergeCell ref="I19:J19"/>
    <mergeCell ref="K19:L19"/>
    <mergeCell ref="A20:B20"/>
    <mergeCell ref="F20:H20"/>
    <mergeCell ref="I20:J20"/>
    <mergeCell ref="K20:L20"/>
    <mergeCell ref="I24:J24"/>
    <mergeCell ref="K24:L24"/>
    <mergeCell ref="A21:B21"/>
    <mergeCell ref="F21:H21"/>
    <mergeCell ref="I21:J21"/>
    <mergeCell ref="K21:L21"/>
    <mergeCell ref="A22:B22"/>
    <mergeCell ref="F22:H22"/>
    <mergeCell ref="I22:J22"/>
    <mergeCell ref="K22:L22"/>
    <mergeCell ref="A25:B25"/>
    <mergeCell ref="F25:H25"/>
    <mergeCell ref="I25:J25"/>
    <mergeCell ref="K25:L25"/>
    <mergeCell ref="A23:B23"/>
    <mergeCell ref="F23:H23"/>
    <mergeCell ref="I23:J23"/>
    <mergeCell ref="K23:L23"/>
    <mergeCell ref="A24:B24"/>
    <mergeCell ref="F24:H24"/>
    <mergeCell ref="A27:B27"/>
    <mergeCell ref="F27:H27"/>
    <mergeCell ref="I27:J27"/>
    <mergeCell ref="K27:L27"/>
    <mergeCell ref="A26:B26"/>
    <mergeCell ref="F26:H26"/>
    <mergeCell ref="I26:J26"/>
    <mergeCell ref="K26:L26"/>
    <mergeCell ref="A29:B29"/>
    <mergeCell ref="F29:H29"/>
    <mergeCell ref="I29:J29"/>
    <mergeCell ref="K29:L29"/>
    <mergeCell ref="A28:B28"/>
    <mergeCell ref="F28:H28"/>
    <mergeCell ref="I28:J28"/>
    <mergeCell ref="K28:L28"/>
    <mergeCell ref="A30:B30"/>
    <mergeCell ref="F30:H30"/>
    <mergeCell ref="I30:J30"/>
    <mergeCell ref="K30:L30"/>
    <mergeCell ref="A31:B31"/>
    <mergeCell ref="F31:H31"/>
    <mergeCell ref="I31:J31"/>
    <mergeCell ref="K31:L31"/>
    <mergeCell ref="A32:B32"/>
    <mergeCell ref="F32:H32"/>
    <mergeCell ref="I32:J32"/>
    <mergeCell ref="K32:L32"/>
    <mergeCell ref="A33:B33"/>
    <mergeCell ref="F33:H33"/>
    <mergeCell ref="I33:J33"/>
    <mergeCell ref="K33:L33"/>
    <mergeCell ref="A34:B34"/>
    <mergeCell ref="F34:H34"/>
    <mergeCell ref="I34:J34"/>
    <mergeCell ref="K34:L34"/>
    <mergeCell ref="A35:B35"/>
    <mergeCell ref="F35:H35"/>
    <mergeCell ref="I35:J35"/>
    <mergeCell ref="K35:L35"/>
    <mergeCell ref="A36:B36"/>
    <mergeCell ref="F36:H36"/>
    <mergeCell ref="I36:J36"/>
    <mergeCell ref="K36:L36"/>
    <mergeCell ref="A37:B37"/>
    <mergeCell ref="F37:H37"/>
    <mergeCell ref="I37:J37"/>
    <mergeCell ref="K37:L37"/>
    <mergeCell ref="A38:B38"/>
    <mergeCell ref="F38:H38"/>
    <mergeCell ref="I38:J38"/>
    <mergeCell ref="K38:L38"/>
    <mergeCell ref="A39:B39"/>
    <mergeCell ref="F39:H39"/>
    <mergeCell ref="I39:J39"/>
    <mergeCell ref="K39:L39"/>
    <mergeCell ref="A40:B40"/>
    <mergeCell ref="F40:H40"/>
    <mergeCell ref="I40:J40"/>
    <mergeCell ref="K40:L40"/>
    <mergeCell ref="A41:B41"/>
    <mergeCell ref="F41:H41"/>
    <mergeCell ref="I41:J41"/>
    <mergeCell ref="K41:L41"/>
    <mergeCell ref="A42:B42"/>
    <mergeCell ref="F42:H42"/>
    <mergeCell ref="I42:J42"/>
    <mergeCell ref="K42:L42"/>
    <mergeCell ref="A43:B43"/>
    <mergeCell ref="F43:H43"/>
    <mergeCell ref="I43:J43"/>
    <mergeCell ref="K43:L43"/>
    <mergeCell ref="A44:B44"/>
    <mergeCell ref="F44:H44"/>
    <mergeCell ref="I44:J44"/>
    <mergeCell ref="K44:L44"/>
    <mergeCell ref="A45:B45"/>
    <mergeCell ref="F45:H45"/>
    <mergeCell ref="I45:J45"/>
    <mergeCell ref="K45:L45"/>
    <mergeCell ref="A46:B46"/>
    <mergeCell ref="F46:H46"/>
    <mergeCell ref="I46:J46"/>
    <mergeCell ref="K46:L46"/>
    <mergeCell ref="A47:B47"/>
    <mergeCell ref="F47:H47"/>
    <mergeCell ref="I47:J47"/>
    <mergeCell ref="K47:L47"/>
    <mergeCell ref="A48:B48"/>
    <mergeCell ref="F48:H48"/>
    <mergeCell ref="I48:J48"/>
    <mergeCell ref="K48:L48"/>
    <mergeCell ref="A49:B49"/>
    <mergeCell ref="F49:H49"/>
    <mergeCell ref="I49:J49"/>
    <mergeCell ref="K49:L49"/>
    <mergeCell ref="I54:J54"/>
    <mergeCell ref="K54:L54"/>
    <mergeCell ref="A50:B50"/>
    <mergeCell ref="F50:H50"/>
    <mergeCell ref="I50:J50"/>
    <mergeCell ref="K50:L50"/>
    <mergeCell ref="A51:B51"/>
    <mergeCell ref="F51:H51"/>
    <mergeCell ref="I51:J51"/>
    <mergeCell ref="K51:L51"/>
    <mergeCell ref="A55:B55"/>
    <mergeCell ref="F55:H55"/>
    <mergeCell ref="I55:J55"/>
    <mergeCell ref="K55:L55"/>
    <mergeCell ref="A52:B52"/>
    <mergeCell ref="F52:H52"/>
    <mergeCell ref="I52:J52"/>
    <mergeCell ref="K52:L52"/>
    <mergeCell ref="A54:B54"/>
    <mergeCell ref="F54:H54"/>
    <mergeCell ref="A56:B56"/>
    <mergeCell ref="F56:H56"/>
    <mergeCell ref="I56:J56"/>
    <mergeCell ref="K56:L56"/>
    <mergeCell ref="A57:B57"/>
    <mergeCell ref="F57:H57"/>
    <mergeCell ref="I57:J57"/>
    <mergeCell ref="K57:L57"/>
    <mergeCell ref="A58:B58"/>
    <mergeCell ref="F58:H58"/>
    <mergeCell ref="I58:J58"/>
    <mergeCell ref="K58:L58"/>
    <mergeCell ref="A59:B59"/>
    <mergeCell ref="F59:H59"/>
    <mergeCell ref="I59:J59"/>
    <mergeCell ref="K59:L59"/>
    <mergeCell ref="A60:B60"/>
    <mergeCell ref="F60:H60"/>
    <mergeCell ref="I60:J60"/>
    <mergeCell ref="K60:L60"/>
    <mergeCell ref="A61:B61"/>
    <mergeCell ref="F61:H61"/>
    <mergeCell ref="I61:J61"/>
    <mergeCell ref="K61:L61"/>
    <mergeCell ref="A62:B62"/>
    <mergeCell ref="F62:H62"/>
    <mergeCell ref="I62:J62"/>
    <mergeCell ref="K62:L62"/>
    <mergeCell ref="A63:B63"/>
    <mergeCell ref="F63:H63"/>
    <mergeCell ref="I63:J63"/>
    <mergeCell ref="K63:L63"/>
    <mergeCell ref="A64:B64"/>
    <mergeCell ref="F64:H64"/>
    <mergeCell ref="I64:J64"/>
    <mergeCell ref="K64:L64"/>
    <mergeCell ref="A65:B65"/>
    <mergeCell ref="F65:H65"/>
    <mergeCell ref="I65:J65"/>
    <mergeCell ref="K65:L65"/>
    <mergeCell ref="A66:B66"/>
    <mergeCell ref="F66:H66"/>
    <mergeCell ref="I66:J66"/>
    <mergeCell ref="K66:L66"/>
    <mergeCell ref="A67:B67"/>
    <mergeCell ref="F67:H67"/>
    <mergeCell ref="I67:J67"/>
    <mergeCell ref="K67:L67"/>
    <mergeCell ref="A68:B68"/>
    <mergeCell ref="F68:H68"/>
    <mergeCell ref="I68:J68"/>
    <mergeCell ref="K68:L68"/>
    <mergeCell ref="A69:B69"/>
    <mergeCell ref="F69:H69"/>
    <mergeCell ref="I69:J69"/>
    <mergeCell ref="K69:L69"/>
    <mergeCell ref="A70:B70"/>
    <mergeCell ref="F70:H70"/>
    <mergeCell ref="I70:J70"/>
    <mergeCell ref="K70:L70"/>
    <mergeCell ref="A71:B71"/>
    <mergeCell ref="F71:H71"/>
    <mergeCell ref="I71:J71"/>
    <mergeCell ref="K71:L71"/>
    <mergeCell ref="A72:B72"/>
    <mergeCell ref="F72:H72"/>
    <mergeCell ref="I72:J72"/>
    <mergeCell ref="K72:L72"/>
    <mergeCell ref="A73:B73"/>
    <mergeCell ref="F73:H73"/>
    <mergeCell ref="I73:J73"/>
    <mergeCell ref="K73:L73"/>
    <mergeCell ref="A74:B74"/>
    <mergeCell ref="F74:H74"/>
    <mergeCell ref="I74:J74"/>
    <mergeCell ref="K74:L74"/>
    <mergeCell ref="A75:B75"/>
    <mergeCell ref="F75:H75"/>
    <mergeCell ref="I75:J75"/>
    <mergeCell ref="K75:L75"/>
    <mergeCell ref="F79:H79"/>
    <mergeCell ref="I79:J79"/>
    <mergeCell ref="K79:L79"/>
    <mergeCell ref="A76:B76"/>
    <mergeCell ref="F76:H76"/>
    <mergeCell ref="I76:J76"/>
    <mergeCell ref="K76:L76"/>
    <mergeCell ref="A77:B77"/>
    <mergeCell ref="F77:H77"/>
    <mergeCell ref="I77:J77"/>
    <mergeCell ref="Q16:R16"/>
    <mergeCell ref="Q17:R17"/>
    <mergeCell ref="Q18:R18"/>
    <mergeCell ref="Q19:R19"/>
    <mergeCell ref="Q20:R20"/>
    <mergeCell ref="A78:B78"/>
    <mergeCell ref="F78:H78"/>
    <mergeCell ref="I78:J78"/>
    <mergeCell ref="K78:L78"/>
    <mergeCell ref="K77:L77"/>
    <mergeCell ref="Q21:R21"/>
    <mergeCell ref="Q22:R22"/>
    <mergeCell ref="Q23:R23"/>
    <mergeCell ref="Q24:R24"/>
    <mergeCell ref="Q25:R25"/>
    <mergeCell ref="A80:B80"/>
    <mergeCell ref="F80:H80"/>
    <mergeCell ref="I80:J80"/>
    <mergeCell ref="K80:L80"/>
    <mergeCell ref="A79:B79"/>
    <mergeCell ref="Q28:R28"/>
    <mergeCell ref="Q29:R29"/>
    <mergeCell ref="Q30:R30"/>
    <mergeCell ref="Q31:R31"/>
    <mergeCell ref="Q26:R26"/>
    <mergeCell ref="Q27:R27"/>
    <mergeCell ref="Q32:R32"/>
    <mergeCell ref="Q33:R33"/>
    <mergeCell ref="Q34:R34"/>
    <mergeCell ref="Q35:R35"/>
    <mergeCell ref="Q36:R36"/>
    <mergeCell ref="Q37:R37"/>
    <mergeCell ref="Q38:R38"/>
    <mergeCell ref="Q39:R39"/>
    <mergeCell ref="Q40:R40"/>
    <mergeCell ref="Q41:R41"/>
    <mergeCell ref="Q42:R42"/>
    <mergeCell ref="Q43:R43"/>
    <mergeCell ref="Q44:R44"/>
    <mergeCell ref="Q45:R45"/>
    <mergeCell ref="Q46:R46"/>
    <mergeCell ref="Q47:R47"/>
    <mergeCell ref="Q48:R48"/>
    <mergeCell ref="Q49:R49"/>
    <mergeCell ref="Q50:R50"/>
    <mergeCell ref="Q51:R51"/>
    <mergeCell ref="Q52:R52"/>
    <mergeCell ref="Q53:R53"/>
    <mergeCell ref="Q54:R54"/>
    <mergeCell ref="Q55:R55"/>
    <mergeCell ref="Q67:R67"/>
    <mergeCell ref="Q56:R56"/>
    <mergeCell ref="Q57:R57"/>
    <mergeCell ref="Q58:R58"/>
    <mergeCell ref="Q59:R59"/>
    <mergeCell ref="Q60:R60"/>
    <mergeCell ref="Q61:R61"/>
    <mergeCell ref="Q69:R69"/>
    <mergeCell ref="Q70:R70"/>
    <mergeCell ref="Q71:R71"/>
    <mergeCell ref="Q72:R72"/>
    <mergeCell ref="Q73:R73"/>
    <mergeCell ref="Q62:R62"/>
    <mergeCell ref="Q63:R63"/>
    <mergeCell ref="Q64:R64"/>
    <mergeCell ref="Q65:R65"/>
    <mergeCell ref="Q66:R66"/>
    <mergeCell ref="E11:E12"/>
    <mergeCell ref="E19:E20"/>
    <mergeCell ref="Q80:R80"/>
    <mergeCell ref="Q74:R74"/>
    <mergeCell ref="Q75:R75"/>
    <mergeCell ref="Q76:R76"/>
    <mergeCell ref="Q77:R77"/>
    <mergeCell ref="Q78:R78"/>
    <mergeCell ref="Q79:R79"/>
    <mergeCell ref="Q68:R68"/>
    <mergeCell ref="E44:E45"/>
    <mergeCell ref="E48:E50"/>
    <mergeCell ref="E36:E37"/>
    <mergeCell ref="E38:E40"/>
    <mergeCell ref="E41:E43"/>
    <mergeCell ref="E21:E25"/>
    <mergeCell ref="E26:E29"/>
    <mergeCell ref="E30:E31"/>
    <mergeCell ref="E32:E35"/>
  </mergeCells>
  <phoneticPr fontId="0" type="noConversion"/>
  <printOptions horizontalCentered="1"/>
  <pageMargins left="0" right="0" top="0" bottom="0.31496062992125984" header="0" footer="0"/>
  <pageSetup paperSize="9" scale="53" fitToHeight="8" orientation="landscape" r:id="rId1"/>
  <headerFooter alignWithMargins="0"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1872" r:id="rId4" name="Check Box 71680">
              <controlPr defaultSize="0" autoFill="0" autoLine="0" autoPict="0">
                <anchor moveWithCells="1">
                  <from>
                    <xdr:col>10</xdr:col>
                    <xdr:colOff>619125</xdr:colOff>
                    <xdr:row>0</xdr:row>
                    <xdr:rowOff>38100</xdr:rowOff>
                  </from>
                  <to>
                    <xdr:col>11</xdr:col>
                    <xdr:colOff>514350</xdr:colOff>
                    <xdr:row>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1873" r:id="rId5" name="Check Box 71681">
              <controlPr defaultSize="0" autoFill="0" autoLine="0" autoPict="0">
                <anchor moveWithCells="1">
                  <from>
                    <xdr:col>11</xdr:col>
                    <xdr:colOff>638175</xdr:colOff>
                    <xdr:row>0</xdr:row>
                    <xdr:rowOff>28575</xdr:rowOff>
                  </from>
                  <to>
                    <xdr:col>11</xdr:col>
                    <xdr:colOff>1562100</xdr:colOff>
                    <xdr:row>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1874" r:id="rId6" name="Check Box 71682">
              <controlPr defaultSize="0" autoFill="0" autoLine="0" autoPict="0">
                <anchor moveWithCells="1">
                  <from>
                    <xdr:col>11</xdr:col>
                    <xdr:colOff>1704975</xdr:colOff>
                    <xdr:row>0</xdr:row>
                    <xdr:rowOff>28575</xdr:rowOff>
                  </from>
                  <to>
                    <xdr:col>14</xdr:col>
                    <xdr:colOff>219075</xdr:colOff>
                    <xdr:row>1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Y71"/>
  <sheetViews>
    <sheetView zoomScale="50" workbookViewId="0">
      <selection activeCell="J27" sqref="J27:M33"/>
    </sheetView>
  </sheetViews>
  <sheetFormatPr baseColWidth="10" defaultRowHeight="12.75" x14ac:dyDescent="0.2"/>
  <cols>
    <col min="1" max="1" width="28.28515625" style="97" customWidth="1"/>
    <col min="2" max="2" width="24.140625" style="97" customWidth="1"/>
    <col min="3" max="3" width="23.5703125" style="97" customWidth="1"/>
    <col min="4" max="4" width="17.5703125" style="97" customWidth="1"/>
    <col min="5" max="5" width="3.7109375" style="97" customWidth="1"/>
    <col min="6" max="6" width="22.42578125" style="97" customWidth="1"/>
    <col min="7" max="7" width="66" style="97" customWidth="1"/>
    <col min="8" max="8" width="12.7109375" style="97" customWidth="1"/>
    <col min="9" max="9" width="3.7109375" style="97" customWidth="1"/>
    <col min="10" max="10" width="21.7109375" style="97" customWidth="1"/>
    <col min="11" max="11" width="47.7109375" style="97" customWidth="1"/>
    <col min="12" max="12" width="11.5703125" style="97" customWidth="1"/>
    <col min="13" max="13" width="20.85546875" style="97" customWidth="1"/>
    <col min="14" max="16384" width="11.42578125" style="97"/>
  </cols>
  <sheetData>
    <row r="1" spans="1:25" ht="12.75" customHeight="1" x14ac:dyDescent="0.2">
      <c r="A1" s="563" t="s">
        <v>51</v>
      </c>
      <c r="B1" s="564"/>
      <c r="C1" s="564"/>
      <c r="D1" s="565"/>
      <c r="E1" s="100"/>
      <c r="F1" s="572" t="s">
        <v>6</v>
      </c>
      <c r="G1" s="573"/>
      <c r="H1" s="574"/>
      <c r="I1" s="100"/>
      <c r="J1" s="563" t="s">
        <v>0</v>
      </c>
      <c r="K1" s="564"/>
      <c r="L1" s="564"/>
      <c r="M1" s="565"/>
    </row>
    <row r="2" spans="1:25" ht="12.75" customHeight="1" x14ac:dyDescent="0.2">
      <c r="A2" s="566"/>
      <c r="B2" s="567"/>
      <c r="C2" s="567"/>
      <c r="D2" s="568"/>
      <c r="E2" s="100"/>
      <c r="F2" s="575"/>
      <c r="G2" s="576"/>
      <c r="H2" s="577"/>
      <c r="I2" s="100"/>
      <c r="J2" s="566"/>
      <c r="K2" s="567"/>
      <c r="L2" s="567"/>
      <c r="M2" s="568"/>
    </row>
    <row r="3" spans="1:25" ht="37.5" customHeight="1" thickBot="1" x14ac:dyDescent="0.25">
      <c r="A3" s="569"/>
      <c r="B3" s="570"/>
      <c r="C3" s="570"/>
      <c r="D3" s="571"/>
      <c r="E3" s="100"/>
      <c r="F3" s="578"/>
      <c r="G3" s="579"/>
      <c r="H3" s="580"/>
      <c r="I3" s="100"/>
      <c r="J3" s="569"/>
      <c r="K3" s="570"/>
      <c r="L3" s="570"/>
      <c r="M3" s="571"/>
    </row>
    <row r="4" spans="1:25" ht="15.75" customHeight="1" x14ac:dyDescent="0.3">
      <c r="A4" s="581" t="s">
        <v>1</v>
      </c>
      <c r="B4" s="581" t="s">
        <v>52</v>
      </c>
      <c r="C4" s="581" t="s">
        <v>2</v>
      </c>
      <c r="D4" s="581" t="s">
        <v>24</v>
      </c>
      <c r="E4" s="101"/>
      <c r="F4" s="586" t="s">
        <v>7</v>
      </c>
      <c r="G4" s="586" t="s">
        <v>43</v>
      </c>
      <c r="H4" s="588" t="s">
        <v>24</v>
      </c>
      <c r="I4" s="102"/>
      <c r="J4" s="590" t="s">
        <v>22</v>
      </c>
      <c r="K4" s="592" t="s">
        <v>23</v>
      </c>
      <c r="L4" s="586" t="s">
        <v>24</v>
      </c>
      <c r="M4" s="595" t="s">
        <v>121</v>
      </c>
    </row>
    <row r="5" spans="1:25" ht="16.5" customHeight="1" thickBot="1" x14ac:dyDescent="0.35">
      <c r="A5" s="582"/>
      <c r="B5" s="582"/>
      <c r="C5" s="582"/>
      <c r="D5" s="582"/>
      <c r="E5" s="101"/>
      <c r="F5" s="587"/>
      <c r="G5" s="587"/>
      <c r="H5" s="589"/>
      <c r="I5" s="102"/>
      <c r="J5" s="591"/>
      <c r="K5" s="593"/>
      <c r="L5" s="594"/>
      <c r="M5" s="596"/>
    </row>
    <row r="6" spans="1:25" ht="12.75" customHeight="1" x14ac:dyDescent="0.3">
      <c r="A6" s="582"/>
      <c r="B6" s="584"/>
      <c r="C6" s="584"/>
      <c r="D6" s="584"/>
      <c r="E6" s="101"/>
      <c r="F6" s="597" t="s">
        <v>104</v>
      </c>
      <c r="G6" s="597" t="s">
        <v>105</v>
      </c>
      <c r="H6" s="599">
        <v>10</v>
      </c>
      <c r="I6" s="101"/>
      <c r="J6" s="601" t="s">
        <v>26</v>
      </c>
      <c r="K6" s="601" t="s">
        <v>27</v>
      </c>
      <c r="L6" s="604" t="s">
        <v>122</v>
      </c>
      <c r="M6" s="599" t="s">
        <v>123</v>
      </c>
    </row>
    <row r="7" spans="1:25" ht="21" customHeight="1" thickBot="1" x14ac:dyDescent="0.35">
      <c r="A7" s="583"/>
      <c r="B7" s="585"/>
      <c r="C7" s="585"/>
      <c r="D7" s="585"/>
      <c r="E7" s="101"/>
      <c r="F7" s="598"/>
      <c r="G7" s="598"/>
      <c r="H7" s="600"/>
      <c r="I7" s="101"/>
      <c r="J7" s="602"/>
      <c r="K7" s="602"/>
      <c r="L7" s="605"/>
      <c r="M7" s="607"/>
    </row>
    <row r="8" spans="1:25" ht="12.75" customHeight="1" x14ac:dyDescent="0.3">
      <c r="A8" s="609" t="s">
        <v>53</v>
      </c>
      <c r="B8" s="612" t="s">
        <v>106</v>
      </c>
      <c r="C8" s="615" t="s">
        <v>107</v>
      </c>
      <c r="D8" s="581">
        <v>10</v>
      </c>
      <c r="E8" s="101"/>
      <c r="F8" s="598"/>
      <c r="G8" s="598"/>
      <c r="H8" s="600"/>
      <c r="I8" s="101"/>
      <c r="J8" s="602"/>
      <c r="K8" s="602"/>
      <c r="L8" s="605"/>
      <c r="M8" s="607"/>
    </row>
    <row r="9" spans="1:25" ht="12.75" customHeight="1" x14ac:dyDescent="0.3">
      <c r="A9" s="610"/>
      <c r="B9" s="613"/>
      <c r="C9" s="616"/>
      <c r="D9" s="618"/>
      <c r="E9" s="101"/>
      <c r="F9" s="598"/>
      <c r="G9" s="598"/>
      <c r="H9" s="600"/>
      <c r="I9" s="101"/>
      <c r="J9" s="602"/>
      <c r="K9" s="602"/>
      <c r="L9" s="605"/>
      <c r="M9" s="607"/>
    </row>
    <row r="10" spans="1:25" ht="12.75" customHeight="1" x14ac:dyDescent="0.3">
      <c r="A10" s="610"/>
      <c r="B10" s="613"/>
      <c r="C10" s="616"/>
      <c r="D10" s="618"/>
      <c r="E10" s="101"/>
      <c r="F10" s="598"/>
      <c r="G10" s="598"/>
      <c r="H10" s="600"/>
      <c r="I10" s="101"/>
      <c r="J10" s="602"/>
      <c r="K10" s="602"/>
      <c r="L10" s="605"/>
      <c r="M10" s="607"/>
    </row>
    <row r="11" spans="1:25" ht="12.75" customHeight="1" thickBot="1" x14ac:dyDescent="0.35">
      <c r="A11" s="610"/>
      <c r="B11" s="613"/>
      <c r="C11" s="616"/>
      <c r="D11" s="618"/>
      <c r="E11" s="101"/>
      <c r="F11" s="598"/>
      <c r="G11" s="598"/>
      <c r="H11" s="600"/>
      <c r="I11" s="101"/>
      <c r="J11" s="602"/>
      <c r="K11" s="602"/>
      <c r="L11" s="605"/>
      <c r="M11" s="607"/>
    </row>
    <row r="12" spans="1:25" ht="12.75" customHeight="1" thickBot="1" x14ac:dyDescent="0.35">
      <c r="A12" s="610"/>
      <c r="B12" s="613"/>
      <c r="C12" s="616"/>
      <c r="D12" s="618"/>
      <c r="E12" s="101"/>
      <c r="F12" s="597" t="s">
        <v>108</v>
      </c>
      <c r="G12" s="597" t="s">
        <v>109</v>
      </c>
      <c r="H12" s="599">
        <v>9</v>
      </c>
      <c r="I12" s="101"/>
      <c r="J12" s="603"/>
      <c r="K12" s="603"/>
      <c r="L12" s="606"/>
      <c r="M12" s="608"/>
    </row>
    <row r="13" spans="1:25" ht="12.75" customHeight="1" x14ac:dyDescent="0.3">
      <c r="A13" s="610"/>
      <c r="B13" s="613"/>
      <c r="C13" s="616"/>
      <c r="D13" s="618"/>
      <c r="E13" s="101"/>
      <c r="F13" s="598"/>
      <c r="G13" s="598"/>
      <c r="H13" s="607"/>
      <c r="I13" s="101"/>
      <c r="J13" s="601" t="s">
        <v>29</v>
      </c>
      <c r="K13" s="601" t="s">
        <v>30</v>
      </c>
      <c r="L13" s="599">
        <v>8</v>
      </c>
      <c r="M13" s="599" t="s">
        <v>124</v>
      </c>
    </row>
    <row r="14" spans="1:25" ht="12.75" customHeight="1" thickBot="1" x14ac:dyDescent="0.35">
      <c r="A14" s="611"/>
      <c r="B14" s="614"/>
      <c r="C14" s="617"/>
      <c r="D14" s="619"/>
      <c r="E14" s="101"/>
      <c r="F14" s="598"/>
      <c r="G14" s="598"/>
      <c r="H14" s="607"/>
      <c r="I14" s="101"/>
      <c r="J14" s="602"/>
      <c r="K14" s="602"/>
      <c r="L14" s="607"/>
      <c r="M14" s="607"/>
    </row>
    <row r="15" spans="1:25" ht="12.75" customHeight="1" thickBot="1" x14ac:dyDescent="0.35">
      <c r="A15" s="609" t="s">
        <v>44</v>
      </c>
      <c r="B15" s="612" t="s">
        <v>110</v>
      </c>
      <c r="C15" s="615" t="s">
        <v>111</v>
      </c>
      <c r="D15" s="581">
        <v>8</v>
      </c>
      <c r="E15" s="101"/>
      <c r="F15" s="598"/>
      <c r="G15" s="598"/>
      <c r="H15" s="607"/>
      <c r="I15" s="101"/>
      <c r="J15" s="602"/>
      <c r="K15" s="602"/>
      <c r="L15" s="607"/>
      <c r="M15" s="607"/>
    </row>
    <row r="16" spans="1:25" ht="12.75" customHeight="1" x14ac:dyDescent="0.3">
      <c r="A16" s="610"/>
      <c r="B16" s="613"/>
      <c r="C16" s="616"/>
      <c r="D16" s="621"/>
      <c r="E16" s="101"/>
      <c r="F16" s="598"/>
      <c r="G16" s="598"/>
      <c r="H16" s="607"/>
      <c r="I16" s="101"/>
      <c r="J16" s="602"/>
      <c r="K16" s="602"/>
      <c r="L16" s="607"/>
      <c r="M16" s="607"/>
      <c r="Q16" s="96"/>
      <c r="R16" s="96"/>
      <c r="S16" s="96"/>
      <c r="T16" s="96"/>
      <c r="U16" s="96"/>
      <c r="V16" s="96"/>
      <c r="W16" s="96"/>
      <c r="X16" s="96"/>
      <c r="Y16" s="96"/>
    </row>
    <row r="17" spans="1:25" ht="12.75" customHeight="1" thickBot="1" x14ac:dyDescent="0.35">
      <c r="A17" s="610"/>
      <c r="B17" s="613"/>
      <c r="C17" s="616"/>
      <c r="D17" s="621"/>
      <c r="E17" s="101"/>
      <c r="F17" s="598"/>
      <c r="G17" s="598"/>
      <c r="H17" s="607"/>
      <c r="I17" s="101"/>
      <c r="J17" s="602"/>
      <c r="K17" s="602"/>
      <c r="L17" s="607"/>
      <c r="M17" s="607"/>
      <c r="Q17" s="99"/>
      <c r="R17" s="99"/>
      <c r="S17" s="99"/>
      <c r="T17" s="99"/>
      <c r="U17" s="99"/>
      <c r="V17" s="99"/>
      <c r="W17" s="99"/>
      <c r="X17" s="99"/>
      <c r="Y17" s="99"/>
    </row>
    <row r="18" spans="1:25" ht="12.75" customHeight="1" thickBot="1" x14ac:dyDescent="0.35">
      <c r="A18" s="610"/>
      <c r="B18" s="613"/>
      <c r="C18" s="616"/>
      <c r="D18" s="621"/>
      <c r="E18" s="101"/>
      <c r="F18" s="620"/>
      <c r="G18" s="620"/>
      <c r="H18" s="608"/>
      <c r="I18" s="101"/>
      <c r="J18" s="602"/>
      <c r="K18" s="602"/>
      <c r="L18" s="607"/>
      <c r="M18" s="607"/>
    </row>
    <row r="19" spans="1:25" ht="35.25" customHeight="1" thickBot="1" x14ac:dyDescent="0.35">
      <c r="A19" s="610"/>
      <c r="B19" s="613"/>
      <c r="C19" s="616"/>
      <c r="D19" s="621"/>
      <c r="E19" s="101"/>
      <c r="F19" s="597" t="s">
        <v>44</v>
      </c>
      <c r="G19" s="597" t="s">
        <v>112</v>
      </c>
      <c r="H19" s="581">
        <v>7</v>
      </c>
      <c r="I19" s="101"/>
      <c r="J19" s="603"/>
      <c r="K19" s="603"/>
      <c r="L19" s="608"/>
      <c r="M19" s="608"/>
    </row>
    <row r="20" spans="1:25" ht="12.75" customHeight="1" x14ac:dyDescent="0.3">
      <c r="A20" s="610"/>
      <c r="B20" s="613"/>
      <c r="C20" s="616"/>
      <c r="D20" s="621"/>
      <c r="E20" s="101"/>
      <c r="F20" s="598"/>
      <c r="G20" s="598"/>
      <c r="H20" s="623"/>
      <c r="I20" s="101"/>
      <c r="J20" s="601" t="s">
        <v>32</v>
      </c>
      <c r="K20" s="601" t="s">
        <v>33</v>
      </c>
      <c r="L20" s="604" t="s">
        <v>125</v>
      </c>
      <c r="M20" s="599" t="s">
        <v>126</v>
      </c>
    </row>
    <row r="21" spans="1:25" ht="12.75" customHeight="1" thickBot="1" x14ac:dyDescent="0.35">
      <c r="A21" s="611"/>
      <c r="B21" s="614"/>
      <c r="C21" s="617"/>
      <c r="D21" s="622"/>
      <c r="E21" s="101"/>
      <c r="F21" s="598"/>
      <c r="G21" s="598"/>
      <c r="H21" s="623"/>
      <c r="I21" s="101"/>
      <c r="J21" s="602"/>
      <c r="K21" s="602"/>
      <c r="L21" s="605"/>
      <c r="M21" s="607"/>
    </row>
    <row r="22" spans="1:25" ht="12.75" customHeight="1" x14ac:dyDescent="0.3">
      <c r="A22" s="609" t="s">
        <v>56</v>
      </c>
      <c r="B22" s="612" t="s">
        <v>113</v>
      </c>
      <c r="C22" s="615" t="s">
        <v>114</v>
      </c>
      <c r="D22" s="581">
        <v>7</v>
      </c>
      <c r="E22" s="101"/>
      <c r="F22" s="598"/>
      <c r="G22" s="598"/>
      <c r="H22" s="623"/>
      <c r="I22" s="101"/>
      <c r="J22" s="602"/>
      <c r="K22" s="602"/>
      <c r="L22" s="605"/>
      <c r="M22" s="607"/>
    </row>
    <row r="23" spans="1:25" ht="12.75" customHeight="1" x14ac:dyDescent="0.3">
      <c r="A23" s="610"/>
      <c r="B23" s="613"/>
      <c r="C23" s="616"/>
      <c r="D23" s="618"/>
      <c r="E23" s="101"/>
      <c r="F23" s="598"/>
      <c r="G23" s="598"/>
      <c r="H23" s="623"/>
      <c r="I23" s="101"/>
      <c r="J23" s="602"/>
      <c r="K23" s="602"/>
      <c r="L23" s="605"/>
      <c r="M23" s="607"/>
    </row>
    <row r="24" spans="1:25" ht="12.75" customHeight="1" x14ac:dyDescent="0.3">
      <c r="A24" s="610"/>
      <c r="B24" s="613"/>
      <c r="C24" s="616"/>
      <c r="D24" s="618"/>
      <c r="E24" s="101"/>
      <c r="F24" s="598"/>
      <c r="G24" s="598"/>
      <c r="H24" s="623"/>
      <c r="I24" s="101"/>
      <c r="J24" s="602"/>
      <c r="K24" s="602"/>
      <c r="L24" s="605"/>
      <c r="M24" s="607"/>
    </row>
    <row r="25" spans="1:25" ht="12.75" customHeight="1" x14ac:dyDescent="0.3">
      <c r="A25" s="610"/>
      <c r="B25" s="613"/>
      <c r="C25" s="616"/>
      <c r="D25" s="618"/>
      <c r="E25" s="101"/>
      <c r="F25" s="598"/>
      <c r="G25" s="598"/>
      <c r="H25" s="623"/>
      <c r="I25" s="101"/>
      <c r="J25" s="602"/>
      <c r="K25" s="602"/>
      <c r="L25" s="605"/>
      <c r="M25" s="607"/>
    </row>
    <row r="26" spans="1:25" ht="12.75" customHeight="1" thickBot="1" x14ac:dyDescent="0.35">
      <c r="A26" s="610"/>
      <c r="B26" s="613"/>
      <c r="C26" s="616"/>
      <c r="D26" s="618"/>
      <c r="E26" s="101"/>
      <c r="F26" s="598"/>
      <c r="G26" s="598"/>
      <c r="H26" s="624"/>
      <c r="I26" s="101"/>
      <c r="J26" s="603"/>
      <c r="K26" s="603"/>
      <c r="L26" s="606"/>
      <c r="M26" s="608"/>
    </row>
    <row r="27" spans="1:25" ht="12.75" customHeight="1" thickBot="1" x14ac:dyDescent="0.35">
      <c r="A27" s="610"/>
      <c r="B27" s="613"/>
      <c r="C27" s="616"/>
      <c r="D27" s="618"/>
      <c r="E27" s="101"/>
      <c r="F27" s="620"/>
      <c r="G27" s="620"/>
      <c r="H27" s="625"/>
      <c r="I27" s="101"/>
      <c r="J27" s="601" t="s">
        <v>36</v>
      </c>
      <c r="K27" s="601" t="s">
        <v>37</v>
      </c>
      <c r="L27" s="599">
        <v>5</v>
      </c>
      <c r="M27" s="599" t="s">
        <v>127</v>
      </c>
    </row>
    <row r="28" spans="1:25" ht="12.75" customHeight="1" thickBot="1" x14ac:dyDescent="0.35">
      <c r="A28" s="611"/>
      <c r="B28" s="614"/>
      <c r="C28" s="617"/>
      <c r="D28" s="619"/>
      <c r="E28" s="101"/>
      <c r="F28" s="597" t="s">
        <v>39</v>
      </c>
      <c r="G28" s="597" t="s">
        <v>50</v>
      </c>
      <c r="H28" s="581">
        <v>6</v>
      </c>
      <c r="I28" s="101"/>
      <c r="J28" s="602"/>
      <c r="K28" s="602"/>
      <c r="L28" s="607"/>
      <c r="M28" s="607"/>
    </row>
    <row r="29" spans="1:25" ht="12.75" customHeight="1" x14ac:dyDescent="0.3">
      <c r="A29" s="609" t="s">
        <v>39</v>
      </c>
      <c r="B29" s="612" t="s">
        <v>115</v>
      </c>
      <c r="C29" s="615" t="s">
        <v>116</v>
      </c>
      <c r="D29" s="581">
        <v>5</v>
      </c>
      <c r="E29" s="101"/>
      <c r="F29" s="626"/>
      <c r="G29" s="598"/>
      <c r="H29" s="623"/>
      <c r="I29" s="101"/>
      <c r="J29" s="602"/>
      <c r="K29" s="602"/>
      <c r="L29" s="607"/>
      <c r="M29" s="607"/>
    </row>
    <row r="30" spans="1:25" ht="12.75" customHeight="1" x14ac:dyDescent="0.3">
      <c r="A30" s="610"/>
      <c r="B30" s="613"/>
      <c r="C30" s="616"/>
      <c r="D30" s="618"/>
      <c r="E30" s="101"/>
      <c r="F30" s="626"/>
      <c r="G30" s="598"/>
      <c r="H30" s="623"/>
      <c r="I30" s="101"/>
      <c r="J30" s="602"/>
      <c r="K30" s="602"/>
      <c r="L30" s="607"/>
      <c r="M30" s="607"/>
    </row>
    <row r="31" spans="1:25" ht="12.75" customHeight="1" x14ac:dyDescent="0.3">
      <c r="A31" s="610"/>
      <c r="B31" s="613"/>
      <c r="C31" s="616"/>
      <c r="D31" s="618"/>
      <c r="E31" s="101"/>
      <c r="F31" s="626"/>
      <c r="G31" s="598"/>
      <c r="H31" s="623"/>
      <c r="I31" s="101"/>
      <c r="J31" s="602"/>
      <c r="K31" s="602"/>
      <c r="L31" s="607"/>
      <c r="M31" s="607"/>
    </row>
    <row r="32" spans="1:25" ht="12.75" customHeight="1" x14ac:dyDescent="0.3">
      <c r="A32" s="610"/>
      <c r="B32" s="613"/>
      <c r="C32" s="616"/>
      <c r="D32" s="618"/>
      <c r="E32" s="101"/>
      <c r="F32" s="626"/>
      <c r="G32" s="598"/>
      <c r="H32" s="623"/>
      <c r="I32" s="101"/>
      <c r="J32" s="602"/>
      <c r="K32" s="602"/>
      <c r="L32" s="607"/>
      <c r="M32" s="607"/>
    </row>
    <row r="33" spans="1:13" ht="29.25" customHeight="1" thickBot="1" x14ac:dyDescent="0.35">
      <c r="A33" s="610"/>
      <c r="B33" s="613"/>
      <c r="C33" s="616"/>
      <c r="D33" s="618"/>
      <c r="E33" s="101"/>
      <c r="F33" s="626"/>
      <c r="G33" s="598"/>
      <c r="H33" s="623"/>
      <c r="I33" s="101"/>
      <c r="J33" s="603"/>
      <c r="K33" s="603"/>
      <c r="L33" s="608"/>
      <c r="M33" s="608"/>
    </row>
    <row r="34" spans="1:13" ht="12.75" customHeight="1" x14ac:dyDescent="0.3">
      <c r="A34" s="610"/>
      <c r="B34" s="613"/>
      <c r="C34" s="616"/>
      <c r="D34" s="618"/>
      <c r="E34" s="101"/>
      <c r="F34" s="626"/>
      <c r="G34" s="598"/>
      <c r="H34" s="623"/>
      <c r="I34" s="101"/>
      <c r="J34" s="601" t="s">
        <v>34</v>
      </c>
      <c r="K34" s="601" t="s">
        <v>35</v>
      </c>
      <c r="L34" s="599">
        <v>4</v>
      </c>
      <c r="M34" s="599" t="s">
        <v>128</v>
      </c>
    </row>
    <row r="35" spans="1:13" ht="12.75" customHeight="1" thickBot="1" x14ac:dyDescent="0.35">
      <c r="A35" s="611"/>
      <c r="B35" s="614"/>
      <c r="C35" s="617"/>
      <c r="D35" s="619"/>
      <c r="E35" s="101"/>
      <c r="F35" s="626"/>
      <c r="G35" s="598"/>
      <c r="H35" s="623"/>
      <c r="I35" s="101"/>
      <c r="J35" s="602"/>
      <c r="K35" s="602"/>
      <c r="L35" s="607"/>
      <c r="M35" s="607"/>
    </row>
    <row r="36" spans="1:13" ht="12.75" customHeight="1" x14ac:dyDescent="0.3">
      <c r="A36" s="609" t="s">
        <v>34</v>
      </c>
      <c r="B36" s="612" t="s">
        <v>117</v>
      </c>
      <c r="C36" s="615" t="s">
        <v>118</v>
      </c>
      <c r="D36" s="581">
        <v>3</v>
      </c>
      <c r="E36" s="101"/>
      <c r="F36" s="626"/>
      <c r="G36" s="598"/>
      <c r="H36" s="623"/>
      <c r="I36" s="101"/>
      <c r="J36" s="602"/>
      <c r="K36" s="602"/>
      <c r="L36" s="607"/>
      <c r="M36" s="607"/>
    </row>
    <row r="37" spans="1:13" ht="12.75" customHeight="1" thickBot="1" x14ac:dyDescent="0.35">
      <c r="A37" s="610"/>
      <c r="B37" s="613"/>
      <c r="C37" s="616"/>
      <c r="D37" s="618"/>
      <c r="E37" s="101"/>
      <c r="F37" s="627"/>
      <c r="G37" s="620"/>
      <c r="H37" s="628"/>
      <c r="I37" s="101"/>
      <c r="J37" s="602"/>
      <c r="K37" s="602"/>
      <c r="L37" s="607"/>
      <c r="M37" s="607"/>
    </row>
    <row r="38" spans="1:13" ht="12.75" customHeight="1" x14ac:dyDescent="0.3">
      <c r="A38" s="610"/>
      <c r="B38" s="613"/>
      <c r="C38" s="616"/>
      <c r="D38" s="618"/>
      <c r="E38" s="101"/>
      <c r="F38" s="597" t="s">
        <v>34</v>
      </c>
      <c r="G38" s="597" t="s">
        <v>45</v>
      </c>
      <c r="H38" s="581">
        <v>5</v>
      </c>
      <c r="I38" s="101"/>
      <c r="J38" s="602"/>
      <c r="K38" s="602"/>
      <c r="L38" s="607"/>
      <c r="M38" s="607"/>
    </row>
    <row r="39" spans="1:13" ht="12.75" customHeight="1" x14ac:dyDescent="0.3">
      <c r="A39" s="610"/>
      <c r="B39" s="613"/>
      <c r="C39" s="616"/>
      <c r="D39" s="618"/>
      <c r="E39" s="101"/>
      <c r="F39" s="626"/>
      <c r="G39" s="598"/>
      <c r="H39" s="623"/>
      <c r="I39" s="101"/>
      <c r="J39" s="602"/>
      <c r="K39" s="602"/>
      <c r="L39" s="607"/>
      <c r="M39" s="607"/>
    </row>
    <row r="40" spans="1:13" ht="12.75" customHeight="1" thickBot="1" x14ac:dyDescent="0.35">
      <c r="A40" s="610"/>
      <c r="B40" s="613"/>
      <c r="C40" s="616"/>
      <c r="D40" s="618"/>
      <c r="E40" s="101"/>
      <c r="F40" s="626"/>
      <c r="G40" s="598"/>
      <c r="H40" s="623"/>
      <c r="I40" s="101"/>
      <c r="J40" s="603"/>
      <c r="K40" s="603"/>
      <c r="L40" s="608"/>
      <c r="M40" s="608"/>
    </row>
    <row r="41" spans="1:13" ht="12.75" customHeight="1" x14ac:dyDescent="0.3">
      <c r="A41" s="610"/>
      <c r="B41" s="613"/>
      <c r="C41" s="616"/>
      <c r="D41" s="618"/>
      <c r="E41" s="101"/>
      <c r="F41" s="626"/>
      <c r="G41" s="598"/>
      <c r="H41" s="623"/>
      <c r="I41" s="101"/>
      <c r="J41" s="601" t="s">
        <v>39</v>
      </c>
      <c r="K41" s="601" t="s">
        <v>40</v>
      </c>
      <c r="L41" s="599">
        <v>3</v>
      </c>
      <c r="M41" s="629" t="s">
        <v>129</v>
      </c>
    </row>
    <row r="42" spans="1:13" ht="12.75" customHeight="1" thickBot="1" x14ac:dyDescent="0.35">
      <c r="A42" s="611"/>
      <c r="B42" s="614"/>
      <c r="C42" s="617"/>
      <c r="D42" s="619"/>
      <c r="E42" s="101"/>
      <c r="F42" s="626"/>
      <c r="G42" s="598"/>
      <c r="H42" s="623"/>
      <c r="I42" s="101"/>
      <c r="J42" s="602"/>
      <c r="K42" s="602"/>
      <c r="L42" s="607"/>
      <c r="M42" s="630"/>
    </row>
    <row r="43" spans="1:13" ht="12.75" customHeight="1" x14ac:dyDescent="0.3">
      <c r="A43" s="632" t="s">
        <v>57</v>
      </c>
      <c r="B43" s="612" t="s">
        <v>119</v>
      </c>
      <c r="C43" s="615" t="s">
        <v>120</v>
      </c>
      <c r="D43" s="581">
        <v>1</v>
      </c>
      <c r="E43" s="101"/>
      <c r="F43" s="626"/>
      <c r="G43" s="598"/>
      <c r="H43" s="623"/>
      <c r="I43" s="101"/>
      <c r="J43" s="602"/>
      <c r="K43" s="602"/>
      <c r="L43" s="607"/>
      <c r="M43" s="630"/>
    </row>
    <row r="44" spans="1:13" ht="27.75" customHeight="1" x14ac:dyDescent="0.3">
      <c r="A44" s="633"/>
      <c r="B44" s="613"/>
      <c r="C44" s="616"/>
      <c r="D44" s="618"/>
      <c r="E44" s="101"/>
      <c r="F44" s="626"/>
      <c r="G44" s="598"/>
      <c r="H44" s="623"/>
      <c r="I44" s="101"/>
      <c r="J44" s="602"/>
      <c r="K44" s="602"/>
      <c r="L44" s="607"/>
      <c r="M44" s="630"/>
    </row>
    <row r="45" spans="1:13" ht="12.75" customHeight="1" x14ac:dyDescent="0.3">
      <c r="A45" s="633"/>
      <c r="B45" s="613"/>
      <c r="C45" s="616"/>
      <c r="D45" s="618"/>
      <c r="E45" s="101"/>
      <c r="F45" s="626"/>
      <c r="G45" s="598"/>
      <c r="H45" s="623"/>
      <c r="I45" s="101"/>
      <c r="J45" s="602"/>
      <c r="K45" s="602"/>
      <c r="L45" s="607"/>
      <c r="M45" s="630"/>
    </row>
    <row r="46" spans="1:13" ht="12.75" customHeight="1" x14ac:dyDescent="0.3">
      <c r="A46" s="633"/>
      <c r="B46" s="613"/>
      <c r="C46" s="616"/>
      <c r="D46" s="618"/>
      <c r="E46" s="101"/>
      <c r="F46" s="626"/>
      <c r="G46" s="598"/>
      <c r="H46" s="623"/>
      <c r="I46" s="101"/>
      <c r="J46" s="602"/>
      <c r="K46" s="602"/>
      <c r="L46" s="607"/>
      <c r="M46" s="630"/>
    </row>
    <row r="47" spans="1:13" ht="12.75" customHeight="1" thickBot="1" x14ac:dyDescent="0.35">
      <c r="A47" s="633"/>
      <c r="B47" s="613"/>
      <c r="C47" s="616"/>
      <c r="D47" s="618"/>
      <c r="E47" s="101"/>
      <c r="F47" s="627"/>
      <c r="G47" s="620"/>
      <c r="H47" s="628"/>
      <c r="I47" s="101"/>
      <c r="J47" s="603"/>
      <c r="K47" s="603"/>
      <c r="L47" s="608"/>
      <c r="M47" s="631"/>
    </row>
    <row r="48" spans="1:13" ht="12.75" customHeight="1" x14ac:dyDescent="0.3">
      <c r="A48" s="633"/>
      <c r="B48" s="613"/>
      <c r="C48" s="616"/>
      <c r="D48" s="618"/>
      <c r="E48" s="101"/>
      <c r="F48" s="597" t="s">
        <v>36</v>
      </c>
      <c r="G48" s="597" t="s">
        <v>46</v>
      </c>
      <c r="H48" s="581">
        <v>4</v>
      </c>
      <c r="I48" s="101"/>
      <c r="J48" s="601" t="s">
        <v>41</v>
      </c>
      <c r="K48" s="601" t="s">
        <v>58</v>
      </c>
      <c r="L48" s="599">
        <v>2</v>
      </c>
      <c r="M48" s="599" t="s">
        <v>130</v>
      </c>
    </row>
    <row r="49" spans="1:13" ht="12.75" customHeight="1" thickBot="1" x14ac:dyDescent="0.35">
      <c r="A49" s="634"/>
      <c r="B49" s="614"/>
      <c r="C49" s="617"/>
      <c r="D49" s="619"/>
      <c r="E49" s="101"/>
      <c r="F49" s="598"/>
      <c r="G49" s="598"/>
      <c r="H49" s="623"/>
      <c r="I49" s="101"/>
      <c r="J49" s="602"/>
      <c r="K49" s="602"/>
      <c r="L49" s="607"/>
      <c r="M49" s="607"/>
    </row>
    <row r="50" spans="1:13" ht="12.75" customHeight="1" x14ac:dyDescent="0.3">
      <c r="D50" s="98"/>
      <c r="E50" s="103"/>
      <c r="F50" s="598"/>
      <c r="G50" s="598"/>
      <c r="H50" s="623"/>
      <c r="I50" s="101"/>
      <c r="J50" s="602"/>
      <c r="K50" s="602"/>
      <c r="L50" s="607"/>
      <c r="M50" s="607"/>
    </row>
    <row r="51" spans="1:13" ht="12.75" customHeight="1" x14ac:dyDescent="0.3">
      <c r="D51" s="98"/>
      <c r="E51" s="103"/>
      <c r="F51" s="598"/>
      <c r="G51" s="598"/>
      <c r="H51" s="623"/>
      <c r="I51" s="101"/>
      <c r="J51" s="602"/>
      <c r="K51" s="602"/>
      <c r="L51" s="607"/>
      <c r="M51" s="607"/>
    </row>
    <row r="52" spans="1:13" ht="12.75" customHeight="1" x14ac:dyDescent="0.3">
      <c r="D52" s="98"/>
      <c r="E52" s="103"/>
      <c r="F52" s="598"/>
      <c r="G52" s="598"/>
      <c r="H52" s="623"/>
      <c r="I52" s="101"/>
      <c r="J52" s="602"/>
      <c r="K52" s="602"/>
      <c r="L52" s="607"/>
      <c r="M52" s="607"/>
    </row>
    <row r="53" spans="1:13" ht="12.75" customHeight="1" x14ac:dyDescent="0.3">
      <c r="D53" s="98"/>
      <c r="E53" s="103"/>
      <c r="F53" s="598"/>
      <c r="G53" s="598"/>
      <c r="H53" s="623"/>
      <c r="I53" s="101"/>
      <c r="J53" s="602"/>
      <c r="K53" s="602"/>
      <c r="L53" s="607"/>
      <c r="M53" s="607"/>
    </row>
    <row r="54" spans="1:13" ht="33.75" customHeight="1" thickBot="1" x14ac:dyDescent="0.35">
      <c r="D54" s="98"/>
      <c r="E54" s="103"/>
      <c r="F54" s="620"/>
      <c r="G54" s="620"/>
      <c r="H54" s="628"/>
      <c r="I54" s="101"/>
      <c r="J54" s="603"/>
      <c r="K54" s="603"/>
      <c r="L54" s="608"/>
      <c r="M54" s="608"/>
    </row>
    <row r="55" spans="1:13" ht="12.75" customHeight="1" x14ac:dyDescent="0.3">
      <c r="D55" s="98"/>
      <c r="E55" s="103"/>
      <c r="F55" s="597" t="s">
        <v>47</v>
      </c>
      <c r="G55" s="597" t="s">
        <v>48</v>
      </c>
      <c r="H55" s="581">
        <v>2</v>
      </c>
      <c r="I55" s="101"/>
      <c r="J55" s="601" t="s">
        <v>42</v>
      </c>
      <c r="K55" s="601" t="s">
        <v>60</v>
      </c>
      <c r="L55" s="599">
        <v>1</v>
      </c>
      <c r="M55" s="599" t="s">
        <v>131</v>
      </c>
    </row>
    <row r="56" spans="1:13" ht="12.75" customHeight="1" x14ac:dyDescent="0.3">
      <c r="D56" s="98"/>
      <c r="E56" s="103"/>
      <c r="F56" s="598"/>
      <c r="G56" s="598"/>
      <c r="H56" s="623"/>
      <c r="I56" s="101"/>
      <c r="J56" s="602"/>
      <c r="K56" s="602"/>
      <c r="L56" s="607"/>
      <c r="M56" s="607"/>
    </row>
    <row r="57" spans="1:13" ht="12.75" customHeight="1" x14ac:dyDescent="0.3">
      <c r="D57" s="98"/>
      <c r="E57" s="103"/>
      <c r="F57" s="598"/>
      <c r="G57" s="598"/>
      <c r="H57" s="623"/>
      <c r="I57" s="101"/>
      <c r="J57" s="602"/>
      <c r="K57" s="602"/>
      <c r="L57" s="607"/>
      <c r="M57" s="607"/>
    </row>
    <row r="58" spans="1:13" ht="12.75" customHeight="1" x14ac:dyDescent="0.3">
      <c r="D58" s="98"/>
      <c r="E58" s="103"/>
      <c r="F58" s="598"/>
      <c r="G58" s="598"/>
      <c r="H58" s="623"/>
      <c r="I58" s="101"/>
      <c r="J58" s="602"/>
      <c r="K58" s="602"/>
      <c r="L58" s="607"/>
      <c r="M58" s="607"/>
    </row>
    <row r="59" spans="1:13" ht="12.75" customHeight="1" x14ac:dyDescent="0.3">
      <c r="D59" s="98"/>
      <c r="E59" s="104"/>
      <c r="F59" s="598"/>
      <c r="G59" s="598"/>
      <c r="H59" s="623"/>
      <c r="I59" s="101"/>
      <c r="J59" s="602"/>
      <c r="K59" s="602"/>
      <c r="L59" s="607"/>
      <c r="M59" s="607"/>
    </row>
    <row r="60" spans="1:13" ht="57" customHeight="1" x14ac:dyDescent="0.3">
      <c r="D60" s="98"/>
      <c r="E60" s="104"/>
      <c r="F60" s="598"/>
      <c r="G60" s="598"/>
      <c r="H60" s="623"/>
      <c r="I60" s="101"/>
      <c r="J60" s="602"/>
      <c r="K60" s="602"/>
      <c r="L60" s="607"/>
      <c r="M60" s="607"/>
    </row>
    <row r="61" spans="1:13" ht="12.75" customHeight="1" thickBot="1" x14ac:dyDescent="0.35">
      <c r="E61" s="105"/>
      <c r="F61" s="620"/>
      <c r="G61" s="620"/>
      <c r="H61" s="628"/>
      <c r="I61" s="101"/>
      <c r="J61" s="603"/>
      <c r="K61" s="603"/>
      <c r="L61" s="608"/>
      <c r="M61" s="608"/>
    </row>
    <row r="62" spans="1:13" ht="18" customHeight="1" x14ac:dyDescent="0.3">
      <c r="E62" s="105"/>
      <c r="F62" s="635" t="s">
        <v>49</v>
      </c>
      <c r="G62" s="635" t="s">
        <v>49</v>
      </c>
      <c r="H62" s="581">
        <v>1</v>
      </c>
      <c r="I62" s="106"/>
      <c r="J62" s="107"/>
      <c r="K62" s="108"/>
      <c r="L62" s="108"/>
      <c r="M62" s="108"/>
    </row>
    <row r="63" spans="1:13" ht="18.75" customHeight="1" thickBot="1" x14ac:dyDescent="0.35">
      <c r="E63" s="105"/>
      <c r="F63" s="636"/>
      <c r="G63" s="636"/>
      <c r="H63" s="628"/>
      <c r="I63" s="106"/>
      <c r="J63" s="98"/>
    </row>
    <row r="64" spans="1:13" ht="18" customHeight="1" x14ac:dyDescent="0.3">
      <c r="E64" s="105"/>
      <c r="H64" s="98"/>
      <c r="I64" s="109"/>
      <c r="J64" s="98"/>
    </row>
    <row r="65" spans="5:10" ht="18" customHeight="1" x14ac:dyDescent="0.3">
      <c r="E65" s="105"/>
      <c r="H65" s="98"/>
      <c r="I65" s="109"/>
      <c r="J65" s="98"/>
    </row>
    <row r="66" spans="5:10" ht="18" customHeight="1" x14ac:dyDescent="0.3">
      <c r="E66" s="105"/>
      <c r="H66" s="98"/>
      <c r="I66" s="109"/>
      <c r="J66" s="98"/>
    </row>
    <row r="67" spans="5:10" ht="18" customHeight="1" x14ac:dyDescent="0.3">
      <c r="E67" s="105"/>
      <c r="H67" s="98"/>
      <c r="I67" s="109"/>
      <c r="J67" s="98"/>
    </row>
    <row r="68" spans="5:10" ht="18.75" customHeight="1" x14ac:dyDescent="0.3">
      <c r="E68" s="105"/>
      <c r="H68" s="98"/>
      <c r="I68" s="109"/>
      <c r="J68" s="98"/>
    </row>
    <row r="69" spans="5:10" ht="18" customHeight="1" x14ac:dyDescent="0.3">
      <c r="E69" s="105"/>
      <c r="H69" s="98"/>
      <c r="I69" s="109"/>
      <c r="J69" s="98"/>
    </row>
    <row r="70" spans="5:10" ht="18.75" customHeight="1" x14ac:dyDescent="0.3">
      <c r="E70" s="105"/>
      <c r="H70" s="98"/>
      <c r="I70" s="109"/>
      <c r="J70" s="98"/>
    </row>
    <row r="71" spans="5:10" ht="20.25" x14ac:dyDescent="0.3">
      <c r="E71" s="105"/>
      <c r="H71" s="98"/>
      <c r="I71" s="110"/>
      <c r="J71" s="98"/>
    </row>
  </sheetData>
  <mergeCells count="94">
    <mergeCell ref="M55:M61"/>
    <mergeCell ref="F62:F63"/>
    <mergeCell ref="G62:G63"/>
    <mergeCell ref="H62:H63"/>
    <mergeCell ref="J48:J54"/>
    <mergeCell ref="K48:K54"/>
    <mergeCell ref="L48:L54"/>
    <mergeCell ref="M48:M54"/>
    <mergeCell ref="F55:F61"/>
    <mergeCell ref="G55:G61"/>
    <mergeCell ref="H55:H61"/>
    <mergeCell ref="J55:J61"/>
    <mergeCell ref="K55:K61"/>
    <mergeCell ref="L55:L61"/>
    <mergeCell ref="K41:K47"/>
    <mergeCell ref="L41:L47"/>
    <mergeCell ref="M41:M47"/>
    <mergeCell ref="A43:A49"/>
    <mergeCell ref="B43:B49"/>
    <mergeCell ref="C43:C49"/>
    <mergeCell ref="D43:D49"/>
    <mergeCell ref="F48:F54"/>
    <mergeCell ref="G48:G54"/>
    <mergeCell ref="H48:H54"/>
    <mergeCell ref="L34:L40"/>
    <mergeCell ref="M34:M40"/>
    <mergeCell ref="A36:A42"/>
    <mergeCell ref="B36:B42"/>
    <mergeCell ref="C36:C42"/>
    <mergeCell ref="D36:D42"/>
    <mergeCell ref="F38:F47"/>
    <mergeCell ref="G38:G47"/>
    <mergeCell ref="H38:H47"/>
    <mergeCell ref="J41:J47"/>
    <mergeCell ref="M27:M33"/>
    <mergeCell ref="F28:F37"/>
    <mergeCell ref="G28:G37"/>
    <mergeCell ref="H28:H37"/>
    <mergeCell ref="A29:A35"/>
    <mergeCell ref="B29:B35"/>
    <mergeCell ref="C29:C35"/>
    <mergeCell ref="D29:D35"/>
    <mergeCell ref="J34:J40"/>
    <mergeCell ref="K34:K40"/>
    <mergeCell ref="K20:K26"/>
    <mergeCell ref="L20:L26"/>
    <mergeCell ref="M20:M26"/>
    <mergeCell ref="A22:A28"/>
    <mergeCell ref="B22:B28"/>
    <mergeCell ref="C22:C28"/>
    <mergeCell ref="D22:D28"/>
    <mergeCell ref="J27:J33"/>
    <mergeCell ref="K27:K33"/>
    <mergeCell ref="L27:L33"/>
    <mergeCell ref="L13:L19"/>
    <mergeCell ref="M13:M19"/>
    <mergeCell ref="A15:A21"/>
    <mergeCell ref="B15:B21"/>
    <mergeCell ref="C15:C21"/>
    <mergeCell ref="D15:D21"/>
    <mergeCell ref="F19:F27"/>
    <mergeCell ref="G19:G27"/>
    <mergeCell ref="H19:H27"/>
    <mergeCell ref="J20:J26"/>
    <mergeCell ref="M6:M12"/>
    <mergeCell ref="A8:A14"/>
    <mergeCell ref="B8:B14"/>
    <mergeCell ref="C8:C14"/>
    <mergeCell ref="D8:D14"/>
    <mergeCell ref="F12:F18"/>
    <mergeCell ref="G12:G18"/>
    <mergeCell ref="H12:H18"/>
    <mergeCell ref="J13:J19"/>
    <mergeCell ref="K13:K19"/>
    <mergeCell ref="J4:J5"/>
    <mergeCell ref="K4:K5"/>
    <mergeCell ref="L4:L5"/>
    <mergeCell ref="M4:M5"/>
    <mergeCell ref="F6:F11"/>
    <mergeCell ref="G6:G11"/>
    <mergeCell ref="H6:H11"/>
    <mergeCell ref="J6:J12"/>
    <mergeCell ref="K6:K12"/>
    <mergeCell ref="L6:L12"/>
    <mergeCell ref="A1:D3"/>
    <mergeCell ref="F1:H3"/>
    <mergeCell ref="J1:M3"/>
    <mergeCell ref="A4:A7"/>
    <mergeCell ref="B4:B7"/>
    <mergeCell ref="C4:C7"/>
    <mergeCell ref="D4:D7"/>
    <mergeCell ref="F4:F5"/>
    <mergeCell ref="G4:G5"/>
    <mergeCell ref="H4:H5"/>
  </mergeCells>
  <printOptions horizontalCentered="1"/>
  <pageMargins left="0" right="0" top="0" bottom="0" header="0" footer="0.19685039370078741"/>
  <pageSetup paperSize="9" scale="48" orientation="landscape" r:id="rId1"/>
  <headerFooter alignWithMargins="0">
    <oddFooter>&amp;Cpage &amp;P/&amp;N&amp;RDoc 04 00 51 / B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65"/>
  <sheetViews>
    <sheetView showZeros="0" workbookViewId="0">
      <selection activeCell="M34" sqref="M34"/>
    </sheetView>
  </sheetViews>
  <sheetFormatPr baseColWidth="10" defaultRowHeight="12.75" x14ac:dyDescent="0.2"/>
  <cols>
    <col min="1" max="1" width="13.7109375" customWidth="1"/>
    <col min="2" max="4" width="16.7109375" customWidth="1"/>
    <col min="6" max="6" width="19.5703125" customWidth="1"/>
  </cols>
  <sheetData>
    <row r="1" spans="1:7" ht="15" customHeight="1" x14ac:dyDescent="0.25">
      <c r="A1" s="59"/>
      <c r="B1" s="340" t="s">
        <v>145</v>
      </c>
      <c r="C1" s="341"/>
      <c r="D1" s="341"/>
      <c r="E1" s="342"/>
      <c r="F1" s="60" t="s">
        <v>151</v>
      </c>
      <c r="G1" s="40">
        <f>entête!I10</f>
        <v>0</v>
      </c>
    </row>
    <row r="2" spans="1:7" ht="21" customHeight="1" x14ac:dyDescent="0.2">
      <c r="A2" s="42"/>
      <c r="B2" s="343"/>
      <c r="C2" s="344"/>
      <c r="D2" s="344"/>
      <c r="E2" s="345"/>
      <c r="F2" s="145" t="s">
        <v>95</v>
      </c>
      <c r="G2" s="62">
        <f>entête!E26</f>
        <v>43788</v>
      </c>
    </row>
    <row r="3" spans="1:7" ht="28.15" customHeight="1" thickBot="1" x14ac:dyDescent="0.3">
      <c r="A3" s="123"/>
      <c r="B3" s="346"/>
      <c r="C3" s="347"/>
      <c r="D3" s="347"/>
      <c r="E3" s="348"/>
      <c r="F3" s="146" t="s">
        <v>148</v>
      </c>
      <c r="G3" s="65">
        <f>entête!E28</f>
        <v>0</v>
      </c>
    </row>
    <row r="4" spans="1:7" x14ac:dyDescent="0.2">
      <c r="A4" s="42"/>
      <c r="B4" s="35"/>
      <c r="C4" s="35"/>
      <c r="D4" s="35"/>
      <c r="E4" s="35"/>
      <c r="F4" s="35"/>
      <c r="G4" s="43"/>
    </row>
    <row r="5" spans="1:7" x14ac:dyDescent="0.2">
      <c r="A5" s="42"/>
      <c r="B5" s="35"/>
      <c r="C5" s="35"/>
      <c r="D5" s="35"/>
      <c r="E5" s="35"/>
      <c r="F5" s="35"/>
      <c r="G5" s="43"/>
    </row>
    <row r="6" spans="1:7" ht="18.75" x14ac:dyDescent="0.2">
      <c r="A6" s="637">
        <f>entête!I18</f>
        <v>0</v>
      </c>
      <c r="B6" s="638"/>
      <c r="C6" s="638"/>
      <c r="D6" s="638"/>
      <c r="E6" s="638"/>
      <c r="F6" s="638"/>
      <c r="G6" s="639"/>
    </row>
    <row r="7" spans="1:7" ht="18.75" x14ac:dyDescent="0.2">
      <c r="A7" s="640">
        <f>entête!I13</f>
        <v>0</v>
      </c>
      <c r="B7" s="638"/>
      <c r="C7" s="638"/>
      <c r="D7" s="638"/>
      <c r="E7" s="641">
        <f>entête!L13</f>
        <v>0</v>
      </c>
      <c r="F7" s="642"/>
      <c r="G7" s="643"/>
    </row>
    <row r="8" spans="1:7" x14ac:dyDescent="0.2">
      <c r="A8" s="132"/>
      <c r="B8" s="133"/>
      <c r="C8" s="133"/>
      <c r="D8" s="133"/>
      <c r="E8" s="133"/>
      <c r="F8" s="133"/>
      <c r="G8" s="134"/>
    </row>
    <row r="9" spans="1:7" x14ac:dyDescent="0.2">
      <c r="A9" s="42"/>
      <c r="B9" s="35"/>
      <c r="C9" s="35"/>
      <c r="D9" s="35"/>
      <c r="E9" s="35"/>
      <c r="F9" s="35"/>
      <c r="G9" s="43"/>
    </row>
    <row r="10" spans="1:7" x14ac:dyDescent="0.2">
      <c r="A10" s="42"/>
      <c r="B10" s="35"/>
      <c r="C10" s="35"/>
      <c r="D10" s="35"/>
      <c r="E10" s="35"/>
      <c r="F10" s="35"/>
      <c r="G10" s="43"/>
    </row>
    <row r="11" spans="1:7" x14ac:dyDescent="0.2">
      <c r="A11" s="42"/>
      <c r="B11" s="35"/>
      <c r="C11" s="35"/>
      <c r="D11" s="35"/>
      <c r="E11" s="35"/>
      <c r="F11" s="35"/>
      <c r="G11" s="43"/>
    </row>
    <row r="12" spans="1:7" x14ac:dyDescent="0.2">
      <c r="A12" s="42"/>
      <c r="B12" s="35"/>
      <c r="C12" s="35"/>
      <c r="D12" s="35"/>
      <c r="E12" s="35"/>
      <c r="F12" s="35"/>
      <c r="G12" s="43"/>
    </row>
    <row r="13" spans="1:7" x14ac:dyDescent="0.2">
      <c r="A13" s="42"/>
      <c r="B13" s="35"/>
      <c r="C13" s="35"/>
      <c r="D13" s="35"/>
      <c r="E13" s="35"/>
      <c r="F13" s="35"/>
      <c r="G13" s="43"/>
    </row>
    <row r="14" spans="1:7" ht="36.6" customHeight="1" x14ac:dyDescent="0.2">
      <c r="A14" s="42"/>
      <c r="B14" s="181" t="s">
        <v>86</v>
      </c>
      <c r="C14" s="181" t="s">
        <v>132</v>
      </c>
      <c r="D14" s="182" t="s">
        <v>170</v>
      </c>
      <c r="E14" s="35"/>
      <c r="F14" s="35"/>
      <c r="G14" s="43"/>
    </row>
    <row r="15" spans="1:7" x14ac:dyDescent="0.2">
      <c r="A15" s="42"/>
      <c r="B15" s="124" t="s">
        <v>133</v>
      </c>
      <c r="C15" s="55">
        <f>COUNTIF(synthèse!P7:P115,"&lt;21")</f>
        <v>18</v>
      </c>
      <c r="D15" s="55">
        <f>COUNTIF(synthèse!X6:X114,"&lt;21")</f>
        <v>4</v>
      </c>
      <c r="E15" s="35"/>
      <c r="F15" s="35"/>
      <c r="G15" s="43"/>
    </row>
    <row r="16" spans="1:7" ht="13.5" customHeight="1" x14ac:dyDescent="0.2">
      <c r="A16" s="42"/>
      <c r="B16" s="124" t="s">
        <v>134</v>
      </c>
      <c r="C16" s="55">
        <f>COUNTIF(synthèse!P7:P115,"&lt;41")-C15</f>
        <v>6</v>
      </c>
      <c r="D16" s="55">
        <f>COUNTIF(synthèse!X7:X115,"&lt;41")-D15</f>
        <v>0</v>
      </c>
      <c r="E16" s="35"/>
      <c r="F16" s="35"/>
      <c r="G16" s="43"/>
    </row>
    <row r="17" spans="1:7" ht="13.5" customHeight="1" x14ac:dyDescent="0.2">
      <c r="A17" s="42"/>
      <c r="B17" s="124" t="s">
        <v>135</v>
      </c>
      <c r="C17" s="55">
        <f>COUNTIF(synthèse!P7:P115,"&lt;61")-C15-C16</f>
        <v>3</v>
      </c>
      <c r="D17" s="55">
        <f>COUNTIF(synthèse!X7:X116,"&lt;61")-D15-D16</f>
        <v>0</v>
      </c>
      <c r="E17" s="35"/>
      <c r="F17" s="35"/>
      <c r="G17" s="43"/>
    </row>
    <row r="18" spans="1:7" x14ac:dyDescent="0.2">
      <c r="A18" s="42"/>
      <c r="B18" s="124" t="s">
        <v>136</v>
      </c>
      <c r="C18" s="55">
        <f>COUNTIF(synthèse!P7:P116,"&lt;61")-C15-C16-C17</f>
        <v>0</v>
      </c>
      <c r="D18" s="55">
        <f>COUNTIF(synthèse!X7:X117,"&lt;81")-D15-D16-D17</f>
        <v>0</v>
      </c>
      <c r="E18" s="35"/>
      <c r="F18" s="35"/>
      <c r="G18" s="43"/>
    </row>
    <row r="19" spans="1:7" x14ac:dyDescent="0.2">
      <c r="A19" s="42"/>
      <c r="B19" s="124" t="s">
        <v>137</v>
      </c>
      <c r="C19" s="55">
        <f>COUNTIF(synthèse!P7:P116,"&lt;99")-C15-C16-C17-C18</f>
        <v>9</v>
      </c>
      <c r="D19" s="55">
        <f>COUNTIF(synthèse!X7:X116,"&lt;99")-D15-D16-D17-D18</f>
        <v>0</v>
      </c>
      <c r="E19" s="35"/>
      <c r="F19" s="35"/>
      <c r="G19" s="43"/>
    </row>
    <row r="20" spans="1:7" x14ac:dyDescent="0.2">
      <c r="A20" s="42"/>
      <c r="B20" s="124" t="s">
        <v>138</v>
      </c>
      <c r="C20" s="55">
        <f>COUNTIF(synthèse!P7:P115,"&gt;100")</f>
        <v>10</v>
      </c>
      <c r="D20" s="55">
        <f>COUNTIF(synthèse!X7:X115,"&gt;100")</f>
        <v>0</v>
      </c>
      <c r="E20" s="35"/>
      <c r="F20" s="35"/>
      <c r="G20" s="43"/>
    </row>
    <row r="21" spans="1:7" ht="12.75" customHeight="1" x14ac:dyDescent="0.2">
      <c r="A21" s="42"/>
      <c r="B21" s="32"/>
      <c r="C21" s="35"/>
      <c r="D21" s="35"/>
      <c r="E21" s="35"/>
      <c r="F21" s="35"/>
      <c r="G21" s="43"/>
    </row>
    <row r="22" spans="1:7" x14ac:dyDescent="0.2">
      <c r="A22" s="42"/>
      <c r="B22" s="35"/>
      <c r="C22" s="35"/>
      <c r="D22" s="35"/>
      <c r="E22" s="35"/>
      <c r="F22" s="35"/>
      <c r="G22" s="43"/>
    </row>
    <row r="23" spans="1:7" x14ac:dyDescent="0.2">
      <c r="A23" s="42"/>
      <c r="B23" s="125"/>
      <c r="C23" s="125"/>
      <c r="D23" s="35"/>
      <c r="E23" s="35"/>
      <c r="F23" s="35"/>
      <c r="G23" s="43"/>
    </row>
    <row r="24" spans="1:7" ht="12.75" customHeight="1" x14ac:dyDescent="0.2">
      <c r="A24" s="42"/>
      <c r="B24" s="32"/>
      <c r="C24" s="33"/>
      <c r="D24" s="35"/>
      <c r="E24" s="35"/>
      <c r="F24" s="35"/>
      <c r="G24" s="43"/>
    </row>
    <row r="25" spans="1:7" ht="13.5" customHeight="1" x14ac:dyDescent="0.2">
      <c r="A25" s="42"/>
      <c r="B25" s="32"/>
      <c r="C25" s="35"/>
      <c r="D25" s="35"/>
      <c r="E25" s="35"/>
      <c r="F25" s="35"/>
      <c r="G25" s="43"/>
    </row>
    <row r="26" spans="1:7" x14ac:dyDescent="0.2">
      <c r="A26" s="42"/>
      <c r="B26" s="32"/>
      <c r="C26" s="35"/>
      <c r="D26" s="35"/>
      <c r="E26" s="35"/>
      <c r="F26" s="35"/>
      <c r="G26" s="43"/>
    </row>
    <row r="27" spans="1:7" x14ac:dyDescent="0.2">
      <c r="A27" s="42"/>
      <c r="B27" s="32"/>
      <c r="C27" s="35"/>
      <c r="D27" s="35"/>
      <c r="E27" s="35"/>
      <c r="F27" s="35"/>
      <c r="G27" s="43"/>
    </row>
    <row r="28" spans="1:7" x14ac:dyDescent="0.2">
      <c r="A28" s="42"/>
      <c r="B28" s="32"/>
      <c r="C28" s="35"/>
      <c r="D28" s="35"/>
      <c r="E28" s="35"/>
      <c r="F28" s="35"/>
      <c r="G28" s="43"/>
    </row>
    <row r="29" spans="1:7" x14ac:dyDescent="0.2">
      <c r="A29" s="42"/>
      <c r="B29" s="32"/>
      <c r="C29" s="35"/>
      <c r="D29" s="35"/>
      <c r="E29" s="35"/>
      <c r="F29" s="35"/>
      <c r="G29" s="43"/>
    </row>
    <row r="30" spans="1:7" x14ac:dyDescent="0.2">
      <c r="A30" s="42"/>
      <c r="B30" s="32"/>
      <c r="C30" s="33"/>
      <c r="D30" s="35"/>
      <c r="E30" s="35"/>
      <c r="F30" s="35"/>
      <c r="G30" s="43"/>
    </row>
    <row r="31" spans="1:7" x14ac:dyDescent="0.2">
      <c r="A31" s="42"/>
      <c r="B31" s="32"/>
      <c r="C31" s="33"/>
      <c r="D31" s="35"/>
      <c r="E31" s="35"/>
      <c r="F31" s="35"/>
      <c r="G31" s="43"/>
    </row>
    <row r="32" spans="1:7" x14ac:dyDescent="0.2">
      <c r="A32" s="42"/>
      <c r="B32" s="32"/>
      <c r="C32" s="33"/>
      <c r="D32" s="35"/>
      <c r="E32" s="35"/>
      <c r="F32" s="35"/>
      <c r="G32" s="43"/>
    </row>
    <row r="33" spans="1:7" x14ac:dyDescent="0.2">
      <c r="A33" s="42"/>
      <c r="B33" s="32"/>
      <c r="C33" s="33"/>
      <c r="D33" s="35"/>
      <c r="E33" s="35"/>
      <c r="F33" s="35"/>
      <c r="G33" s="43"/>
    </row>
    <row r="34" spans="1:7" x14ac:dyDescent="0.2">
      <c r="A34" s="42"/>
      <c r="B34" s="33"/>
      <c r="C34" s="33"/>
      <c r="D34" s="35"/>
      <c r="E34" s="35"/>
      <c r="F34" s="35"/>
      <c r="G34" s="43"/>
    </row>
    <row r="35" spans="1:7" x14ac:dyDescent="0.2">
      <c r="A35" s="42"/>
      <c r="B35" s="35"/>
      <c r="C35" s="35"/>
      <c r="D35" s="35"/>
      <c r="E35" s="35"/>
      <c r="F35" s="35"/>
      <c r="G35" s="43"/>
    </row>
    <row r="36" spans="1:7" x14ac:dyDescent="0.2">
      <c r="A36" s="42"/>
      <c r="B36" s="35"/>
      <c r="C36" s="35"/>
      <c r="D36" s="35"/>
      <c r="E36" s="35"/>
      <c r="F36" s="35"/>
      <c r="G36" s="43"/>
    </row>
    <row r="37" spans="1:7" x14ac:dyDescent="0.2">
      <c r="A37" s="42"/>
      <c r="B37" s="35"/>
      <c r="C37" s="35"/>
      <c r="D37" s="35"/>
      <c r="E37" s="35"/>
      <c r="F37" s="35"/>
      <c r="G37" s="43"/>
    </row>
    <row r="38" spans="1:7" x14ac:dyDescent="0.2">
      <c r="A38" s="42"/>
      <c r="B38" s="35"/>
      <c r="C38" s="35"/>
      <c r="D38" s="35"/>
      <c r="E38" s="35"/>
      <c r="F38" s="35"/>
      <c r="G38" s="43"/>
    </row>
    <row r="39" spans="1:7" x14ac:dyDescent="0.2">
      <c r="A39" s="42"/>
      <c r="B39" s="35"/>
      <c r="C39" s="35"/>
      <c r="D39" s="35"/>
      <c r="E39" s="35"/>
      <c r="F39" s="35"/>
      <c r="G39" s="43"/>
    </row>
    <row r="40" spans="1:7" x14ac:dyDescent="0.2">
      <c r="A40" s="42"/>
      <c r="B40" s="35"/>
      <c r="C40" s="35"/>
      <c r="D40" s="35"/>
      <c r="E40" s="35"/>
      <c r="F40" s="35"/>
      <c r="G40" s="43"/>
    </row>
    <row r="41" spans="1:7" x14ac:dyDescent="0.2">
      <c r="A41" s="42"/>
      <c r="B41" s="35"/>
      <c r="C41" s="35"/>
      <c r="D41" s="35"/>
      <c r="E41" s="35"/>
      <c r="F41" s="35"/>
      <c r="G41" s="43"/>
    </row>
    <row r="42" spans="1:7" x14ac:dyDescent="0.2">
      <c r="A42" s="42"/>
      <c r="B42" s="35"/>
      <c r="C42" s="35"/>
      <c r="D42" s="35"/>
      <c r="E42" s="35"/>
      <c r="F42" s="35"/>
      <c r="G42" s="43"/>
    </row>
    <row r="43" spans="1:7" x14ac:dyDescent="0.2">
      <c r="A43" s="42"/>
      <c r="B43" s="35"/>
      <c r="C43" s="35"/>
      <c r="D43" s="35"/>
      <c r="E43" s="35"/>
      <c r="F43" s="35"/>
      <c r="G43" s="43"/>
    </row>
    <row r="44" spans="1:7" x14ac:dyDescent="0.2">
      <c r="A44" s="42"/>
      <c r="B44" s="35"/>
      <c r="C44" s="35"/>
      <c r="D44" s="35"/>
      <c r="E44" s="35"/>
      <c r="F44" s="35"/>
      <c r="G44" s="43"/>
    </row>
    <row r="45" spans="1:7" x14ac:dyDescent="0.2">
      <c r="A45" s="42"/>
      <c r="B45" s="35"/>
      <c r="C45" s="35"/>
      <c r="D45" s="35"/>
      <c r="E45" s="35"/>
      <c r="F45" s="35"/>
      <c r="G45" s="43"/>
    </row>
    <row r="46" spans="1:7" x14ac:dyDescent="0.2">
      <c r="A46" s="42"/>
      <c r="B46" s="35"/>
      <c r="C46" s="35"/>
      <c r="D46" s="35"/>
      <c r="E46" s="125"/>
      <c r="F46" s="125"/>
      <c r="G46" s="43"/>
    </row>
    <row r="47" spans="1:7" x14ac:dyDescent="0.2">
      <c r="A47" s="42"/>
      <c r="B47" s="35"/>
      <c r="C47" s="35"/>
      <c r="D47" s="35"/>
      <c r="E47" s="32"/>
      <c r="F47" s="33"/>
      <c r="G47" s="43"/>
    </row>
    <row r="48" spans="1:7" x14ac:dyDescent="0.2">
      <c r="A48" s="42"/>
      <c r="B48" s="35"/>
      <c r="C48" s="35"/>
      <c r="D48" s="35"/>
      <c r="E48" s="32"/>
      <c r="F48" s="33"/>
      <c r="G48" s="43"/>
    </row>
    <row r="49" spans="1:7" x14ac:dyDescent="0.2">
      <c r="A49" s="42"/>
      <c r="B49" s="35"/>
      <c r="C49" s="35"/>
      <c r="D49" s="35"/>
      <c r="E49" s="32"/>
      <c r="F49" s="33"/>
      <c r="G49" s="43"/>
    </row>
    <row r="50" spans="1:7" x14ac:dyDescent="0.2">
      <c r="A50" s="42"/>
      <c r="B50" s="35"/>
      <c r="C50" s="35"/>
      <c r="D50" s="35"/>
      <c r="E50" s="32"/>
      <c r="F50" s="33"/>
      <c r="G50" s="43"/>
    </row>
    <row r="51" spans="1:7" x14ac:dyDescent="0.2">
      <c r="A51" s="42"/>
      <c r="B51" s="35"/>
      <c r="C51" s="35"/>
      <c r="D51" s="35"/>
      <c r="E51" s="32"/>
      <c r="F51" s="33"/>
      <c r="G51" s="43"/>
    </row>
    <row r="52" spans="1:7" x14ac:dyDescent="0.2">
      <c r="A52" s="42"/>
      <c r="B52" s="35"/>
      <c r="C52" s="35"/>
      <c r="D52" s="35"/>
      <c r="E52" s="32"/>
      <c r="F52" s="33"/>
      <c r="G52" s="43"/>
    </row>
    <row r="53" spans="1:7" x14ac:dyDescent="0.2">
      <c r="A53" s="42"/>
      <c r="B53" s="35"/>
      <c r="C53" s="35"/>
      <c r="D53" s="35"/>
      <c r="E53" s="32"/>
      <c r="F53" s="33"/>
      <c r="G53" s="43"/>
    </row>
    <row r="54" spans="1:7" x14ac:dyDescent="0.2">
      <c r="A54" s="42"/>
      <c r="B54" s="35"/>
      <c r="C54" s="35"/>
      <c r="D54" s="35"/>
      <c r="E54" s="32"/>
      <c r="F54" s="33"/>
      <c r="G54" s="43"/>
    </row>
    <row r="55" spans="1:7" x14ac:dyDescent="0.2">
      <c r="A55" s="42"/>
      <c r="B55" s="35"/>
      <c r="C55" s="35"/>
      <c r="D55" s="35"/>
      <c r="E55" s="32"/>
      <c r="F55" s="33"/>
      <c r="G55" s="43"/>
    </row>
    <row r="56" spans="1:7" x14ac:dyDescent="0.2">
      <c r="A56" s="42"/>
      <c r="B56" s="35"/>
      <c r="C56" s="35"/>
      <c r="D56" s="35"/>
      <c r="E56" s="32"/>
      <c r="F56" s="33"/>
      <c r="G56" s="43"/>
    </row>
    <row r="57" spans="1:7" x14ac:dyDescent="0.2">
      <c r="A57" s="42"/>
      <c r="B57" s="35"/>
      <c r="C57" s="35"/>
      <c r="D57" s="35"/>
      <c r="E57" s="32"/>
      <c r="F57" s="33"/>
      <c r="G57" s="43"/>
    </row>
    <row r="58" spans="1:7" x14ac:dyDescent="0.2">
      <c r="A58" s="42"/>
      <c r="B58" s="35"/>
      <c r="C58" s="35"/>
      <c r="D58" s="35"/>
      <c r="E58" s="32"/>
      <c r="F58" s="33"/>
      <c r="G58" s="43"/>
    </row>
    <row r="59" spans="1:7" x14ac:dyDescent="0.2">
      <c r="A59" s="42"/>
      <c r="B59" s="35"/>
      <c r="C59" s="35"/>
      <c r="D59" s="35"/>
      <c r="E59" s="32"/>
      <c r="F59" s="33"/>
      <c r="G59" s="43"/>
    </row>
    <row r="60" spans="1:7" ht="13.9" thickBot="1" x14ac:dyDescent="12.75">
      <c r="A60" s="57"/>
      <c r="B60" s="63"/>
      <c r="C60" s="63"/>
      <c r="D60" s="63"/>
      <c r="E60" s="126"/>
      <c r="F60" s="34"/>
      <c r="G60" s="74"/>
    </row>
    <row r="61" spans="1:7" x14ac:dyDescent="0.2">
      <c r="E61" s="32"/>
      <c r="F61" s="33"/>
    </row>
    <row r="62" spans="1:7" x14ac:dyDescent="0.2">
      <c r="E62" s="32"/>
      <c r="F62" s="33"/>
    </row>
    <row r="63" spans="1:7" x14ac:dyDescent="0.2">
      <c r="E63" s="32"/>
      <c r="F63" s="33"/>
    </row>
    <row r="64" spans="1:7" x14ac:dyDescent="0.2">
      <c r="E64" s="32"/>
      <c r="F64" s="33"/>
    </row>
    <row r="65" spans="5:6" x14ac:dyDescent="0.2">
      <c r="E65" s="33"/>
      <c r="F65" s="33"/>
    </row>
  </sheetData>
  <mergeCells count="4">
    <mergeCell ref="B1:E3"/>
    <mergeCell ref="A6:G6"/>
    <mergeCell ref="A7:D7"/>
    <mergeCell ref="E7:G7"/>
  </mergeCells>
  <printOptions horizontalCentered="1"/>
  <pageMargins left="0.11811023622047245" right="0.11811023622047245" top="0.19685039370078741" bottom="0.39370078740157483" header="0.31496062992125984" footer="0.31496062992125984"/>
  <pageSetup paperSize="9" orientation="portrait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26"/>
  <sheetViews>
    <sheetView tabSelected="1" workbookViewId="0">
      <selection activeCell="A5" sqref="A5:H8"/>
    </sheetView>
  </sheetViews>
  <sheetFormatPr baseColWidth="10" defaultColWidth="11.5703125" defaultRowHeight="12.75" x14ac:dyDescent="0.2"/>
  <cols>
    <col min="1" max="1" width="45.140625" style="97" customWidth="1"/>
    <col min="2" max="2" width="11.7109375" style="97" customWidth="1"/>
    <col min="3" max="4" width="8.140625" style="97" customWidth="1"/>
    <col min="5" max="5" width="8.28515625" style="97" customWidth="1"/>
    <col min="6" max="6" width="10.28515625" style="97" customWidth="1"/>
    <col min="7" max="7" width="17.85546875" style="97" customWidth="1"/>
    <col min="8" max="8" width="26.140625" style="97" customWidth="1"/>
    <col min="9" max="16384" width="11.5703125" style="97"/>
  </cols>
  <sheetData>
    <row r="1" spans="1:8" ht="45" customHeight="1" thickBot="1" x14ac:dyDescent="0.25">
      <c r="A1" s="644" t="s">
        <v>146</v>
      </c>
      <c r="B1" s="645"/>
      <c r="C1" s="645"/>
      <c r="D1" s="645"/>
      <c r="E1" s="645"/>
      <c r="F1" s="645"/>
      <c r="G1" s="645"/>
      <c r="H1" s="646"/>
    </row>
    <row r="2" spans="1:8" ht="27.75" customHeight="1" thickBot="1" x14ac:dyDescent="0.25">
      <c r="A2" s="183">
        <f>entête!I18</f>
        <v>0</v>
      </c>
      <c r="B2" s="647">
        <f>entête!I13</f>
        <v>0</v>
      </c>
      <c r="C2" s="647"/>
      <c r="D2" s="647"/>
      <c r="E2" s="647"/>
      <c r="F2" s="647"/>
      <c r="G2" s="647"/>
      <c r="H2" s="184">
        <f>entête!I10</f>
        <v>0</v>
      </c>
    </row>
    <row r="3" spans="1:8" ht="27.75" customHeight="1" thickBot="1" x14ac:dyDescent="0.25"/>
    <row r="4" spans="1:8" ht="43.5" customHeight="1" thickBot="1" x14ac:dyDescent="0.25">
      <c r="A4" s="185" t="s">
        <v>139</v>
      </c>
      <c r="B4" s="186" t="s">
        <v>140</v>
      </c>
      <c r="C4" s="187" t="s">
        <v>156</v>
      </c>
      <c r="D4" s="187" t="s">
        <v>157</v>
      </c>
      <c r="E4" s="187" t="s">
        <v>158</v>
      </c>
      <c r="F4" s="186" t="s">
        <v>143</v>
      </c>
      <c r="G4" s="187" t="s">
        <v>155</v>
      </c>
      <c r="H4" s="188" t="s">
        <v>141</v>
      </c>
    </row>
    <row r="5" spans="1:8" ht="34.9" customHeight="1" x14ac:dyDescent="0.2">
      <c r="A5" s="189"/>
      <c r="B5" s="190"/>
      <c r="C5" s="190"/>
      <c r="D5" s="191"/>
      <c r="E5" s="192"/>
      <c r="F5" s="718"/>
      <c r="G5" s="193"/>
      <c r="H5" s="194"/>
    </row>
    <row r="6" spans="1:8" ht="34.9" customHeight="1" x14ac:dyDescent="0.2">
      <c r="A6" s="195"/>
      <c r="B6" s="130"/>
      <c r="C6" s="130"/>
      <c r="D6" s="129"/>
      <c r="E6" s="83"/>
      <c r="F6" s="717"/>
      <c r="G6" s="127"/>
      <c r="H6" s="196"/>
    </row>
    <row r="7" spans="1:8" ht="54.6" customHeight="1" x14ac:dyDescent="0.2">
      <c r="A7" s="197"/>
      <c r="B7" s="131"/>
      <c r="C7" s="131"/>
      <c r="D7" s="129"/>
      <c r="E7" s="83"/>
      <c r="F7" s="717"/>
      <c r="G7" s="127"/>
      <c r="H7" s="196"/>
    </row>
    <row r="8" spans="1:8" ht="34.9" customHeight="1" x14ac:dyDescent="0.2">
      <c r="A8" s="198"/>
      <c r="B8" s="128"/>
      <c r="C8" s="128"/>
      <c r="D8" s="129"/>
      <c r="E8" s="83"/>
      <c r="F8" s="717"/>
      <c r="G8" s="127"/>
      <c r="H8" s="199"/>
    </row>
    <row r="9" spans="1:8" ht="52.15" customHeight="1" x14ac:dyDescent="0.2">
      <c r="A9" s="198"/>
      <c r="B9" s="128"/>
      <c r="C9" s="128"/>
      <c r="D9" s="129"/>
      <c r="E9" s="83"/>
      <c r="F9" s="717"/>
      <c r="G9" s="127"/>
      <c r="H9" s="199"/>
    </row>
    <row r="10" spans="1:8" ht="63.6" customHeight="1" x14ac:dyDescent="0.2">
      <c r="A10" s="198"/>
      <c r="B10" s="128"/>
      <c r="C10" s="128"/>
      <c r="D10" s="129"/>
      <c r="E10" s="83"/>
      <c r="F10" s="83"/>
      <c r="G10" s="127"/>
      <c r="H10" s="199"/>
    </row>
    <row r="11" spans="1:8" ht="55.15" customHeight="1" x14ac:dyDescent="0.2">
      <c r="A11" s="198"/>
      <c r="B11" s="128"/>
      <c r="C11" s="128"/>
      <c r="D11" s="129"/>
      <c r="E11" s="83"/>
      <c r="F11" s="83"/>
      <c r="G11" s="127"/>
      <c r="H11" s="196"/>
    </row>
    <row r="12" spans="1:8" ht="48" customHeight="1" x14ac:dyDescent="12.75">
      <c r="A12" s="197"/>
      <c r="B12" s="131"/>
      <c r="C12" s="135"/>
      <c r="D12" s="136"/>
      <c r="E12" s="136"/>
      <c r="F12" s="136"/>
      <c r="G12" s="136"/>
      <c r="H12" s="200"/>
    </row>
    <row r="13" spans="1:8" ht="34.9" customHeight="1" x14ac:dyDescent="12.75">
      <c r="A13" s="197"/>
      <c r="B13" s="131"/>
      <c r="C13" s="135"/>
      <c r="D13" s="136"/>
      <c r="E13" s="136"/>
      <c r="F13" s="136"/>
      <c r="G13" s="136"/>
      <c r="H13" s="200"/>
    </row>
    <row r="14" spans="1:8" ht="34.9" customHeight="1" x14ac:dyDescent="12.75">
      <c r="A14" s="197"/>
      <c r="B14" s="131"/>
      <c r="C14" s="135"/>
      <c r="D14" s="136"/>
      <c r="E14" s="136"/>
      <c r="F14" s="136"/>
      <c r="G14" s="136"/>
      <c r="H14" s="200"/>
    </row>
    <row r="15" spans="1:8" ht="34.9" customHeight="1" x14ac:dyDescent="12.75">
      <c r="A15" s="197"/>
      <c r="B15" s="131"/>
      <c r="C15" s="135"/>
      <c r="D15" s="136"/>
      <c r="E15" s="136"/>
      <c r="F15" s="136"/>
      <c r="G15" s="136"/>
      <c r="H15" s="200"/>
    </row>
    <row r="16" spans="1:8" ht="65.45" customHeight="1" x14ac:dyDescent="12.75">
      <c r="A16" s="197"/>
      <c r="B16" s="128"/>
      <c r="C16" s="135"/>
      <c r="D16" s="136"/>
      <c r="E16" s="136"/>
      <c r="F16" s="136"/>
      <c r="G16" s="136"/>
      <c r="H16" s="201"/>
    </row>
    <row r="17" spans="1:8" ht="49.9" customHeight="1" x14ac:dyDescent="12.75">
      <c r="A17" s="197"/>
      <c r="B17" s="128"/>
      <c r="C17" s="135"/>
      <c r="D17" s="136"/>
      <c r="E17" s="136"/>
      <c r="F17" s="136"/>
      <c r="G17" s="136"/>
      <c r="H17" s="201"/>
    </row>
    <row r="18" spans="1:8" ht="34.9" customHeight="1" x14ac:dyDescent="12.75">
      <c r="A18" s="197"/>
      <c r="B18" s="128"/>
      <c r="C18" s="135"/>
      <c r="D18" s="136"/>
      <c r="E18" s="136"/>
      <c r="F18" s="136"/>
      <c r="G18" s="136"/>
      <c r="H18" s="201"/>
    </row>
    <row r="19" spans="1:8" ht="34.9" customHeight="1" x14ac:dyDescent="12.75">
      <c r="A19" s="197"/>
      <c r="B19" s="131"/>
      <c r="C19" s="135"/>
      <c r="D19" s="136"/>
      <c r="E19" s="136"/>
      <c r="F19" s="136"/>
      <c r="G19" s="136"/>
      <c r="H19" s="200"/>
    </row>
    <row r="20" spans="1:8" ht="34.9" customHeight="1" x14ac:dyDescent="12.75">
      <c r="A20" s="197"/>
      <c r="B20" s="131"/>
      <c r="C20" s="135"/>
      <c r="D20" s="136"/>
      <c r="E20" s="136"/>
      <c r="F20" s="136"/>
      <c r="G20" s="136"/>
      <c r="H20" s="200"/>
    </row>
    <row r="21" spans="1:8" ht="34.9" customHeight="1" x14ac:dyDescent="12.75">
      <c r="A21" s="197"/>
      <c r="B21" s="131"/>
      <c r="C21" s="135"/>
      <c r="D21" s="136"/>
      <c r="E21" s="136"/>
      <c r="F21" s="136"/>
      <c r="G21" s="136"/>
      <c r="H21" s="200"/>
    </row>
    <row r="22" spans="1:8" ht="34.9" customHeight="1" x14ac:dyDescent="12.75">
      <c r="A22" s="197"/>
      <c r="B22" s="131"/>
      <c r="C22" s="135"/>
      <c r="D22" s="136"/>
      <c r="E22" s="136"/>
      <c r="F22" s="136"/>
      <c r="G22" s="136"/>
      <c r="H22" s="202"/>
    </row>
    <row r="23" spans="1:8" ht="34.9" customHeight="1" x14ac:dyDescent="12.75">
      <c r="A23" s="203"/>
      <c r="B23" s="128"/>
      <c r="C23" s="135"/>
      <c r="D23" s="136"/>
      <c r="E23" s="136"/>
      <c r="F23" s="136"/>
      <c r="G23" s="136"/>
      <c r="H23" s="204"/>
    </row>
    <row r="24" spans="1:8" ht="34.9" customHeight="1" x14ac:dyDescent="12.75">
      <c r="A24" s="203"/>
      <c r="B24" s="28"/>
      <c r="C24" s="28"/>
      <c r="D24" s="129"/>
      <c r="E24" s="129"/>
      <c r="F24" s="129"/>
      <c r="G24" s="136"/>
      <c r="H24" s="204"/>
    </row>
    <row r="25" spans="1:8" ht="34.9" customHeight="1" x14ac:dyDescent="12.75">
      <c r="A25" s="203"/>
      <c r="B25" s="28"/>
      <c r="C25" s="28"/>
      <c r="D25" s="129"/>
      <c r="E25" s="129"/>
      <c r="F25" s="129"/>
      <c r="G25" s="136"/>
      <c r="H25" s="204"/>
    </row>
    <row r="26" spans="1:8" ht="34.9" customHeight="1" thickBot="1" x14ac:dyDescent="12.75">
      <c r="A26" s="205"/>
      <c r="B26" s="206"/>
      <c r="C26" s="206"/>
      <c r="D26" s="207"/>
      <c r="E26" s="207"/>
      <c r="F26" s="207"/>
      <c r="G26" s="208"/>
      <c r="H26" s="209"/>
    </row>
  </sheetData>
  <mergeCells count="2">
    <mergeCell ref="A1:H1"/>
    <mergeCell ref="B2:G2"/>
  </mergeCells>
  <conditionalFormatting sqref="H5:H7 H11">
    <cfRule type="cellIs" dxfId="2" priority="10" stopIfTrue="1" operator="lessThan">
      <formula>100</formula>
    </cfRule>
    <cfRule type="cellIs" dxfId="1" priority="11" stopIfTrue="1" operator="greaterThanOrEqual">
      <formula>100</formula>
    </cfRule>
  </conditionalFormatting>
  <conditionalFormatting sqref="A5:H26">
    <cfRule type="expression" dxfId="0" priority="1" stopIfTrue="1">
      <formula>MOD(ROW(),2)</formula>
    </cfRule>
  </conditionalFormatting>
  <printOptions horizontalCentered="1"/>
  <pageMargins left="0.11811023622047245" right="0.11811023622047245" top="0.19685039370078741" bottom="0.43307086614173229" header="0" footer="0.27559055118110237"/>
  <pageSetup paperSize="9" scale="85" orientation="portrait" r:id="rId1"/>
  <headerFooter>
    <oddFooter>&amp;L&amp;6NR: Non réalisé Not realised
ER: En cours de réalisation In progress
R: Réalisé realised&amp;R&amp;P / &amp;N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E20"/>
  <sheetViews>
    <sheetView workbookViewId="0">
      <selection activeCell="K13" sqref="K13"/>
    </sheetView>
  </sheetViews>
  <sheetFormatPr baseColWidth="10" defaultRowHeight="12.75" x14ac:dyDescent="0.2"/>
  <cols>
    <col min="1" max="1" width="22" customWidth="1"/>
    <col min="2" max="2" width="22.42578125" customWidth="1"/>
  </cols>
  <sheetData>
    <row r="2" spans="1:5" x14ac:dyDescent="0.2">
      <c r="A2" s="648" t="s">
        <v>206</v>
      </c>
      <c r="B2" s="648"/>
      <c r="C2" s="648" t="s">
        <v>207</v>
      </c>
      <c r="D2" s="648"/>
      <c r="E2" s="648"/>
    </row>
    <row r="3" spans="1:5" x14ac:dyDescent="0.2">
      <c r="A3" t="s">
        <v>179</v>
      </c>
      <c r="B3" t="s">
        <v>196</v>
      </c>
    </row>
    <row r="4" spans="1:5" x14ac:dyDescent="0.2">
      <c r="A4" t="s">
        <v>180</v>
      </c>
      <c r="B4" t="s">
        <v>62</v>
      </c>
    </row>
    <row r="5" spans="1:5" x14ac:dyDescent="0.2">
      <c r="A5" t="s">
        <v>15</v>
      </c>
      <c r="B5" t="s">
        <v>197</v>
      </c>
    </row>
    <row r="6" spans="1:5" x14ac:dyDescent="0.2">
      <c r="A6" t="s">
        <v>181</v>
      </c>
      <c r="B6" t="s">
        <v>198</v>
      </c>
    </row>
    <row r="7" spans="1:5" x14ac:dyDescent="0.2">
      <c r="A7" t="s">
        <v>182</v>
      </c>
      <c r="B7" t="s">
        <v>199</v>
      </c>
    </row>
    <row r="8" spans="1:5" x14ac:dyDescent="0.2">
      <c r="A8" t="s">
        <v>183</v>
      </c>
      <c r="B8" t="s">
        <v>200</v>
      </c>
    </row>
    <row r="9" spans="1:5" x14ac:dyDescent="0.2">
      <c r="A9" t="s">
        <v>184</v>
      </c>
      <c r="B9" t="s">
        <v>201</v>
      </c>
      <c r="C9" t="s">
        <v>208</v>
      </c>
      <c r="D9" t="s">
        <v>210</v>
      </c>
    </row>
    <row r="10" spans="1:5" x14ac:dyDescent="0.2">
      <c r="A10" t="s">
        <v>185</v>
      </c>
      <c r="B10" t="s">
        <v>13</v>
      </c>
    </row>
    <row r="11" spans="1:5" x14ac:dyDescent="0.2">
      <c r="A11" t="s">
        <v>186</v>
      </c>
      <c r="B11" t="s">
        <v>14</v>
      </c>
    </row>
    <row r="12" spans="1:5" x14ac:dyDescent="0.2">
      <c r="A12" t="s">
        <v>187</v>
      </c>
      <c r="B12" t="s">
        <v>15</v>
      </c>
    </row>
    <row r="13" spans="1:5" x14ac:dyDescent="0.2">
      <c r="A13" t="s">
        <v>188</v>
      </c>
      <c r="B13" t="s">
        <v>202</v>
      </c>
    </row>
    <row r="14" spans="1:5" x14ac:dyDescent="0.2">
      <c r="A14" t="s">
        <v>189</v>
      </c>
      <c r="B14" t="s">
        <v>203</v>
      </c>
    </row>
    <row r="15" spans="1:5" x14ac:dyDescent="0.2">
      <c r="A15" t="s">
        <v>190</v>
      </c>
      <c r="B15" t="s">
        <v>204</v>
      </c>
      <c r="C15" t="s">
        <v>209</v>
      </c>
      <c r="D15" t="s">
        <v>211</v>
      </c>
    </row>
    <row r="16" spans="1:5" x14ac:dyDescent="0.2">
      <c r="A16" t="s">
        <v>191</v>
      </c>
      <c r="B16" t="s">
        <v>205</v>
      </c>
      <c r="C16" t="s">
        <v>13</v>
      </c>
      <c r="D16" t="s">
        <v>212</v>
      </c>
    </row>
    <row r="17" spans="1:2" x14ac:dyDescent="0.2">
      <c r="A17" t="s">
        <v>192</v>
      </c>
      <c r="B17" t="s">
        <v>13</v>
      </c>
    </row>
    <row r="18" spans="1:2" x14ac:dyDescent="0.2">
      <c r="A18" t="s">
        <v>193</v>
      </c>
      <c r="B18" t="s">
        <v>14</v>
      </c>
    </row>
    <row r="19" spans="1:2" x14ac:dyDescent="0.2">
      <c r="A19" t="s">
        <v>194</v>
      </c>
      <c r="B19" t="s">
        <v>15</v>
      </c>
    </row>
    <row r="20" spans="1:2" x14ac:dyDescent="0.2">
      <c r="A20" t="s">
        <v>195</v>
      </c>
      <c r="B20" t="s">
        <v>202</v>
      </c>
    </row>
  </sheetData>
  <mergeCells count="2">
    <mergeCell ref="A2:B2"/>
    <mergeCell ref="C2:E2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Y30"/>
  <sheetViews>
    <sheetView showGridLines="0" zoomScale="50" workbookViewId="0">
      <pane ySplit="8" topLeftCell="A9" activePane="bottomLeft" state="frozen"/>
      <selection pane="bottomLeft" activeCell="Q47" sqref="Q47"/>
    </sheetView>
  </sheetViews>
  <sheetFormatPr baseColWidth="10" defaultRowHeight="12.75" x14ac:dyDescent="0.2"/>
  <cols>
    <col min="1" max="1" width="7.28515625" style="5" customWidth="1"/>
    <col min="2" max="2" width="5.7109375" style="5" customWidth="1"/>
    <col min="3" max="4" width="7.28515625" style="5" customWidth="1"/>
    <col min="5" max="5" width="8.7109375" style="5" customWidth="1"/>
    <col min="6" max="6" width="10.140625" style="5" customWidth="1"/>
    <col min="7" max="8" width="7.7109375" style="5" customWidth="1"/>
    <col min="9" max="9" width="8.7109375" style="5" customWidth="1"/>
    <col min="10" max="10" width="7.7109375" style="5" customWidth="1"/>
    <col min="11" max="11" width="12.28515625" style="5" customWidth="1"/>
    <col min="12" max="12" width="5.7109375" style="5" customWidth="1"/>
    <col min="13" max="13" width="28" style="5" customWidth="1"/>
    <col min="14" max="16" width="2.7109375" style="5" customWidth="1"/>
    <col min="17" max="18" width="5.7109375" style="5" customWidth="1"/>
    <col min="19" max="19" width="38" style="5" customWidth="1"/>
    <col min="20" max="20" width="10.85546875" style="5" customWidth="1"/>
    <col min="21" max="21" width="5.5703125" style="5" customWidth="1"/>
    <col min="22" max="24" width="2.7109375" style="5" customWidth="1"/>
    <col min="25" max="25" width="5" style="5" customWidth="1"/>
    <col min="26" max="16384" width="11.42578125" style="5"/>
  </cols>
  <sheetData>
    <row r="1" spans="1:25" ht="38.25" customHeight="1" x14ac:dyDescent="0.2">
      <c r="A1" s="653"/>
      <c r="B1" s="654"/>
      <c r="C1" s="655"/>
      <c r="D1" s="4"/>
      <c r="E1" s="649" t="s">
        <v>65</v>
      </c>
      <c r="F1" s="650"/>
      <c r="G1" s="650"/>
      <c r="H1" s="650"/>
      <c r="I1" s="650"/>
      <c r="J1" s="650"/>
      <c r="K1" s="650"/>
      <c r="L1" s="650"/>
      <c r="M1" s="650"/>
      <c r="N1" s="671" t="s">
        <v>66</v>
      </c>
      <c r="O1" s="672"/>
      <c r="P1" s="672"/>
      <c r="Q1" s="672"/>
      <c r="R1" s="672"/>
      <c r="S1" s="672"/>
      <c r="T1" s="672"/>
      <c r="U1" s="672"/>
      <c r="V1" s="672"/>
      <c r="W1" s="672"/>
      <c r="X1" s="672"/>
      <c r="Y1" s="673"/>
    </row>
    <row r="2" spans="1:25" ht="3" customHeight="1" thickBot="1" x14ac:dyDescent="0.25">
      <c r="A2" s="656"/>
      <c r="B2" s="657"/>
      <c r="C2" s="658"/>
      <c r="D2" s="6"/>
      <c r="E2" s="651"/>
      <c r="F2" s="652"/>
      <c r="G2" s="652"/>
      <c r="H2" s="652"/>
      <c r="I2" s="652"/>
      <c r="J2" s="652"/>
      <c r="K2" s="652"/>
      <c r="L2" s="652"/>
      <c r="M2" s="652"/>
      <c r="N2" s="674"/>
      <c r="O2" s="675"/>
      <c r="P2" s="675"/>
      <c r="Q2" s="675"/>
      <c r="R2" s="675"/>
      <c r="S2" s="675"/>
      <c r="T2" s="675"/>
      <c r="U2" s="675"/>
      <c r="V2" s="675"/>
      <c r="W2" s="675"/>
      <c r="X2" s="675"/>
      <c r="Y2" s="676"/>
    </row>
    <row r="3" spans="1:25" ht="15" customHeight="1" thickBot="1" x14ac:dyDescent="0.25">
      <c r="A3" s="659" t="s">
        <v>68</v>
      </c>
      <c r="B3" s="660"/>
      <c r="C3" s="660"/>
      <c r="D3" s="7"/>
      <c r="E3" s="659" t="s">
        <v>67</v>
      </c>
      <c r="F3" s="660"/>
      <c r="G3" s="660"/>
      <c r="H3" s="660"/>
      <c r="I3" s="660"/>
      <c r="J3" s="660"/>
      <c r="K3" s="660"/>
      <c r="L3" s="660" t="s">
        <v>70</v>
      </c>
      <c r="M3" s="660"/>
      <c r="N3" s="660"/>
      <c r="O3" s="660"/>
      <c r="P3" s="660"/>
      <c r="Q3" s="660"/>
      <c r="R3" s="660"/>
      <c r="S3" s="660"/>
      <c r="T3" s="7"/>
      <c r="U3" s="7"/>
      <c r="V3" s="7"/>
      <c r="W3" s="7"/>
      <c r="X3" s="7"/>
      <c r="Y3" s="8"/>
    </row>
    <row r="4" spans="1:25" x14ac:dyDescent="0.2">
      <c r="A4" s="682" t="s">
        <v>69</v>
      </c>
      <c r="B4" s="683"/>
      <c r="C4" s="683"/>
      <c r="D4" s="683"/>
      <c r="E4" s="683"/>
      <c r="F4" s="683"/>
      <c r="G4" s="683"/>
      <c r="H4" s="683"/>
      <c r="I4" s="683"/>
      <c r="J4" s="683"/>
      <c r="K4" s="683"/>
      <c r="L4" s="683"/>
      <c r="M4" s="683"/>
      <c r="N4" s="683"/>
      <c r="O4" s="683"/>
      <c r="P4" s="683"/>
      <c r="Q4" s="683"/>
      <c r="R4" s="683"/>
      <c r="S4" s="683"/>
      <c r="T4" s="683"/>
      <c r="U4" s="683"/>
      <c r="V4" s="683"/>
      <c r="W4" s="683"/>
      <c r="X4" s="683"/>
      <c r="Y4" s="684"/>
    </row>
    <row r="5" spans="1:25" ht="13.5" thickBot="1" x14ac:dyDescent="0.25">
      <c r="A5" s="685"/>
      <c r="B5" s="686"/>
      <c r="C5" s="686"/>
      <c r="D5" s="686"/>
      <c r="E5" s="686"/>
      <c r="F5" s="686"/>
      <c r="G5" s="686"/>
      <c r="H5" s="686"/>
      <c r="I5" s="686"/>
      <c r="J5" s="686"/>
      <c r="K5" s="686"/>
      <c r="L5" s="686"/>
      <c r="M5" s="686"/>
      <c r="N5" s="686"/>
      <c r="O5" s="686"/>
      <c r="P5" s="686"/>
      <c r="Q5" s="686"/>
      <c r="R5" s="686"/>
      <c r="S5" s="686"/>
      <c r="T5" s="686"/>
      <c r="U5" s="686"/>
      <c r="V5" s="686"/>
      <c r="W5" s="686"/>
      <c r="X5" s="686"/>
      <c r="Y5" s="687"/>
    </row>
    <row r="6" spans="1:25" ht="12.75" customHeight="1" x14ac:dyDescent="0.2">
      <c r="A6" s="664" t="s">
        <v>63</v>
      </c>
      <c r="B6" s="688" t="s">
        <v>8</v>
      </c>
      <c r="C6" s="689"/>
      <c r="D6" s="661" t="s">
        <v>62</v>
      </c>
      <c r="E6" s="688" t="s">
        <v>9</v>
      </c>
      <c r="F6" s="694"/>
      <c r="G6" s="688" t="s">
        <v>10</v>
      </c>
      <c r="H6" s="694"/>
      <c r="I6" s="695"/>
      <c r="J6" s="688" t="s">
        <v>11</v>
      </c>
      <c r="K6" s="689"/>
      <c r="L6" s="679" t="s">
        <v>12</v>
      </c>
      <c r="M6" s="680"/>
      <c r="N6" s="680"/>
      <c r="O6" s="680"/>
      <c r="P6" s="680"/>
      <c r="Q6" s="702"/>
      <c r="R6" s="679" t="s">
        <v>19</v>
      </c>
      <c r="S6" s="680"/>
      <c r="T6" s="680"/>
      <c r="U6" s="680"/>
      <c r="V6" s="680"/>
      <c r="W6" s="680"/>
      <c r="X6" s="680"/>
      <c r="Y6" s="681"/>
    </row>
    <row r="7" spans="1:25" x14ac:dyDescent="0.2">
      <c r="A7" s="665"/>
      <c r="B7" s="690"/>
      <c r="C7" s="691"/>
      <c r="D7" s="662"/>
      <c r="E7" s="696"/>
      <c r="F7" s="697"/>
      <c r="G7" s="696"/>
      <c r="H7" s="697"/>
      <c r="I7" s="698"/>
      <c r="J7" s="690"/>
      <c r="K7" s="691"/>
      <c r="L7" s="667" t="s">
        <v>21</v>
      </c>
      <c r="M7" s="668"/>
      <c r="N7" s="703" t="s">
        <v>13</v>
      </c>
      <c r="O7" s="703" t="s">
        <v>14</v>
      </c>
      <c r="P7" s="703" t="s">
        <v>15</v>
      </c>
      <c r="Q7" s="677" t="s">
        <v>16</v>
      </c>
      <c r="R7" s="709" t="s">
        <v>20</v>
      </c>
      <c r="S7" s="710"/>
      <c r="T7" s="16" t="s">
        <v>17</v>
      </c>
      <c r="U7" s="16" t="s">
        <v>18</v>
      </c>
      <c r="V7" s="703" t="s">
        <v>13</v>
      </c>
      <c r="W7" s="703" t="s">
        <v>14</v>
      </c>
      <c r="X7" s="703" t="s">
        <v>15</v>
      </c>
      <c r="Y7" s="705" t="s">
        <v>16</v>
      </c>
    </row>
    <row r="8" spans="1:25" x14ac:dyDescent="0.2">
      <c r="A8" s="666"/>
      <c r="B8" s="692"/>
      <c r="C8" s="693"/>
      <c r="D8" s="663"/>
      <c r="E8" s="699"/>
      <c r="F8" s="700"/>
      <c r="G8" s="699"/>
      <c r="H8" s="700"/>
      <c r="I8" s="701"/>
      <c r="J8" s="692"/>
      <c r="K8" s="693"/>
      <c r="L8" s="669"/>
      <c r="M8" s="670"/>
      <c r="N8" s="704"/>
      <c r="O8" s="704"/>
      <c r="P8" s="704"/>
      <c r="Q8" s="678"/>
      <c r="R8" s="692"/>
      <c r="S8" s="693"/>
      <c r="T8" s="17"/>
      <c r="U8" s="17"/>
      <c r="V8" s="704"/>
      <c r="W8" s="704"/>
      <c r="X8" s="704"/>
      <c r="Y8" s="706"/>
    </row>
    <row r="9" spans="1:25" ht="31.5" customHeight="1" x14ac:dyDescent="0.2">
      <c r="A9" s="14"/>
      <c r="B9" s="714"/>
      <c r="C9" s="715"/>
      <c r="D9" s="9"/>
      <c r="E9" s="711"/>
      <c r="F9" s="712"/>
      <c r="G9" s="711"/>
      <c r="H9" s="713"/>
      <c r="I9" s="712"/>
      <c r="J9" s="711"/>
      <c r="K9" s="712"/>
      <c r="L9" s="707"/>
      <c r="M9" s="708"/>
      <c r="N9" s="12"/>
      <c r="O9" s="12"/>
      <c r="P9" s="12"/>
      <c r="Q9" s="12"/>
      <c r="R9" s="10"/>
      <c r="S9" s="11"/>
      <c r="T9" s="11"/>
      <c r="U9" s="11"/>
      <c r="V9" s="12"/>
      <c r="W9" s="12"/>
      <c r="X9" s="12"/>
      <c r="Y9" s="13"/>
    </row>
    <row r="10" spans="1:25" ht="31.5" customHeight="1" x14ac:dyDescent="0.2">
      <c r="A10" s="15"/>
      <c r="B10" s="20"/>
      <c r="C10" s="21"/>
      <c r="D10" s="9"/>
      <c r="E10" s="23"/>
      <c r="F10" s="24"/>
      <c r="G10" s="23"/>
      <c r="H10" s="3"/>
      <c r="I10" s="24"/>
      <c r="J10" s="23"/>
      <c r="K10" s="24"/>
      <c r="L10" s="10"/>
      <c r="M10" s="11"/>
      <c r="N10" s="12"/>
      <c r="O10" s="12"/>
      <c r="P10" s="12"/>
      <c r="Q10" s="12"/>
      <c r="R10" s="10"/>
      <c r="S10" s="11"/>
      <c r="T10" s="11"/>
      <c r="U10" s="11"/>
      <c r="V10" s="12"/>
      <c r="W10" s="12"/>
      <c r="X10" s="12"/>
      <c r="Y10" s="13"/>
    </row>
    <row r="11" spans="1:25" ht="31.5" customHeight="1" x14ac:dyDescent="0.2">
      <c r="A11" s="15"/>
      <c r="B11" s="20"/>
      <c r="C11" s="21"/>
      <c r="D11" s="9"/>
      <c r="E11" s="23"/>
      <c r="F11" s="24"/>
      <c r="G11" s="23"/>
      <c r="H11" s="3"/>
      <c r="I11" s="24"/>
      <c r="J11" s="23"/>
      <c r="K11" s="24"/>
      <c r="L11" s="10"/>
      <c r="M11" s="11"/>
      <c r="N11" s="12"/>
      <c r="O11" s="12"/>
      <c r="P11" s="12"/>
      <c r="Q11" s="12"/>
      <c r="R11" s="10"/>
      <c r="S11" s="11"/>
      <c r="T11" s="11"/>
      <c r="U11" s="11"/>
      <c r="V11" s="12"/>
      <c r="W11" s="12"/>
      <c r="X11" s="12"/>
      <c r="Y11" s="13"/>
    </row>
    <row r="12" spans="1:25" ht="31.5" customHeight="1" x14ac:dyDescent="0.2">
      <c r="A12" s="15"/>
      <c r="B12" s="20"/>
      <c r="C12" s="21"/>
      <c r="D12" s="9"/>
      <c r="E12" s="23"/>
      <c r="F12" s="24"/>
      <c r="G12" s="23"/>
      <c r="H12" s="3"/>
      <c r="I12" s="24"/>
      <c r="J12" s="23"/>
      <c r="K12" s="24"/>
      <c r="L12" s="10"/>
      <c r="M12" s="11"/>
      <c r="N12" s="12"/>
      <c r="O12" s="12"/>
      <c r="P12" s="12"/>
      <c r="Q12" s="12"/>
      <c r="R12" s="10"/>
      <c r="S12" s="11"/>
      <c r="T12" s="11"/>
      <c r="U12" s="11"/>
      <c r="V12" s="12"/>
      <c r="W12" s="12"/>
      <c r="X12" s="12"/>
      <c r="Y12" s="13"/>
    </row>
    <row r="13" spans="1:25" ht="31.5" customHeight="1" x14ac:dyDescent="0.2">
      <c r="A13" s="15"/>
      <c r="B13" s="20"/>
      <c r="C13" s="21"/>
      <c r="D13" s="9"/>
      <c r="E13" s="23"/>
      <c r="F13" s="24"/>
      <c r="G13" s="23"/>
      <c r="H13" s="3"/>
      <c r="I13" s="24"/>
      <c r="J13" s="23"/>
      <c r="K13" s="24"/>
      <c r="L13" s="10"/>
      <c r="M13" s="11"/>
      <c r="N13" s="12"/>
      <c r="O13" s="12"/>
      <c r="P13" s="12"/>
      <c r="Q13" s="12"/>
      <c r="R13" s="10"/>
      <c r="S13" s="11"/>
      <c r="T13" s="11"/>
      <c r="U13" s="11"/>
      <c r="V13" s="12"/>
      <c r="W13" s="12"/>
      <c r="X13" s="12"/>
      <c r="Y13" s="13"/>
    </row>
    <row r="14" spans="1:25" ht="31.5" customHeight="1" x14ac:dyDescent="0.2">
      <c r="A14" s="15"/>
      <c r="B14" s="20"/>
      <c r="C14" s="21"/>
      <c r="D14" s="9"/>
      <c r="E14" s="23"/>
      <c r="F14" s="24"/>
      <c r="G14" s="23"/>
      <c r="H14" s="3"/>
      <c r="I14" s="24"/>
      <c r="J14" s="23"/>
      <c r="K14" s="24"/>
      <c r="L14" s="10"/>
      <c r="M14" s="11"/>
      <c r="N14" s="12"/>
      <c r="O14" s="12"/>
      <c r="P14" s="12"/>
      <c r="Q14" s="12"/>
      <c r="R14" s="10"/>
      <c r="S14" s="11"/>
      <c r="T14" s="11"/>
      <c r="U14" s="11"/>
      <c r="V14" s="12"/>
      <c r="W14" s="12"/>
      <c r="X14" s="12"/>
      <c r="Y14" s="13"/>
    </row>
    <row r="15" spans="1:25" ht="31.5" customHeight="1" x14ac:dyDescent="0.2">
      <c r="A15" s="15"/>
      <c r="B15" s="20"/>
      <c r="C15" s="21"/>
      <c r="D15" s="9"/>
      <c r="E15" s="23"/>
      <c r="F15" s="24"/>
      <c r="G15" s="23"/>
      <c r="H15" s="3"/>
      <c r="I15" s="24"/>
      <c r="J15" s="23"/>
      <c r="K15" s="24"/>
      <c r="L15" s="10"/>
      <c r="M15" s="11"/>
      <c r="N15" s="12"/>
      <c r="O15" s="12"/>
      <c r="P15" s="12"/>
      <c r="Q15" s="12"/>
      <c r="R15" s="10"/>
      <c r="S15" s="11"/>
      <c r="T15" s="11"/>
      <c r="U15" s="11"/>
      <c r="V15" s="12"/>
      <c r="W15" s="12"/>
      <c r="X15" s="12"/>
      <c r="Y15" s="13"/>
    </row>
    <row r="16" spans="1:25" ht="31.5" customHeight="1" x14ac:dyDescent="0.2">
      <c r="A16" s="15"/>
      <c r="B16" s="20"/>
      <c r="C16" s="21"/>
      <c r="D16" s="9"/>
      <c r="E16" s="23"/>
      <c r="F16" s="24"/>
      <c r="G16" s="23"/>
      <c r="H16" s="3"/>
      <c r="I16" s="24"/>
      <c r="J16" s="23"/>
      <c r="K16" s="24"/>
      <c r="L16" s="10"/>
      <c r="M16" s="11"/>
      <c r="N16" s="12"/>
      <c r="O16" s="12"/>
      <c r="P16" s="12"/>
      <c r="Q16" s="12"/>
      <c r="R16" s="10"/>
      <c r="S16" s="11"/>
      <c r="T16" s="11"/>
      <c r="U16" s="11"/>
      <c r="V16" s="12"/>
      <c r="W16" s="12"/>
      <c r="X16" s="12"/>
      <c r="Y16" s="13"/>
    </row>
    <row r="17" spans="1:25" ht="31.5" customHeight="1" x14ac:dyDescent="0.2">
      <c r="A17" s="15"/>
      <c r="B17" s="20"/>
      <c r="C17" s="21"/>
      <c r="D17" s="9"/>
      <c r="E17" s="23"/>
      <c r="F17" s="24"/>
      <c r="G17" s="23"/>
      <c r="H17" s="3"/>
      <c r="I17" s="24"/>
      <c r="J17" s="23"/>
      <c r="K17" s="24"/>
      <c r="L17" s="10"/>
      <c r="M17" s="11"/>
      <c r="N17" s="12"/>
      <c r="O17" s="12"/>
      <c r="P17" s="12"/>
      <c r="Q17" s="12"/>
      <c r="R17" s="10"/>
      <c r="S17" s="11"/>
      <c r="T17" s="11"/>
      <c r="U17" s="11"/>
      <c r="V17" s="12"/>
      <c r="W17" s="12"/>
      <c r="X17" s="12"/>
      <c r="Y17" s="13"/>
    </row>
    <row r="18" spans="1:25" ht="31.5" customHeight="1" x14ac:dyDescent="0.2">
      <c r="A18" s="15"/>
      <c r="B18" s="20"/>
      <c r="C18" s="21"/>
      <c r="D18" s="9"/>
      <c r="E18" s="23"/>
      <c r="F18" s="24"/>
      <c r="G18" s="23"/>
      <c r="H18" s="3"/>
      <c r="I18" s="24"/>
      <c r="J18" s="23"/>
      <c r="K18" s="24"/>
      <c r="L18" s="10"/>
      <c r="M18" s="11"/>
      <c r="N18" s="12"/>
      <c r="O18" s="12"/>
      <c r="P18" s="12"/>
      <c r="Q18" s="12"/>
      <c r="R18" s="10"/>
      <c r="S18" s="11"/>
      <c r="T18" s="11"/>
      <c r="U18" s="11"/>
      <c r="V18" s="12"/>
      <c r="W18" s="12"/>
      <c r="X18" s="12"/>
      <c r="Y18" s="13"/>
    </row>
    <row r="19" spans="1:25" ht="31.5" customHeight="1" x14ac:dyDescent="0.2">
      <c r="A19" s="15"/>
      <c r="B19" s="20"/>
      <c r="C19" s="21"/>
      <c r="D19" s="9"/>
      <c r="E19" s="23"/>
      <c r="F19" s="24"/>
      <c r="G19" s="23"/>
      <c r="H19" s="3"/>
      <c r="I19" s="24"/>
      <c r="J19" s="23"/>
      <c r="K19" s="24"/>
      <c r="L19" s="10"/>
      <c r="M19" s="11"/>
      <c r="N19" s="12"/>
      <c r="O19" s="12"/>
      <c r="P19" s="12"/>
      <c r="Q19" s="12"/>
      <c r="R19" s="10"/>
      <c r="S19" s="11"/>
      <c r="T19" s="11"/>
      <c r="U19" s="11"/>
      <c r="V19" s="12"/>
      <c r="W19" s="12"/>
      <c r="X19" s="12"/>
      <c r="Y19" s="13"/>
    </row>
    <row r="20" spans="1:25" ht="31.5" customHeight="1" x14ac:dyDescent="0.2">
      <c r="A20" s="15"/>
      <c r="B20" s="20"/>
      <c r="C20" s="21"/>
      <c r="D20" s="9"/>
      <c r="E20" s="23"/>
      <c r="F20" s="24"/>
      <c r="G20" s="23"/>
      <c r="H20" s="3"/>
      <c r="I20" s="24"/>
      <c r="J20" s="23"/>
      <c r="K20" s="24"/>
      <c r="L20" s="10"/>
      <c r="M20" s="11"/>
      <c r="N20" s="12"/>
      <c r="O20" s="12"/>
      <c r="P20" s="12"/>
      <c r="Q20" s="12"/>
      <c r="R20" s="10"/>
      <c r="S20" s="11"/>
      <c r="T20" s="11"/>
      <c r="U20" s="11"/>
      <c r="V20" s="12"/>
      <c r="W20" s="12"/>
      <c r="X20" s="12"/>
      <c r="Y20" s="13"/>
    </row>
    <row r="21" spans="1:25" ht="31.5" customHeight="1" x14ac:dyDescent="0.2">
      <c r="A21" s="15"/>
      <c r="B21" s="20"/>
      <c r="C21" s="21"/>
      <c r="D21" s="9"/>
      <c r="E21" s="23"/>
      <c r="F21" s="24"/>
      <c r="G21" s="23"/>
      <c r="H21" s="3"/>
      <c r="I21" s="24"/>
      <c r="J21" s="23"/>
      <c r="K21" s="24"/>
      <c r="L21" s="10"/>
      <c r="M21" s="11"/>
      <c r="N21" s="12"/>
      <c r="O21" s="12"/>
      <c r="P21" s="12"/>
      <c r="Q21" s="12"/>
      <c r="R21" s="10"/>
      <c r="S21" s="11"/>
      <c r="T21" s="11"/>
      <c r="U21" s="11"/>
      <c r="V21" s="12"/>
      <c r="W21" s="12"/>
      <c r="X21" s="12"/>
      <c r="Y21" s="13"/>
    </row>
    <row r="22" spans="1:25" ht="31.5" customHeight="1" x14ac:dyDescent="0.2">
      <c r="A22" s="15"/>
      <c r="B22" s="20"/>
      <c r="C22" s="21"/>
      <c r="D22" s="9"/>
      <c r="E22" s="23"/>
      <c r="F22" s="24"/>
      <c r="G22" s="23"/>
      <c r="H22" s="3"/>
      <c r="I22" s="24"/>
      <c r="J22" s="23"/>
      <c r="K22" s="24"/>
      <c r="L22" s="10"/>
      <c r="M22" s="11"/>
      <c r="N22" s="12"/>
      <c r="O22" s="12"/>
      <c r="P22" s="12"/>
      <c r="Q22" s="12"/>
      <c r="R22" s="10"/>
      <c r="S22" s="11"/>
      <c r="T22" s="11"/>
      <c r="U22" s="11"/>
      <c r="V22" s="12"/>
      <c r="W22" s="12"/>
      <c r="X22" s="12"/>
      <c r="Y22" s="13"/>
    </row>
    <row r="23" spans="1:25" ht="31.5" customHeight="1" x14ac:dyDescent="0.2">
      <c r="A23" s="15"/>
      <c r="B23" s="20"/>
      <c r="C23" s="21"/>
      <c r="D23" s="9"/>
      <c r="E23" s="23"/>
      <c r="F23" s="24"/>
      <c r="G23" s="23"/>
      <c r="H23" s="3"/>
      <c r="I23" s="24"/>
      <c r="J23" s="23"/>
      <c r="K23" s="24"/>
      <c r="L23" s="10"/>
      <c r="M23" s="11"/>
      <c r="N23" s="12"/>
      <c r="O23" s="12"/>
      <c r="P23" s="12"/>
      <c r="Q23" s="12"/>
      <c r="R23" s="10"/>
      <c r="S23" s="11"/>
      <c r="T23" s="11"/>
      <c r="U23" s="11"/>
      <c r="V23" s="12"/>
      <c r="W23" s="12"/>
      <c r="X23" s="12"/>
      <c r="Y23" s="13"/>
    </row>
    <row r="24" spans="1:25" ht="31.5" customHeight="1" x14ac:dyDescent="0.2">
      <c r="A24" s="15"/>
      <c r="B24" s="20"/>
      <c r="C24" s="21"/>
      <c r="D24" s="9"/>
      <c r="E24" s="23"/>
      <c r="F24" s="24"/>
      <c r="G24" s="23"/>
      <c r="H24" s="3"/>
      <c r="I24" s="24"/>
      <c r="J24" s="23"/>
      <c r="K24" s="24"/>
      <c r="L24" s="10"/>
      <c r="M24" s="11"/>
      <c r="N24" s="12"/>
      <c r="O24" s="12"/>
      <c r="P24" s="12"/>
      <c r="Q24" s="12"/>
      <c r="R24" s="10"/>
      <c r="S24" s="11"/>
      <c r="T24" s="11"/>
      <c r="U24" s="11"/>
      <c r="V24" s="12"/>
      <c r="W24" s="12"/>
      <c r="X24" s="12"/>
      <c r="Y24" s="13"/>
    </row>
    <row r="25" spans="1:25" ht="31.5" customHeight="1" x14ac:dyDescent="0.2">
      <c r="A25" s="15"/>
      <c r="B25" s="20"/>
      <c r="C25" s="21"/>
      <c r="D25" s="9"/>
      <c r="E25" s="23"/>
      <c r="F25" s="24"/>
      <c r="G25" s="23"/>
      <c r="H25" s="3"/>
      <c r="I25" s="24"/>
      <c r="J25" s="23"/>
      <c r="K25" s="24"/>
      <c r="L25" s="10"/>
      <c r="M25" s="11"/>
      <c r="N25" s="12"/>
      <c r="O25" s="12"/>
      <c r="P25" s="12"/>
      <c r="Q25" s="12"/>
      <c r="R25" s="10"/>
      <c r="S25" s="11"/>
      <c r="T25" s="11"/>
      <c r="U25" s="11"/>
      <c r="V25" s="12"/>
      <c r="W25" s="12"/>
      <c r="X25" s="12"/>
      <c r="Y25" s="13"/>
    </row>
    <row r="26" spans="1:25" ht="31.5" customHeight="1" x14ac:dyDescent="0.2">
      <c r="A26" s="15"/>
      <c r="B26" s="20"/>
      <c r="C26" s="21"/>
      <c r="D26" s="9"/>
      <c r="E26" s="23"/>
      <c r="F26" s="24"/>
      <c r="G26" s="23"/>
      <c r="H26" s="3"/>
      <c r="I26" s="24"/>
      <c r="J26" s="23"/>
      <c r="K26" s="24"/>
      <c r="L26" s="10"/>
      <c r="M26" s="11"/>
      <c r="N26" s="12"/>
      <c r="O26" s="12"/>
      <c r="P26" s="12"/>
      <c r="Q26" s="12"/>
      <c r="R26" s="10"/>
      <c r="S26" s="11"/>
      <c r="T26" s="11"/>
      <c r="U26" s="11"/>
      <c r="V26" s="12"/>
      <c r="W26" s="12"/>
      <c r="X26" s="12"/>
      <c r="Y26" s="13"/>
    </row>
    <row r="27" spans="1:25" ht="31.5" customHeight="1" x14ac:dyDescent="0.2">
      <c r="A27" s="15"/>
      <c r="B27" s="20"/>
      <c r="C27" s="21"/>
      <c r="D27" s="9"/>
      <c r="E27" s="23"/>
      <c r="F27" s="24"/>
      <c r="G27" s="23"/>
      <c r="H27" s="3"/>
      <c r="I27" s="24"/>
      <c r="J27" s="23"/>
      <c r="K27" s="24"/>
      <c r="L27" s="10"/>
      <c r="M27" s="11"/>
      <c r="N27" s="12"/>
      <c r="O27" s="12"/>
      <c r="P27" s="12"/>
      <c r="Q27" s="12"/>
      <c r="R27" s="10"/>
      <c r="S27" s="11"/>
      <c r="T27" s="11"/>
      <c r="U27" s="11"/>
      <c r="V27" s="12"/>
      <c r="W27" s="12"/>
      <c r="X27" s="12"/>
      <c r="Y27" s="13"/>
    </row>
    <row r="28" spans="1:25" ht="30.75" customHeight="1" x14ac:dyDescent="0.2">
      <c r="A28" s="15"/>
      <c r="B28" s="20"/>
      <c r="C28" s="21"/>
      <c r="D28" s="9"/>
      <c r="E28" s="711"/>
      <c r="F28" s="712"/>
      <c r="G28" s="711"/>
      <c r="H28" s="713"/>
      <c r="I28" s="712"/>
      <c r="J28" s="711"/>
      <c r="K28" s="712"/>
      <c r="L28" s="707"/>
      <c r="M28" s="708"/>
      <c r="N28" s="12"/>
      <c r="O28" s="12"/>
      <c r="P28" s="12"/>
      <c r="Q28" s="12"/>
      <c r="R28" s="10"/>
      <c r="S28" s="11"/>
      <c r="T28" s="11"/>
      <c r="U28" s="11"/>
      <c r="V28" s="12"/>
      <c r="W28" s="12"/>
      <c r="X28" s="12"/>
      <c r="Y28" s="13"/>
    </row>
    <row r="29" spans="1:25" ht="27" customHeight="1" x14ac:dyDescent="0.2">
      <c r="A29" s="15"/>
      <c r="B29" s="20"/>
      <c r="C29" s="21"/>
      <c r="D29" s="9"/>
      <c r="E29" s="711"/>
      <c r="F29" s="712"/>
      <c r="G29" s="711"/>
      <c r="H29" s="713"/>
      <c r="I29" s="712"/>
      <c r="J29" s="711"/>
      <c r="K29" s="712"/>
      <c r="L29" s="707"/>
      <c r="M29" s="708"/>
      <c r="N29" s="12"/>
      <c r="O29" s="12"/>
      <c r="P29" s="12"/>
      <c r="Q29" s="12"/>
      <c r="R29" s="707"/>
      <c r="S29" s="708"/>
      <c r="T29" s="11"/>
      <c r="U29" s="11"/>
      <c r="V29" s="12"/>
      <c r="W29" s="12"/>
      <c r="X29" s="12"/>
      <c r="Y29" s="13"/>
    </row>
    <row r="30" spans="1:25" ht="27" customHeight="1" x14ac:dyDescent="0.2">
      <c r="A30" s="22"/>
      <c r="B30" s="18"/>
      <c r="C30" s="19"/>
      <c r="D30" s="9"/>
      <c r="E30" s="711"/>
      <c r="F30" s="712"/>
      <c r="G30" s="711"/>
      <c r="H30" s="713"/>
      <c r="I30" s="712"/>
      <c r="J30" s="711"/>
      <c r="K30" s="712"/>
      <c r="L30" s="707"/>
      <c r="M30" s="708"/>
      <c r="N30" s="12"/>
      <c r="O30" s="12"/>
      <c r="P30" s="12"/>
      <c r="Q30" s="12"/>
      <c r="R30" s="707"/>
      <c r="S30" s="708"/>
      <c r="T30" s="11"/>
      <c r="U30" s="11"/>
      <c r="V30" s="12"/>
      <c r="W30" s="12"/>
      <c r="X30" s="12"/>
      <c r="Y30" s="13"/>
    </row>
  </sheetData>
  <mergeCells count="44">
    <mergeCell ref="B9:C9"/>
    <mergeCell ref="E9:F9"/>
    <mergeCell ref="G9:I9"/>
    <mergeCell ref="J9:K9"/>
    <mergeCell ref="E28:F28"/>
    <mergeCell ref="E30:F30"/>
    <mergeCell ref="G30:I30"/>
    <mergeCell ref="J30:K30"/>
    <mergeCell ref="N7:N8"/>
    <mergeCell ref="O7:O8"/>
    <mergeCell ref="E6:F8"/>
    <mergeCell ref="E29:F29"/>
    <mergeCell ref="G29:I29"/>
    <mergeCell ref="J29:K29"/>
    <mergeCell ref="L29:M29"/>
    <mergeCell ref="G28:I28"/>
    <mergeCell ref="J28:K28"/>
    <mergeCell ref="L9:M9"/>
    <mergeCell ref="V7:V8"/>
    <mergeCell ref="W7:W8"/>
    <mergeCell ref="X7:X8"/>
    <mergeCell ref="Y7:Y8"/>
    <mergeCell ref="R30:S30"/>
    <mergeCell ref="L30:M30"/>
    <mergeCell ref="R7:S8"/>
    <mergeCell ref="P7:P8"/>
    <mergeCell ref="R29:S29"/>
    <mergeCell ref="L28:M28"/>
    <mergeCell ref="N1:Y2"/>
    <mergeCell ref="E3:K3"/>
    <mergeCell ref="L3:S3"/>
    <mergeCell ref="Q7:Q8"/>
    <mergeCell ref="R6:Y6"/>
    <mergeCell ref="A4:Y5"/>
    <mergeCell ref="B6:C8"/>
    <mergeCell ref="G6:I8"/>
    <mergeCell ref="J6:K8"/>
    <mergeCell ref="L6:Q6"/>
    <mergeCell ref="E1:M2"/>
    <mergeCell ref="A1:C2"/>
    <mergeCell ref="A3:C3"/>
    <mergeCell ref="D6:D8"/>
    <mergeCell ref="A6:A8"/>
    <mergeCell ref="L7:M8"/>
  </mergeCells>
  <phoneticPr fontId="0" type="noConversion"/>
  <printOptions horizontalCentered="1"/>
  <pageMargins left="0" right="0" top="0.19685039370078741" bottom="0.39370078740157483" header="0" footer="0"/>
  <pageSetup paperSize="9" scale="70" fitToHeight="8" orientation="landscape" horizontalDpi="360" verticalDpi="360" r:id="rId1"/>
  <headerFooter alignWithMargins="0">
    <oddFooter>Page 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10</vt:i4>
      </vt:variant>
    </vt:vector>
  </HeadingPairs>
  <TitlesOfParts>
    <vt:vector size="22" baseType="lpstr">
      <vt:lpstr>entête</vt:lpstr>
      <vt:lpstr>Analyse fonctionnelle</vt:lpstr>
      <vt:lpstr>Diagramme</vt:lpstr>
      <vt:lpstr>détection</vt:lpstr>
      <vt:lpstr>gravité</vt:lpstr>
      <vt:lpstr>fréquence</vt:lpstr>
      <vt:lpstr>synthèse</vt:lpstr>
      <vt:lpstr>Grilles</vt:lpstr>
      <vt:lpstr>Graphe </vt:lpstr>
      <vt:lpstr>PA</vt:lpstr>
      <vt:lpstr>tabelau correspondance</vt:lpstr>
      <vt:lpstr>original</vt:lpstr>
      <vt:lpstr>original!Impression_des_titres</vt:lpstr>
      <vt:lpstr>PA!Impression_des_titres</vt:lpstr>
      <vt:lpstr>synthèse!Impression_des_titres</vt:lpstr>
      <vt:lpstr>'Analyse fonctionnelle'!Zone_d_impression</vt:lpstr>
      <vt:lpstr>Diagramme!Zone_d_impression</vt:lpstr>
      <vt:lpstr>entête!Zone_d_impression</vt:lpstr>
      <vt:lpstr>gravité!Zone_d_impression</vt:lpstr>
      <vt:lpstr>Grilles!Zone_d_impression</vt:lpstr>
      <vt:lpstr>PA!Zone_d_impression</vt:lpstr>
      <vt:lpstr>synthèse!Zone_d_impression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axxa assurances</dc:creator>
  <cp:lastModifiedBy>Jean-Eric Pelouas</cp:lastModifiedBy>
  <cp:lastPrinted>2015-12-22T10:13:49Z</cp:lastPrinted>
  <dcterms:created xsi:type="dcterms:W3CDTF">2000-05-15T21:26:53Z</dcterms:created>
  <dcterms:modified xsi:type="dcterms:W3CDTF">2019-11-24T09:56:45Z</dcterms:modified>
</cp:coreProperties>
</file>