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270" windowWidth="18555" windowHeight="11760"/>
  </bookViews>
  <sheets>
    <sheet name="IBAN" sheetId="1" r:id="rId1"/>
  </sheets>
  <functionGroups builtInGroupCount="17"/>
  <definedNames>
    <definedName name="_xlnm._FilterDatabase" localSheetId="0" hidden="1">IBAN!$A$2:$G$15</definedName>
  </definedNames>
  <calcPr calcId="145621" concurrentCalc="0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3" i="1"/>
  <c r="L16" i="1"/>
  <c r="L17" i="1"/>
  <c r="L18" i="1"/>
  <c r="L19" i="1"/>
  <c r="C36" i="1"/>
  <c r="C37" i="1"/>
  <c r="C38" i="1"/>
  <c r="C39" i="1"/>
  <c r="C23" i="1"/>
  <c r="L4" i="1"/>
  <c r="L5" i="1"/>
  <c r="L6" i="1"/>
  <c r="L7" i="1"/>
  <c r="L8" i="1"/>
  <c r="L9" i="1"/>
  <c r="L10" i="1"/>
  <c r="L11" i="1"/>
  <c r="L12" i="1"/>
  <c r="L13" i="1"/>
  <c r="L14" i="1"/>
  <c r="L15" i="1"/>
  <c r="L3" i="1"/>
  <c r="C31" i="1"/>
  <c r="C32" i="1"/>
  <c r="C33" i="1"/>
  <c r="C34" i="1"/>
  <c r="C35" i="1"/>
  <c r="C26" i="1"/>
  <c r="C27" i="1"/>
  <c r="C28" i="1"/>
  <c r="C29" i="1"/>
  <c r="C30" i="1"/>
  <c r="C24" i="1"/>
  <c r="C25" i="1"/>
  <c r="K244" i="1"/>
  <c r="K242" i="1"/>
</calcChain>
</file>

<file path=xl/sharedStrings.xml><?xml version="1.0" encoding="utf-8"?>
<sst xmlns="http://schemas.openxmlformats.org/spreadsheetml/2006/main" count="56" uniqueCount="36">
  <si>
    <t>CU Donateur</t>
  </si>
  <si>
    <t>BanqDonat</t>
  </si>
  <si>
    <t>ClefIBAN</t>
  </si>
  <si>
    <t>CCP</t>
  </si>
  <si>
    <t>0605514597R</t>
  </si>
  <si>
    <t>SB CIC BORDEAUX</t>
  </si>
  <si>
    <t>CIC VIENNE</t>
  </si>
  <si>
    <t>CIC LYONNAISE DE BANQUE</t>
  </si>
  <si>
    <t>CHEQUES POSTAUX DE PARIS</t>
  </si>
  <si>
    <t>1455379P020</t>
  </si>
  <si>
    <t>LA POSTE</t>
  </si>
  <si>
    <t>1782960F020</t>
  </si>
  <si>
    <t>0474187B020</t>
  </si>
  <si>
    <t>0851012U020</t>
  </si>
  <si>
    <t>LCL</t>
  </si>
  <si>
    <t>0000074648T</t>
  </si>
  <si>
    <t>0000096638T</t>
  </si>
  <si>
    <t>LCL LE CREDIT LYONNAIS</t>
  </si>
  <si>
    <t>0000020621H</t>
  </si>
  <si>
    <t>0000048481B</t>
  </si>
  <si>
    <t>CREDIT LYONNAIS</t>
  </si>
  <si>
    <t>0000049233W</t>
  </si>
  <si>
    <t>bban L575</t>
  </si>
  <si>
    <t>RIB</t>
  </si>
  <si>
    <t>Lettre pays</t>
  </si>
  <si>
    <t>FR</t>
  </si>
  <si>
    <t>CodeBanque(5ch)</t>
  </si>
  <si>
    <t>Guichet(5ch)</t>
  </si>
  <si>
    <t>Compte (11 car)</t>
  </si>
  <si>
    <t>ClefRib (2ch)</t>
  </si>
  <si>
    <t>IBAN</t>
  </si>
  <si>
    <t>IBAN (23 car)</t>
  </si>
  <si>
    <t>1828138E038</t>
  </si>
  <si>
    <t>0828138E038</t>
  </si>
  <si>
    <t>0028138E038</t>
  </si>
  <si>
    <t>0008138E038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</si>
</sst>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0000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11" fontId="0" fillId="0" borderId="0" xfId="0" applyNumberFormat="1"/>
    <xf numFmtId="0" fontId="0" fillId="0" borderId="10" xfId="0" applyBorder="1"/>
    <xf numFmtId="0" fontId="0" fillId="33" borderId="0" xfId="0" applyFill="1"/>
    <xf numFmtId="164" fontId="0" fillId="33" borderId="0" xfId="0" applyNumberFormat="1" applyFill="1"/>
    <xf numFmtId="165" fontId="0" fillId="33" borderId="0" xfId="0" applyNumberFormat="1" applyFill="1"/>
    <xf numFmtId="0" fontId="0" fillId="33" borderId="10" xfId="0" applyFill="1" applyBorder="1"/>
    <xf numFmtId="0" fontId="0" fillId="33" borderId="0" xfId="0" applyFill="1" applyAlignment="1">
      <alignment horizontal="right"/>
    </xf>
    <xf numFmtId="0" fontId="0" fillId="0" borderId="0" xfId="0" applyFill="1"/>
    <xf numFmtId="0" fontId="0" fillId="34" borderId="0" xfId="0" applyFill="1"/>
    <xf numFmtId="11" fontId="0" fillId="0" borderId="0" xfId="0" quotePrefix="1" applyNumberFormat="1"/>
    <xf numFmtId="164" fontId="0" fillId="0" borderId="0" xfId="0" applyNumberFormat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4"/>
  <sheetViews>
    <sheetView tabSelected="1" workbookViewId="0">
      <selection activeCell="G25" sqref="G25"/>
    </sheetView>
  </sheetViews>
  <sheetFormatPr baseColWidth="10" defaultRowHeight="15" x14ac:dyDescent="0.25"/>
  <cols>
    <col min="2" max="2" width="31" bestFit="1" customWidth="1"/>
    <col min="3" max="3" width="16.85546875" bestFit="1" customWidth="1"/>
    <col min="4" max="4" width="12.28515625" bestFit="1" customWidth="1"/>
    <col min="5" max="5" width="14.85546875" bestFit="1" customWidth="1"/>
    <col min="6" max="6" width="12.28515625" bestFit="1" customWidth="1"/>
    <col min="7" max="7" width="5.42578125" customWidth="1"/>
    <col min="8" max="8" width="10.7109375" bestFit="1" customWidth="1"/>
    <col min="9" max="9" width="9.5703125" bestFit="1" customWidth="1"/>
    <col min="10" max="10" width="12.28515625" bestFit="1" customWidth="1"/>
    <col min="11" max="11" width="11" bestFit="1" customWidth="1"/>
  </cols>
  <sheetData>
    <row r="1" spans="1:12" x14ac:dyDescent="0.25">
      <c r="C1" s="12" t="s">
        <v>23</v>
      </c>
      <c r="D1" s="12"/>
      <c r="E1" s="12"/>
      <c r="F1" s="12"/>
      <c r="G1" s="2"/>
      <c r="H1" s="12" t="s">
        <v>30</v>
      </c>
      <c r="I1" s="12"/>
      <c r="J1" s="12"/>
    </row>
    <row r="2" spans="1:12" x14ac:dyDescent="0.25">
      <c r="A2" t="s">
        <v>0</v>
      </c>
      <c r="B2" t="s">
        <v>1</v>
      </c>
      <c r="C2" t="s">
        <v>26</v>
      </c>
      <c r="D2" t="s">
        <v>27</v>
      </c>
      <c r="E2" t="s">
        <v>28</v>
      </c>
      <c r="F2" t="s">
        <v>29</v>
      </c>
      <c r="G2" s="2"/>
      <c r="H2" t="s">
        <v>24</v>
      </c>
      <c r="I2" t="s">
        <v>2</v>
      </c>
      <c r="J2" t="s">
        <v>31</v>
      </c>
    </row>
    <row r="3" spans="1:12" x14ac:dyDescent="0.25">
      <c r="A3">
        <v>12930</v>
      </c>
      <c r="B3" t="s">
        <v>3</v>
      </c>
      <c r="C3" s="3">
        <v>10011</v>
      </c>
      <c r="D3" s="4">
        <v>20</v>
      </c>
      <c r="E3" s="5" t="s">
        <v>4</v>
      </c>
      <c r="F3" s="3">
        <v>49</v>
      </c>
      <c r="G3" s="6"/>
      <c r="H3" s="7" t="s">
        <v>25</v>
      </c>
      <c r="I3" s="9">
        <f>Clé_IBAN($C3,$D3,$E3,$F3)</f>
        <v>14</v>
      </c>
      <c r="J3" s="9"/>
      <c r="K3" s="9">
        <v>14</v>
      </c>
      <c r="L3" t="b">
        <f>I3=K3</f>
        <v>1</v>
      </c>
    </row>
    <row r="4" spans="1:12" x14ac:dyDescent="0.25">
      <c r="A4">
        <v>11106</v>
      </c>
      <c r="B4" t="s">
        <v>5</v>
      </c>
      <c r="C4" s="3">
        <v>10057</v>
      </c>
      <c r="D4" s="4">
        <v>19011</v>
      </c>
      <c r="E4" s="5">
        <v>13519801</v>
      </c>
      <c r="F4" s="3">
        <v>41</v>
      </c>
      <c r="G4" s="6"/>
      <c r="H4" s="7" t="s">
        <v>25</v>
      </c>
      <c r="I4" s="9">
        <f t="shared" ref="I4:I19" si="0">Clé_IBAN($C4,$D4,$E4,$F4)</f>
        <v>76</v>
      </c>
      <c r="J4" s="9"/>
      <c r="K4" s="9">
        <v>76</v>
      </c>
      <c r="L4" t="b">
        <f t="shared" ref="L4:L19" si="1">I4=K4</f>
        <v>1</v>
      </c>
    </row>
    <row r="5" spans="1:12" x14ac:dyDescent="0.25">
      <c r="A5">
        <v>26168</v>
      </c>
      <c r="B5" t="s">
        <v>6</v>
      </c>
      <c r="C5" s="3">
        <v>10096</v>
      </c>
      <c r="D5" s="4">
        <v>18013</v>
      </c>
      <c r="E5" s="5">
        <v>12736301</v>
      </c>
      <c r="F5" s="3">
        <v>90</v>
      </c>
      <c r="G5" s="6"/>
      <c r="H5" s="7" t="s">
        <v>25</v>
      </c>
      <c r="I5" s="9">
        <f t="shared" si="0"/>
        <v>76</v>
      </c>
      <c r="J5" s="9"/>
      <c r="K5" s="9">
        <v>76</v>
      </c>
      <c r="L5" t="b">
        <f t="shared" si="1"/>
        <v>1</v>
      </c>
    </row>
    <row r="6" spans="1:12" x14ac:dyDescent="0.25">
      <c r="A6">
        <v>15786</v>
      </c>
      <c r="B6" t="s">
        <v>7</v>
      </c>
      <c r="C6" s="3">
        <v>10096</v>
      </c>
      <c r="D6" s="4">
        <v>18098</v>
      </c>
      <c r="E6" s="5">
        <v>19200701</v>
      </c>
      <c r="F6" s="3">
        <v>86</v>
      </c>
      <c r="G6" s="6"/>
      <c r="H6" s="7" t="s">
        <v>25</v>
      </c>
      <c r="I6" s="9">
        <f t="shared" si="0"/>
        <v>76</v>
      </c>
      <c r="J6" s="9"/>
      <c r="K6" s="9">
        <v>76</v>
      </c>
      <c r="L6" t="b">
        <f t="shared" si="1"/>
        <v>1</v>
      </c>
    </row>
    <row r="7" spans="1:12" x14ac:dyDescent="0.25">
      <c r="A7">
        <v>4097</v>
      </c>
      <c r="B7" t="s">
        <v>3</v>
      </c>
      <c r="C7" s="3">
        <v>20041</v>
      </c>
      <c r="D7" s="4">
        <v>1</v>
      </c>
      <c r="E7" s="5" t="s">
        <v>9</v>
      </c>
      <c r="F7" s="3">
        <v>10</v>
      </c>
      <c r="G7" s="6"/>
      <c r="H7" s="7" t="s">
        <v>25</v>
      </c>
      <c r="I7" s="9">
        <f t="shared" si="0"/>
        <v>45</v>
      </c>
      <c r="J7" s="9"/>
      <c r="K7" s="9">
        <v>45</v>
      </c>
      <c r="L7" t="b">
        <f t="shared" si="1"/>
        <v>1</v>
      </c>
    </row>
    <row r="8" spans="1:12" x14ac:dyDescent="0.25">
      <c r="A8">
        <v>4706</v>
      </c>
      <c r="B8" t="s">
        <v>10</v>
      </c>
      <c r="C8" s="3">
        <v>20041</v>
      </c>
      <c r="D8" s="4">
        <v>1</v>
      </c>
      <c r="E8" s="5" t="s">
        <v>11</v>
      </c>
      <c r="F8" s="3">
        <v>67</v>
      </c>
      <c r="G8" s="6"/>
      <c r="H8" s="7" t="s">
        <v>25</v>
      </c>
      <c r="I8" s="9">
        <f t="shared" si="0"/>
        <v>25</v>
      </c>
      <c r="J8" s="9"/>
      <c r="K8" s="9">
        <v>25</v>
      </c>
      <c r="L8" t="b">
        <f t="shared" si="1"/>
        <v>1</v>
      </c>
    </row>
    <row r="9" spans="1:12" x14ac:dyDescent="0.25">
      <c r="A9">
        <v>8554</v>
      </c>
      <c r="B9" t="s">
        <v>8</v>
      </c>
      <c r="C9" s="3">
        <v>20041</v>
      </c>
      <c r="D9" s="4">
        <v>1</v>
      </c>
      <c r="E9" s="5" t="s">
        <v>12</v>
      </c>
      <c r="F9" s="3">
        <v>4</v>
      </c>
      <c r="G9" s="6"/>
      <c r="H9" s="7" t="s">
        <v>25</v>
      </c>
      <c r="I9" s="9">
        <f t="shared" si="0"/>
        <v>56</v>
      </c>
      <c r="J9" s="9"/>
      <c r="K9" s="9">
        <v>56</v>
      </c>
      <c r="L9" t="b">
        <f t="shared" si="1"/>
        <v>1</v>
      </c>
    </row>
    <row r="10" spans="1:12" x14ac:dyDescent="0.25">
      <c r="A10">
        <v>8669</v>
      </c>
      <c r="B10" t="s">
        <v>8</v>
      </c>
      <c r="C10" s="3">
        <v>20041</v>
      </c>
      <c r="D10" s="4">
        <v>1</v>
      </c>
      <c r="E10" s="5" t="s">
        <v>13</v>
      </c>
      <c r="F10" s="3">
        <v>73</v>
      </c>
      <c r="G10" s="6"/>
      <c r="H10" s="7" t="s">
        <v>25</v>
      </c>
      <c r="I10" s="9">
        <f t="shared" si="0"/>
        <v>47</v>
      </c>
      <c r="J10" s="9"/>
      <c r="K10" s="9">
        <v>47</v>
      </c>
      <c r="L10" t="b">
        <f t="shared" si="1"/>
        <v>1</v>
      </c>
    </row>
    <row r="11" spans="1:12" x14ac:dyDescent="0.25">
      <c r="A11">
        <v>26651</v>
      </c>
      <c r="B11" t="s">
        <v>14</v>
      </c>
      <c r="C11" s="3">
        <v>30002</v>
      </c>
      <c r="D11" s="4">
        <v>401</v>
      </c>
      <c r="E11" s="5" t="s">
        <v>15</v>
      </c>
      <c r="F11" s="3">
        <v>27</v>
      </c>
      <c r="G11" s="6"/>
      <c r="H11" s="7" t="s">
        <v>25</v>
      </c>
      <c r="I11" s="9">
        <f t="shared" si="0"/>
        <v>25</v>
      </c>
      <c r="J11" s="9"/>
      <c r="K11" s="9">
        <v>25</v>
      </c>
      <c r="L11" t="b">
        <f t="shared" si="1"/>
        <v>1</v>
      </c>
    </row>
    <row r="12" spans="1:12" x14ac:dyDescent="0.25">
      <c r="A12">
        <v>28269</v>
      </c>
      <c r="B12" t="s">
        <v>14</v>
      </c>
      <c r="C12" s="3">
        <v>30002</v>
      </c>
      <c r="D12" s="4">
        <v>421</v>
      </c>
      <c r="E12" s="5" t="s">
        <v>16</v>
      </c>
      <c r="F12" s="3">
        <v>15</v>
      </c>
      <c r="G12" s="6"/>
      <c r="H12" s="7" t="s">
        <v>25</v>
      </c>
      <c r="I12" s="9">
        <f t="shared" si="0"/>
        <v>19</v>
      </c>
      <c r="J12" s="9"/>
      <c r="K12" s="9">
        <v>19</v>
      </c>
      <c r="L12" t="b">
        <f t="shared" si="1"/>
        <v>1</v>
      </c>
    </row>
    <row r="13" spans="1:12" x14ac:dyDescent="0.25">
      <c r="A13">
        <v>3115</v>
      </c>
      <c r="B13" t="s">
        <v>17</v>
      </c>
      <c r="C13" s="3">
        <v>30002</v>
      </c>
      <c r="D13" s="4">
        <v>429</v>
      </c>
      <c r="E13" s="5" t="s">
        <v>18</v>
      </c>
      <c r="F13" s="3">
        <v>17</v>
      </c>
      <c r="G13" s="6"/>
      <c r="H13" s="7" t="s">
        <v>25</v>
      </c>
      <c r="I13" s="9">
        <f t="shared" si="0"/>
        <v>95</v>
      </c>
      <c r="J13" s="9"/>
      <c r="K13" s="9">
        <v>95</v>
      </c>
      <c r="L13" t="b">
        <f t="shared" si="1"/>
        <v>1</v>
      </c>
    </row>
    <row r="14" spans="1:12" x14ac:dyDescent="0.25">
      <c r="A14">
        <v>33286</v>
      </c>
      <c r="B14" t="s">
        <v>14</v>
      </c>
      <c r="C14" s="3">
        <v>30002</v>
      </c>
      <c r="D14" s="4">
        <v>430</v>
      </c>
      <c r="E14" s="5" t="s">
        <v>19</v>
      </c>
      <c r="F14" s="3">
        <v>69</v>
      </c>
      <c r="G14" s="6"/>
      <c r="H14" s="7" t="s">
        <v>25</v>
      </c>
      <c r="I14" s="9">
        <f t="shared" si="0"/>
        <v>15</v>
      </c>
      <c r="J14" s="9"/>
      <c r="K14" s="9">
        <v>15</v>
      </c>
      <c r="L14" t="b">
        <f t="shared" si="1"/>
        <v>1</v>
      </c>
    </row>
    <row r="15" spans="1:12" x14ac:dyDescent="0.25">
      <c r="A15">
        <v>16558</v>
      </c>
      <c r="B15" t="s">
        <v>20</v>
      </c>
      <c r="C15" s="3">
        <v>30002</v>
      </c>
      <c r="D15" s="4">
        <v>478</v>
      </c>
      <c r="E15" s="5" t="s">
        <v>21</v>
      </c>
      <c r="F15" s="3">
        <v>57</v>
      </c>
      <c r="G15" s="6"/>
      <c r="H15" s="7" t="s">
        <v>25</v>
      </c>
      <c r="I15" s="9">
        <f t="shared" si="0"/>
        <v>93</v>
      </c>
      <c r="J15" s="9"/>
      <c r="K15" s="9">
        <v>93</v>
      </c>
      <c r="L15" t="b">
        <f t="shared" si="1"/>
        <v>1</v>
      </c>
    </row>
    <row r="16" spans="1:12" x14ac:dyDescent="0.25">
      <c r="C16" s="3">
        <v>20041</v>
      </c>
      <c r="D16" s="4">
        <v>1007</v>
      </c>
      <c r="E16" s="10" t="s">
        <v>32</v>
      </c>
      <c r="F16" s="3">
        <v>17</v>
      </c>
      <c r="G16" s="2"/>
      <c r="H16" s="7" t="s">
        <v>25</v>
      </c>
      <c r="I16" s="9">
        <f t="shared" si="0"/>
        <v>79</v>
      </c>
      <c r="K16">
        <v>79</v>
      </c>
      <c r="L16" t="b">
        <f t="shared" si="1"/>
        <v>1</v>
      </c>
    </row>
    <row r="17" spans="3:12" x14ac:dyDescent="0.25">
      <c r="C17" s="3">
        <v>20041</v>
      </c>
      <c r="D17" s="4">
        <v>1007</v>
      </c>
      <c r="E17" s="10" t="s">
        <v>33</v>
      </c>
      <c r="F17" s="3">
        <v>17</v>
      </c>
      <c r="G17" s="2"/>
      <c r="H17" s="7" t="s">
        <v>25</v>
      </c>
      <c r="I17" s="9">
        <f t="shared" si="0"/>
        <v>96</v>
      </c>
      <c r="K17">
        <v>96</v>
      </c>
      <c r="L17" t="b">
        <f t="shared" si="1"/>
        <v>1</v>
      </c>
    </row>
    <row r="18" spans="3:12" x14ac:dyDescent="0.25">
      <c r="C18" s="3">
        <v>20041</v>
      </c>
      <c r="D18" s="4">
        <v>1007</v>
      </c>
      <c r="E18" s="10" t="s">
        <v>34</v>
      </c>
      <c r="F18" s="3">
        <v>17</v>
      </c>
      <c r="G18" s="2"/>
      <c r="H18" s="7" t="s">
        <v>25</v>
      </c>
      <c r="I18" s="9">
        <f t="shared" si="0"/>
        <v>32</v>
      </c>
      <c r="K18">
        <v>32</v>
      </c>
      <c r="L18" t="b">
        <f t="shared" si="1"/>
        <v>1</v>
      </c>
    </row>
    <row r="19" spans="3:12" x14ac:dyDescent="0.25">
      <c r="C19" s="3">
        <v>20041</v>
      </c>
      <c r="D19" s="4">
        <v>1007</v>
      </c>
      <c r="E19" s="10" t="s">
        <v>35</v>
      </c>
      <c r="F19" s="3">
        <v>17</v>
      </c>
      <c r="G19" s="2"/>
      <c r="H19" s="7" t="s">
        <v>25</v>
      </c>
      <c r="I19" s="9">
        <f t="shared" si="0"/>
        <v>11</v>
      </c>
      <c r="K19">
        <v>11</v>
      </c>
      <c r="L19" t="b">
        <f t="shared" si="1"/>
        <v>1</v>
      </c>
    </row>
    <row r="23" spans="3:12" x14ac:dyDescent="0.25">
      <c r="C23" t="str">
        <f>TEXT(C3,"00000")&amp;TEXT(D3,"00000")&amp;TEXT(E3,"00000000000")&amp;TEXT(F3,"00")</f>
        <v>10011000200605514597R49</v>
      </c>
      <c r="E23" s="11"/>
    </row>
    <row r="24" spans="3:12" x14ac:dyDescent="0.25">
      <c r="C24" t="str">
        <f t="shared" ref="C24:C39" si="2">TEXT(C4,"00000")&amp;TEXT(D4,"00000")&amp;TEXT(E4,"00000000000")&amp;TEXT(F4,"00")</f>
        <v>10057190110001351980141</v>
      </c>
    </row>
    <row r="25" spans="3:12" x14ac:dyDescent="0.25">
      <c r="C25" t="str">
        <f t="shared" si="2"/>
        <v>10096180130001273630190</v>
      </c>
    </row>
    <row r="26" spans="3:12" x14ac:dyDescent="0.25">
      <c r="C26" t="str">
        <f t="shared" si="2"/>
        <v>10096180980001920070186</v>
      </c>
    </row>
    <row r="27" spans="3:12" x14ac:dyDescent="0.25">
      <c r="C27" t="str">
        <f t="shared" si="2"/>
        <v>20041000011455379P02010</v>
      </c>
    </row>
    <row r="28" spans="3:12" x14ac:dyDescent="0.25">
      <c r="C28" t="str">
        <f t="shared" si="2"/>
        <v>20041000011782960F02067</v>
      </c>
    </row>
    <row r="29" spans="3:12" x14ac:dyDescent="0.25">
      <c r="C29" t="str">
        <f t="shared" si="2"/>
        <v>20041000010474187B02004</v>
      </c>
    </row>
    <row r="30" spans="3:12" x14ac:dyDescent="0.25">
      <c r="C30" s="8" t="str">
        <f t="shared" si="2"/>
        <v>20041000010851012U02073</v>
      </c>
    </row>
    <row r="31" spans="3:12" x14ac:dyDescent="0.25">
      <c r="C31" s="8" t="str">
        <f t="shared" si="2"/>
        <v>30002004010000074648T27</v>
      </c>
    </row>
    <row r="32" spans="3:12" x14ac:dyDescent="0.25">
      <c r="C32" t="str">
        <f t="shared" si="2"/>
        <v>30002004210000096638T15</v>
      </c>
    </row>
    <row r="33" spans="3:3" x14ac:dyDescent="0.25">
      <c r="C33" t="str">
        <f t="shared" si="2"/>
        <v>30002004290000020621H17</v>
      </c>
    </row>
    <row r="34" spans="3:3" x14ac:dyDescent="0.25">
      <c r="C34" t="str">
        <f t="shared" si="2"/>
        <v>30002004300000048481B69</v>
      </c>
    </row>
    <row r="35" spans="3:3" x14ac:dyDescent="0.25">
      <c r="C35" t="str">
        <f t="shared" si="2"/>
        <v>30002004780000049233W57</v>
      </c>
    </row>
    <row r="36" spans="3:3" x14ac:dyDescent="0.25">
      <c r="C36" t="str">
        <f t="shared" si="2"/>
        <v>200410100718281380000000000000000000000000000000000000017</v>
      </c>
    </row>
    <row r="37" spans="3:3" x14ac:dyDescent="0.25">
      <c r="C37" t="str">
        <f t="shared" si="2"/>
        <v>20041010078281380000000000000000000000000000000000000017</v>
      </c>
    </row>
    <row r="38" spans="3:3" x14ac:dyDescent="0.25">
      <c r="C38" t="str">
        <f t="shared" si="2"/>
        <v>2004101007281380000000000000000000000000000000000000017</v>
      </c>
    </row>
    <row r="39" spans="3:3" x14ac:dyDescent="0.25">
      <c r="C39" t="str">
        <f t="shared" si="2"/>
        <v>200410100781380000000000000000000000000000000000000017</v>
      </c>
    </row>
    <row r="241" spans="10:12" x14ac:dyDescent="0.25">
      <c r="J241" t="s">
        <v>22</v>
      </c>
      <c r="K241" s="1">
        <v>4.2559314101902201E+23</v>
      </c>
      <c r="L241">
        <v>0</v>
      </c>
    </row>
    <row r="242" spans="10:12" x14ac:dyDescent="0.25">
      <c r="K242" s="1" t="e">
        <f>MOD(K241,97)</f>
        <v>#NUM!</v>
      </c>
    </row>
    <row r="243" spans="10:12" x14ac:dyDescent="0.25">
      <c r="K243">
        <v>4.1019022030152704E+16</v>
      </c>
    </row>
    <row r="244" spans="10:12" x14ac:dyDescent="0.25">
      <c r="K244" t="e">
        <f>MOD(K243,97)</f>
        <v>#NUM!</v>
      </c>
    </row>
  </sheetData>
  <sortState ref="A2:H578">
    <sortCondition ref="C2:C578"/>
    <sortCondition ref="D2:D578"/>
  </sortState>
  <mergeCells count="2">
    <mergeCell ref="C1:F1"/>
    <mergeCell ref="H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IBAN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2013-07-23T13:26:11Z</dcterms:created>
  <dcterms:modified xsi:type="dcterms:W3CDTF">2013-07-31T18:04:23Z</dcterms:modified>
</cp:coreProperties>
</file>