
<file path=[Content_Types].xml><?xml version="1.0" encoding="utf-8"?>
<Types xmlns="http://schemas.openxmlformats.org/package/2006/content-types">
  <Default Extension="bin" ContentType="application/vnd.openxmlformats-officedocument.spreadsheetml.printerSettings"/>
  <Default Extension="wmf" ContentType="image/x-wmf"/>
  <Default Extension="rels" ContentType="application/vnd.openxmlformats-package.relationships+xml"/>
  <Default Extension="xml" ContentType="application/xml"/>
  <Override PartName="/xl/workbook.xml" ContentType="application/vnd.openxmlformats-officedocument.spreadsheetml.sheet.main+xml"/>
  <Override PartName="/xl/worksheets/sheet1.xml" ContentType="application/vnd.openxmlformats-officedocument.spreadsheetml.worksheet+xml"/>
  <Override PartName="/xl/worksheets/sheet2.xml" ContentType="application/vnd.openxmlformats-officedocument.spreadsheetml.worksheet+xml"/>
  <Override PartName="/xl/worksheets/sheet3.xml" ContentType="application/vnd.openxmlformats-officedocument.spreadsheetml.worksheet+xml"/>
  <Override PartName="/xl/theme/theme1.xml" ContentType="application/vnd.openxmlformats-officedocument.theme+xml"/>
  <Override PartName="/xl/styles.xml" ContentType="application/vnd.openxmlformats-officedocument.spreadsheetml.styles+xml"/>
  <Override PartName="/xl/sharedStrings.xml" ContentType="application/vnd.openxmlformats-officedocument.spreadsheetml.sharedStrings+xml"/>
  <Override PartName="/xl/tables/table1.xml" ContentType="application/vnd.openxmlformats-officedocument.spreadsheetml.table+xml"/>
  <Override PartName="/xl/calcChain.xml" ContentType="application/vnd.openxmlformats-officedocument.spreadsheetml.calcChain+xml"/>
  <Override PartName="/docProps/core.xml" ContentType="application/vnd.openxmlformats-package.core-properties+xml"/>
  <Override PartName="/docProps/app.xml" ContentType="application/vnd.openxmlformats-officedocument.extended-properties+xml"/>
</Types>
</file>

<file path=_rels/.rels><?xml version="1.0" encoding="UTF-8" standalone="yes"?>
<Relationships xmlns="http://schemas.openxmlformats.org/package/2006/relationships"><Relationship Id="rId3" Type="http://schemas.openxmlformats.org/package/2006/relationships/metadata/core-properties" Target="docProps/core.xml"/><Relationship Id="rId2" Type="http://schemas.openxmlformats.org/package/2006/relationships/metadata/thumbnail" Target="docProps/thumbnail.wmf"/><Relationship Id="rId1" Type="http://schemas.openxmlformats.org/officeDocument/2006/relationships/officeDocument" Target="xl/workbook.xml"/><Relationship Id="rId4" Type="http://schemas.openxmlformats.org/officeDocument/2006/relationships/extended-properties" Target="docProps/app.xml"/></Relationships>
</file>

<file path=xl/workbook.xml><?xml version="1.0" encoding="utf-8"?>
<workbook xmlns="http://schemas.openxmlformats.org/spreadsheetml/2006/main" xmlns:r="http://schemas.openxmlformats.org/officeDocument/2006/relationships" xmlns:mc="http://schemas.openxmlformats.org/markup-compatibility/2006" xmlns:x15="http://schemas.microsoft.com/office/spreadsheetml/2010/11/main" mc:Ignorable="x15">
  <fileVersion appName="xl" lastEdited="6" lowestEdited="6" rupBuild="14420"/>
  <workbookPr codeName="ThisWorkbook" defaultThemeVersion="164011"/>
  <mc:AlternateContent xmlns:mc="http://schemas.openxmlformats.org/markup-compatibility/2006">
    <mc:Choice Requires="x15">
      <x15ac:absPath xmlns:x15ac="http://schemas.microsoft.com/office/spreadsheetml/2010/11/ac" url="C:\Users\Jean-Eric\Downloads\"/>
    </mc:Choice>
  </mc:AlternateContent>
  <bookViews>
    <workbookView xWindow="0" yWindow="0" windowWidth="24000" windowHeight="9270" activeTab="2"/>
  </bookViews>
  <sheets>
    <sheet name="Feuil1" sheetId="1" r:id="rId1"/>
    <sheet name="Feuil2" sheetId="2" r:id="rId2"/>
    <sheet name="Feuil3" sheetId="3" r:id="rId3"/>
  </sheets>
  <definedNames>
    <definedName name="Année">Feuil1!$A$1</definedName>
    <definedName name="Choix">T_Années[Années]</definedName>
    <definedName name="Début" comment="1er. lundi ; semaine 1 (ISO)">DATE(Année,1,-2)-WEEKDAY(DATE(Année,1,3))+7</definedName>
    <definedName name="Fin" comment="Dernier jeudi année +1">DATE(Année+1,1,1)-WEEKDAY(DATE(Année+1,1,3))+1</definedName>
  </definedNames>
  <calcPr calcId="162913"/>
  <extLst>
    <ext xmlns:x15="http://schemas.microsoft.com/office/spreadsheetml/2010/11/main" uri="{140A7094-0E35-4892-8432-C4D2E57EDEB5}">
      <x15:workbookPr chartTrackingRefBase="1"/>
    </ext>
  </extLst>
</workbook>
</file>

<file path=xl/calcChain.xml><?xml version="1.0" encoding="utf-8"?>
<calcChain xmlns="http://schemas.openxmlformats.org/spreadsheetml/2006/main">
  <c r="E5" i="3" l="1"/>
  <c r="E6" i="3"/>
  <c r="E7" i="3"/>
  <c r="E8" i="3"/>
  <c r="E9" i="3"/>
  <c r="E10" i="3"/>
  <c r="E11" i="3"/>
  <c r="E12" i="3"/>
  <c r="E13" i="3"/>
  <c r="E14" i="3"/>
  <c r="E15" i="3"/>
  <c r="E16" i="3"/>
  <c r="E17" i="3"/>
  <c r="E18" i="3"/>
  <c r="E19" i="3"/>
  <c r="E20" i="3"/>
  <c r="H17" i="1" l="1"/>
  <c r="D28" i="3"/>
  <c r="D29" i="3"/>
  <c r="D30" i="3"/>
  <c r="D31" i="3"/>
  <c r="D32" i="3"/>
  <c r="D33" i="3"/>
  <c r="D34" i="3"/>
  <c r="D35" i="3"/>
  <c r="D36" i="3"/>
  <c r="D37" i="3"/>
  <c r="D38" i="3"/>
  <c r="D39" i="3"/>
  <c r="D40" i="3"/>
  <c r="D41" i="3"/>
  <c r="D42" i="3"/>
  <c r="D27" i="3"/>
  <c r="G28" i="3"/>
  <c r="H28" i="3" s="1"/>
  <c r="G29" i="3"/>
  <c r="H29" i="3" s="1"/>
  <c r="G30" i="3"/>
  <c r="H30" i="3" s="1"/>
  <c r="G31" i="3"/>
  <c r="H31" i="3" s="1"/>
  <c r="G32" i="3"/>
  <c r="H32" i="3" s="1"/>
  <c r="E33" i="3"/>
  <c r="F33" i="3" s="1"/>
  <c r="G34" i="3"/>
  <c r="H34" i="3" s="1"/>
  <c r="G35" i="3"/>
  <c r="H35" i="3" s="1"/>
  <c r="G36" i="3"/>
  <c r="H36" i="3" s="1"/>
  <c r="G37" i="3"/>
  <c r="H37" i="3" s="1"/>
  <c r="G38" i="3"/>
  <c r="H38" i="3" s="1"/>
  <c r="G39" i="3"/>
  <c r="H39" i="3" s="1"/>
  <c r="G40" i="3"/>
  <c r="H40" i="3" s="1"/>
  <c r="E41" i="3"/>
  <c r="F41" i="3" s="1"/>
  <c r="G42" i="3"/>
  <c r="H42" i="3" s="1"/>
  <c r="F8" i="3"/>
  <c r="F9" i="3"/>
  <c r="F10" i="3"/>
  <c r="F11" i="3"/>
  <c r="F12" i="3"/>
  <c r="F13" i="3"/>
  <c r="F14" i="3"/>
  <c r="F15" i="3"/>
  <c r="F16" i="3"/>
  <c r="F17" i="3"/>
  <c r="F18" i="3"/>
  <c r="F19" i="3"/>
  <c r="F20" i="3"/>
  <c r="F5" i="3"/>
  <c r="F6" i="3"/>
  <c r="F7" i="3"/>
  <c r="D6" i="3"/>
  <c r="D7" i="3"/>
  <c r="M7" i="3" s="1"/>
  <c r="D8" i="3"/>
  <c r="D9" i="3"/>
  <c r="D10" i="3"/>
  <c r="D11" i="3"/>
  <c r="M11" i="3" s="1"/>
  <c r="D12" i="3"/>
  <c r="D13" i="3"/>
  <c r="D14" i="3"/>
  <c r="D15" i="3"/>
  <c r="M15" i="3" s="1"/>
  <c r="D16" i="3"/>
  <c r="D17" i="3"/>
  <c r="D18" i="3"/>
  <c r="D19" i="3"/>
  <c r="M19" i="3" s="1"/>
  <c r="D20" i="3"/>
  <c r="D5" i="3"/>
  <c r="M18" i="3" l="1"/>
  <c r="M6" i="3"/>
  <c r="M5" i="3"/>
  <c r="M17" i="3"/>
  <c r="M13" i="3"/>
  <c r="M9" i="3"/>
  <c r="M14" i="3"/>
  <c r="M20" i="3"/>
  <c r="M16" i="3"/>
  <c r="M12" i="3"/>
  <c r="M8" i="3"/>
  <c r="M10" i="3"/>
  <c r="G16" i="3"/>
  <c r="H16" i="3" s="1"/>
  <c r="I16" i="3" s="1"/>
  <c r="G12" i="3"/>
  <c r="H12" i="3" s="1"/>
  <c r="I12" i="3" s="1"/>
  <c r="G7" i="3"/>
  <c r="H7" i="3" s="1"/>
  <c r="E37" i="3"/>
  <c r="F37" i="3" s="1"/>
  <c r="G41" i="3"/>
  <c r="H41" i="3" s="1"/>
  <c r="E40" i="3"/>
  <c r="F40" i="3" s="1"/>
  <c r="E36" i="3"/>
  <c r="F36" i="3" s="1"/>
  <c r="E32" i="3"/>
  <c r="F32" i="3" s="1"/>
  <c r="E28" i="3"/>
  <c r="F28" i="3" s="1"/>
  <c r="E29" i="3"/>
  <c r="F29" i="3" s="1"/>
  <c r="G33" i="3"/>
  <c r="H33" i="3" s="1"/>
  <c r="G11" i="3"/>
  <c r="H11" i="3" s="1"/>
  <c r="G5" i="3"/>
  <c r="H5" i="3" s="1"/>
  <c r="I5" i="3" s="1"/>
  <c r="G17" i="3"/>
  <c r="H17" i="3" s="1"/>
  <c r="I17" i="3" s="1"/>
  <c r="G13" i="3"/>
  <c r="H13" i="3" s="1"/>
  <c r="G9" i="3"/>
  <c r="H9" i="3" s="1"/>
  <c r="E27" i="3"/>
  <c r="F27" i="3" s="1"/>
  <c r="E39" i="3"/>
  <c r="F39" i="3" s="1"/>
  <c r="E35" i="3"/>
  <c r="F35" i="3" s="1"/>
  <c r="E31" i="3"/>
  <c r="F31" i="3" s="1"/>
  <c r="G20" i="3"/>
  <c r="H20" i="3" s="1"/>
  <c r="I20" i="3" s="1"/>
  <c r="G8" i="3"/>
  <c r="H8" i="3" s="1"/>
  <c r="E42" i="3"/>
  <c r="F42" i="3" s="1"/>
  <c r="E38" i="3"/>
  <c r="F38" i="3" s="1"/>
  <c r="E34" i="3"/>
  <c r="F34" i="3" s="1"/>
  <c r="E30" i="3"/>
  <c r="F30" i="3" s="1"/>
  <c r="G6" i="3"/>
  <c r="H6" i="3" s="1"/>
  <c r="G15" i="3"/>
  <c r="H15" i="3" s="1"/>
  <c r="G10" i="3"/>
  <c r="H10" i="3" s="1"/>
  <c r="I10" i="3" s="1"/>
  <c r="G18" i="3"/>
  <c r="H18" i="3" s="1"/>
  <c r="G19" i="3"/>
  <c r="H19" i="3" s="1"/>
  <c r="G14" i="3"/>
  <c r="H14" i="3" s="1"/>
  <c r="I8" i="3"/>
  <c r="G27" i="3" l="1"/>
  <c r="H27" i="3" s="1"/>
  <c r="I13" i="3"/>
  <c r="I14" i="3"/>
  <c r="I6" i="3"/>
  <c r="I9" i="3"/>
  <c r="I15" i="3"/>
  <c r="I11" i="3"/>
  <c r="I19" i="3"/>
  <c r="I7" i="3"/>
  <c r="I18" i="3"/>
  <c r="A2" i="1" l="1"/>
  <c r="A3" i="1" l="1"/>
  <c r="C3" i="1" s="1"/>
  <c r="C2" i="1"/>
  <c r="B2" i="1"/>
  <c r="B3" i="1"/>
  <c r="A4" i="1" l="1"/>
  <c r="C4" i="1" s="1"/>
  <c r="A5" i="1"/>
  <c r="B4" i="1" l="1"/>
  <c r="C5" i="1"/>
  <c r="A6" i="1"/>
  <c r="C6" i="1" s="1"/>
  <c r="B5" i="1"/>
  <c r="A7" i="1" l="1"/>
  <c r="B6" i="1"/>
  <c r="C7" i="1" l="1"/>
  <c r="A8" i="1"/>
  <c r="C8" i="1" s="1"/>
  <c r="B7" i="1"/>
  <c r="A9" i="1" l="1"/>
  <c r="B8" i="1"/>
  <c r="C9" i="1" l="1"/>
  <c r="A10" i="1"/>
  <c r="C10" i="1" s="1"/>
  <c r="B9" i="1"/>
  <c r="A11" i="1" l="1"/>
  <c r="B10" i="1"/>
  <c r="C11" i="1" l="1"/>
  <c r="A12" i="1"/>
  <c r="C12" i="1" s="1"/>
  <c r="B11" i="1"/>
  <c r="A13" i="1" l="1"/>
  <c r="C13" i="1" s="1"/>
  <c r="B12" i="1"/>
  <c r="A14" i="1" l="1"/>
  <c r="C14" i="1" s="1"/>
  <c r="B13" i="1"/>
  <c r="A15" i="1" l="1"/>
  <c r="C15" i="1" s="1"/>
  <c r="B14" i="1"/>
  <c r="A16" i="1" l="1"/>
  <c r="C16" i="1" s="1"/>
  <c r="B15" i="1"/>
  <c r="A17" i="1" l="1"/>
  <c r="C17" i="1" s="1"/>
  <c r="B16" i="1"/>
  <c r="A18" i="1" l="1"/>
  <c r="C18" i="1" s="1"/>
  <c r="B17" i="1"/>
  <c r="A19" i="1" l="1"/>
  <c r="C19" i="1" s="1"/>
  <c r="B18" i="1"/>
  <c r="A20" i="1" l="1"/>
  <c r="C20" i="1" s="1"/>
  <c r="B19" i="1"/>
  <c r="A21" i="1" l="1"/>
  <c r="C21" i="1" s="1"/>
  <c r="B20" i="1"/>
  <c r="A22" i="1" l="1"/>
  <c r="C22" i="1" s="1"/>
  <c r="B21" i="1"/>
  <c r="A23" i="1" l="1"/>
  <c r="C23" i="1" s="1"/>
  <c r="B22" i="1"/>
  <c r="A24" i="1" l="1"/>
  <c r="C24" i="1" s="1"/>
  <c r="B23" i="1"/>
  <c r="A25" i="1" l="1"/>
  <c r="C25" i="1" s="1"/>
  <c r="B24" i="1"/>
  <c r="A26" i="1" l="1"/>
  <c r="C26" i="1" s="1"/>
  <c r="B25" i="1"/>
  <c r="A27" i="1" l="1"/>
  <c r="C27" i="1" s="1"/>
  <c r="B26" i="1"/>
  <c r="A28" i="1" l="1"/>
  <c r="C28" i="1" s="1"/>
  <c r="B27" i="1"/>
  <c r="A29" i="1" l="1"/>
  <c r="C29" i="1" s="1"/>
  <c r="B28" i="1"/>
  <c r="A30" i="1" l="1"/>
  <c r="C30" i="1" s="1"/>
  <c r="B29" i="1"/>
  <c r="A31" i="1" l="1"/>
  <c r="C31" i="1" s="1"/>
  <c r="B30" i="1"/>
  <c r="A32" i="1" l="1"/>
  <c r="C32" i="1" s="1"/>
  <c r="B31" i="1"/>
  <c r="A33" i="1" l="1"/>
  <c r="C33" i="1" s="1"/>
  <c r="B32" i="1"/>
  <c r="A34" i="1" l="1"/>
  <c r="C34" i="1" s="1"/>
  <c r="B33" i="1"/>
  <c r="A35" i="1" l="1"/>
  <c r="C35" i="1" s="1"/>
  <c r="B34" i="1"/>
  <c r="A36" i="1" l="1"/>
  <c r="C36" i="1" s="1"/>
  <c r="B35" i="1"/>
  <c r="A37" i="1" l="1"/>
  <c r="C37" i="1" s="1"/>
  <c r="B36" i="1"/>
  <c r="A38" i="1" l="1"/>
  <c r="C38" i="1" s="1"/>
  <c r="B37" i="1"/>
  <c r="A39" i="1" l="1"/>
  <c r="C39" i="1" s="1"/>
  <c r="B38" i="1"/>
  <c r="A40" i="1" l="1"/>
  <c r="C40" i="1" s="1"/>
  <c r="B39" i="1"/>
  <c r="A41" i="1" l="1"/>
  <c r="C41" i="1" s="1"/>
  <c r="B40" i="1"/>
  <c r="A42" i="1" l="1"/>
  <c r="C42" i="1" s="1"/>
  <c r="B41" i="1"/>
  <c r="A43" i="1" l="1"/>
  <c r="C43" i="1" s="1"/>
  <c r="B42" i="1"/>
  <c r="A44" i="1" l="1"/>
  <c r="C44" i="1" s="1"/>
  <c r="B43" i="1"/>
  <c r="A45" i="1" l="1"/>
  <c r="C45" i="1" s="1"/>
  <c r="B44" i="1"/>
  <c r="A46" i="1" l="1"/>
  <c r="C46" i="1" s="1"/>
  <c r="B45" i="1"/>
  <c r="A47" i="1" l="1"/>
  <c r="C47" i="1" s="1"/>
  <c r="B46" i="1"/>
  <c r="A48" i="1" l="1"/>
  <c r="C48" i="1" s="1"/>
  <c r="B47" i="1"/>
  <c r="A49" i="1" l="1"/>
  <c r="C49" i="1" s="1"/>
  <c r="B48" i="1"/>
  <c r="A50" i="1" l="1"/>
  <c r="C50" i="1" s="1"/>
  <c r="B49" i="1"/>
  <c r="A51" i="1" l="1"/>
  <c r="C51" i="1" s="1"/>
  <c r="B50" i="1"/>
  <c r="A52" i="1" l="1"/>
  <c r="C52" i="1" s="1"/>
  <c r="B51" i="1"/>
  <c r="A53" i="1" l="1"/>
  <c r="C53" i="1" s="1"/>
  <c r="B52" i="1"/>
  <c r="A54" i="1" l="1"/>
  <c r="C54" i="1" s="1"/>
  <c r="B53" i="1"/>
  <c r="A55" i="1" l="1"/>
  <c r="C55" i="1" s="1"/>
  <c r="B54" i="1"/>
  <c r="A56" i="1" l="1"/>
  <c r="C56" i="1" s="1"/>
  <c r="B55" i="1"/>
  <c r="A57" i="1" l="1"/>
  <c r="C57" i="1" s="1"/>
  <c r="B56" i="1"/>
  <c r="A58" i="1" l="1"/>
  <c r="C58" i="1" s="1"/>
  <c r="B57" i="1"/>
  <c r="A59" i="1" l="1"/>
  <c r="C59" i="1" s="1"/>
  <c r="B58" i="1"/>
  <c r="A60" i="1" l="1"/>
  <c r="C60" i="1" s="1"/>
  <c r="B59" i="1"/>
  <c r="A61" i="1" l="1"/>
  <c r="C61" i="1" s="1"/>
  <c r="B60" i="1"/>
  <c r="A62" i="1" l="1"/>
  <c r="C62" i="1" s="1"/>
  <c r="B61" i="1"/>
  <c r="A63" i="1" l="1"/>
  <c r="C63" i="1" s="1"/>
  <c r="B62" i="1"/>
  <c r="A64" i="1" l="1"/>
  <c r="C64" i="1" s="1"/>
  <c r="B63" i="1"/>
  <c r="A65" i="1" l="1"/>
  <c r="C65" i="1" s="1"/>
  <c r="B64" i="1"/>
  <c r="A66" i="1" l="1"/>
  <c r="C66" i="1" s="1"/>
  <c r="B65" i="1"/>
  <c r="A67" i="1" l="1"/>
  <c r="C67" i="1" s="1"/>
  <c r="B66" i="1"/>
  <c r="A68" i="1" l="1"/>
  <c r="C68" i="1" s="1"/>
  <c r="B67" i="1"/>
  <c r="A69" i="1" l="1"/>
  <c r="C69" i="1" s="1"/>
  <c r="B68" i="1"/>
  <c r="A70" i="1" l="1"/>
  <c r="C70" i="1" s="1"/>
  <c r="B69" i="1"/>
  <c r="A71" i="1" l="1"/>
  <c r="C71" i="1" s="1"/>
  <c r="B70" i="1"/>
  <c r="A72" i="1" l="1"/>
  <c r="C72" i="1" s="1"/>
  <c r="B71" i="1"/>
  <c r="A73" i="1" l="1"/>
  <c r="C73" i="1" s="1"/>
  <c r="B72" i="1"/>
  <c r="A74" i="1" l="1"/>
  <c r="C74" i="1" s="1"/>
  <c r="B73" i="1"/>
  <c r="A75" i="1" l="1"/>
  <c r="C75" i="1" s="1"/>
  <c r="B74" i="1"/>
  <c r="A76" i="1" l="1"/>
  <c r="C76" i="1" s="1"/>
  <c r="B75" i="1"/>
  <c r="A77" i="1" l="1"/>
  <c r="C77" i="1" s="1"/>
  <c r="B76" i="1"/>
  <c r="A78" i="1" l="1"/>
  <c r="C78" i="1" s="1"/>
  <c r="B77" i="1"/>
  <c r="A79" i="1" l="1"/>
  <c r="C79" i="1" s="1"/>
  <c r="B78" i="1"/>
  <c r="A80" i="1" l="1"/>
  <c r="C80" i="1" s="1"/>
  <c r="B79" i="1"/>
  <c r="A81" i="1" l="1"/>
  <c r="C81" i="1" s="1"/>
  <c r="B80" i="1"/>
  <c r="A82" i="1" l="1"/>
  <c r="C82" i="1" s="1"/>
  <c r="B81" i="1"/>
  <c r="A83" i="1" l="1"/>
  <c r="C83" i="1" s="1"/>
  <c r="B82" i="1"/>
  <c r="A84" i="1" l="1"/>
  <c r="C84" i="1" s="1"/>
  <c r="B83" i="1"/>
  <c r="A85" i="1" l="1"/>
  <c r="C85" i="1" s="1"/>
  <c r="B84" i="1"/>
  <c r="A86" i="1" l="1"/>
  <c r="C86" i="1" s="1"/>
  <c r="B85" i="1"/>
  <c r="A87" i="1" l="1"/>
  <c r="C87" i="1" s="1"/>
  <c r="B86" i="1"/>
  <c r="A88" i="1" l="1"/>
  <c r="C88" i="1" s="1"/>
  <c r="B87" i="1"/>
  <c r="A89" i="1" l="1"/>
  <c r="C89" i="1" s="1"/>
  <c r="B88" i="1"/>
  <c r="A90" i="1" l="1"/>
  <c r="C90" i="1" s="1"/>
  <c r="B89" i="1"/>
  <c r="A91" i="1" l="1"/>
  <c r="C91" i="1" s="1"/>
  <c r="B90" i="1"/>
  <c r="A92" i="1" l="1"/>
  <c r="C92" i="1" s="1"/>
  <c r="B91" i="1"/>
  <c r="A93" i="1" l="1"/>
  <c r="C93" i="1" s="1"/>
  <c r="B92" i="1"/>
  <c r="A94" i="1" l="1"/>
  <c r="C94" i="1" s="1"/>
  <c r="B93" i="1"/>
  <c r="A95" i="1" l="1"/>
  <c r="C95" i="1" s="1"/>
  <c r="B94" i="1"/>
  <c r="A96" i="1" l="1"/>
  <c r="C96" i="1" s="1"/>
  <c r="B95" i="1"/>
  <c r="A97" i="1" l="1"/>
  <c r="C97" i="1" s="1"/>
  <c r="B96" i="1"/>
  <c r="A98" i="1" l="1"/>
  <c r="C98" i="1" s="1"/>
  <c r="B97" i="1"/>
  <c r="A99" i="1" l="1"/>
  <c r="C99" i="1" s="1"/>
  <c r="B98" i="1"/>
  <c r="A100" i="1" l="1"/>
  <c r="C100" i="1" s="1"/>
  <c r="B99" i="1"/>
  <c r="A101" i="1" l="1"/>
  <c r="C101" i="1" s="1"/>
  <c r="B100" i="1"/>
  <c r="A102" i="1" l="1"/>
  <c r="C102" i="1" s="1"/>
  <c r="B101" i="1"/>
  <c r="A103" i="1" l="1"/>
  <c r="C103" i="1" s="1"/>
  <c r="B102" i="1"/>
  <c r="A104" i="1" l="1"/>
  <c r="C104" i="1" s="1"/>
  <c r="B103" i="1"/>
  <c r="A105" i="1" l="1"/>
  <c r="C105" i="1" s="1"/>
  <c r="B104" i="1"/>
  <c r="A106" i="1" l="1"/>
  <c r="C106" i="1" s="1"/>
  <c r="B105" i="1"/>
  <c r="A107" i="1" l="1"/>
  <c r="C107" i="1" s="1"/>
  <c r="B106" i="1"/>
  <c r="A108" i="1" l="1"/>
  <c r="C108" i="1" s="1"/>
  <c r="B107" i="1"/>
  <c r="A109" i="1" l="1"/>
  <c r="C109" i="1" s="1"/>
  <c r="B108" i="1"/>
  <c r="A110" i="1" l="1"/>
  <c r="C110" i="1" s="1"/>
  <c r="B109" i="1"/>
  <c r="A111" i="1" l="1"/>
  <c r="C111" i="1" s="1"/>
  <c r="B110" i="1"/>
  <c r="A112" i="1" l="1"/>
  <c r="C112" i="1" s="1"/>
  <c r="B111" i="1"/>
  <c r="A113" i="1" l="1"/>
  <c r="C113" i="1" s="1"/>
  <c r="B112" i="1"/>
  <c r="A114" i="1" l="1"/>
  <c r="C114" i="1" s="1"/>
  <c r="B113" i="1"/>
  <c r="A115" i="1" l="1"/>
  <c r="C115" i="1" s="1"/>
  <c r="B114" i="1"/>
  <c r="A116" i="1" l="1"/>
  <c r="C116" i="1" s="1"/>
  <c r="B115" i="1"/>
  <c r="A117" i="1" l="1"/>
  <c r="C117" i="1" s="1"/>
  <c r="B116" i="1"/>
  <c r="A118" i="1" l="1"/>
  <c r="C118" i="1" s="1"/>
  <c r="B117" i="1"/>
  <c r="A119" i="1" l="1"/>
  <c r="C119" i="1" s="1"/>
  <c r="B118" i="1"/>
  <c r="A120" i="1" l="1"/>
  <c r="C120" i="1" s="1"/>
  <c r="B119" i="1"/>
  <c r="A121" i="1" l="1"/>
  <c r="C121" i="1" s="1"/>
  <c r="B120" i="1"/>
  <c r="A122" i="1" l="1"/>
  <c r="C122" i="1" s="1"/>
  <c r="B121" i="1"/>
  <c r="A123" i="1" l="1"/>
  <c r="C123" i="1" s="1"/>
  <c r="B122" i="1"/>
  <c r="A124" i="1" l="1"/>
  <c r="C124" i="1" s="1"/>
  <c r="B123" i="1"/>
  <c r="A125" i="1" l="1"/>
  <c r="C125" i="1" s="1"/>
  <c r="B124" i="1"/>
  <c r="A126" i="1" l="1"/>
  <c r="C126" i="1" s="1"/>
  <c r="B125" i="1"/>
  <c r="A127" i="1" l="1"/>
  <c r="C127" i="1" s="1"/>
  <c r="B126" i="1"/>
  <c r="A128" i="1" l="1"/>
  <c r="C128" i="1" s="1"/>
  <c r="B127" i="1"/>
  <c r="A129" i="1" l="1"/>
  <c r="C129" i="1" s="1"/>
  <c r="B128" i="1"/>
  <c r="A130" i="1" l="1"/>
  <c r="C130" i="1" s="1"/>
  <c r="B129" i="1"/>
  <c r="A131" i="1" l="1"/>
  <c r="C131" i="1" s="1"/>
  <c r="B130" i="1"/>
  <c r="A132" i="1" l="1"/>
  <c r="C132" i="1" s="1"/>
  <c r="B131" i="1"/>
  <c r="A133" i="1" l="1"/>
  <c r="C133" i="1" s="1"/>
  <c r="B132" i="1"/>
  <c r="A134" i="1" l="1"/>
  <c r="C134" i="1" s="1"/>
  <c r="B133" i="1"/>
  <c r="A135" i="1" l="1"/>
  <c r="C135" i="1" s="1"/>
  <c r="B134" i="1"/>
  <c r="A136" i="1" l="1"/>
  <c r="C136" i="1" s="1"/>
  <c r="B135" i="1"/>
  <c r="A137" i="1" l="1"/>
  <c r="C137" i="1" s="1"/>
  <c r="B136" i="1"/>
  <c r="A138" i="1" l="1"/>
  <c r="C138" i="1" s="1"/>
  <c r="B137" i="1"/>
  <c r="A139" i="1" l="1"/>
  <c r="C139" i="1" s="1"/>
  <c r="B138" i="1"/>
  <c r="A140" i="1" l="1"/>
  <c r="C140" i="1" s="1"/>
  <c r="B139" i="1"/>
  <c r="A141" i="1" l="1"/>
  <c r="C141" i="1" s="1"/>
  <c r="B140" i="1"/>
  <c r="A142" i="1" l="1"/>
  <c r="C142" i="1" s="1"/>
  <c r="B141" i="1"/>
  <c r="A143" i="1" l="1"/>
  <c r="C143" i="1" s="1"/>
  <c r="B142" i="1"/>
  <c r="A144" i="1" l="1"/>
  <c r="C144" i="1" s="1"/>
  <c r="B143" i="1"/>
  <c r="A145" i="1" l="1"/>
  <c r="C145" i="1" s="1"/>
  <c r="B144" i="1"/>
  <c r="A146" i="1" l="1"/>
  <c r="C146" i="1" s="1"/>
  <c r="B145" i="1"/>
  <c r="A147" i="1" l="1"/>
  <c r="C147" i="1" s="1"/>
  <c r="B146" i="1"/>
  <c r="A148" i="1" l="1"/>
  <c r="C148" i="1" s="1"/>
  <c r="B147" i="1"/>
  <c r="A149" i="1" l="1"/>
  <c r="C149" i="1" s="1"/>
  <c r="B148" i="1"/>
  <c r="A150" i="1" l="1"/>
  <c r="C150" i="1" s="1"/>
  <c r="B149" i="1"/>
  <c r="A151" i="1" l="1"/>
  <c r="C151" i="1" s="1"/>
  <c r="B150" i="1"/>
  <c r="A152" i="1" l="1"/>
  <c r="C152" i="1" s="1"/>
  <c r="B151" i="1"/>
  <c r="A153" i="1" l="1"/>
  <c r="C153" i="1" s="1"/>
  <c r="B152" i="1"/>
  <c r="A154" i="1" l="1"/>
  <c r="C154" i="1" s="1"/>
  <c r="B153" i="1"/>
  <c r="A155" i="1" l="1"/>
  <c r="C155" i="1" s="1"/>
  <c r="B154" i="1"/>
  <c r="A156" i="1" l="1"/>
  <c r="C156" i="1" s="1"/>
  <c r="B155" i="1"/>
  <c r="A157" i="1" l="1"/>
  <c r="C157" i="1" s="1"/>
  <c r="B156" i="1"/>
  <c r="A158" i="1" l="1"/>
  <c r="C158" i="1" s="1"/>
  <c r="B157" i="1"/>
  <c r="A159" i="1" l="1"/>
  <c r="C159" i="1" s="1"/>
  <c r="B158" i="1"/>
  <c r="A160" i="1" l="1"/>
  <c r="C160" i="1" s="1"/>
  <c r="B159" i="1"/>
  <c r="A161" i="1" l="1"/>
  <c r="C161" i="1" s="1"/>
  <c r="B160" i="1"/>
  <c r="A162" i="1" l="1"/>
  <c r="C162" i="1" s="1"/>
  <c r="B161" i="1"/>
  <c r="A163" i="1" l="1"/>
  <c r="C163" i="1" s="1"/>
  <c r="B162" i="1"/>
  <c r="A164" i="1" l="1"/>
  <c r="C164" i="1" s="1"/>
  <c r="B163" i="1"/>
  <c r="A165" i="1" l="1"/>
  <c r="C165" i="1" s="1"/>
  <c r="B164" i="1"/>
  <c r="A166" i="1" l="1"/>
  <c r="C166" i="1" s="1"/>
  <c r="B165" i="1"/>
  <c r="A167" i="1" l="1"/>
  <c r="C167" i="1" s="1"/>
  <c r="B166" i="1"/>
  <c r="A168" i="1" l="1"/>
  <c r="C168" i="1" s="1"/>
  <c r="B167" i="1"/>
  <c r="A169" i="1" l="1"/>
  <c r="C169" i="1" s="1"/>
  <c r="B168" i="1"/>
  <c r="A170" i="1" l="1"/>
  <c r="C170" i="1" s="1"/>
  <c r="B169" i="1"/>
  <c r="A171" i="1" l="1"/>
  <c r="C171" i="1" s="1"/>
  <c r="B170" i="1"/>
  <c r="A172" i="1" l="1"/>
  <c r="C172" i="1" s="1"/>
  <c r="B171" i="1"/>
  <c r="A173" i="1" l="1"/>
  <c r="C173" i="1" s="1"/>
  <c r="B172" i="1"/>
  <c r="A174" i="1" l="1"/>
  <c r="C174" i="1" s="1"/>
  <c r="B173" i="1"/>
  <c r="A175" i="1" l="1"/>
  <c r="C175" i="1" s="1"/>
  <c r="B174" i="1"/>
  <c r="A176" i="1" l="1"/>
  <c r="C176" i="1" s="1"/>
  <c r="B175" i="1"/>
  <c r="A177" i="1" l="1"/>
  <c r="C177" i="1" s="1"/>
  <c r="B176" i="1"/>
  <c r="A178" i="1" l="1"/>
  <c r="C178" i="1" s="1"/>
  <c r="B177" i="1"/>
  <c r="A179" i="1" l="1"/>
  <c r="C179" i="1" s="1"/>
  <c r="B178" i="1"/>
  <c r="A180" i="1" l="1"/>
  <c r="C180" i="1" s="1"/>
  <c r="B179" i="1"/>
  <c r="A181" i="1" l="1"/>
  <c r="C181" i="1" s="1"/>
  <c r="B180" i="1"/>
  <c r="A182" i="1" l="1"/>
  <c r="C182" i="1" s="1"/>
  <c r="B181" i="1"/>
  <c r="A183" i="1" l="1"/>
  <c r="C183" i="1" s="1"/>
  <c r="B182" i="1"/>
  <c r="A184" i="1" l="1"/>
  <c r="C184" i="1" s="1"/>
  <c r="B183" i="1"/>
  <c r="A185" i="1" l="1"/>
  <c r="C185" i="1" s="1"/>
  <c r="B184" i="1"/>
  <c r="A186" i="1" l="1"/>
  <c r="C186" i="1" s="1"/>
  <c r="B185" i="1"/>
  <c r="A187" i="1" l="1"/>
  <c r="C187" i="1" s="1"/>
  <c r="B186" i="1"/>
  <c r="A188" i="1" l="1"/>
  <c r="C188" i="1" s="1"/>
  <c r="B187" i="1"/>
  <c r="A189" i="1" l="1"/>
  <c r="C189" i="1" s="1"/>
  <c r="B188" i="1"/>
  <c r="A190" i="1" l="1"/>
  <c r="C190" i="1" s="1"/>
  <c r="B189" i="1"/>
  <c r="A191" i="1" l="1"/>
  <c r="C191" i="1" s="1"/>
  <c r="B190" i="1"/>
  <c r="A192" i="1" l="1"/>
  <c r="C192" i="1" s="1"/>
  <c r="B191" i="1"/>
  <c r="A193" i="1" l="1"/>
  <c r="C193" i="1" s="1"/>
  <c r="B192" i="1"/>
  <c r="A194" i="1" l="1"/>
  <c r="C194" i="1" s="1"/>
  <c r="B193" i="1"/>
  <c r="A195" i="1" l="1"/>
  <c r="C195" i="1" s="1"/>
  <c r="B194" i="1"/>
  <c r="A196" i="1" l="1"/>
  <c r="C196" i="1" s="1"/>
  <c r="B195" i="1"/>
  <c r="A197" i="1" l="1"/>
  <c r="C197" i="1" s="1"/>
  <c r="B196" i="1"/>
  <c r="A198" i="1" l="1"/>
  <c r="C198" i="1" s="1"/>
  <c r="B197" i="1"/>
  <c r="A199" i="1" l="1"/>
  <c r="C199" i="1" s="1"/>
  <c r="B198" i="1"/>
  <c r="A200" i="1" l="1"/>
  <c r="C200" i="1" s="1"/>
  <c r="B199" i="1"/>
  <c r="A201" i="1" l="1"/>
  <c r="C201" i="1" s="1"/>
  <c r="B200" i="1"/>
  <c r="A202" i="1" l="1"/>
  <c r="C202" i="1" s="1"/>
  <c r="B201" i="1"/>
  <c r="A203" i="1" l="1"/>
  <c r="C203" i="1" s="1"/>
  <c r="B202" i="1"/>
  <c r="A204" i="1" l="1"/>
  <c r="C204" i="1" s="1"/>
  <c r="B203" i="1"/>
  <c r="A205" i="1" l="1"/>
  <c r="C205" i="1" s="1"/>
  <c r="B204" i="1"/>
  <c r="A206" i="1" l="1"/>
  <c r="C206" i="1" s="1"/>
  <c r="B205" i="1"/>
  <c r="A207" i="1" l="1"/>
  <c r="C207" i="1" s="1"/>
  <c r="B206" i="1"/>
  <c r="A208" i="1" l="1"/>
  <c r="C208" i="1" s="1"/>
  <c r="B207" i="1"/>
  <c r="A209" i="1" l="1"/>
  <c r="C209" i="1" s="1"/>
  <c r="B208" i="1"/>
  <c r="A210" i="1" l="1"/>
  <c r="C210" i="1" s="1"/>
  <c r="B209" i="1"/>
  <c r="A211" i="1" l="1"/>
  <c r="C211" i="1" s="1"/>
  <c r="B210" i="1"/>
  <c r="A212" i="1" l="1"/>
  <c r="C212" i="1" s="1"/>
  <c r="B211" i="1"/>
  <c r="A213" i="1" l="1"/>
  <c r="C213" i="1" s="1"/>
  <c r="B212" i="1"/>
  <c r="A214" i="1" l="1"/>
  <c r="C214" i="1" s="1"/>
  <c r="B213" i="1"/>
  <c r="A215" i="1" l="1"/>
  <c r="C215" i="1" s="1"/>
  <c r="B214" i="1"/>
  <c r="A216" i="1" l="1"/>
  <c r="C216" i="1" s="1"/>
  <c r="B215" i="1"/>
  <c r="A217" i="1" l="1"/>
  <c r="C217" i="1" s="1"/>
  <c r="B216" i="1"/>
  <c r="A218" i="1" l="1"/>
  <c r="C218" i="1" s="1"/>
  <c r="B217" i="1"/>
  <c r="A219" i="1" l="1"/>
  <c r="C219" i="1" s="1"/>
  <c r="B218" i="1"/>
  <c r="A220" i="1" l="1"/>
  <c r="C220" i="1" s="1"/>
  <c r="B219" i="1"/>
  <c r="A221" i="1" l="1"/>
  <c r="C221" i="1" s="1"/>
  <c r="B220" i="1"/>
  <c r="A222" i="1" l="1"/>
  <c r="C222" i="1" s="1"/>
  <c r="B221" i="1"/>
  <c r="A223" i="1" l="1"/>
  <c r="C223" i="1" s="1"/>
  <c r="B222" i="1"/>
  <c r="A224" i="1" l="1"/>
  <c r="C224" i="1" s="1"/>
  <c r="B223" i="1"/>
  <c r="A225" i="1" l="1"/>
  <c r="C225" i="1" s="1"/>
  <c r="B224" i="1"/>
  <c r="A226" i="1" l="1"/>
  <c r="C226" i="1" s="1"/>
  <c r="B225" i="1"/>
  <c r="A227" i="1" l="1"/>
  <c r="C227" i="1" s="1"/>
  <c r="B226" i="1"/>
  <c r="A228" i="1" l="1"/>
  <c r="C228" i="1" s="1"/>
  <c r="B227" i="1"/>
  <c r="A229" i="1" l="1"/>
  <c r="C229" i="1" s="1"/>
  <c r="B228" i="1"/>
  <c r="A230" i="1" l="1"/>
  <c r="C230" i="1" s="1"/>
  <c r="B229" i="1"/>
  <c r="A231" i="1" l="1"/>
  <c r="C231" i="1" s="1"/>
  <c r="B230" i="1"/>
  <c r="A232" i="1" l="1"/>
  <c r="C232" i="1" s="1"/>
  <c r="B231" i="1"/>
  <c r="A233" i="1" l="1"/>
  <c r="C233" i="1" s="1"/>
  <c r="B232" i="1"/>
  <c r="A234" i="1" l="1"/>
  <c r="C234" i="1" s="1"/>
  <c r="B233" i="1"/>
  <c r="A235" i="1" l="1"/>
  <c r="C235" i="1" s="1"/>
  <c r="B234" i="1"/>
  <c r="A236" i="1" l="1"/>
  <c r="C236" i="1" s="1"/>
  <c r="B235" i="1"/>
  <c r="A237" i="1" l="1"/>
  <c r="C237" i="1" s="1"/>
  <c r="B236" i="1"/>
  <c r="A238" i="1" l="1"/>
  <c r="C238" i="1" s="1"/>
  <c r="B237" i="1"/>
  <c r="A239" i="1" l="1"/>
  <c r="C239" i="1" s="1"/>
  <c r="B238" i="1"/>
  <c r="A240" i="1" l="1"/>
  <c r="C240" i="1" s="1"/>
  <c r="B239" i="1"/>
  <c r="A241" i="1" l="1"/>
  <c r="C241" i="1" s="1"/>
  <c r="B240" i="1"/>
  <c r="A242" i="1" l="1"/>
  <c r="C242" i="1" s="1"/>
  <c r="B241" i="1"/>
  <c r="A243" i="1" l="1"/>
  <c r="C243" i="1" s="1"/>
  <c r="B242" i="1"/>
  <c r="A244" i="1" l="1"/>
  <c r="C244" i="1" s="1"/>
  <c r="B243" i="1"/>
  <c r="A245" i="1" l="1"/>
  <c r="C245" i="1" s="1"/>
  <c r="B244" i="1"/>
  <c r="A246" i="1" l="1"/>
  <c r="C246" i="1" s="1"/>
  <c r="B245" i="1"/>
  <c r="A247" i="1" l="1"/>
  <c r="C247" i="1" s="1"/>
  <c r="B246" i="1"/>
  <c r="A248" i="1" l="1"/>
  <c r="C248" i="1" s="1"/>
  <c r="B247" i="1"/>
  <c r="A249" i="1" l="1"/>
  <c r="C249" i="1" s="1"/>
  <c r="B248" i="1"/>
  <c r="A250" i="1" l="1"/>
  <c r="C250" i="1" s="1"/>
  <c r="B249" i="1"/>
  <c r="A251" i="1" l="1"/>
  <c r="C251" i="1" s="1"/>
  <c r="B250" i="1"/>
  <c r="A252" i="1" l="1"/>
  <c r="C252" i="1" s="1"/>
  <c r="B251" i="1"/>
  <c r="A253" i="1" l="1"/>
  <c r="C253" i="1" s="1"/>
  <c r="B252" i="1"/>
  <c r="A254" i="1" l="1"/>
  <c r="C254" i="1" s="1"/>
  <c r="B253" i="1"/>
  <c r="A255" i="1" l="1"/>
  <c r="C255" i="1" s="1"/>
  <c r="B254" i="1"/>
  <c r="A256" i="1" l="1"/>
  <c r="C256" i="1" s="1"/>
  <c r="B255" i="1"/>
  <c r="A257" i="1" l="1"/>
  <c r="C257" i="1" s="1"/>
  <c r="B256" i="1"/>
  <c r="A258" i="1" l="1"/>
  <c r="C258" i="1" s="1"/>
  <c r="B257" i="1"/>
  <c r="A259" i="1" l="1"/>
  <c r="C259" i="1" s="1"/>
  <c r="B258" i="1"/>
  <c r="A260" i="1" l="1"/>
  <c r="C260" i="1" s="1"/>
  <c r="B259" i="1"/>
  <c r="A261" i="1" l="1"/>
  <c r="C261" i="1" s="1"/>
  <c r="B260" i="1"/>
  <c r="A262" i="1" l="1"/>
  <c r="C262" i="1" s="1"/>
  <c r="B261" i="1"/>
  <c r="A263" i="1" l="1"/>
  <c r="C263" i="1" s="1"/>
  <c r="B262" i="1"/>
  <c r="A264" i="1" l="1"/>
  <c r="C264" i="1" s="1"/>
  <c r="B263" i="1"/>
  <c r="A265" i="1" l="1"/>
  <c r="C265" i="1" s="1"/>
  <c r="B264" i="1"/>
  <c r="A266" i="1" l="1"/>
  <c r="C266" i="1" s="1"/>
  <c r="B265" i="1"/>
  <c r="A267" i="1" l="1"/>
  <c r="C267" i="1" s="1"/>
  <c r="B266" i="1"/>
  <c r="A268" i="1" l="1"/>
  <c r="C268" i="1" s="1"/>
  <c r="B267" i="1"/>
  <c r="A269" i="1" l="1"/>
  <c r="C269" i="1" s="1"/>
  <c r="B268" i="1"/>
  <c r="A270" i="1" l="1"/>
  <c r="C270" i="1" s="1"/>
  <c r="B269" i="1"/>
  <c r="A271" i="1" l="1"/>
  <c r="C271" i="1" s="1"/>
  <c r="B270" i="1"/>
  <c r="A272" i="1" l="1"/>
  <c r="C272" i="1" s="1"/>
  <c r="B271" i="1"/>
  <c r="A273" i="1" l="1"/>
  <c r="C273" i="1" s="1"/>
  <c r="B272" i="1"/>
  <c r="A274" i="1" l="1"/>
  <c r="C274" i="1" s="1"/>
  <c r="B273" i="1"/>
  <c r="A275" i="1" l="1"/>
  <c r="C275" i="1" s="1"/>
  <c r="B274" i="1"/>
  <c r="A276" i="1" l="1"/>
  <c r="C276" i="1" s="1"/>
  <c r="B275" i="1"/>
  <c r="A277" i="1" l="1"/>
  <c r="C277" i="1" s="1"/>
  <c r="B276" i="1"/>
  <c r="A278" i="1" l="1"/>
  <c r="C278" i="1" s="1"/>
  <c r="B277" i="1"/>
  <c r="A279" i="1" l="1"/>
  <c r="C279" i="1" s="1"/>
  <c r="B278" i="1"/>
  <c r="A280" i="1" l="1"/>
  <c r="C280" i="1" s="1"/>
  <c r="B279" i="1"/>
  <c r="A281" i="1" l="1"/>
  <c r="C281" i="1" s="1"/>
  <c r="B280" i="1"/>
  <c r="A282" i="1" l="1"/>
  <c r="C282" i="1" s="1"/>
  <c r="B281" i="1"/>
  <c r="A283" i="1" l="1"/>
  <c r="C283" i="1" s="1"/>
  <c r="B282" i="1"/>
  <c r="A284" i="1" l="1"/>
  <c r="C284" i="1" s="1"/>
  <c r="B283" i="1"/>
  <c r="A285" i="1" l="1"/>
  <c r="C285" i="1" s="1"/>
  <c r="B284" i="1"/>
  <c r="A286" i="1" l="1"/>
  <c r="C286" i="1" s="1"/>
  <c r="B285" i="1"/>
  <c r="A287" i="1" l="1"/>
  <c r="C287" i="1" s="1"/>
  <c r="B286" i="1"/>
  <c r="A288" i="1" l="1"/>
  <c r="C288" i="1" s="1"/>
  <c r="B287" i="1"/>
  <c r="A289" i="1" l="1"/>
  <c r="C289" i="1" s="1"/>
  <c r="B288" i="1"/>
  <c r="A290" i="1" l="1"/>
  <c r="C290" i="1" s="1"/>
  <c r="B289" i="1"/>
  <c r="A291" i="1" l="1"/>
  <c r="C291" i="1" s="1"/>
  <c r="B290" i="1"/>
  <c r="A292" i="1" l="1"/>
  <c r="C292" i="1" s="1"/>
  <c r="B291" i="1"/>
  <c r="A293" i="1" l="1"/>
  <c r="C293" i="1" s="1"/>
  <c r="B292" i="1"/>
  <c r="A294" i="1" l="1"/>
  <c r="C294" i="1" s="1"/>
  <c r="B293" i="1"/>
  <c r="A295" i="1" l="1"/>
  <c r="C295" i="1" s="1"/>
  <c r="B294" i="1"/>
  <c r="A296" i="1" l="1"/>
  <c r="C296" i="1" s="1"/>
  <c r="B295" i="1"/>
  <c r="A297" i="1" l="1"/>
  <c r="C297" i="1" s="1"/>
  <c r="B296" i="1"/>
  <c r="A298" i="1" l="1"/>
  <c r="C298" i="1" s="1"/>
  <c r="B297" i="1"/>
  <c r="A299" i="1" l="1"/>
  <c r="C299" i="1" s="1"/>
  <c r="B298" i="1"/>
  <c r="A300" i="1" l="1"/>
  <c r="C300" i="1" s="1"/>
  <c r="B299" i="1"/>
  <c r="A301" i="1" l="1"/>
  <c r="C301" i="1" s="1"/>
  <c r="B300" i="1"/>
  <c r="A302" i="1" l="1"/>
  <c r="C302" i="1" s="1"/>
  <c r="B301" i="1"/>
  <c r="A303" i="1" l="1"/>
  <c r="C303" i="1" s="1"/>
  <c r="B302" i="1"/>
  <c r="A304" i="1" l="1"/>
  <c r="C304" i="1" s="1"/>
  <c r="B303" i="1"/>
  <c r="A305" i="1" l="1"/>
  <c r="C305" i="1" s="1"/>
  <c r="B304" i="1"/>
  <c r="A306" i="1" l="1"/>
  <c r="C306" i="1" s="1"/>
  <c r="B305" i="1"/>
  <c r="A307" i="1" l="1"/>
  <c r="C307" i="1" s="1"/>
  <c r="B306" i="1"/>
  <c r="A308" i="1" l="1"/>
  <c r="C308" i="1" s="1"/>
  <c r="B307" i="1"/>
  <c r="A309" i="1" l="1"/>
  <c r="C309" i="1" s="1"/>
  <c r="B308" i="1"/>
  <c r="A310" i="1" l="1"/>
  <c r="C310" i="1" s="1"/>
  <c r="B309" i="1"/>
  <c r="A311" i="1" l="1"/>
  <c r="C311" i="1" s="1"/>
  <c r="B310" i="1"/>
  <c r="A312" i="1" l="1"/>
  <c r="C312" i="1" s="1"/>
  <c r="B311" i="1"/>
  <c r="A313" i="1" l="1"/>
  <c r="C313" i="1" s="1"/>
  <c r="B312" i="1"/>
  <c r="A314" i="1" l="1"/>
  <c r="C314" i="1" s="1"/>
  <c r="B313" i="1"/>
  <c r="A315" i="1" l="1"/>
  <c r="C315" i="1" s="1"/>
  <c r="B314" i="1"/>
  <c r="A316" i="1" l="1"/>
  <c r="C316" i="1" s="1"/>
  <c r="B315" i="1"/>
  <c r="A317" i="1" l="1"/>
  <c r="C317" i="1" s="1"/>
  <c r="B316" i="1"/>
  <c r="A318" i="1" l="1"/>
  <c r="C318" i="1" s="1"/>
  <c r="B317" i="1"/>
  <c r="A319" i="1" l="1"/>
  <c r="C319" i="1" s="1"/>
  <c r="B318" i="1"/>
  <c r="A320" i="1" l="1"/>
  <c r="C320" i="1" s="1"/>
  <c r="B319" i="1"/>
  <c r="A321" i="1" l="1"/>
  <c r="C321" i="1" s="1"/>
  <c r="B320" i="1"/>
  <c r="A322" i="1" l="1"/>
  <c r="C322" i="1" s="1"/>
  <c r="B321" i="1"/>
  <c r="A323" i="1" l="1"/>
  <c r="C323" i="1" s="1"/>
  <c r="B322" i="1"/>
  <c r="A324" i="1" l="1"/>
  <c r="C324" i="1" s="1"/>
  <c r="B323" i="1"/>
  <c r="A325" i="1" l="1"/>
  <c r="C325" i="1" s="1"/>
  <c r="B324" i="1"/>
  <c r="A326" i="1" l="1"/>
  <c r="C326" i="1" s="1"/>
  <c r="B325" i="1"/>
  <c r="A327" i="1" l="1"/>
  <c r="C327" i="1" s="1"/>
  <c r="B326" i="1"/>
  <c r="A328" i="1" l="1"/>
  <c r="C328" i="1" s="1"/>
  <c r="B327" i="1"/>
  <c r="A329" i="1" l="1"/>
  <c r="C329" i="1" s="1"/>
  <c r="B328" i="1"/>
  <c r="A330" i="1" l="1"/>
  <c r="C330" i="1" s="1"/>
  <c r="B329" i="1"/>
  <c r="A331" i="1" l="1"/>
  <c r="C331" i="1" s="1"/>
  <c r="B330" i="1"/>
  <c r="A332" i="1" l="1"/>
  <c r="C332" i="1" s="1"/>
  <c r="B331" i="1"/>
  <c r="A333" i="1" l="1"/>
  <c r="C333" i="1" s="1"/>
  <c r="B332" i="1"/>
  <c r="A334" i="1" l="1"/>
  <c r="C334" i="1" s="1"/>
  <c r="B333" i="1"/>
  <c r="A335" i="1" l="1"/>
  <c r="C335" i="1" s="1"/>
  <c r="B334" i="1"/>
  <c r="A336" i="1" l="1"/>
  <c r="C336" i="1" s="1"/>
  <c r="B335" i="1"/>
  <c r="A337" i="1" l="1"/>
  <c r="C337" i="1" s="1"/>
  <c r="B336" i="1"/>
  <c r="A338" i="1" l="1"/>
  <c r="C338" i="1" s="1"/>
  <c r="B337" i="1"/>
  <c r="A339" i="1" l="1"/>
  <c r="C339" i="1" s="1"/>
  <c r="B338" i="1"/>
  <c r="A340" i="1" l="1"/>
  <c r="C340" i="1" s="1"/>
  <c r="B339" i="1"/>
  <c r="A341" i="1" l="1"/>
  <c r="C341" i="1" s="1"/>
  <c r="B340" i="1"/>
  <c r="A342" i="1" l="1"/>
  <c r="C342" i="1" s="1"/>
  <c r="B341" i="1"/>
  <c r="A343" i="1" l="1"/>
  <c r="C343" i="1" s="1"/>
  <c r="B342" i="1"/>
  <c r="A344" i="1" l="1"/>
  <c r="C344" i="1" s="1"/>
  <c r="B343" i="1"/>
  <c r="A345" i="1" l="1"/>
  <c r="C345" i="1" s="1"/>
  <c r="B344" i="1"/>
  <c r="A346" i="1" l="1"/>
  <c r="C346" i="1" s="1"/>
  <c r="B345" i="1"/>
  <c r="A347" i="1" l="1"/>
  <c r="C347" i="1" s="1"/>
  <c r="B346" i="1"/>
  <c r="A348" i="1" l="1"/>
  <c r="C348" i="1" s="1"/>
  <c r="B347" i="1"/>
  <c r="A349" i="1" l="1"/>
  <c r="C349" i="1" s="1"/>
  <c r="B348" i="1"/>
  <c r="A350" i="1" l="1"/>
  <c r="C350" i="1" s="1"/>
  <c r="B349" i="1"/>
  <c r="A351" i="1" l="1"/>
  <c r="C351" i="1" s="1"/>
  <c r="B350" i="1"/>
  <c r="A352" i="1" l="1"/>
  <c r="C352" i="1" s="1"/>
  <c r="B351" i="1"/>
  <c r="A353" i="1" l="1"/>
  <c r="C353" i="1" s="1"/>
  <c r="B352" i="1"/>
  <c r="A354" i="1" l="1"/>
  <c r="C354" i="1" s="1"/>
  <c r="B353" i="1"/>
  <c r="A355" i="1" l="1"/>
  <c r="C355" i="1" s="1"/>
  <c r="B354" i="1"/>
  <c r="A356" i="1" l="1"/>
  <c r="C356" i="1" s="1"/>
  <c r="B355" i="1"/>
  <c r="A357" i="1" l="1"/>
  <c r="C357" i="1" s="1"/>
  <c r="B356" i="1"/>
  <c r="A358" i="1" l="1"/>
  <c r="C358" i="1" s="1"/>
  <c r="B357" i="1"/>
  <c r="A359" i="1" l="1"/>
  <c r="C359" i="1" s="1"/>
  <c r="B358" i="1"/>
  <c r="A360" i="1" l="1"/>
  <c r="C360" i="1" s="1"/>
  <c r="B359" i="1"/>
  <c r="A361" i="1" l="1"/>
  <c r="C361" i="1" s="1"/>
  <c r="B360" i="1"/>
  <c r="A362" i="1" l="1"/>
  <c r="C362" i="1" s="1"/>
  <c r="B361" i="1"/>
  <c r="A363" i="1" l="1"/>
  <c r="C363" i="1" s="1"/>
  <c r="B362" i="1"/>
  <c r="A364" i="1" l="1"/>
  <c r="B363" i="1"/>
  <c r="C364" i="1" l="1"/>
  <c r="A365" i="1"/>
  <c r="C365" i="1" s="1"/>
  <c r="B364" i="1"/>
  <c r="A366" i="1" l="1"/>
  <c r="C366" i="1" s="1"/>
  <c r="B365" i="1"/>
  <c r="A367" i="1" l="1"/>
  <c r="C367" i="1" s="1"/>
  <c r="B366" i="1"/>
  <c r="A368" i="1" l="1"/>
  <c r="C368" i="1" s="1"/>
  <c r="B367" i="1"/>
  <c r="A369" i="1" l="1"/>
  <c r="C369" i="1" s="1"/>
  <c r="B368" i="1"/>
  <c r="A370" i="1" l="1"/>
  <c r="B369" i="1"/>
  <c r="C370" i="1" l="1"/>
  <c r="B370" i="1"/>
</calcChain>
</file>

<file path=xl/sharedStrings.xml><?xml version="1.0" encoding="utf-8"?>
<sst xmlns="http://schemas.openxmlformats.org/spreadsheetml/2006/main" count="28" uniqueCount="27">
  <si>
    <t>Années</t>
  </si>
  <si>
    <t>Formule</t>
  </si>
  <si>
    <t>Dernier vendredi de l'année :</t>
  </si>
  <si>
    <t>1er.lundi ; semaine 1 (ISO) :</t>
  </si>
  <si>
    <t>=DATE(Année;1;-2)-JOURSEM(DATE(Année;1;3))+7</t>
  </si>
  <si>
    <t>=DATE(Année+1;1;1)-JOURSEM(DATE(Année+1;1;3))+1</t>
  </si>
  <si>
    <t>Et 52 ou 53 semaines !...</t>
  </si>
  <si>
    <t>L'année comprend donc 362 ou 369 jours (se terminant un vendredi)</t>
  </si>
  <si>
    <t>Numéro de semaine ISO (règle française et européenne)</t>
  </si>
  <si>
    <t>=NO.SEMAINE.ISO(date)</t>
  </si>
  <si>
    <t>Voir Gestionnaire de noms</t>
  </si>
  <si>
    <t>=DATE(B2;1;-2)</t>
  </si>
  <si>
    <t>=DATE(B3;1;3)</t>
  </si>
  <si>
    <t>=NO.SEMAINE.ISO(K3)</t>
  </si>
  <si>
    <t>Autre formule pour le 1er. Lundi de l'année ISO</t>
  </si>
  <si>
    <t>=DATE(Année;1;1)+CHOISIR(JOURSEM(DATE(Année;1;1));1;0;-1;-2;-3;3;2)</t>
  </si>
  <si>
    <t>=JOURSEM(D3)</t>
  </si>
  <si>
    <t>dim = 1 ; sam = 7</t>
  </si>
  <si>
    <t>=D3-F3</t>
  </si>
  <si>
    <t>=JOURSEM(E3)</t>
  </si>
  <si>
    <t>=G3+7</t>
  </si>
  <si>
    <t>=DATE(B27;1;1)</t>
  </si>
  <si>
    <t>=JOURSEM(D27)</t>
  </si>
  <si>
    <t>=CHOISIR(E27;1;0;-1;-2;-3;3;2)</t>
  </si>
  <si>
    <t>=D27+F27</t>
  </si>
  <si>
    <t>=NO.SEMAINE.ISO(G27)</t>
  </si>
  <si>
    <t>DATE(Année;1;-2)-JOURSEM(DATE(Année+1;1;3))+7</t>
  </si>
</sst>
</file>

<file path=xl/styles.xml><?xml version="1.0" encoding="utf-8"?>
<styleSheet xmlns="http://schemas.openxmlformats.org/spreadsheetml/2006/main" xmlns:mc="http://schemas.openxmlformats.org/markup-compatibility/2006" xmlns:x14ac="http://schemas.microsoft.com/office/spreadsheetml/2009/9/ac" xmlns:x16r2="http://schemas.microsoft.com/office/spreadsheetml/2015/02/main" mc:Ignorable="x14ac x16r2">
  <numFmts count="1">
    <numFmt numFmtId="165" formatCode="ddd\ dd/mm/yyyy"/>
  </numFmts>
  <fonts count="7" x14ac:knownFonts="1">
    <font>
      <sz val="10"/>
      <color theme="1"/>
      <name val="Calibri"/>
      <family val="2"/>
      <scheme val="minor"/>
    </font>
    <font>
      <b/>
      <sz val="10"/>
      <color theme="1"/>
      <name val="Calibri"/>
      <family val="2"/>
      <scheme val="minor"/>
    </font>
    <font>
      <sz val="10"/>
      <color rgb="FFFF0000"/>
      <name val="Calibri"/>
      <family val="2"/>
      <scheme val="minor"/>
    </font>
    <font>
      <sz val="10"/>
      <color rgb="FF0070C0"/>
      <name val="Calibri"/>
      <family val="2"/>
      <scheme val="minor"/>
    </font>
    <font>
      <b/>
      <sz val="10"/>
      <color rgb="FF0070C0"/>
      <name val="Calibri"/>
      <family val="2"/>
      <scheme val="minor"/>
    </font>
    <font>
      <b/>
      <sz val="12"/>
      <color rgb="FF0070C0"/>
      <name val="Calibri"/>
      <family val="2"/>
      <scheme val="minor"/>
    </font>
    <font>
      <b/>
      <sz val="11"/>
      <color rgb="FF0070C0"/>
      <name val="Calibri"/>
      <family val="2"/>
      <scheme val="minor"/>
    </font>
  </fonts>
  <fills count="4">
    <fill>
      <patternFill patternType="none"/>
    </fill>
    <fill>
      <patternFill patternType="gray125"/>
    </fill>
    <fill>
      <patternFill patternType="solid">
        <fgColor theme="0" tint="-0.14999847407452621"/>
        <bgColor indexed="64"/>
      </patternFill>
    </fill>
    <fill>
      <patternFill patternType="solid">
        <fgColor theme="0" tint="-4.9989318521683403E-2"/>
        <bgColor indexed="64"/>
      </patternFill>
    </fill>
  </fills>
  <borders count="1">
    <border>
      <left/>
      <right/>
      <top/>
      <bottom/>
      <diagonal/>
    </border>
  </borders>
  <cellStyleXfs count="1">
    <xf numFmtId="0" fontId="0" fillId="0" borderId="0"/>
  </cellStyleXfs>
  <cellXfs count="19">
    <xf numFmtId="0" fontId="0" fillId="0" borderId="0" xfId="0"/>
    <xf numFmtId="14" fontId="0" fillId="0" borderId="0" xfId="0" applyNumberFormat="1"/>
    <xf numFmtId="14" fontId="0" fillId="0" borderId="0" xfId="0" applyNumberFormat="1" applyFill="1"/>
    <xf numFmtId="0" fontId="0" fillId="0" borderId="0" xfId="0" applyFill="1"/>
    <xf numFmtId="0" fontId="0" fillId="2" borderId="0" xfId="0" applyFill="1"/>
    <xf numFmtId="14" fontId="0" fillId="2" borderId="0" xfId="0" applyNumberFormat="1" applyFill="1"/>
    <xf numFmtId="0" fontId="1" fillId="0" borderId="0" xfId="0" applyFont="1"/>
    <xf numFmtId="0" fontId="3" fillId="0" borderId="0" xfId="0" applyFont="1"/>
    <xf numFmtId="14" fontId="3" fillId="0" borderId="0" xfId="0" quotePrefix="1" applyNumberFormat="1" applyFont="1"/>
    <xf numFmtId="0" fontId="3" fillId="0" borderId="0" xfId="0" quotePrefix="1" applyFont="1"/>
    <xf numFmtId="0" fontId="2" fillId="0" borderId="0" xfId="0" applyFont="1"/>
    <xf numFmtId="165" fontId="0" fillId="0" borderId="0" xfId="0" applyNumberFormat="1"/>
    <xf numFmtId="165" fontId="0" fillId="3" borderId="0" xfId="0" applyNumberFormat="1" applyFill="1"/>
    <xf numFmtId="165" fontId="3" fillId="0" borderId="0" xfId="0" quotePrefix="1" applyNumberFormat="1" applyFont="1"/>
    <xf numFmtId="0" fontId="0" fillId="0" borderId="0" xfId="0" applyNumberFormat="1"/>
    <xf numFmtId="0" fontId="4" fillId="0" borderId="0" xfId="0" applyFont="1"/>
    <xf numFmtId="14" fontId="4" fillId="0" borderId="0" xfId="0" applyNumberFormat="1" applyFont="1"/>
    <xf numFmtId="0" fontId="5" fillId="0" borderId="0" xfId="0" applyFont="1"/>
    <xf numFmtId="0" fontId="6" fillId="0" borderId="0" xfId="0" applyFont="1"/>
  </cellXfs>
  <cellStyles count="1">
    <cellStyle name="Normal" xfId="0" builtinId="0"/>
  </cellStyles>
  <dxfs count="0"/>
  <tableStyles count="0" defaultTableStyle="TableStyleMedium2" defaultPivotStyle="PivotStyleLight16"/>
  <extLst>
    <ext xmlns:x14="http://schemas.microsoft.com/office/spreadsheetml/2009/9/main" uri="{EB79DEF2-80B8-43e5-95BD-54CBDDF9020C}">
      <x14:slicerStyles defaultSlicerStyle="SlicerStyleLight1"/>
    </ext>
    <ext xmlns:x15="http://schemas.microsoft.com/office/spreadsheetml/2010/11/main" uri="{9260A510-F301-46a8-8635-F512D64BE5F5}">
      <x15:timelineStyles defaultTimelineStyle="TimeSlicerStyleLight1"/>
    </ext>
  </extLst>
</styleSheet>
</file>

<file path=xl/_rels/workbook.xml.rels><?xml version="1.0" encoding="UTF-8" standalone="yes"?>
<Relationships xmlns="http://schemas.openxmlformats.org/package/2006/relationships"><Relationship Id="rId3" Type="http://schemas.openxmlformats.org/officeDocument/2006/relationships/worksheet" Target="worksheets/sheet3.xml"/><Relationship Id="rId7" Type="http://schemas.openxmlformats.org/officeDocument/2006/relationships/calcChain" Target="calcChain.xml"/><Relationship Id="rId2" Type="http://schemas.openxmlformats.org/officeDocument/2006/relationships/worksheet" Target="worksheets/sheet2.xml"/><Relationship Id="rId1" Type="http://schemas.openxmlformats.org/officeDocument/2006/relationships/worksheet" Target="worksheets/sheet1.xml"/><Relationship Id="rId6" Type="http://schemas.openxmlformats.org/officeDocument/2006/relationships/sharedStrings" Target="sharedStrings.xml"/><Relationship Id="rId5" Type="http://schemas.openxmlformats.org/officeDocument/2006/relationships/styles" Target="styles.xml"/><Relationship Id="rId4" Type="http://schemas.openxmlformats.org/officeDocument/2006/relationships/theme" Target="theme/theme1.xml"/></Relationships>
</file>

<file path=xl/tables/table1.xml><?xml version="1.0" encoding="utf-8"?>
<table xmlns="http://schemas.openxmlformats.org/spreadsheetml/2006/main" id="1" name="T_Années" displayName="T_Années" ref="B2:B15" totalsRowShown="0">
  <autoFilter ref="B2:B15"/>
  <tableColumns count="1">
    <tableColumn id="1" name="Années"/>
  </tableColumns>
  <tableStyleInfo name="TableStyleLight1" showFirstColumn="0" showLastColumn="0" showRowStripes="0" showColumnStripes="0"/>
</table>
</file>

<file path=xl/theme/theme1.xml><?xml version="1.0" encoding="utf-8"?>
<a:theme xmlns:a="http://schemas.openxmlformats.org/drawingml/2006/main" name="Thème Office">
  <a:themeElements>
    <a:clrScheme name="Office">
      <a:dk1>
        <a:sysClr val="windowText" lastClr="000000"/>
      </a:dk1>
      <a:lt1>
        <a:sysClr val="window" lastClr="FFFFFF"/>
      </a:lt1>
      <a:dk2>
        <a:srgbClr val="44546A"/>
      </a:dk2>
      <a:lt2>
        <a:srgbClr val="E7E6E6"/>
      </a:lt2>
      <a:accent1>
        <a:srgbClr val="5B9BD5"/>
      </a:accent1>
      <a:accent2>
        <a:srgbClr val="ED7D31"/>
      </a:accent2>
      <a:accent3>
        <a:srgbClr val="A5A5A5"/>
      </a:accent3>
      <a:accent4>
        <a:srgbClr val="FFC000"/>
      </a:accent4>
      <a:accent5>
        <a:srgbClr val="4472C4"/>
      </a:accent5>
      <a:accent6>
        <a:srgbClr val="70AD47"/>
      </a:accent6>
      <a:hlink>
        <a:srgbClr val="0563C1"/>
      </a:hlink>
      <a:folHlink>
        <a:srgbClr val="954F72"/>
      </a:folHlink>
    </a:clrScheme>
    <a:fontScheme name="Office">
      <a:majorFont>
        <a:latin typeface="Calibri Light" panose="020F0302020204030204"/>
        <a:ea typeface=""/>
        <a:cs typeface=""/>
        <a:font script="Jpan" typeface="游ゴシック Light"/>
        <a:font script="Hang" typeface="맑은 고딕"/>
        <a:font script="Hans" typeface="等线 Light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 panose="020F0502020204030204"/>
        <a:ea typeface=""/>
        <a:cs typeface=""/>
        <a:font script="Jpan" typeface="游ゴシック"/>
        <a:font script="Hang" typeface="맑은 고딕"/>
        <a:font script="Hans" typeface="等线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lumMod val="110000"/>
                <a:satMod val="105000"/>
                <a:tint val="67000"/>
              </a:schemeClr>
            </a:gs>
            <a:gs pos="50000">
              <a:schemeClr val="phClr">
                <a:lumMod val="105000"/>
                <a:satMod val="103000"/>
                <a:tint val="73000"/>
              </a:schemeClr>
            </a:gs>
            <a:gs pos="100000">
              <a:schemeClr val="phClr">
                <a:lumMod val="105000"/>
                <a:satMod val="109000"/>
                <a:tint val="81000"/>
              </a:schemeClr>
            </a:gs>
          </a:gsLst>
          <a:lin ang="5400000" scaled="0"/>
        </a:gradFill>
        <a:gradFill rotWithShape="1">
          <a:gsLst>
            <a:gs pos="0">
              <a:schemeClr val="phClr">
                <a:satMod val="103000"/>
                <a:lumMod val="102000"/>
                <a:tint val="94000"/>
              </a:schemeClr>
            </a:gs>
            <a:gs pos="50000">
              <a:schemeClr val="phClr">
                <a:satMod val="110000"/>
                <a:lumMod val="100000"/>
                <a:shade val="100000"/>
              </a:schemeClr>
            </a:gs>
            <a:gs pos="100000">
              <a:schemeClr val="phClr">
                <a:lumMod val="99000"/>
                <a:satMod val="120000"/>
                <a:shade val="78000"/>
              </a:schemeClr>
            </a:gs>
          </a:gsLst>
          <a:lin ang="5400000" scaled="0"/>
        </a:gradFill>
      </a:fillStyleLst>
      <a:lnStyleLst>
        <a:ln w="6350" cap="flat" cmpd="sng" algn="ctr">
          <a:solidFill>
            <a:schemeClr val="phClr"/>
          </a:solidFill>
          <a:prstDash val="solid"/>
          <a:miter lim="800000"/>
        </a:ln>
        <a:ln w="12700" cap="flat" cmpd="sng" algn="ctr">
          <a:solidFill>
            <a:schemeClr val="phClr"/>
          </a:solidFill>
          <a:prstDash val="solid"/>
          <a:miter lim="800000"/>
        </a:ln>
        <a:ln w="19050" cap="flat" cmpd="sng" algn="ctr">
          <a:solidFill>
            <a:schemeClr val="phClr"/>
          </a:solidFill>
          <a:prstDash val="solid"/>
          <a:miter lim="800000"/>
        </a:ln>
      </a:lnStyleLst>
      <a:effectStyleLst>
        <a:effectStyle>
          <a:effectLst/>
        </a:effectStyle>
        <a:effectStyle>
          <a:effectLst/>
        </a:effectStyle>
        <a:effectStyle>
          <a:effectLst>
            <a:outerShdw blurRad="57150" dist="19050" dir="5400000" algn="ctr" rotWithShape="0">
              <a:srgbClr val="000000">
                <a:alpha val="63000"/>
              </a:srgbClr>
            </a:outerShdw>
          </a:effectLst>
        </a:effectStyle>
      </a:effectStyleLst>
      <a:bgFillStyleLst>
        <a:solidFill>
          <a:schemeClr val="phClr"/>
        </a:solidFill>
        <a:solidFill>
          <a:schemeClr val="phClr">
            <a:tint val="95000"/>
            <a:satMod val="170000"/>
          </a:schemeClr>
        </a:solidFill>
        <a:gradFill rotWithShape="1">
          <a:gsLst>
            <a:gs pos="0">
              <a:schemeClr val="phClr">
                <a:tint val="93000"/>
                <a:satMod val="150000"/>
                <a:shade val="98000"/>
                <a:lumMod val="102000"/>
              </a:schemeClr>
            </a:gs>
            <a:gs pos="50000">
              <a:schemeClr val="phClr">
                <a:tint val="98000"/>
                <a:satMod val="130000"/>
                <a:shade val="90000"/>
                <a:lumMod val="103000"/>
              </a:schemeClr>
            </a:gs>
            <a:gs pos="100000">
              <a:schemeClr val="phClr">
                <a:shade val="63000"/>
                <a:satMod val="120000"/>
              </a:schemeClr>
            </a:gs>
          </a:gsLst>
          <a:lin ang="5400000" scaled="0"/>
        </a:gradFill>
      </a:bgFillStyleLst>
    </a:fmtScheme>
  </a:themeElements>
  <a:objectDefaults/>
  <a:extraClrSchemeLst/>
  <a:extLst>
    <a:ext uri="{05A4C25C-085E-4340-85A3-A5531E510DB2}">
      <thm15:themeFamily xmlns:thm15="http://schemas.microsoft.com/office/thememl/2012/main" name="Office Theme" id="{62F939B6-93AF-4DB8-9C6B-D6C7DFDC589F}" vid="{4A3C46E8-61CC-4603-A589-7422A47A8E4A}"/>
    </a:ext>
  </a:extLst>
</a:theme>
</file>

<file path=xl/worksheets/_rels/sheet1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1.bin"/></Relationships>
</file>

<file path=xl/worksheets/_rels/sheet2.xml.rels><?xml version="1.0" encoding="UTF-8" standalone="yes"?>
<Relationships xmlns="http://schemas.openxmlformats.org/package/2006/relationships"><Relationship Id="rId1" Type="http://schemas.openxmlformats.org/officeDocument/2006/relationships/table" Target="../tables/table1.xml"/></Relationships>
</file>

<file path=xl/worksheets/_rels/sheet3.xml.rels><?xml version="1.0" encoding="UTF-8" standalone="yes"?>
<Relationships xmlns="http://schemas.openxmlformats.org/package/2006/relationships"><Relationship Id="rId1" Type="http://schemas.openxmlformats.org/officeDocument/2006/relationships/printerSettings" Target="../printerSettings/printerSettings2.bin"/></Relationships>
</file>

<file path=xl/worksheets/sheet1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1"/>
  <dimension ref="A1:L370"/>
  <sheetViews>
    <sheetView showGridLines="0" workbookViewId="0">
      <selection activeCell="E28" sqref="E28"/>
    </sheetView>
  </sheetViews>
  <sheetFormatPr baseColWidth="10" defaultRowHeight="12.75" x14ac:dyDescent="0.2"/>
  <cols>
    <col min="5" max="5" width="7.42578125" bestFit="1" customWidth="1"/>
  </cols>
  <sheetData>
    <row r="1" spans="1:8" x14ac:dyDescent="0.2">
      <c r="A1" s="6">
        <v>2019</v>
      </c>
    </row>
    <row r="2" spans="1:8" x14ac:dyDescent="0.2">
      <c r="A2" s="5">
        <f>Début</f>
        <v>43465</v>
      </c>
      <c r="B2" t="str">
        <f>TEXT(A2,"jjj")</f>
        <v>lun</v>
      </c>
      <c r="C2">
        <f>IF(WEEKDAY(A2)=2,_xlfn.ISOWEEKNUM(A2),"")</f>
        <v>1</v>
      </c>
      <c r="E2" s="4" t="s">
        <v>1</v>
      </c>
      <c r="H2" s="7" t="s">
        <v>3</v>
      </c>
    </row>
    <row r="3" spans="1:8" x14ac:dyDescent="0.2">
      <c r="A3" s="1">
        <f>A2+1</f>
        <v>43466</v>
      </c>
      <c r="B3" t="str">
        <f t="shared" ref="B3:B66" si="0">TEXT(A3,"jjj")</f>
        <v>mar</v>
      </c>
      <c r="C3" t="str">
        <f t="shared" ref="C3:C66" si="1">IF(WEEKDAY(A3)=2,_xlfn.ISOWEEKNUM(A3),"")</f>
        <v/>
      </c>
      <c r="H3" s="8" t="s">
        <v>4</v>
      </c>
    </row>
    <row r="4" spans="1:8" x14ac:dyDescent="0.2">
      <c r="A4" s="1">
        <f t="shared" ref="A4:A67" si="2">A3+1</f>
        <v>43467</v>
      </c>
      <c r="B4" t="str">
        <f t="shared" si="0"/>
        <v>mer</v>
      </c>
      <c r="C4" t="str">
        <f t="shared" si="1"/>
        <v/>
      </c>
      <c r="H4" s="7" t="s">
        <v>7</v>
      </c>
    </row>
    <row r="5" spans="1:8" x14ac:dyDescent="0.2">
      <c r="A5" s="1">
        <f t="shared" si="2"/>
        <v>43468</v>
      </c>
      <c r="B5" t="str">
        <f t="shared" si="0"/>
        <v>jeu</v>
      </c>
      <c r="C5" t="str">
        <f t="shared" si="1"/>
        <v/>
      </c>
      <c r="H5" s="7" t="s">
        <v>6</v>
      </c>
    </row>
    <row r="6" spans="1:8" x14ac:dyDescent="0.2">
      <c r="A6" s="1">
        <f t="shared" si="2"/>
        <v>43469</v>
      </c>
      <c r="B6" t="str">
        <f t="shared" si="0"/>
        <v>ven</v>
      </c>
      <c r="C6" t="str">
        <f t="shared" si="1"/>
        <v/>
      </c>
      <c r="H6" s="7" t="s">
        <v>2</v>
      </c>
    </row>
    <row r="7" spans="1:8" x14ac:dyDescent="0.2">
      <c r="A7" s="1">
        <f t="shared" si="2"/>
        <v>43470</v>
      </c>
      <c r="B7" t="str">
        <f t="shared" si="0"/>
        <v>sam</v>
      </c>
      <c r="C7" t="str">
        <f t="shared" si="1"/>
        <v/>
      </c>
      <c r="H7" s="8" t="s">
        <v>5</v>
      </c>
    </row>
    <row r="8" spans="1:8" x14ac:dyDescent="0.2">
      <c r="A8" s="1">
        <f t="shared" si="2"/>
        <v>43471</v>
      </c>
      <c r="B8" t="str">
        <f t="shared" si="0"/>
        <v>dim</v>
      </c>
      <c r="C8" t="str">
        <f t="shared" si="1"/>
        <v/>
      </c>
    </row>
    <row r="9" spans="1:8" x14ac:dyDescent="0.2">
      <c r="A9" s="1">
        <f t="shared" si="2"/>
        <v>43472</v>
      </c>
      <c r="B9" t="str">
        <f t="shared" si="0"/>
        <v>lun</v>
      </c>
      <c r="C9">
        <f t="shared" si="1"/>
        <v>2</v>
      </c>
      <c r="H9" s="7" t="s">
        <v>8</v>
      </c>
    </row>
    <row r="10" spans="1:8" x14ac:dyDescent="0.2">
      <c r="A10" s="1">
        <f t="shared" si="2"/>
        <v>43473</v>
      </c>
      <c r="B10" t="str">
        <f t="shared" si="0"/>
        <v>mar</v>
      </c>
      <c r="C10" t="str">
        <f t="shared" si="1"/>
        <v/>
      </c>
      <c r="H10" s="9" t="s">
        <v>9</v>
      </c>
    </row>
    <row r="11" spans="1:8" x14ac:dyDescent="0.2">
      <c r="A11" s="1">
        <f t="shared" si="2"/>
        <v>43474</v>
      </c>
      <c r="B11" t="str">
        <f t="shared" si="0"/>
        <v>mer</v>
      </c>
      <c r="C11" t="str">
        <f t="shared" si="1"/>
        <v/>
      </c>
    </row>
    <row r="12" spans="1:8" x14ac:dyDescent="0.2">
      <c r="A12" s="1">
        <f t="shared" si="2"/>
        <v>43475</v>
      </c>
      <c r="B12" t="str">
        <f t="shared" si="0"/>
        <v>jeu</v>
      </c>
      <c r="C12" t="str">
        <f t="shared" si="1"/>
        <v/>
      </c>
      <c r="H12" s="10" t="s">
        <v>10</v>
      </c>
    </row>
    <row r="13" spans="1:8" x14ac:dyDescent="0.2">
      <c r="A13" s="1">
        <f t="shared" si="2"/>
        <v>43476</v>
      </c>
      <c r="B13" t="str">
        <f t="shared" si="0"/>
        <v>ven</v>
      </c>
      <c r="C13" t="str">
        <f t="shared" si="1"/>
        <v/>
      </c>
    </row>
    <row r="14" spans="1:8" x14ac:dyDescent="0.2">
      <c r="A14" s="1">
        <f t="shared" si="2"/>
        <v>43477</v>
      </c>
      <c r="B14" t="str">
        <f t="shared" si="0"/>
        <v>sam</v>
      </c>
      <c r="C14" t="str">
        <f t="shared" si="1"/>
        <v/>
      </c>
    </row>
    <row r="15" spans="1:8" x14ac:dyDescent="0.2">
      <c r="A15" s="1">
        <f t="shared" si="2"/>
        <v>43478</v>
      </c>
      <c r="B15" t="str">
        <f t="shared" si="0"/>
        <v>dim</v>
      </c>
      <c r="C15" t="str">
        <f t="shared" si="1"/>
        <v/>
      </c>
    </row>
    <row r="16" spans="1:8" x14ac:dyDescent="0.2">
      <c r="A16" s="1">
        <f t="shared" si="2"/>
        <v>43479</v>
      </c>
      <c r="B16" t="str">
        <f t="shared" si="0"/>
        <v>lun</v>
      </c>
      <c r="C16">
        <f t="shared" si="1"/>
        <v>3</v>
      </c>
      <c r="H16" s="15" t="s">
        <v>14</v>
      </c>
    </row>
    <row r="17" spans="1:8" x14ac:dyDescent="0.2">
      <c r="A17" s="1">
        <f t="shared" si="2"/>
        <v>43480</v>
      </c>
      <c r="B17" t="str">
        <f t="shared" si="0"/>
        <v>mar</v>
      </c>
      <c r="C17" t="str">
        <f t="shared" si="1"/>
        <v/>
      </c>
      <c r="H17" s="16">
        <f>DATE(Année,1,1)+CHOOSE(WEEKDAY(DATE(Année,1,1)),1,0,-1,-2,-3,3,2)</f>
        <v>43465</v>
      </c>
    </row>
    <row r="18" spans="1:8" x14ac:dyDescent="0.2">
      <c r="A18" s="1">
        <f t="shared" si="2"/>
        <v>43481</v>
      </c>
      <c r="B18" t="str">
        <f t="shared" si="0"/>
        <v>mer</v>
      </c>
      <c r="C18" t="str">
        <f t="shared" si="1"/>
        <v/>
      </c>
      <c r="H18" s="15" t="s">
        <v>15</v>
      </c>
    </row>
    <row r="19" spans="1:8" x14ac:dyDescent="0.2">
      <c r="A19" s="1">
        <f t="shared" si="2"/>
        <v>43482</v>
      </c>
      <c r="B19" t="str">
        <f t="shared" si="0"/>
        <v>jeu</v>
      </c>
      <c r="C19" t="str">
        <f t="shared" si="1"/>
        <v/>
      </c>
    </row>
    <row r="20" spans="1:8" x14ac:dyDescent="0.2">
      <c r="A20" s="1">
        <f t="shared" si="2"/>
        <v>43483</v>
      </c>
      <c r="B20" t="str">
        <f t="shared" si="0"/>
        <v>ven</v>
      </c>
      <c r="C20" t="str">
        <f t="shared" si="1"/>
        <v/>
      </c>
    </row>
    <row r="21" spans="1:8" x14ac:dyDescent="0.2">
      <c r="A21" s="1">
        <f t="shared" si="2"/>
        <v>43484</v>
      </c>
      <c r="B21" t="str">
        <f t="shared" si="0"/>
        <v>sam</v>
      </c>
      <c r="C21" t="str">
        <f t="shared" si="1"/>
        <v/>
      </c>
    </row>
    <row r="22" spans="1:8" x14ac:dyDescent="0.2">
      <c r="A22" s="1">
        <f t="shared" si="2"/>
        <v>43485</v>
      </c>
      <c r="B22" t="str">
        <f t="shared" si="0"/>
        <v>dim</v>
      </c>
      <c r="C22" t="str">
        <f t="shared" si="1"/>
        <v/>
      </c>
    </row>
    <row r="23" spans="1:8" x14ac:dyDescent="0.2">
      <c r="A23" s="1">
        <f t="shared" si="2"/>
        <v>43486</v>
      </c>
      <c r="B23" t="str">
        <f t="shared" si="0"/>
        <v>lun</v>
      </c>
      <c r="C23">
        <f t="shared" si="1"/>
        <v>4</v>
      </c>
    </row>
    <row r="24" spans="1:8" x14ac:dyDescent="0.2">
      <c r="A24" s="1">
        <f t="shared" si="2"/>
        <v>43487</v>
      </c>
      <c r="B24" t="str">
        <f t="shared" si="0"/>
        <v>mar</v>
      </c>
      <c r="C24" t="str">
        <f t="shared" si="1"/>
        <v/>
      </c>
    </row>
    <row r="25" spans="1:8" x14ac:dyDescent="0.2">
      <c r="A25" s="1">
        <f t="shared" si="2"/>
        <v>43488</v>
      </c>
      <c r="B25" t="str">
        <f t="shared" si="0"/>
        <v>mer</v>
      </c>
      <c r="C25" t="str">
        <f t="shared" si="1"/>
        <v/>
      </c>
    </row>
    <row r="26" spans="1:8" x14ac:dyDescent="0.2">
      <c r="A26" s="1">
        <f t="shared" si="2"/>
        <v>43489</v>
      </c>
      <c r="B26" t="str">
        <f t="shared" si="0"/>
        <v>jeu</v>
      </c>
      <c r="C26" t="str">
        <f t="shared" si="1"/>
        <v/>
      </c>
    </row>
    <row r="27" spans="1:8" x14ac:dyDescent="0.2">
      <c r="A27" s="1">
        <f t="shared" si="2"/>
        <v>43490</v>
      </c>
      <c r="B27" t="str">
        <f t="shared" si="0"/>
        <v>ven</v>
      </c>
      <c r="C27" t="str">
        <f t="shared" si="1"/>
        <v/>
      </c>
    </row>
    <row r="28" spans="1:8" x14ac:dyDescent="0.2">
      <c r="A28" s="1">
        <f t="shared" si="2"/>
        <v>43491</v>
      </c>
      <c r="B28" t="str">
        <f t="shared" si="0"/>
        <v>sam</v>
      </c>
      <c r="C28" t="str">
        <f t="shared" si="1"/>
        <v/>
      </c>
    </row>
    <row r="29" spans="1:8" x14ac:dyDescent="0.2">
      <c r="A29" s="1">
        <f t="shared" si="2"/>
        <v>43492</v>
      </c>
      <c r="B29" t="str">
        <f t="shared" si="0"/>
        <v>dim</v>
      </c>
      <c r="C29" t="str">
        <f t="shared" si="1"/>
        <v/>
      </c>
    </row>
    <row r="30" spans="1:8" x14ac:dyDescent="0.2">
      <c r="A30" s="1">
        <f t="shared" si="2"/>
        <v>43493</v>
      </c>
      <c r="B30" t="str">
        <f t="shared" si="0"/>
        <v>lun</v>
      </c>
      <c r="C30">
        <f t="shared" si="1"/>
        <v>5</v>
      </c>
    </row>
    <row r="31" spans="1:8" x14ac:dyDescent="0.2">
      <c r="A31" s="1">
        <f t="shared" si="2"/>
        <v>43494</v>
      </c>
      <c r="B31" t="str">
        <f t="shared" si="0"/>
        <v>mar</v>
      </c>
      <c r="C31" t="str">
        <f t="shared" si="1"/>
        <v/>
      </c>
    </row>
    <row r="32" spans="1:8" x14ac:dyDescent="0.2">
      <c r="A32" s="1">
        <f t="shared" si="2"/>
        <v>43495</v>
      </c>
      <c r="B32" t="str">
        <f t="shared" si="0"/>
        <v>mer</v>
      </c>
      <c r="C32" t="str">
        <f t="shared" si="1"/>
        <v/>
      </c>
    </row>
    <row r="33" spans="1:3" x14ac:dyDescent="0.2">
      <c r="A33" s="1">
        <f t="shared" si="2"/>
        <v>43496</v>
      </c>
      <c r="B33" t="str">
        <f t="shared" si="0"/>
        <v>jeu</v>
      </c>
      <c r="C33" t="str">
        <f t="shared" si="1"/>
        <v/>
      </c>
    </row>
    <row r="34" spans="1:3" x14ac:dyDescent="0.2">
      <c r="A34" s="1">
        <f t="shared" si="2"/>
        <v>43497</v>
      </c>
      <c r="B34" t="str">
        <f t="shared" si="0"/>
        <v>ven</v>
      </c>
      <c r="C34" t="str">
        <f t="shared" si="1"/>
        <v/>
      </c>
    </row>
    <row r="35" spans="1:3" x14ac:dyDescent="0.2">
      <c r="A35" s="1">
        <f t="shared" si="2"/>
        <v>43498</v>
      </c>
      <c r="B35" t="str">
        <f t="shared" si="0"/>
        <v>sam</v>
      </c>
      <c r="C35" t="str">
        <f t="shared" si="1"/>
        <v/>
      </c>
    </row>
    <row r="36" spans="1:3" x14ac:dyDescent="0.2">
      <c r="A36" s="1">
        <f t="shared" si="2"/>
        <v>43499</v>
      </c>
      <c r="B36" t="str">
        <f t="shared" si="0"/>
        <v>dim</v>
      </c>
      <c r="C36" t="str">
        <f t="shared" si="1"/>
        <v/>
      </c>
    </row>
    <row r="37" spans="1:3" x14ac:dyDescent="0.2">
      <c r="A37" s="1">
        <f t="shared" si="2"/>
        <v>43500</v>
      </c>
      <c r="B37" t="str">
        <f t="shared" si="0"/>
        <v>lun</v>
      </c>
      <c r="C37">
        <f t="shared" si="1"/>
        <v>6</v>
      </c>
    </row>
    <row r="38" spans="1:3" x14ac:dyDescent="0.2">
      <c r="A38" s="1">
        <f t="shared" si="2"/>
        <v>43501</v>
      </c>
      <c r="B38" t="str">
        <f t="shared" si="0"/>
        <v>mar</v>
      </c>
      <c r="C38" t="str">
        <f t="shared" si="1"/>
        <v/>
      </c>
    </row>
    <row r="39" spans="1:3" x14ac:dyDescent="0.2">
      <c r="A39" s="1">
        <f t="shared" si="2"/>
        <v>43502</v>
      </c>
      <c r="B39" t="str">
        <f t="shared" si="0"/>
        <v>mer</v>
      </c>
      <c r="C39" t="str">
        <f t="shared" si="1"/>
        <v/>
      </c>
    </row>
    <row r="40" spans="1:3" x14ac:dyDescent="0.2">
      <c r="A40" s="1">
        <f t="shared" si="2"/>
        <v>43503</v>
      </c>
      <c r="B40" t="str">
        <f t="shared" si="0"/>
        <v>jeu</v>
      </c>
      <c r="C40" t="str">
        <f t="shared" si="1"/>
        <v/>
      </c>
    </row>
    <row r="41" spans="1:3" x14ac:dyDescent="0.2">
      <c r="A41" s="1">
        <f t="shared" si="2"/>
        <v>43504</v>
      </c>
      <c r="B41" t="str">
        <f t="shared" si="0"/>
        <v>ven</v>
      </c>
      <c r="C41" t="str">
        <f t="shared" si="1"/>
        <v/>
      </c>
    </row>
    <row r="42" spans="1:3" x14ac:dyDescent="0.2">
      <c r="A42" s="1">
        <f t="shared" si="2"/>
        <v>43505</v>
      </c>
      <c r="B42" t="str">
        <f t="shared" si="0"/>
        <v>sam</v>
      </c>
      <c r="C42" t="str">
        <f t="shared" si="1"/>
        <v/>
      </c>
    </row>
    <row r="43" spans="1:3" x14ac:dyDescent="0.2">
      <c r="A43" s="1">
        <f t="shared" si="2"/>
        <v>43506</v>
      </c>
      <c r="B43" t="str">
        <f t="shared" si="0"/>
        <v>dim</v>
      </c>
      <c r="C43" t="str">
        <f t="shared" si="1"/>
        <v/>
      </c>
    </row>
    <row r="44" spans="1:3" x14ac:dyDescent="0.2">
      <c r="A44" s="1">
        <f t="shared" si="2"/>
        <v>43507</v>
      </c>
      <c r="B44" t="str">
        <f t="shared" si="0"/>
        <v>lun</v>
      </c>
      <c r="C44">
        <f t="shared" si="1"/>
        <v>7</v>
      </c>
    </row>
    <row r="45" spans="1:3" x14ac:dyDescent="0.2">
      <c r="A45" s="1">
        <f t="shared" si="2"/>
        <v>43508</v>
      </c>
      <c r="B45" t="str">
        <f t="shared" si="0"/>
        <v>mar</v>
      </c>
      <c r="C45" t="str">
        <f t="shared" si="1"/>
        <v/>
      </c>
    </row>
    <row r="46" spans="1:3" x14ac:dyDescent="0.2">
      <c r="A46" s="1">
        <f t="shared" si="2"/>
        <v>43509</v>
      </c>
      <c r="B46" t="str">
        <f t="shared" si="0"/>
        <v>mer</v>
      </c>
      <c r="C46" t="str">
        <f t="shared" si="1"/>
        <v/>
      </c>
    </row>
    <row r="47" spans="1:3" x14ac:dyDescent="0.2">
      <c r="A47" s="1">
        <f t="shared" si="2"/>
        <v>43510</v>
      </c>
      <c r="B47" t="str">
        <f t="shared" si="0"/>
        <v>jeu</v>
      </c>
      <c r="C47" t="str">
        <f t="shared" si="1"/>
        <v/>
      </c>
    </row>
    <row r="48" spans="1:3" x14ac:dyDescent="0.2">
      <c r="A48" s="1">
        <f t="shared" si="2"/>
        <v>43511</v>
      </c>
      <c r="B48" t="str">
        <f t="shared" si="0"/>
        <v>ven</v>
      </c>
      <c r="C48" t="str">
        <f t="shared" si="1"/>
        <v/>
      </c>
    </row>
    <row r="49" spans="1:3" x14ac:dyDescent="0.2">
      <c r="A49" s="1">
        <f t="shared" si="2"/>
        <v>43512</v>
      </c>
      <c r="B49" t="str">
        <f t="shared" si="0"/>
        <v>sam</v>
      </c>
      <c r="C49" t="str">
        <f t="shared" si="1"/>
        <v/>
      </c>
    </row>
    <row r="50" spans="1:3" x14ac:dyDescent="0.2">
      <c r="A50" s="1">
        <f t="shared" si="2"/>
        <v>43513</v>
      </c>
      <c r="B50" t="str">
        <f t="shared" si="0"/>
        <v>dim</v>
      </c>
      <c r="C50" t="str">
        <f t="shared" si="1"/>
        <v/>
      </c>
    </row>
    <row r="51" spans="1:3" x14ac:dyDescent="0.2">
      <c r="A51" s="1">
        <f t="shared" si="2"/>
        <v>43514</v>
      </c>
      <c r="B51" t="str">
        <f t="shared" si="0"/>
        <v>lun</v>
      </c>
      <c r="C51">
        <f t="shared" si="1"/>
        <v>8</v>
      </c>
    </row>
    <row r="52" spans="1:3" x14ac:dyDescent="0.2">
      <c r="A52" s="1">
        <f t="shared" si="2"/>
        <v>43515</v>
      </c>
      <c r="B52" t="str">
        <f t="shared" si="0"/>
        <v>mar</v>
      </c>
      <c r="C52" t="str">
        <f t="shared" si="1"/>
        <v/>
      </c>
    </row>
    <row r="53" spans="1:3" x14ac:dyDescent="0.2">
      <c r="A53" s="1">
        <f t="shared" si="2"/>
        <v>43516</v>
      </c>
      <c r="B53" t="str">
        <f t="shared" si="0"/>
        <v>mer</v>
      </c>
      <c r="C53" t="str">
        <f t="shared" si="1"/>
        <v/>
      </c>
    </row>
    <row r="54" spans="1:3" x14ac:dyDescent="0.2">
      <c r="A54" s="1">
        <f t="shared" si="2"/>
        <v>43517</v>
      </c>
      <c r="B54" t="str">
        <f t="shared" si="0"/>
        <v>jeu</v>
      </c>
      <c r="C54" t="str">
        <f t="shared" si="1"/>
        <v/>
      </c>
    </row>
    <row r="55" spans="1:3" x14ac:dyDescent="0.2">
      <c r="A55" s="1">
        <f t="shared" si="2"/>
        <v>43518</v>
      </c>
      <c r="B55" t="str">
        <f t="shared" si="0"/>
        <v>ven</v>
      </c>
      <c r="C55" t="str">
        <f t="shared" si="1"/>
        <v/>
      </c>
    </row>
    <row r="56" spans="1:3" x14ac:dyDescent="0.2">
      <c r="A56" s="1">
        <f t="shared" si="2"/>
        <v>43519</v>
      </c>
      <c r="B56" t="str">
        <f t="shared" si="0"/>
        <v>sam</v>
      </c>
      <c r="C56" t="str">
        <f t="shared" si="1"/>
        <v/>
      </c>
    </row>
    <row r="57" spans="1:3" x14ac:dyDescent="0.2">
      <c r="A57" s="1">
        <f t="shared" si="2"/>
        <v>43520</v>
      </c>
      <c r="B57" t="str">
        <f t="shared" si="0"/>
        <v>dim</v>
      </c>
      <c r="C57" t="str">
        <f t="shared" si="1"/>
        <v/>
      </c>
    </row>
    <row r="58" spans="1:3" x14ac:dyDescent="0.2">
      <c r="A58" s="1">
        <f t="shared" si="2"/>
        <v>43521</v>
      </c>
      <c r="B58" t="str">
        <f t="shared" si="0"/>
        <v>lun</v>
      </c>
      <c r="C58">
        <f t="shared" si="1"/>
        <v>9</v>
      </c>
    </row>
    <row r="59" spans="1:3" x14ac:dyDescent="0.2">
      <c r="A59" s="1">
        <f t="shared" si="2"/>
        <v>43522</v>
      </c>
      <c r="B59" t="str">
        <f t="shared" si="0"/>
        <v>mar</v>
      </c>
      <c r="C59" t="str">
        <f t="shared" si="1"/>
        <v/>
      </c>
    </row>
    <row r="60" spans="1:3" x14ac:dyDescent="0.2">
      <c r="A60" s="1">
        <f t="shared" si="2"/>
        <v>43523</v>
      </c>
      <c r="B60" t="str">
        <f t="shared" si="0"/>
        <v>mer</v>
      </c>
      <c r="C60" t="str">
        <f t="shared" si="1"/>
        <v/>
      </c>
    </row>
    <row r="61" spans="1:3" x14ac:dyDescent="0.2">
      <c r="A61" s="1">
        <f t="shared" si="2"/>
        <v>43524</v>
      </c>
      <c r="B61" t="str">
        <f t="shared" si="0"/>
        <v>jeu</v>
      </c>
      <c r="C61" t="str">
        <f t="shared" si="1"/>
        <v/>
      </c>
    </row>
    <row r="62" spans="1:3" x14ac:dyDescent="0.2">
      <c r="A62" s="1">
        <f t="shared" si="2"/>
        <v>43525</v>
      </c>
      <c r="B62" t="str">
        <f t="shared" si="0"/>
        <v>ven</v>
      </c>
      <c r="C62" t="str">
        <f t="shared" si="1"/>
        <v/>
      </c>
    </row>
    <row r="63" spans="1:3" x14ac:dyDescent="0.2">
      <c r="A63" s="1">
        <f t="shared" si="2"/>
        <v>43526</v>
      </c>
      <c r="B63" t="str">
        <f t="shared" si="0"/>
        <v>sam</v>
      </c>
      <c r="C63" t="str">
        <f t="shared" si="1"/>
        <v/>
      </c>
    </row>
    <row r="64" spans="1:3" x14ac:dyDescent="0.2">
      <c r="A64" s="1">
        <f t="shared" si="2"/>
        <v>43527</v>
      </c>
      <c r="B64" t="str">
        <f t="shared" si="0"/>
        <v>dim</v>
      </c>
      <c r="C64" t="str">
        <f t="shared" si="1"/>
        <v/>
      </c>
    </row>
    <row r="65" spans="1:3" x14ac:dyDescent="0.2">
      <c r="A65" s="1">
        <f t="shared" si="2"/>
        <v>43528</v>
      </c>
      <c r="B65" t="str">
        <f t="shared" si="0"/>
        <v>lun</v>
      </c>
      <c r="C65">
        <f t="shared" si="1"/>
        <v>10</v>
      </c>
    </row>
    <row r="66" spans="1:3" x14ac:dyDescent="0.2">
      <c r="A66" s="1">
        <f t="shared" si="2"/>
        <v>43529</v>
      </c>
      <c r="B66" t="str">
        <f t="shared" si="0"/>
        <v>mar</v>
      </c>
      <c r="C66" t="str">
        <f t="shared" si="1"/>
        <v/>
      </c>
    </row>
    <row r="67" spans="1:3" x14ac:dyDescent="0.2">
      <c r="A67" s="1">
        <f t="shared" si="2"/>
        <v>43530</v>
      </c>
      <c r="B67" t="str">
        <f t="shared" ref="B67:B130" si="3">TEXT(A67,"jjj")</f>
        <v>mer</v>
      </c>
      <c r="C67" t="str">
        <f t="shared" ref="C67:C130" si="4">IF(WEEKDAY(A67)=2,_xlfn.ISOWEEKNUM(A67),"")</f>
        <v/>
      </c>
    </row>
    <row r="68" spans="1:3" x14ac:dyDescent="0.2">
      <c r="A68" s="1">
        <f t="shared" ref="A68:A131" si="5">A67+1</f>
        <v>43531</v>
      </c>
      <c r="B68" t="str">
        <f t="shared" si="3"/>
        <v>jeu</v>
      </c>
      <c r="C68" t="str">
        <f t="shared" si="4"/>
        <v/>
      </c>
    </row>
    <row r="69" spans="1:3" x14ac:dyDescent="0.2">
      <c r="A69" s="1">
        <f t="shared" si="5"/>
        <v>43532</v>
      </c>
      <c r="B69" t="str">
        <f t="shared" si="3"/>
        <v>ven</v>
      </c>
      <c r="C69" t="str">
        <f t="shared" si="4"/>
        <v/>
      </c>
    </row>
    <row r="70" spans="1:3" x14ac:dyDescent="0.2">
      <c r="A70" s="1">
        <f t="shared" si="5"/>
        <v>43533</v>
      </c>
      <c r="B70" t="str">
        <f t="shared" si="3"/>
        <v>sam</v>
      </c>
      <c r="C70" t="str">
        <f t="shared" si="4"/>
        <v/>
      </c>
    </row>
    <row r="71" spans="1:3" x14ac:dyDescent="0.2">
      <c r="A71" s="1">
        <f t="shared" si="5"/>
        <v>43534</v>
      </c>
      <c r="B71" t="str">
        <f t="shared" si="3"/>
        <v>dim</v>
      </c>
      <c r="C71" t="str">
        <f t="shared" si="4"/>
        <v/>
      </c>
    </row>
    <row r="72" spans="1:3" x14ac:dyDescent="0.2">
      <c r="A72" s="1">
        <f t="shared" si="5"/>
        <v>43535</v>
      </c>
      <c r="B72" t="str">
        <f t="shared" si="3"/>
        <v>lun</v>
      </c>
      <c r="C72">
        <f t="shared" si="4"/>
        <v>11</v>
      </c>
    </row>
    <row r="73" spans="1:3" x14ac:dyDescent="0.2">
      <c r="A73" s="1">
        <f t="shared" si="5"/>
        <v>43536</v>
      </c>
      <c r="B73" t="str">
        <f t="shared" si="3"/>
        <v>mar</v>
      </c>
      <c r="C73" t="str">
        <f t="shared" si="4"/>
        <v/>
      </c>
    </row>
    <row r="74" spans="1:3" x14ac:dyDescent="0.2">
      <c r="A74" s="1">
        <f t="shared" si="5"/>
        <v>43537</v>
      </c>
      <c r="B74" t="str">
        <f t="shared" si="3"/>
        <v>mer</v>
      </c>
      <c r="C74" t="str">
        <f t="shared" si="4"/>
        <v/>
      </c>
    </row>
    <row r="75" spans="1:3" x14ac:dyDescent="0.2">
      <c r="A75" s="1">
        <f t="shared" si="5"/>
        <v>43538</v>
      </c>
      <c r="B75" t="str">
        <f t="shared" si="3"/>
        <v>jeu</v>
      </c>
      <c r="C75" t="str">
        <f t="shared" si="4"/>
        <v/>
      </c>
    </row>
    <row r="76" spans="1:3" x14ac:dyDescent="0.2">
      <c r="A76" s="1">
        <f t="shared" si="5"/>
        <v>43539</v>
      </c>
      <c r="B76" t="str">
        <f t="shared" si="3"/>
        <v>ven</v>
      </c>
      <c r="C76" t="str">
        <f t="shared" si="4"/>
        <v/>
      </c>
    </row>
    <row r="77" spans="1:3" x14ac:dyDescent="0.2">
      <c r="A77" s="1">
        <f t="shared" si="5"/>
        <v>43540</v>
      </c>
      <c r="B77" t="str">
        <f t="shared" si="3"/>
        <v>sam</v>
      </c>
      <c r="C77" t="str">
        <f t="shared" si="4"/>
        <v/>
      </c>
    </row>
    <row r="78" spans="1:3" x14ac:dyDescent="0.2">
      <c r="A78" s="1">
        <f t="shared" si="5"/>
        <v>43541</v>
      </c>
      <c r="B78" t="str">
        <f t="shared" si="3"/>
        <v>dim</v>
      </c>
      <c r="C78" t="str">
        <f t="shared" si="4"/>
        <v/>
      </c>
    </row>
    <row r="79" spans="1:3" x14ac:dyDescent="0.2">
      <c r="A79" s="1">
        <f t="shared" si="5"/>
        <v>43542</v>
      </c>
      <c r="B79" t="str">
        <f t="shared" si="3"/>
        <v>lun</v>
      </c>
      <c r="C79">
        <f t="shared" si="4"/>
        <v>12</v>
      </c>
    </row>
    <row r="80" spans="1:3" x14ac:dyDescent="0.2">
      <c r="A80" s="1">
        <f t="shared" si="5"/>
        <v>43543</v>
      </c>
      <c r="B80" t="str">
        <f t="shared" si="3"/>
        <v>mar</v>
      </c>
      <c r="C80" t="str">
        <f t="shared" si="4"/>
        <v/>
      </c>
    </row>
    <row r="81" spans="1:3" x14ac:dyDescent="0.2">
      <c r="A81" s="1">
        <f t="shared" si="5"/>
        <v>43544</v>
      </c>
      <c r="B81" t="str">
        <f t="shared" si="3"/>
        <v>mer</v>
      </c>
      <c r="C81" t="str">
        <f t="shared" si="4"/>
        <v/>
      </c>
    </row>
    <row r="82" spans="1:3" x14ac:dyDescent="0.2">
      <c r="A82" s="1">
        <f t="shared" si="5"/>
        <v>43545</v>
      </c>
      <c r="B82" t="str">
        <f t="shared" si="3"/>
        <v>jeu</v>
      </c>
      <c r="C82" t="str">
        <f t="shared" si="4"/>
        <v/>
      </c>
    </row>
    <row r="83" spans="1:3" x14ac:dyDescent="0.2">
      <c r="A83" s="1">
        <f t="shared" si="5"/>
        <v>43546</v>
      </c>
      <c r="B83" t="str">
        <f t="shared" si="3"/>
        <v>ven</v>
      </c>
      <c r="C83" t="str">
        <f t="shared" si="4"/>
        <v/>
      </c>
    </row>
    <row r="84" spans="1:3" x14ac:dyDescent="0.2">
      <c r="A84" s="1">
        <f t="shared" si="5"/>
        <v>43547</v>
      </c>
      <c r="B84" t="str">
        <f t="shared" si="3"/>
        <v>sam</v>
      </c>
      <c r="C84" t="str">
        <f t="shared" si="4"/>
        <v/>
      </c>
    </row>
    <row r="85" spans="1:3" x14ac:dyDescent="0.2">
      <c r="A85" s="1">
        <f t="shared" si="5"/>
        <v>43548</v>
      </c>
      <c r="B85" t="str">
        <f t="shared" si="3"/>
        <v>dim</v>
      </c>
      <c r="C85" t="str">
        <f t="shared" si="4"/>
        <v/>
      </c>
    </row>
    <row r="86" spans="1:3" x14ac:dyDescent="0.2">
      <c r="A86" s="1">
        <f t="shared" si="5"/>
        <v>43549</v>
      </c>
      <c r="B86" t="str">
        <f t="shared" si="3"/>
        <v>lun</v>
      </c>
      <c r="C86">
        <f t="shared" si="4"/>
        <v>13</v>
      </c>
    </row>
    <row r="87" spans="1:3" x14ac:dyDescent="0.2">
      <c r="A87" s="1">
        <f t="shared" si="5"/>
        <v>43550</v>
      </c>
      <c r="B87" t="str">
        <f t="shared" si="3"/>
        <v>mar</v>
      </c>
      <c r="C87" t="str">
        <f t="shared" si="4"/>
        <v/>
      </c>
    </row>
    <row r="88" spans="1:3" x14ac:dyDescent="0.2">
      <c r="A88" s="1">
        <f t="shared" si="5"/>
        <v>43551</v>
      </c>
      <c r="B88" t="str">
        <f t="shared" si="3"/>
        <v>mer</v>
      </c>
      <c r="C88" t="str">
        <f t="shared" si="4"/>
        <v/>
      </c>
    </row>
    <row r="89" spans="1:3" x14ac:dyDescent="0.2">
      <c r="A89" s="1">
        <f t="shared" si="5"/>
        <v>43552</v>
      </c>
      <c r="B89" t="str">
        <f t="shared" si="3"/>
        <v>jeu</v>
      </c>
      <c r="C89" t="str">
        <f t="shared" si="4"/>
        <v/>
      </c>
    </row>
    <row r="90" spans="1:3" x14ac:dyDescent="0.2">
      <c r="A90" s="1">
        <f t="shared" si="5"/>
        <v>43553</v>
      </c>
      <c r="B90" t="str">
        <f t="shared" si="3"/>
        <v>ven</v>
      </c>
      <c r="C90" t="str">
        <f t="shared" si="4"/>
        <v/>
      </c>
    </row>
    <row r="91" spans="1:3" x14ac:dyDescent="0.2">
      <c r="A91" s="1">
        <f t="shared" si="5"/>
        <v>43554</v>
      </c>
      <c r="B91" t="str">
        <f t="shared" si="3"/>
        <v>sam</v>
      </c>
      <c r="C91" t="str">
        <f t="shared" si="4"/>
        <v/>
      </c>
    </row>
    <row r="92" spans="1:3" x14ac:dyDescent="0.2">
      <c r="A92" s="1">
        <f t="shared" si="5"/>
        <v>43555</v>
      </c>
      <c r="B92" t="str">
        <f t="shared" si="3"/>
        <v>dim</v>
      </c>
      <c r="C92" t="str">
        <f t="shared" si="4"/>
        <v/>
      </c>
    </row>
    <row r="93" spans="1:3" x14ac:dyDescent="0.2">
      <c r="A93" s="1">
        <f t="shared" si="5"/>
        <v>43556</v>
      </c>
      <c r="B93" t="str">
        <f t="shared" si="3"/>
        <v>lun</v>
      </c>
      <c r="C93">
        <f t="shared" si="4"/>
        <v>14</v>
      </c>
    </row>
    <row r="94" spans="1:3" x14ac:dyDescent="0.2">
      <c r="A94" s="1">
        <f t="shared" si="5"/>
        <v>43557</v>
      </c>
      <c r="B94" t="str">
        <f t="shared" si="3"/>
        <v>mar</v>
      </c>
      <c r="C94" t="str">
        <f t="shared" si="4"/>
        <v/>
      </c>
    </row>
    <row r="95" spans="1:3" x14ac:dyDescent="0.2">
      <c r="A95" s="1">
        <f t="shared" si="5"/>
        <v>43558</v>
      </c>
      <c r="B95" t="str">
        <f t="shared" si="3"/>
        <v>mer</v>
      </c>
      <c r="C95" t="str">
        <f t="shared" si="4"/>
        <v/>
      </c>
    </row>
    <row r="96" spans="1:3" x14ac:dyDescent="0.2">
      <c r="A96" s="1">
        <f t="shared" si="5"/>
        <v>43559</v>
      </c>
      <c r="B96" t="str">
        <f t="shared" si="3"/>
        <v>jeu</v>
      </c>
      <c r="C96" t="str">
        <f t="shared" si="4"/>
        <v/>
      </c>
    </row>
    <row r="97" spans="1:3" x14ac:dyDescent="0.2">
      <c r="A97" s="1">
        <f t="shared" si="5"/>
        <v>43560</v>
      </c>
      <c r="B97" t="str">
        <f t="shared" si="3"/>
        <v>ven</v>
      </c>
      <c r="C97" t="str">
        <f t="shared" si="4"/>
        <v/>
      </c>
    </row>
    <row r="98" spans="1:3" x14ac:dyDescent="0.2">
      <c r="A98" s="1">
        <f t="shared" si="5"/>
        <v>43561</v>
      </c>
      <c r="B98" t="str">
        <f t="shared" si="3"/>
        <v>sam</v>
      </c>
      <c r="C98" t="str">
        <f t="shared" si="4"/>
        <v/>
      </c>
    </row>
    <row r="99" spans="1:3" x14ac:dyDescent="0.2">
      <c r="A99" s="1">
        <f t="shared" si="5"/>
        <v>43562</v>
      </c>
      <c r="B99" t="str">
        <f t="shared" si="3"/>
        <v>dim</v>
      </c>
      <c r="C99" t="str">
        <f t="shared" si="4"/>
        <v/>
      </c>
    </row>
    <row r="100" spans="1:3" x14ac:dyDescent="0.2">
      <c r="A100" s="1">
        <f t="shared" si="5"/>
        <v>43563</v>
      </c>
      <c r="B100" t="str">
        <f t="shared" si="3"/>
        <v>lun</v>
      </c>
      <c r="C100">
        <f t="shared" si="4"/>
        <v>15</v>
      </c>
    </row>
    <row r="101" spans="1:3" x14ac:dyDescent="0.2">
      <c r="A101" s="1">
        <f t="shared" si="5"/>
        <v>43564</v>
      </c>
      <c r="B101" t="str">
        <f t="shared" si="3"/>
        <v>mar</v>
      </c>
      <c r="C101" t="str">
        <f t="shared" si="4"/>
        <v/>
      </c>
    </row>
    <row r="102" spans="1:3" x14ac:dyDescent="0.2">
      <c r="A102" s="1">
        <f t="shared" si="5"/>
        <v>43565</v>
      </c>
      <c r="B102" t="str">
        <f t="shared" si="3"/>
        <v>mer</v>
      </c>
      <c r="C102" t="str">
        <f t="shared" si="4"/>
        <v/>
      </c>
    </row>
    <row r="103" spans="1:3" x14ac:dyDescent="0.2">
      <c r="A103" s="1">
        <f t="shared" si="5"/>
        <v>43566</v>
      </c>
      <c r="B103" t="str">
        <f t="shared" si="3"/>
        <v>jeu</v>
      </c>
      <c r="C103" t="str">
        <f t="shared" si="4"/>
        <v/>
      </c>
    </row>
    <row r="104" spans="1:3" x14ac:dyDescent="0.2">
      <c r="A104" s="1">
        <f t="shared" si="5"/>
        <v>43567</v>
      </c>
      <c r="B104" t="str">
        <f t="shared" si="3"/>
        <v>ven</v>
      </c>
      <c r="C104" t="str">
        <f t="shared" si="4"/>
        <v/>
      </c>
    </row>
    <row r="105" spans="1:3" x14ac:dyDescent="0.2">
      <c r="A105" s="1">
        <f t="shared" si="5"/>
        <v>43568</v>
      </c>
      <c r="B105" t="str">
        <f t="shared" si="3"/>
        <v>sam</v>
      </c>
      <c r="C105" t="str">
        <f t="shared" si="4"/>
        <v/>
      </c>
    </row>
    <row r="106" spans="1:3" x14ac:dyDescent="0.2">
      <c r="A106" s="1">
        <f t="shared" si="5"/>
        <v>43569</v>
      </c>
      <c r="B106" t="str">
        <f t="shared" si="3"/>
        <v>dim</v>
      </c>
      <c r="C106" t="str">
        <f t="shared" si="4"/>
        <v/>
      </c>
    </row>
    <row r="107" spans="1:3" x14ac:dyDescent="0.2">
      <c r="A107" s="1">
        <f t="shared" si="5"/>
        <v>43570</v>
      </c>
      <c r="B107" t="str">
        <f t="shared" si="3"/>
        <v>lun</v>
      </c>
      <c r="C107">
        <f t="shared" si="4"/>
        <v>16</v>
      </c>
    </row>
    <row r="108" spans="1:3" x14ac:dyDescent="0.2">
      <c r="A108" s="1">
        <f t="shared" si="5"/>
        <v>43571</v>
      </c>
      <c r="B108" t="str">
        <f t="shared" si="3"/>
        <v>mar</v>
      </c>
      <c r="C108" t="str">
        <f t="shared" si="4"/>
        <v/>
      </c>
    </row>
    <row r="109" spans="1:3" x14ac:dyDescent="0.2">
      <c r="A109" s="1">
        <f t="shared" si="5"/>
        <v>43572</v>
      </c>
      <c r="B109" t="str">
        <f t="shared" si="3"/>
        <v>mer</v>
      </c>
      <c r="C109" t="str">
        <f t="shared" si="4"/>
        <v/>
      </c>
    </row>
    <row r="110" spans="1:3" x14ac:dyDescent="0.2">
      <c r="A110" s="1">
        <f t="shared" si="5"/>
        <v>43573</v>
      </c>
      <c r="B110" t="str">
        <f t="shared" si="3"/>
        <v>jeu</v>
      </c>
      <c r="C110" t="str">
        <f t="shared" si="4"/>
        <v/>
      </c>
    </row>
    <row r="111" spans="1:3" x14ac:dyDescent="0.2">
      <c r="A111" s="1">
        <f t="shared" si="5"/>
        <v>43574</v>
      </c>
      <c r="B111" t="str">
        <f t="shared" si="3"/>
        <v>ven</v>
      </c>
      <c r="C111" t="str">
        <f t="shared" si="4"/>
        <v/>
      </c>
    </row>
    <row r="112" spans="1:3" x14ac:dyDescent="0.2">
      <c r="A112" s="1">
        <f t="shared" si="5"/>
        <v>43575</v>
      </c>
      <c r="B112" t="str">
        <f t="shared" si="3"/>
        <v>sam</v>
      </c>
      <c r="C112" t="str">
        <f t="shared" si="4"/>
        <v/>
      </c>
    </row>
    <row r="113" spans="1:3" x14ac:dyDescent="0.2">
      <c r="A113" s="1">
        <f t="shared" si="5"/>
        <v>43576</v>
      </c>
      <c r="B113" t="str">
        <f t="shared" si="3"/>
        <v>dim</v>
      </c>
      <c r="C113" t="str">
        <f t="shared" si="4"/>
        <v/>
      </c>
    </row>
    <row r="114" spans="1:3" x14ac:dyDescent="0.2">
      <c r="A114" s="1">
        <f t="shared" si="5"/>
        <v>43577</v>
      </c>
      <c r="B114" t="str">
        <f t="shared" si="3"/>
        <v>lun</v>
      </c>
      <c r="C114">
        <f t="shared" si="4"/>
        <v>17</v>
      </c>
    </row>
    <row r="115" spans="1:3" x14ac:dyDescent="0.2">
      <c r="A115" s="1">
        <f t="shared" si="5"/>
        <v>43578</v>
      </c>
      <c r="B115" t="str">
        <f t="shared" si="3"/>
        <v>mar</v>
      </c>
      <c r="C115" t="str">
        <f t="shared" si="4"/>
        <v/>
      </c>
    </row>
    <row r="116" spans="1:3" x14ac:dyDescent="0.2">
      <c r="A116" s="1">
        <f t="shared" si="5"/>
        <v>43579</v>
      </c>
      <c r="B116" t="str">
        <f t="shared" si="3"/>
        <v>mer</v>
      </c>
      <c r="C116" t="str">
        <f t="shared" si="4"/>
        <v/>
      </c>
    </row>
    <row r="117" spans="1:3" x14ac:dyDescent="0.2">
      <c r="A117" s="1">
        <f t="shared" si="5"/>
        <v>43580</v>
      </c>
      <c r="B117" t="str">
        <f t="shared" si="3"/>
        <v>jeu</v>
      </c>
      <c r="C117" t="str">
        <f t="shared" si="4"/>
        <v/>
      </c>
    </row>
    <row r="118" spans="1:3" x14ac:dyDescent="0.2">
      <c r="A118" s="1">
        <f t="shared" si="5"/>
        <v>43581</v>
      </c>
      <c r="B118" t="str">
        <f t="shared" si="3"/>
        <v>ven</v>
      </c>
      <c r="C118" t="str">
        <f t="shared" si="4"/>
        <v/>
      </c>
    </row>
    <row r="119" spans="1:3" x14ac:dyDescent="0.2">
      <c r="A119" s="1">
        <f t="shared" si="5"/>
        <v>43582</v>
      </c>
      <c r="B119" t="str">
        <f t="shared" si="3"/>
        <v>sam</v>
      </c>
      <c r="C119" t="str">
        <f t="shared" si="4"/>
        <v/>
      </c>
    </row>
    <row r="120" spans="1:3" x14ac:dyDescent="0.2">
      <c r="A120" s="1">
        <f t="shared" si="5"/>
        <v>43583</v>
      </c>
      <c r="B120" t="str">
        <f t="shared" si="3"/>
        <v>dim</v>
      </c>
      <c r="C120" t="str">
        <f t="shared" si="4"/>
        <v/>
      </c>
    </row>
    <row r="121" spans="1:3" x14ac:dyDescent="0.2">
      <c r="A121" s="1">
        <f t="shared" si="5"/>
        <v>43584</v>
      </c>
      <c r="B121" t="str">
        <f t="shared" si="3"/>
        <v>lun</v>
      </c>
      <c r="C121">
        <f t="shared" si="4"/>
        <v>18</v>
      </c>
    </row>
    <row r="122" spans="1:3" x14ac:dyDescent="0.2">
      <c r="A122" s="1">
        <f t="shared" si="5"/>
        <v>43585</v>
      </c>
      <c r="B122" t="str">
        <f t="shared" si="3"/>
        <v>mar</v>
      </c>
      <c r="C122" t="str">
        <f t="shared" si="4"/>
        <v/>
      </c>
    </row>
    <row r="123" spans="1:3" x14ac:dyDescent="0.2">
      <c r="A123" s="1">
        <f t="shared" si="5"/>
        <v>43586</v>
      </c>
      <c r="B123" t="str">
        <f t="shared" si="3"/>
        <v>mer</v>
      </c>
      <c r="C123" t="str">
        <f t="shared" si="4"/>
        <v/>
      </c>
    </row>
    <row r="124" spans="1:3" x14ac:dyDescent="0.2">
      <c r="A124" s="1">
        <f t="shared" si="5"/>
        <v>43587</v>
      </c>
      <c r="B124" t="str">
        <f t="shared" si="3"/>
        <v>jeu</v>
      </c>
      <c r="C124" t="str">
        <f t="shared" si="4"/>
        <v/>
      </c>
    </row>
    <row r="125" spans="1:3" x14ac:dyDescent="0.2">
      <c r="A125" s="1">
        <f t="shared" si="5"/>
        <v>43588</v>
      </c>
      <c r="B125" t="str">
        <f t="shared" si="3"/>
        <v>ven</v>
      </c>
      <c r="C125" t="str">
        <f t="shared" si="4"/>
        <v/>
      </c>
    </row>
    <row r="126" spans="1:3" x14ac:dyDescent="0.2">
      <c r="A126" s="1">
        <f t="shared" si="5"/>
        <v>43589</v>
      </c>
      <c r="B126" t="str">
        <f t="shared" si="3"/>
        <v>sam</v>
      </c>
      <c r="C126" t="str">
        <f t="shared" si="4"/>
        <v/>
      </c>
    </row>
    <row r="127" spans="1:3" x14ac:dyDescent="0.2">
      <c r="A127" s="1">
        <f t="shared" si="5"/>
        <v>43590</v>
      </c>
      <c r="B127" t="str">
        <f t="shared" si="3"/>
        <v>dim</v>
      </c>
      <c r="C127" t="str">
        <f t="shared" si="4"/>
        <v/>
      </c>
    </row>
    <row r="128" spans="1:3" x14ac:dyDescent="0.2">
      <c r="A128" s="1">
        <f t="shared" si="5"/>
        <v>43591</v>
      </c>
      <c r="B128" t="str">
        <f t="shared" si="3"/>
        <v>lun</v>
      </c>
      <c r="C128">
        <f t="shared" si="4"/>
        <v>19</v>
      </c>
    </row>
    <row r="129" spans="1:3" x14ac:dyDescent="0.2">
      <c r="A129" s="1">
        <f t="shared" si="5"/>
        <v>43592</v>
      </c>
      <c r="B129" t="str">
        <f t="shared" si="3"/>
        <v>mar</v>
      </c>
      <c r="C129" t="str">
        <f t="shared" si="4"/>
        <v/>
      </c>
    </row>
    <row r="130" spans="1:3" x14ac:dyDescent="0.2">
      <c r="A130" s="1">
        <f t="shared" si="5"/>
        <v>43593</v>
      </c>
      <c r="B130" t="str">
        <f t="shared" si="3"/>
        <v>mer</v>
      </c>
      <c r="C130" t="str">
        <f t="shared" si="4"/>
        <v/>
      </c>
    </row>
    <row r="131" spans="1:3" x14ac:dyDescent="0.2">
      <c r="A131" s="1">
        <f t="shared" si="5"/>
        <v>43594</v>
      </c>
      <c r="B131" t="str">
        <f t="shared" ref="B131:B194" si="6">TEXT(A131,"jjj")</f>
        <v>jeu</v>
      </c>
      <c r="C131" t="str">
        <f t="shared" ref="C131:C194" si="7">IF(WEEKDAY(A131)=2,_xlfn.ISOWEEKNUM(A131),"")</f>
        <v/>
      </c>
    </row>
    <row r="132" spans="1:3" x14ac:dyDescent="0.2">
      <c r="A132" s="1">
        <f t="shared" ref="A132:A195" si="8">A131+1</f>
        <v>43595</v>
      </c>
      <c r="B132" t="str">
        <f t="shared" si="6"/>
        <v>ven</v>
      </c>
      <c r="C132" t="str">
        <f t="shared" si="7"/>
        <v/>
      </c>
    </row>
    <row r="133" spans="1:3" x14ac:dyDescent="0.2">
      <c r="A133" s="1">
        <f t="shared" si="8"/>
        <v>43596</v>
      </c>
      <c r="B133" t="str">
        <f t="shared" si="6"/>
        <v>sam</v>
      </c>
      <c r="C133" t="str">
        <f t="shared" si="7"/>
        <v/>
      </c>
    </row>
    <row r="134" spans="1:3" x14ac:dyDescent="0.2">
      <c r="A134" s="1">
        <f t="shared" si="8"/>
        <v>43597</v>
      </c>
      <c r="B134" t="str">
        <f t="shared" si="6"/>
        <v>dim</v>
      </c>
      <c r="C134" t="str">
        <f t="shared" si="7"/>
        <v/>
      </c>
    </row>
    <row r="135" spans="1:3" x14ac:dyDescent="0.2">
      <c r="A135" s="1">
        <f t="shared" si="8"/>
        <v>43598</v>
      </c>
      <c r="B135" t="str">
        <f t="shared" si="6"/>
        <v>lun</v>
      </c>
      <c r="C135">
        <f t="shared" si="7"/>
        <v>20</v>
      </c>
    </row>
    <row r="136" spans="1:3" x14ac:dyDescent="0.2">
      <c r="A136" s="1">
        <f t="shared" si="8"/>
        <v>43599</v>
      </c>
      <c r="B136" t="str">
        <f t="shared" si="6"/>
        <v>mar</v>
      </c>
      <c r="C136" t="str">
        <f t="shared" si="7"/>
        <v/>
      </c>
    </row>
    <row r="137" spans="1:3" x14ac:dyDescent="0.2">
      <c r="A137" s="1">
        <f t="shared" si="8"/>
        <v>43600</v>
      </c>
      <c r="B137" t="str">
        <f t="shared" si="6"/>
        <v>mer</v>
      </c>
      <c r="C137" t="str">
        <f t="shared" si="7"/>
        <v/>
      </c>
    </row>
    <row r="138" spans="1:3" x14ac:dyDescent="0.2">
      <c r="A138" s="1">
        <f t="shared" si="8"/>
        <v>43601</v>
      </c>
      <c r="B138" t="str">
        <f t="shared" si="6"/>
        <v>jeu</v>
      </c>
      <c r="C138" t="str">
        <f t="shared" si="7"/>
        <v/>
      </c>
    </row>
    <row r="139" spans="1:3" x14ac:dyDescent="0.2">
      <c r="A139" s="1">
        <f t="shared" si="8"/>
        <v>43602</v>
      </c>
      <c r="B139" t="str">
        <f t="shared" si="6"/>
        <v>ven</v>
      </c>
      <c r="C139" t="str">
        <f t="shared" si="7"/>
        <v/>
      </c>
    </row>
    <row r="140" spans="1:3" x14ac:dyDescent="0.2">
      <c r="A140" s="1">
        <f t="shared" si="8"/>
        <v>43603</v>
      </c>
      <c r="B140" t="str">
        <f t="shared" si="6"/>
        <v>sam</v>
      </c>
      <c r="C140" t="str">
        <f t="shared" si="7"/>
        <v/>
      </c>
    </row>
    <row r="141" spans="1:3" x14ac:dyDescent="0.2">
      <c r="A141" s="1">
        <f t="shared" si="8"/>
        <v>43604</v>
      </c>
      <c r="B141" t="str">
        <f t="shared" si="6"/>
        <v>dim</v>
      </c>
      <c r="C141" t="str">
        <f t="shared" si="7"/>
        <v/>
      </c>
    </row>
    <row r="142" spans="1:3" x14ac:dyDescent="0.2">
      <c r="A142" s="1">
        <f t="shared" si="8"/>
        <v>43605</v>
      </c>
      <c r="B142" t="str">
        <f t="shared" si="6"/>
        <v>lun</v>
      </c>
      <c r="C142">
        <f t="shared" si="7"/>
        <v>21</v>
      </c>
    </row>
    <row r="143" spans="1:3" x14ac:dyDescent="0.2">
      <c r="A143" s="1">
        <f t="shared" si="8"/>
        <v>43606</v>
      </c>
      <c r="B143" t="str">
        <f t="shared" si="6"/>
        <v>mar</v>
      </c>
      <c r="C143" t="str">
        <f t="shared" si="7"/>
        <v/>
      </c>
    </row>
    <row r="144" spans="1:3" x14ac:dyDescent="0.2">
      <c r="A144" s="1">
        <f t="shared" si="8"/>
        <v>43607</v>
      </c>
      <c r="B144" t="str">
        <f t="shared" si="6"/>
        <v>mer</v>
      </c>
      <c r="C144" t="str">
        <f t="shared" si="7"/>
        <v/>
      </c>
    </row>
    <row r="145" spans="1:3" x14ac:dyDescent="0.2">
      <c r="A145" s="1">
        <f t="shared" si="8"/>
        <v>43608</v>
      </c>
      <c r="B145" t="str">
        <f t="shared" si="6"/>
        <v>jeu</v>
      </c>
      <c r="C145" t="str">
        <f t="shared" si="7"/>
        <v/>
      </c>
    </row>
    <row r="146" spans="1:3" x14ac:dyDescent="0.2">
      <c r="A146" s="1">
        <f t="shared" si="8"/>
        <v>43609</v>
      </c>
      <c r="B146" t="str">
        <f t="shared" si="6"/>
        <v>ven</v>
      </c>
      <c r="C146" t="str">
        <f t="shared" si="7"/>
        <v/>
      </c>
    </row>
    <row r="147" spans="1:3" x14ac:dyDescent="0.2">
      <c r="A147" s="1">
        <f t="shared" si="8"/>
        <v>43610</v>
      </c>
      <c r="B147" t="str">
        <f t="shared" si="6"/>
        <v>sam</v>
      </c>
      <c r="C147" t="str">
        <f t="shared" si="7"/>
        <v/>
      </c>
    </row>
    <row r="148" spans="1:3" x14ac:dyDescent="0.2">
      <c r="A148" s="1">
        <f t="shared" si="8"/>
        <v>43611</v>
      </c>
      <c r="B148" t="str">
        <f t="shared" si="6"/>
        <v>dim</v>
      </c>
      <c r="C148" t="str">
        <f t="shared" si="7"/>
        <v/>
      </c>
    </row>
    <row r="149" spans="1:3" x14ac:dyDescent="0.2">
      <c r="A149" s="1">
        <f t="shared" si="8"/>
        <v>43612</v>
      </c>
      <c r="B149" t="str">
        <f t="shared" si="6"/>
        <v>lun</v>
      </c>
      <c r="C149">
        <f t="shared" si="7"/>
        <v>22</v>
      </c>
    </row>
    <row r="150" spans="1:3" x14ac:dyDescent="0.2">
      <c r="A150" s="1">
        <f t="shared" si="8"/>
        <v>43613</v>
      </c>
      <c r="B150" t="str">
        <f t="shared" si="6"/>
        <v>mar</v>
      </c>
      <c r="C150" t="str">
        <f t="shared" si="7"/>
        <v/>
      </c>
    </row>
    <row r="151" spans="1:3" x14ac:dyDescent="0.2">
      <c r="A151" s="1">
        <f t="shared" si="8"/>
        <v>43614</v>
      </c>
      <c r="B151" t="str">
        <f t="shared" si="6"/>
        <v>mer</v>
      </c>
      <c r="C151" t="str">
        <f t="shared" si="7"/>
        <v/>
      </c>
    </row>
    <row r="152" spans="1:3" x14ac:dyDescent="0.2">
      <c r="A152" s="1">
        <f t="shared" si="8"/>
        <v>43615</v>
      </c>
      <c r="B152" t="str">
        <f t="shared" si="6"/>
        <v>jeu</v>
      </c>
      <c r="C152" t="str">
        <f t="shared" si="7"/>
        <v/>
      </c>
    </row>
    <row r="153" spans="1:3" x14ac:dyDescent="0.2">
      <c r="A153" s="1">
        <f t="shared" si="8"/>
        <v>43616</v>
      </c>
      <c r="B153" t="str">
        <f t="shared" si="6"/>
        <v>ven</v>
      </c>
      <c r="C153" t="str">
        <f t="shared" si="7"/>
        <v/>
      </c>
    </row>
    <row r="154" spans="1:3" x14ac:dyDescent="0.2">
      <c r="A154" s="1">
        <f t="shared" si="8"/>
        <v>43617</v>
      </c>
      <c r="B154" t="str">
        <f t="shared" si="6"/>
        <v>sam</v>
      </c>
      <c r="C154" t="str">
        <f t="shared" si="7"/>
        <v/>
      </c>
    </row>
    <row r="155" spans="1:3" x14ac:dyDescent="0.2">
      <c r="A155" s="1">
        <f t="shared" si="8"/>
        <v>43618</v>
      </c>
      <c r="B155" t="str">
        <f t="shared" si="6"/>
        <v>dim</v>
      </c>
      <c r="C155" t="str">
        <f t="shared" si="7"/>
        <v/>
      </c>
    </row>
    <row r="156" spans="1:3" x14ac:dyDescent="0.2">
      <c r="A156" s="1">
        <f t="shared" si="8"/>
        <v>43619</v>
      </c>
      <c r="B156" t="str">
        <f t="shared" si="6"/>
        <v>lun</v>
      </c>
      <c r="C156">
        <f t="shared" si="7"/>
        <v>23</v>
      </c>
    </row>
    <row r="157" spans="1:3" x14ac:dyDescent="0.2">
      <c r="A157" s="1">
        <f t="shared" si="8"/>
        <v>43620</v>
      </c>
      <c r="B157" t="str">
        <f t="shared" si="6"/>
        <v>mar</v>
      </c>
      <c r="C157" t="str">
        <f t="shared" si="7"/>
        <v/>
      </c>
    </row>
    <row r="158" spans="1:3" x14ac:dyDescent="0.2">
      <c r="A158" s="1">
        <f t="shared" si="8"/>
        <v>43621</v>
      </c>
      <c r="B158" t="str">
        <f t="shared" si="6"/>
        <v>mer</v>
      </c>
      <c r="C158" t="str">
        <f t="shared" si="7"/>
        <v/>
      </c>
    </row>
    <row r="159" spans="1:3" x14ac:dyDescent="0.2">
      <c r="A159" s="1">
        <f t="shared" si="8"/>
        <v>43622</v>
      </c>
      <c r="B159" t="str">
        <f t="shared" si="6"/>
        <v>jeu</v>
      </c>
      <c r="C159" t="str">
        <f t="shared" si="7"/>
        <v/>
      </c>
    </row>
    <row r="160" spans="1:3" x14ac:dyDescent="0.2">
      <c r="A160" s="1">
        <f t="shared" si="8"/>
        <v>43623</v>
      </c>
      <c r="B160" t="str">
        <f t="shared" si="6"/>
        <v>ven</v>
      </c>
      <c r="C160" t="str">
        <f t="shared" si="7"/>
        <v/>
      </c>
    </row>
    <row r="161" spans="1:3" x14ac:dyDescent="0.2">
      <c r="A161" s="1">
        <f t="shared" si="8"/>
        <v>43624</v>
      </c>
      <c r="B161" t="str">
        <f t="shared" si="6"/>
        <v>sam</v>
      </c>
      <c r="C161" t="str">
        <f t="shared" si="7"/>
        <v/>
      </c>
    </row>
    <row r="162" spans="1:3" x14ac:dyDescent="0.2">
      <c r="A162" s="1">
        <f t="shared" si="8"/>
        <v>43625</v>
      </c>
      <c r="B162" t="str">
        <f t="shared" si="6"/>
        <v>dim</v>
      </c>
      <c r="C162" t="str">
        <f t="shared" si="7"/>
        <v/>
      </c>
    </row>
    <row r="163" spans="1:3" x14ac:dyDescent="0.2">
      <c r="A163" s="1">
        <f t="shared" si="8"/>
        <v>43626</v>
      </c>
      <c r="B163" t="str">
        <f t="shared" si="6"/>
        <v>lun</v>
      </c>
      <c r="C163">
        <f t="shared" si="7"/>
        <v>24</v>
      </c>
    </row>
    <row r="164" spans="1:3" x14ac:dyDescent="0.2">
      <c r="A164" s="1">
        <f t="shared" si="8"/>
        <v>43627</v>
      </c>
      <c r="B164" t="str">
        <f t="shared" si="6"/>
        <v>mar</v>
      </c>
      <c r="C164" t="str">
        <f t="shared" si="7"/>
        <v/>
      </c>
    </row>
    <row r="165" spans="1:3" x14ac:dyDescent="0.2">
      <c r="A165" s="1">
        <f t="shared" si="8"/>
        <v>43628</v>
      </c>
      <c r="B165" t="str">
        <f t="shared" si="6"/>
        <v>mer</v>
      </c>
      <c r="C165" t="str">
        <f t="shared" si="7"/>
        <v/>
      </c>
    </row>
    <row r="166" spans="1:3" x14ac:dyDescent="0.2">
      <c r="A166" s="1">
        <f t="shared" si="8"/>
        <v>43629</v>
      </c>
      <c r="B166" t="str">
        <f t="shared" si="6"/>
        <v>jeu</v>
      </c>
      <c r="C166" t="str">
        <f t="shared" si="7"/>
        <v/>
      </c>
    </row>
    <row r="167" spans="1:3" x14ac:dyDescent="0.2">
      <c r="A167" s="1">
        <f t="shared" si="8"/>
        <v>43630</v>
      </c>
      <c r="B167" t="str">
        <f t="shared" si="6"/>
        <v>ven</v>
      </c>
      <c r="C167" t="str">
        <f t="shared" si="7"/>
        <v/>
      </c>
    </row>
    <row r="168" spans="1:3" x14ac:dyDescent="0.2">
      <c r="A168" s="1">
        <f t="shared" si="8"/>
        <v>43631</v>
      </c>
      <c r="B168" t="str">
        <f t="shared" si="6"/>
        <v>sam</v>
      </c>
      <c r="C168" t="str">
        <f t="shared" si="7"/>
        <v/>
      </c>
    </row>
    <row r="169" spans="1:3" x14ac:dyDescent="0.2">
      <c r="A169" s="1">
        <f t="shared" si="8"/>
        <v>43632</v>
      </c>
      <c r="B169" t="str">
        <f t="shared" si="6"/>
        <v>dim</v>
      </c>
      <c r="C169" t="str">
        <f t="shared" si="7"/>
        <v/>
      </c>
    </row>
    <row r="170" spans="1:3" x14ac:dyDescent="0.2">
      <c r="A170" s="1">
        <f t="shared" si="8"/>
        <v>43633</v>
      </c>
      <c r="B170" t="str">
        <f t="shared" si="6"/>
        <v>lun</v>
      </c>
      <c r="C170">
        <f t="shared" si="7"/>
        <v>25</v>
      </c>
    </row>
    <row r="171" spans="1:3" x14ac:dyDescent="0.2">
      <c r="A171" s="1">
        <f t="shared" si="8"/>
        <v>43634</v>
      </c>
      <c r="B171" t="str">
        <f t="shared" si="6"/>
        <v>mar</v>
      </c>
      <c r="C171" t="str">
        <f t="shared" si="7"/>
        <v/>
      </c>
    </row>
    <row r="172" spans="1:3" x14ac:dyDescent="0.2">
      <c r="A172" s="1">
        <f t="shared" si="8"/>
        <v>43635</v>
      </c>
      <c r="B172" t="str">
        <f t="shared" si="6"/>
        <v>mer</v>
      </c>
      <c r="C172" t="str">
        <f t="shared" si="7"/>
        <v/>
      </c>
    </row>
    <row r="173" spans="1:3" x14ac:dyDescent="0.2">
      <c r="A173" s="1">
        <f t="shared" si="8"/>
        <v>43636</v>
      </c>
      <c r="B173" t="str">
        <f t="shared" si="6"/>
        <v>jeu</v>
      </c>
      <c r="C173" t="str">
        <f t="shared" si="7"/>
        <v/>
      </c>
    </row>
    <row r="174" spans="1:3" x14ac:dyDescent="0.2">
      <c r="A174" s="1">
        <f t="shared" si="8"/>
        <v>43637</v>
      </c>
      <c r="B174" t="str">
        <f t="shared" si="6"/>
        <v>ven</v>
      </c>
      <c r="C174" t="str">
        <f t="shared" si="7"/>
        <v/>
      </c>
    </row>
    <row r="175" spans="1:3" x14ac:dyDescent="0.2">
      <c r="A175" s="1">
        <f t="shared" si="8"/>
        <v>43638</v>
      </c>
      <c r="B175" t="str">
        <f t="shared" si="6"/>
        <v>sam</v>
      </c>
      <c r="C175" t="str">
        <f t="shared" si="7"/>
        <v/>
      </c>
    </row>
    <row r="176" spans="1:3" x14ac:dyDescent="0.2">
      <c r="A176" s="1">
        <f t="shared" si="8"/>
        <v>43639</v>
      </c>
      <c r="B176" t="str">
        <f t="shared" si="6"/>
        <v>dim</v>
      </c>
      <c r="C176" t="str">
        <f t="shared" si="7"/>
        <v/>
      </c>
    </row>
    <row r="177" spans="1:3" x14ac:dyDescent="0.2">
      <c r="A177" s="1">
        <f t="shared" si="8"/>
        <v>43640</v>
      </c>
      <c r="B177" t="str">
        <f t="shared" si="6"/>
        <v>lun</v>
      </c>
      <c r="C177">
        <f t="shared" si="7"/>
        <v>26</v>
      </c>
    </row>
    <row r="178" spans="1:3" x14ac:dyDescent="0.2">
      <c r="A178" s="1">
        <f t="shared" si="8"/>
        <v>43641</v>
      </c>
      <c r="B178" t="str">
        <f t="shared" si="6"/>
        <v>mar</v>
      </c>
      <c r="C178" t="str">
        <f t="shared" si="7"/>
        <v/>
      </c>
    </row>
    <row r="179" spans="1:3" x14ac:dyDescent="0.2">
      <c r="A179" s="1">
        <f t="shared" si="8"/>
        <v>43642</v>
      </c>
      <c r="B179" t="str">
        <f t="shared" si="6"/>
        <v>mer</v>
      </c>
      <c r="C179" t="str">
        <f t="shared" si="7"/>
        <v/>
      </c>
    </row>
    <row r="180" spans="1:3" x14ac:dyDescent="0.2">
      <c r="A180" s="1">
        <f t="shared" si="8"/>
        <v>43643</v>
      </c>
      <c r="B180" t="str">
        <f t="shared" si="6"/>
        <v>jeu</v>
      </c>
      <c r="C180" t="str">
        <f t="shared" si="7"/>
        <v/>
      </c>
    </row>
    <row r="181" spans="1:3" x14ac:dyDescent="0.2">
      <c r="A181" s="1">
        <f t="shared" si="8"/>
        <v>43644</v>
      </c>
      <c r="B181" t="str">
        <f t="shared" si="6"/>
        <v>ven</v>
      </c>
      <c r="C181" t="str">
        <f t="shared" si="7"/>
        <v/>
      </c>
    </row>
    <row r="182" spans="1:3" x14ac:dyDescent="0.2">
      <c r="A182" s="1">
        <f t="shared" si="8"/>
        <v>43645</v>
      </c>
      <c r="B182" t="str">
        <f t="shared" si="6"/>
        <v>sam</v>
      </c>
      <c r="C182" t="str">
        <f t="shared" si="7"/>
        <v/>
      </c>
    </row>
    <row r="183" spans="1:3" x14ac:dyDescent="0.2">
      <c r="A183" s="1">
        <f t="shared" si="8"/>
        <v>43646</v>
      </c>
      <c r="B183" t="str">
        <f t="shared" si="6"/>
        <v>dim</v>
      </c>
      <c r="C183" t="str">
        <f t="shared" si="7"/>
        <v/>
      </c>
    </row>
    <row r="184" spans="1:3" x14ac:dyDescent="0.2">
      <c r="A184" s="1">
        <f t="shared" si="8"/>
        <v>43647</v>
      </c>
      <c r="B184" t="str">
        <f t="shared" si="6"/>
        <v>lun</v>
      </c>
      <c r="C184">
        <f t="shared" si="7"/>
        <v>27</v>
      </c>
    </row>
    <row r="185" spans="1:3" x14ac:dyDescent="0.2">
      <c r="A185" s="1">
        <f t="shared" si="8"/>
        <v>43648</v>
      </c>
      <c r="B185" t="str">
        <f t="shared" si="6"/>
        <v>mar</v>
      </c>
      <c r="C185" t="str">
        <f t="shared" si="7"/>
        <v/>
      </c>
    </row>
    <row r="186" spans="1:3" x14ac:dyDescent="0.2">
      <c r="A186" s="1">
        <f t="shared" si="8"/>
        <v>43649</v>
      </c>
      <c r="B186" t="str">
        <f t="shared" si="6"/>
        <v>mer</v>
      </c>
      <c r="C186" t="str">
        <f t="shared" si="7"/>
        <v/>
      </c>
    </row>
    <row r="187" spans="1:3" x14ac:dyDescent="0.2">
      <c r="A187" s="1">
        <f t="shared" si="8"/>
        <v>43650</v>
      </c>
      <c r="B187" t="str">
        <f t="shared" si="6"/>
        <v>jeu</v>
      </c>
      <c r="C187" t="str">
        <f t="shared" si="7"/>
        <v/>
      </c>
    </row>
    <row r="188" spans="1:3" x14ac:dyDescent="0.2">
      <c r="A188" s="1">
        <f t="shared" si="8"/>
        <v>43651</v>
      </c>
      <c r="B188" t="str">
        <f t="shared" si="6"/>
        <v>ven</v>
      </c>
      <c r="C188" t="str">
        <f t="shared" si="7"/>
        <v/>
      </c>
    </row>
    <row r="189" spans="1:3" x14ac:dyDescent="0.2">
      <c r="A189" s="1">
        <f t="shared" si="8"/>
        <v>43652</v>
      </c>
      <c r="B189" t="str">
        <f t="shared" si="6"/>
        <v>sam</v>
      </c>
      <c r="C189" t="str">
        <f t="shared" si="7"/>
        <v/>
      </c>
    </row>
    <row r="190" spans="1:3" x14ac:dyDescent="0.2">
      <c r="A190" s="1">
        <f t="shared" si="8"/>
        <v>43653</v>
      </c>
      <c r="B190" t="str">
        <f t="shared" si="6"/>
        <v>dim</v>
      </c>
      <c r="C190" t="str">
        <f t="shared" si="7"/>
        <v/>
      </c>
    </row>
    <row r="191" spans="1:3" x14ac:dyDescent="0.2">
      <c r="A191" s="1">
        <f t="shared" si="8"/>
        <v>43654</v>
      </c>
      <c r="B191" t="str">
        <f t="shared" si="6"/>
        <v>lun</v>
      </c>
      <c r="C191">
        <f t="shared" si="7"/>
        <v>28</v>
      </c>
    </row>
    <row r="192" spans="1:3" x14ac:dyDescent="0.2">
      <c r="A192" s="1">
        <f t="shared" si="8"/>
        <v>43655</v>
      </c>
      <c r="B192" t="str">
        <f t="shared" si="6"/>
        <v>mar</v>
      </c>
      <c r="C192" t="str">
        <f t="shared" si="7"/>
        <v/>
      </c>
    </row>
    <row r="193" spans="1:3" x14ac:dyDescent="0.2">
      <c r="A193" s="1">
        <f t="shared" si="8"/>
        <v>43656</v>
      </c>
      <c r="B193" t="str">
        <f t="shared" si="6"/>
        <v>mer</v>
      </c>
      <c r="C193" t="str">
        <f t="shared" si="7"/>
        <v/>
      </c>
    </row>
    <row r="194" spans="1:3" x14ac:dyDescent="0.2">
      <c r="A194" s="1">
        <f t="shared" si="8"/>
        <v>43657</v>
      </c>
      <c r="B194" t="str">
        <f t="shared" si="6"/>
        <v>jeu</v>
      </c>
      <c r="C194" t="str">
        <f t="shared" si="7"/>
        <v/>
      </c>
    </row>
    <row r="195" spans="1:3" x14ac:dyDescent="0.2">
      <c r="A195" s="1">
        <f t="shared" si="8"/>
        <v>43658</v>
      </c>
      <c r="B195" t="str">
        <f t="shared" ref="B195:B258" si="9">TEXT(A195,"jjj")</f>
        <v>ven</v>
      </c>
      <c r="C195" t="str">
        <f t="shared" ref="C195:C258" si="10">IF(WEEKDAY(A195)=2,_xlfn.ISOWEEKNUM(A195),"")</f>
        <v/>
      </c>
    </row>
    <row r="196" spans="1:3" x14ac:dyDescent="0.2">
      <c r="A196" s="1">
        <f t="shared" ref="A196:A259" si="11">A195+1</f>
        <v>43659</v>
      </c>
      <c r="B196" t="str">
        <f t="shared" si="9"/>
        <v>sam</v>
      </c>
      <c r="C196" t="str">
        <f t="shared" si="10"/>
        <v/>
      </c>
    </row>
    <row r="197" spans="1:3" x14ac:dyDescent="0.2">
      <c r="A197" s="1">
        <f t="shared" si="11"/>
        <v>43660</v>
      </c>
      <c r="B197" t="str">
        <f t="shared" si="9"/>
        <v>dim</v>
      </c>
      <c r="C197" t="str">
        <f t="shared" si="10"/>
        <v/>
      </c>
    </row>
    <row r="198" spans="1:3" x14ac:dyDescent="0.2">
      <c r="A198" s="1">
        <f t="shared" si="11"/>
        <v>43661</v>
      </c>
      <c r="B198" t="str">
        <f t="shared" si="9"/>
        <v>lun</v>
      </c>
      <c r="C198">
        <f t="shared" si="10"/>
        <v>29</v>
      </c>
    </row>
    <row r="199" spans="1:3" x14ac:dyDescent="0.2">
      <c r="A199" s="1">
        <f t="shared" si="11"/>
        <v>43662</v>
      </c>
      <c r="B199" t="str">
        <f t="shared" si="9"/>
        <v>mar</v>
      </c>
      <c r="C199" t="str">
        <f t="shared" si="10"/>
        <v/>
      </c>
    </row>
    <row r="200" spans="1:3" x14ac:dyDescent="0.2">
      <c r="A200" s="1">
        <f t="shared" si="11"/>
        <v>43663</v>
      </c>
      <c r="B200" t="str">
        <f t="shared" si="9"/>
        <v>mer</v>
      </c>
      <c r="C200" t="str">
        <f t="shared" si="10"/>
        <v/>
      </c>
    </row>
    <row r="201" spans="1:3" x14ac:dyDescent="0.2">
      <c r="A201" s="1">
        <f t="shared" si="11"/>
        <v>43664</v>
      </c>
      <c r="B201" t="str">
        <f t="shared" si="9"/>
        <v>jeu</v>
      </c>
      <c r="C201" t="str">
        <f t="shared" si="10"/>
        <v/>
      </c>
    </row>
    <row r="202" spans="1:3" x14ac:dyDescent="0.2">
      <c r="A202" s="1">
        <f t="shared" si="11"/>
        <v>43665</v>
      </c>
      <c r="B202" t="str">
        <f t="shared" si="9"/>
        <v>ven</v>
      </c>
      <c r="C202" t="str">
        <f t="shared" si="10"/>
        <v/>
      </c>
    </row>
    <row r="203" spans="1:3" x14ac:dyDescent="0.2">
      <c r="A203" s="1">
        <f t="shared" si="11"/>
        <v>43666</v>
      </c>
      <c r="B203" t="str">
        <f t="shared" si="9"/>
        <v>sam</v>
      </c>
      <c r="C203" t="str">
        <f t="shared" si="10"/>
        <v/>
      </c>
    </row>
    <row r="204" spans="1:3" x14ac:dyDescent="0.2">
      <c r="A204" s="1">
        <f t="shared" si="11"/>
        <v>43667</v>
      </c>
      <c r="B204" t="str">
        <f t="shared" si="9"/>
        <v>dim</v>
      </c>
      <c r="C204" t="str">
        <f t="shared" si="10"/>
        <v/>
      </c>
    </row>
    <row r="205" spans="1:3" x14ac:dyDescent="0.2">
      <c r="A205" s="1">
        <f t="shared" si="11"/>
        <v>43668</v>
      </c>
      <c r="B205" t="str">
        <f t="shared" si="9"/>
        <v>lun</v>
      </c>
      <c r="C205">
        <f t="shared" si="10"/>
        <v>30</v>
      </c>
    </row>
    <row r="206" spans="1:3" x14ac:dyDescent="0.2">
      <c r="A206" s="1">
        <f t="shared" si="11"/>
        <v>43669</v>
      </c>
      <c r="B206" t="str">
        <f t="shared" si="9"/>
        <v>mar</v>
      </c>
      <c r="C206" t="str">
        <f t="shared" si="10"/>
        <v/>
      </c>
    </row>
    <row r="207" spans="1:3" x14ac:dyDescent="0.2">
      <c r="A207" s="1">
        <f t="shared" si="11"/>
        <v>43670</v>
      </c>
      <c r="B207" t="str">
        <f t="shared" si="9"/>
        <v>mer</v>
      </c>
      <c r="C207" t="str">
        <f t="shared" si="10"/>
        <v/>
      </c>
    </row>
    <row r="208" spans="1:3" x14ac:dyDescent="0.2">
      <c r="A208" s="1">
        <f t="shared" si="11"/>
        <v>43671</v>
      </c>
      <c r="B208" t="str">
        <f t="shared" si="9"/>
        <v>jeu</v>
      </c>
      <c r="C208" t="str">
        <f t="shared" si="10"/>
        <v/>
      </c>
    </row>
    <row r="209" spans="1:3" x14ac:dyDescent="0.2">
      <c r="A209" s="1">
        <f t="shared" si="11"/>
        <v>43672</v>
      </c>
      <c r="B209" t="str">
        <f t="shared" si="9"/>
        <v>ven</v>
      </c>
      <c r="C209" t="str">
        <f t="shared" si="10"/>
        <v/>
      </c>
    </row>
    <row r="210" spans="1:3" x14ac:dyDescent="0.2">
      <c r="A210" s="1">
        <f t="shared" si="11"/>
        <v>43673</v>
      </c>
      <c r="B210" t="str">
        <f t="shared" si="9"/>
        <v>sam</v>
      </c>
      <c r="C210" t="str">
        <f t="shared" si="10"/>
        <v/>
      </c>
    </row>
    <row r="211" spans="1:3" x14ac:dyDescent="0.2">
      <c r="A211" s="1">
        <f t="shared" si="11"/>
        <v>43674</v>
      </c>
      <c r="B211" t="str">
        <f t="shared" si="9"/>
        <v>dim</v>
      </c>
      <c r="C211" t="str">
        <f t="shared" si="10"/>
        <v/>
      </c>
    </row>
    <row r="212" spans="1:3" x14ac:dyDescent="0.2">
      <c r="A212" s="1">
        <f t="shared" si="11"/>
        <v>43675</v>
      </c>
      <c r="B212" t="str">
        <f t="shared" si="9"/>
        <v>lun</v>
      </c>
      <c r="C212">
        <f t="shared" si="10"/>
        <v>31</v>
      </c>
    </row>
    <row r="213" spans="1:3" x14ac:dyDescent="0.2">
      <c r="A213" s="1">
        <f t="shared" si="11"/>
        <v>43676</v>
      </c>
      <c r="B213" t="str">
        <f t="shared" si="9"/>
        <v>mar</v>
      </c>
      <c r="C213" t="str">
        <f t="shared" si="10"/>
        <v/>
      </c>
    </row>
    <row r="214" spans="1:3" x14ac:dyDescent="0.2">
      <c r="A214" s="1">
        <f t="shared" si="11"/>
        <v>43677</v>
      </c>
      <c r="B214" t="str">
        <f t="shared" si="9"/>
        <v>mer</v>
      </c>
      <c r="C214" t="str">
        <f t="shared" si="10"/>
        <v/>
      </c>
    </row>
    <row r="215" spans="1:3" x14ac:dyDescent="0.2">
      <c r="A215" s="1">
        <f t="shared" si="11"/>
        <v>43678</v>
      </c>
      <c r="B215" t="str">
        <f t="shared" si="9"/>
        <v>jeu</v>
      </c>
      <c r="C215" t="str">
        <f t="shared" si="10"/>
        <v/>
      </c>
    </row>
    <row r="216" spans="1:3" x14ac:dyDescent="0.2">
      <c r="A216" s="1">
        <f t="shared" si="11"/>
        <v>43679</v>
      </c>
      <c r="B216" t="str">
        <f t="shared" si="9"/>
        <v>ven</v>
      </c>
      <c r="C216" t="str">
        <f t="shared" si="10"/>
        <v/>
      </c>
    </row>
    <row r="217" spans="1:3" x14ac:dyDescent="0.2">
      <c r="A217" s="1">
        <f t="shared" si="11"/>
        <v>43680</v>
      </c>
      <c r="B217" t="str">
        <f t="shared" si="9"/>
        <v>sam</v>
      </c>
      <c r="C217" t="str">
        <f t="shared" si="10"/>
        <v/>
      </c>
    </row>
    <row r="218" spans="1:3" x14ac:dyDescent="0.2">
      <c r="A218" s="1">
        <f t="shared" si="11"/>
        <v>43681</v>
      </c>
      <c r="B218" t="str">
        <f t="shared" si="9"/>
        <v>dim</v>
      </c>
      <c r="C218" t="str">
        <f t="shared" si="10"/>
        <v/>
      </c>
    </row>
    <row r="219" spans="1:3" x14ac:dyDescent="0.2">
      <c r="A219" s="1">
        <f t="shared" si="11"/>
        <v>43682</v>
      </c>
      <c r="B219" t="str">
        <f t="shared" si="9"/>
        <v>lun</v>
      </c>
      <c r="C219">
        <f t="shared" si="10"/>
        <v>32</v>
      </c>
    </row>
    <row r="220" spans="1:3" x14ac:dyDescent="0.2">
      <c r="A220" s="1">
        <f t="shared" si="11"/>
        <v>43683</v>
      </c>
      <c r="B220" t="str">
        <f t="shared" si="9"/>
        <v>mar</v>
      </c>
      <c r="C220" t="str">
        <f t="shared" si="10"/>
        <v/>
      </c>
    </row>
    <row r="221" spans="1:3" x14ac:dyDescent="0.2">
      <c r="A221" s="1">
        <f t="shared" si="11"/>
        <v>43684</v>
      </c>
      <c r="B221" t="str">
        <f t="shared" si="9"/>
        <v>mer</v>
      </c>
      <c r="C221" t="str">
        <f t="shared" si="10"/>
        <v/>
      </c>
    </row>
    <row r="222" spans="1:3" x14ac:dyDescent="0.2">
      <c r="A222" s="1">
        <f t="shared" si="11"/>
        <v>43685</v>
      </c>
      <c r="B222" t="str">
        <f t="shared" si="9"/>
        <v>jeu</v>
      </c>
      <c r="C222" t="str">
        <f t="shared" si="10"/>
        <v/>
      </c>
    </row>
    <row r="223" spans="1:3" x14ac:dyDescent="0.2">
      <c r="A223" s="1">
        <f t="shared" si="11"/>
        <v>43686</v>
      </c>
      <c r="B223" t="str">
        <f t="shared" si="9"/>
        <v>ven</v>
      </c>
      <c r="C223" t="str">
        <f t="shared" si="10"/>
        <v/>
      </c>
    </row>
    <row r="224" spans="1:3" x14ac:dyDescent="0.2">
      <c r="A224" s="1">
        <f t="shared" si="11"/>
        <v>43687</v>
      </c>
      <c r="B224" t="str">
        <f t="shared" si="9"/>
        <v>sam</v>
      </c>
      <c r="C224" t="str">
        <f t="shared" si="10"/>
        <v/>
      </c>
    </row>
    <row r="225" spans="1:3" x14ac:dyDescent="0.2">
      <c r="A225" s="1">
        <f t="shared" si="11"/>
        <v>43688</v>
      </c>
      <c r="B225" t="str">
        <f t="shared" si="9"/>
        <v>dim</v>
      </c>
      <c r="C225" t="str">
        <f t="shared" si="10"/>
        <v/>
      </c>
    </row>
    <row r="226" spans="1:3" x14ac:dyDescent="0.2">
      <c r="A226" s="1">
        <f t="shared" si="11"/>
        <v>43689</v>
      </c>
      <c r="B226" t="str">
        <f t="shared" si="9"/>
        <v>lun</v>
      </c>
      <c r="C226">
        <f t="shared" si="10"/>
        <v>33</v>
      </c>
    </row>
    <row r="227" spans="1:3" x14ac:dyDescent="0.2">
      <c r="A227" s="1">
        <f t="shared" si="11"/>
        <v>43690</v>
      </c>
      <c r="B227" t="str">
        <f t="shared" si="9"/>
        <v>mar</v>
      </c>
      <c r="C227" t="str">
        <f t="shared" si="10"/>
        <v/>
      </c>
    </row>
    <row r="228" spans="1:3" x14ac:dyDescent="0.2">
      <c r="A228" s="1">
        <f t="shared" si="11"/>
        <v>43691</v>
      </c>
      <c r="B228" t="str">
        <f t="shared" si="9"/>
        <v>mer</v>
      </c>
      <c r="C228" t="str">
        <f t="shared" si="10"/>
        <v/>
      </c>
    </row>
    <row r="229" spans="1:3" x14ac:dyDescent="0.2">
      <c r="A229" s="1">
        <f t="shared" si="11"/>
        <v>43692</v>
      </c>
      <c r="B229" t="str">
        <f t="shared" si="9"/>
        <v>jeu</v>
      </c>
      <c r="C229" t="str">
        <f t="shared" si="10"/>
        <v/>
      </c>
    </row>
    <row r="230" spans="1:3" x14ac:dyDescent="0.2">
      <c r="A230" s="1">
        <f t="shared" si="11"/>
        <v>43693</v>
      </c>
      <c r="B230" t="str">
        <f t="shared" si="9"/>
        <v>ven</v>
      </c>
      <c r="C230" t="str">
        <f t="shared" si="10"/>
        <v/>
      </c>
    </row>
    <row r="231" spans="1:3" x14ac:dyDescent="0.2">
      <c r="A231" s="1">
        <f t="shared" si="11"/>
        <v>43694</v>
      </c>
      <c r="B231" t="str">
        <f t="shared" si="9"/>
        <v>sam</v>
      </c>
      <c r="C231" t="str">
        <f t="shared" si="10"/>
        <v/>
      </c>
    </row>
    <row r="232" spans="1:3" x14ac:dyDescent="0.2">
      <c r="A232" s="1">
        <f t="shared" si="11"/>
        <v>43695</v>
      </c>
      <c r="B232" t="str">
        <f t="shared" si="9"/>
        <v>dim</v>
      </c>
      <c r="C232" t="str">
        <f t="shared" si="10"/>
        <v/>
      </c>
    </row>
    <row r="233" spans="1:3" x14ac:dyDescent="0.2">
      <c r="A233" s="1">
        <f t="shared" si="11"/>
        <v>43696</v>
      </c>
      <c r="B233" t="str">
        <f t="shared" si="9"/>
        <v>lun</v>
      </c>
      <c r="C233">
        <f t="shared" si="10"/>
        <v>34</v>
      </c>
    </row>
    <row r="234" spans="1:3" x14ac:dyDescent="0.2">
      <c r="A234" s="1">
        <f t="shared" si="11"/>
        <v>43697</v>
      </c>
      <c r="B234" t="str">
        <f t="shared" si="9"/>
        <v>mar</v>
      </c>
      <c r="C234" t="str">
        <f t="shared" si="10"/>
        <v/>
      </c>
    </row>
    <row r="235" spans="1:3" x14ac:dyDescent="0.2">
      <c r="A235" s="1">
        <f t="shared" si="11"/>
        <v>43698</v>
      </c>
      <c r="B235" t="str">
        <f t="shared" si="9"/>
        <v>mer</v>
      </c>
      <c r="C235" t="str">
        <f t="shared" si="10"/>
        <v/>
      </c>
    </row>
    <row r="236" spans="1:3" x14ac:dyDescent="0.2">
      <c r="A236" s="1">
        <f t="shared" si="11"/>
        <v>43699</v>
      </c>
      <c r="B236" t="str">
        <f t="shared" si="9"/>
        <v>jeu</v>
      </c>
      <c r="C236" t="str">
        <f t="shared" si="10"/>
        <v/>
      </c>
    </row>
    <row r="237" spans="1:3" x14ac:dyDescent="0.2">
      <c r="A237" s="1">
        <f t="shared" si="11"/>
        <v>43700</v>
      </c>
      <c r="B237" t="str">
        <f t="shared" si="9"/>
        <v>ven</v>
      </c>
      <c r="C237" t="str">
        <f t="shared" si="10"/>
        <v/>
      </c>
    </row>
    <row r="238" spans="1:3" x14ac:dyDescent="0.2">
      <c r="A238" s="1">
        <f t="shared" si="11"/>
        <v>43701</v>
      </c>
      <c r="B238" t="str">
        <f t="shared" si="9"/>
        <v>sam</v>
      </c>
      <c r="C238" t="str">
        <f t="shared" si="10"/>
        <v/>
      </c>
    </row>
    <row r="239" spans="1:3" x14ac:dyDescent="0.2">
      <c r="A239" s="1">
        <f t="shared" si="11"/>
        <v>43702</v>
      </c>
      <c r="B239" t="str">
        <f t="shared" si="9"/>
        <v>dim</v>
      </c>
      <c r="C239" t="str">
        <f t="shared" si="10"/>
        <v/>
      </c>
    </row>
    <row r="240" spans="1:3" x14ac:dyDescent="0.2">
      <c r="A240" s="1">
        <f t="shared" si="11"/>
        <v>43703</v>
      </c>
      <c r="B240" t="str">
        <f t="shared" si="9"/>
        <v>lun</v>
      </c>
      <c r="C240">
        <f t="shared" si="10"/>
        <v>35</v>
      </c>
    </row>
    <row r="241" spans="1:3" x14ac:dyDescent="0.2">
      <c r="A241" s="1">
        <f t="shared" si="11"/>
        <v>43704</v>
      </c>
      <c r="B241" t="str">
        <f t="shared" si="9"/>
        <v>mar</v>
      </c>
      <c r="C241" t="str">
        <f t="shared" si="10"/>
        <v/>
      </c>
    </row>
    <row r="242" spans="1:3" x14ac:dyDescent="0.2">
      <c r="A242" s="1">
        <f t="shared" si="11"/>
        <v>43705</v>
      </c>
      <c r="B242" t="str">
        <f t="shared" si="9"/>
        <v>mer</v>
      </c>
      <c r="C242" t="str">
        <f t="shared" si="10"/>
        <v/>
      </c>
    </row>
    <row r="243" spans="1:3" x14ac:dyDescent="0.2">
      <c r="A243" s="1">
        <f t="shared" si="11"/>
        <v>43706</v>
      </c>
      <c r="B243" t="str">
        <f t="shared" si="9"/>
        <v>jeu</v>
      </c>
      <c r="C243" t="str">
        <f t="shared" si="10"/>
        <v/>
      </c>
    </row>
    <row r="244" spans="1:3" x14ac:dyDescent="0.2">
      <c r="A244" s="1">
        <f t="shared" si="11"/>
        <v>43707</v>
      </c>
      <c r="B244" t="str">
        <f t="shared" si="9"/>
        <v>ven</v>
      </c>
      <c r="C244" t="str">
        <f t="shared" si="10"/>
        <v/>
      </c>
    </row>
    <row r="245" spans="1:3" x14ac:dyDescent="0.2">
      <c r="A245" s="1">
        <f t="shared" si="11"/>
        <v>43708</v>
      </c>
      <c r="B245" t="str">
        <f t="shared" si="9"/>
        <v>sam</v>
      </c>
      <c r="C245" t="str">
        <f t="shared" si="10"/>
        <v/>
      </c>
    </row>
    <row r="246" spans="1:3" x14ac:dyDescent="0.2">
      <c r="A246" s="1">
        <f t="shared" si="11"/>
        <v>43709</v>
      </c>
      <c r="B246" t="str">
        <f t="shared" si="9"/>
        <v>dim</v>
      </c>
      <c r="C246" t="str">
        <f t="shared" si="10"/>
        <v/>
      </c>
    </row>
    <row r="247" spans="1:3" x14ac:dyDescent="0.2">
      <c r="A247" s="1">
        <f t="shared" si="11"/>
        <v>43710</v>
      </c>
      <c r="B247" t="str">
        <f t="shared" si="9"/>
        <v>lun</v>
      </c>
      <c r="C247">
        <f t="shared" si="10"/>
        <v>36</v>
      </c>
    </row>
    <row r="248" spans="1:3" x14ac:dyDescent="0.2">
      <c r="A248" s="1">
        <f t="shared" si="11"/>
        <v>43711</v>
      </c>
      <c r="B248" t="str">
        <f t="shared" si="9"/>
        <v>mar</v>
      </c>
      <c r="C248" t="str">
        <f t="shared" si="10"/>
        <v/>
      </c>
    </row>
    <row r="249" spans="1:3" x14ac:dyDescent="0.2">
      <c r="A249" s="1">
        <f t="shared" si="11"/>
        <v>43712</v>
      </c>
      <c r="B249" t="str">
        <f t="shared" si="9"/>
        <v>mer</v>
      </c>
      <c r="C249" t="str">
        <f t="shared" si="10"/>
        <v/>
      </c>
    </row>
    <row r="250" spans="1:3" x14ac:dyDescent="0.2">
      <c r="A250" s="1">
        <f t="shared" si="11"/>
        <v>43713</v>
      </c>
      <c r="B250" t="str">
        <f t="shared" si="9"/>
        <v>jeu</v>
      </c>
      <c r="C250" t="str">
        <f t="shared" si="10"/>
        <v/>
      </c>
    </row>
    <row r="251" spans="1:3" x14ac:dyDescent="0.2">
      <c r="A251" s="1">
        <f t="shared" si="11"/>
        <v>43714</v>
      </c>
      <c r="B251" t="str">
        <f t="shared" si="9"/>
        <v>ven</v>
      </c>
      <c r="C251" t="str">
        <f t="shared" si="10"/>
        <v/>
      </c>
    </row>
    <row r="252" spans="1:3" x14ac:dyDescent="0.2">
      <c r="A252" s="1">
        <f t="shared" si="11"/>
        <v>43715</v>
      </c>
      <c r="B252" t="str">
        <f t="shared" si="9"/>
        <v>sam</v>
      </c>
      <c r="C252" t="str">
        <f t="shared" si="10"/>
        <v/>
      </c>
    </row>
    <row r="253" spans="1:3" x14ac:dyDescent="0.2">
      <c r="A253" s="1">
        <f t="shared" si="11"/>
        <v>43716</v>
      </c>
      <c r="B253" t="str">
        <f t="shared" si="9"/>
        <v>dim</v>
      </c>
      <c r="C253" t="str">
        <f t="shared" si="10"/>
        <v/>
      </c>
    </row>
    <row r="254" spans="1:3" x14ac:dyDescent="0.2">
      <c r="A254" s="1">
        <f t="shared" si="11"/>
        <v>43717</v>
      </c>
      <c r="B254" t="str">
        <f t="shared" si="9"/>
        <v>lun</v>
      </c>
      <c r="C254">
        <f t="shared" si="10"/>
        <v>37</v>
      </c>
    </row>
    <row r="255" spans="1:3" x14ac:dyDescent="0.2">
      <c r="A255" s="1">
        <f t="shared" si="11"/>
        <v>43718</v>
      </c>
      <c r="B255" t="str">
        <f t="shared" si="9"/>
        <v>mar</v>
      </c>
      <c r="C255" t="str">
        <f t="shared" si="10"/>
        <v/>
      </c>
    </row>
    <row r="256" spans="1:3" x14ac:dyDescent="0.2">
      <c r="A256" s="1">
        <f t="shared" si="11"/>
        <v>43719</v>
      </c>
      <c r="B256" t="str">
        <f t="shared" si="9"/>
        <v>mer</v>
      </c>
      <c r="C256" t="str">
        <f t="shared" si="10"/>
        <v/>
      </c>
    </row>
    <row r="257" spans="1:3" x14ac:dyDescent="0.2">
      <c r="A257" s="1">
        <f t="shared" si="11"/>
        <v>43720</v>
      </c>
      <c r="B257" t="str">
        <f t="shared" si="9"/>
        <v>jeu</v>
      </c>
      <c r="C257" t="str">
        <f t="shared" si="10"/>
        <v/>
      </c>
    </row>
    <row r="258" spans="1:3" x14ac:dyDescent="0.2">
      <c r="A258" s="1">
        <f t="shared" si="11"/>
        <v>43721</v>
      </c>
      <c r="B258" t="str">
        <f t="shared" si="9"/>
        <v>ven</v>
      </c>
      <c r="C258" t="str">
        <f t="shared" si="10"/>
        <v/>
      </c>
    </row>
    <row r="259" spans="1:3" x14ac:dyDescent="0.2">
      <c r="A259" s="1">
        <f t="shared" si="11"/>
        <v>43722</v>
      </c>
      <c r="B259" t="str">
        <f t="shared" ref="B259:B322" si="12">TEXT(A259,"jjj")</f>
        <v>sam</v>
      </c>
      <c r="C259" t="str">
        <f t="shared" ref="C259:C322" si="13">IF(WEEKDAY(A259)=2,_xlfn.ISOWEEKNUM(A259),"")</f>
        <v/>
      </c>
    </row>
    <row r="260" spans="1:3" x14ac:dyDescent="0.2">
      <c r="A260" s="1">
        <f t="shared" ref="A260:A323" si="14">A259+1</f>
        <v>43723</v>
      </c>
      <c r="B260" t="str">
        <f t="shared" si="12"/>
        <v>dim</v>
      </c>
      <c r="C260" t="str">
        <f t="shared" si="13"/>
        <v/>
      </c>
    </row>
    <row r="261" spans="1:3" x14ac:dyDescent="0.2">
      <c r="A261" s="1">
        <f t="shared" si="14"/>
        <v>43724</v>
      </c>
      <c r="B261" t="str">
        <f t="shared" si="12"/>
        <v>lun</v>
      </c>
      <c r="C261">
        <f t="shared" si="13"/>
        <v>38</v>
      </c>
    </row>
    <row r="262" spans="1:3" x14ac:dyDescent="0.2">
      <c r="A262" s="1">
        <f t="shared" si="14"/>
        <v>43725</v>
      </c>
      <c r="B262" t="str">
        <f t="shared" si="12"/>
        <v>mar</v>
      </c>
      <c r="C262" t="str">
        <f t="shared" si="13"/>
        <v/>
      </c>
    </row>
    <row r="263" spans="1:3" x14ac:dyDescent="0.2">
      <c r="A263" s="1">
        <f t="shared" si="14"/>
        <v>43726</v>
      </c>
      <c r="B263" t="str">
        <f t="shared" si="12"/>
        <v>mer</v>
      </c>
      <c r="C263" t="str">
        <f t="shared" si="13"/>
        <v/>
      </c>
    </row>
    <row r="264" spans="1:3" x14ac:dyDescent="0.2">
      <c r="A264" s="1">
        <f t="shared" si="14"/>
        <v>43727</v>
      </c>
      <c r="B264" t="str">
        <f t="shared" si="12"/>
        <v>jeu</v>
      </c>
      <c r="C264" t="str">
        <f t="shared" si="13"/>
        <v/>
      </c>
    </row>
    <row r="265" spans="1:3" x14ac:dyDescent="0.2">
      <c r="A265" s="1">
        <f t="shared" si="14"/>
        <v>43728</v>
      </c>
      <c r="B265" t="str">
        <f t="shared" si="12"/>
        <v>ven</v>
      </c>
      <c r="C265" t="str">
        <f t="shared" si="13"/>
        <v/>
      </c>
    </row>
    <row r="266" spans="1:3" x14ac:dyDescent="0.2">
      <c r="A266" s="1">
        <f t="shared" si="14"/>
        <v>43729</v>
      </c>
      <c r="B266" t="str">
        <f t="shared" si="12"/>
        <v>sam</v>
      </c>
      <c r="C266" t="str">
        <f t="shared" si="13"/>
        <v/>
      </c>
    </row>
    <row r="267" spans="1:3" x14ac:dyDescent="0.2">
      <c r="A267" s="1">
        <f t="shared" si="14"/>
        <v>43730</v>
      </c>
      <c r="B267" t="str">
        <f t="shared" si="12"/>
        <v>dim</v>
      </c>
      <c r="C267" t="str">
        <f t="shared" si="13"/>
        <v/>
      </c>
    </row>
    <row r="268" spans="1:3" x14ac:dyDescent="0.2">
      <c r="A268" s="1">
        <f t="shared" si="14"/>
        <v>43731</v>
      </c>
      <c r="B268" t="str">
        <f t="shared" si="12"/>
        <v>lun</v>
      </c>
      <c r="C268">
        <f t="shared" si="13"/>
        <v>39</v>
      </c>
    </row>
    <row r="269" spans="1:3" x14ac:dyDescent="0.2">
      <c r="A269" s="1">
        <f t="shared" si="14"/>
        <v>43732</v>
      </c>
      <c r="B269" t="str">
        <f t="shared" si="12"/>
        <v>mar</v>
      </c>
      <c r="C269" t="str">
        <f t="shared" si="13"/>
        <v/>
      </c>
    </row>
    <row r="270" spans="1:3" x14ac:dyDescent="0.2">
      <c r="A270" s="1">
        <f t="shared" si="14"/>
        <v>43733</v>
      </c>
      <c r="B270" t="str">
        <f t="shared" si="12"/>
        <v>mer</v>
      </c>
      <c r="C270" t="str">
        <f t="shared" si="13"/>
        <v/>
      </c>
    </row>
    <row r="271" spans="1:3" x14ac:dyDescent="0.2">
      <c r="A271" s="1">
        <f t="shared" si="14"/>
        <v>43734</v>
      </c>
      <c r="B271" t="str">
        <f t="shared" si="12"/>
        <v>jeu</v>
      </c>
      <c r="C271" t="str">
        <f t="shared" si="13"/>
        <v/>
      </c>
    </row>
    <row r="272" spans="1:3" x14ac:dyDescent="0.2">
      <c r="A272" s="1">
        <f t="shared" si="14"/>
        <v>43735</v>
      </c>
      <c r="B272" t="str">
        <f t="shared" si="12"/>
        <v>ven</v>
      </c>
      <c r="C272" t="str">
        <f t="shared" si="13"/>
        <v/>
      </c>
    </row>
    <row r="273" spans="1:3" x14ac:dyDescent="0.2">
      <c r="A273" s="1">
        <f t="shared" si="14"/>
        <v>43736</v>
      </c>
      <c r="B273" t="str">
        <f t="shared" si="12"/>
        <v>sam</v>
      </c>
      <c r="C273" t="str">
        <f t="shared" si="13"/>
        <v/>
      </c>
    </row>
    <row r="274" spans="1:3" x14ac:dyDescent="0.2">
      <c r="A274" s="1">
        <f t="shared" si="14"/>
        <v>43737</v>
      </c>
      <c r="B274" t="str">
        <f t="shared" si="12"/>
        <v>dim</v>
      </c>
      <c r="C274" t="str">
        <f t="shared" si="13"/>
        <v/>
      </c>
    </row>
    <row r="275" spans="1:3" x14ac:dyDescent="0.2">
      <c r="A275" s="1">
        <f t="shared" si="14"/>
        <v>43738</v>
      </c>
      <c r="B275" t="str">
        <f t="shared" si="12"/>
        <v>lun</v>
      </c>
      <c r="C275">
        <f t="shared" si="13"/>
        <v>40</v>
      </c>
    </row>
    <row r="276" spans="1:3" x14ac:dyDescent="0.2">
      <c r="A276" s="1">
        <f t="shared" si="14"/>
        <v>43739</v>
      </c>
      <c r="B276" t="str">
        <f t="shared" si="12"/>
        <v>mar</v>
      </c>
      <c r="C276" t="str">
        <f t="shared" si="13"/>
        <v/>
      </c>
    </row>
    <row r="277" spans="1:3" x14ac:dyDescent="0.2">
      <c r="A277" s="1">
        <f t="shared" si="14"/>
        <v>43740</v>
      </c>
      <c r="B277" t="str">
        <f t="shared" si="12"/>
        <v>mer</v>
      </c>
      <c r="C277" t="str">
        <f t="shared" si="13"/>
        <v/>
      </c>
    </row>
    <row r="278" spans="1:3" x14ac:dyDescent="0.2">
      <c r="A278" s="1">
        <f t="shared" si="14"/>
        <v>43741</v>
      </c>
      <c r="B278" t="str">
        <f t="shared" si="12"/>
        <v>jeu</v>
      </c>
      <c r="C278" t="str">
        <f t="shared" si="13"/>
        <v/>
      </c>
    </row>
    <row r="279" spans="1:3" x14ac:dyDescent="0.2">
      <c r="A279" s="1">
        <f t="shared" si="14"/>
        <v>43742</v>
      </c>
      <c r="B279" t="str">
        <f t="shared" si="12"/>
        <v>ven</v>
      </c>
      <c r="C279" t="str">
        <f t="shared" si="13"/>
        <v/>
      </c>
    </row>
    <row r="280" spans="1:3" x14ac:dyDescent="0.2">
      <c r="A280" s="1">
        <f t="shared" si="14"/>
        <v>43743</v>
      </c>
      <c r="B280" t="str">
        <f t="shared" si="12"/>
        <v>sam</v>
      </c>
      <c r="C280" t="str">
        <f t="shared" si="13"/>
        <v/>
      </c>
    </row>
    <row r="281" spans="1:3" x14ac:dyDescent="0.2">
      <c r="A281" s="1">
        <f t="shared" si="14"/>
        <v>43744</v>
      </c>
      <c r="B281" t="str">
        <f t="shared" si="12"/>
        <v>dim</v>
      </c>
      <c r="C281" t="str">
        <f t="shared" si="13"/>
        <v/>
      </c>
    </row>
    <row r="282" spans="1:3" x14ac:dyDescent="0.2">
      <c r="A282" s="1">
        <f t="shared" si="14"/>
        <v>43745</v>
      </c>
      <c r="B282" t="str">
        <f t="shared" si="12"/>
        <v>lun</v>
      </c>
      <c r="C282">
        <f t="shared" si="13"/>
        <v>41</v>
      </c>
    </row>
    <row r="283" spans="1:3" x14ac:dyDescent="0.2">
      <c r="A283" s="1">
        <f t="shared" si="14"/>
        <v>43746</v>
      </c>
      <c r="B283" t="str">
        <f t="shared" si="12"/>
        <v>mar</v>
      </c>
      <c r="C283" t="str">
        <f t="shared" si="13"/>
        <v/>
      </c>
    </row>
    <row r="284" spans="1:3" x14ac:dyDescent="0.2">
      <c r="A284" s="1">
        <f t="shared" si="14"/>
        <v>43747</v>
      </c>
      <c r="B284" t="str">
        <f t="shared" si="12"/>
        <v>mer</v>
      </c>
      <c r="C284" t="str">
        <f t="shared" si="13"/>
        <v/>
      </c>
    </row>
    <row r="285" spans="1:3" x14ac:dyDescent="0.2">
      <c r="A285" s="1">
        <f t="shared" si="14"/>
        <v>43748</v>
      </c>
      <c r="B285" t="str">
        <f t="shared" si="12"/>
        <v>jeu</v>
      </c>
      <c r="C285" t="str">
        <f t="shared" si="13"/>
        <v/>
      </c>
    </row>
    <row r="286" spans="1:3" x14ac:dyDescent="0.2">
      <c r="A286" s="1">
        <f t="shared" si="14"/>
        <v>43749</v>
      </c>
      <c r="B286" t="str">
        <f t="shared" si="12"/>
        <v>ven</v>
      </c>
      <c r="C286" t="str">
        <f t="shared" si="13"/>
        <v/>
      </c>
    </row>
    <row r="287" spans="1:3" x14ac:dyDescent="0.2">
      <c r="A287" s="1">
        <f t="shared" si="14"/>
        <v>43750</v>
      </c>
      <c r="B287" t="str">
        <f t="shared" si="12"/>
        <v>sam</v>
      </c>
      <c r="C287" t="str">
        <f t="shared" si="13"/>
        <v/>
      </c>
    </row>
    <row r="288" spans="1:3" x14ac:dyDescent="0.2">
      <c r="A288" s="1">
        <f t="shared" si="14"/>
        <v>43751</v>
      </c>
      <c r="B288" t="str">
        <f t="shared" si="12"/>
        <v>dim</v>
      </c>
      <c r="C288" t="str">
        <f t="shared" si="13"/>
        <v/>
      </c>
    </row>
    <row r="289" spans="1:3" x14ac:dyDescent="0.2">
      <c r="A289" s="1">
        <f t="shared" si="14"/>
        <v>43752</v>
      </c>
      <c r="B289" t="str">
        <f t="shared" si="12"/>
        <v>lun</v>
      </c>
      <c r="C289">
        <f t="shared" si="13"/>
        <v>42</v>
      </c>
    </row>
    <row r="290" spans="1:3" x14ac:dyDescent="0.2">
      <c r="A290" s="1">
        <f t="shared" si="14"/>
        <v>43753</v>
      </c>
      <c r="B290" t="str">
        <f t="shared" si="12"/>
        <v>mar</v>
      </c>
      <c r="C290" t="str">
        <f t="shared" si="13"/>
        <v/>
      </c>
    </row>
    <row r="291" spans="1:3" x14ac:dyDescent="0.2">
      <c r="A291" s="1">
        <f t="shared" si="14"/>
        <v>43754</v>
      </c>
      <c r="B291" t="str">
        <f t="shared" si="12"/>
        <v>mer</v>
      </c>
      <c r="C291" t="str">
        <f t="shared" si="13"/>
        <v/>
      </c>
    </row>
    <row r="292" spans="1:3" x14ac:dyDescent="0.2">
      <c r="A292" s="1">
        <f t="shared" si="14"/>
        <v>43755</v>
      </c>
      <c r="B292" t="str">
        <f t="shared" si="12"/>
        <v>jeu</v>
      </c>
      <c r="C292" t="str">
        <f t="shared" si="13"/>
        <v/>
      </c>
    </row>
    <row r="293" spans="1:3" x14ac:dyDescent="0.2">
      <c r="A293" s="1">
        <f t="shared" si="14"/>
        <v>43756</v>
      </c>
      <c r="B293" t="str">
        <f t="shared" si="12"/>
        <v>ven</v>
      </c>
      <c r="C293" t="str">
        <f t="shared" si="13"/>
        <v/>
      </c>
    </row>
    <row r="294" spans="1:3" x14ac:dyDescent="0.2">
      <c r="A294" s="1">
        <f t="shared" si="14"/>
        <v>43757</v>
      </c>
      <c r="B294" t="str">
        <f t="shared" si="12"/>
        <v>sam</v>
      </c>
      <c r="C294" t="str">
        <f t="shared" si="13"/>
        <v/>
      </c>
    </row>
    <row r="295" spans="1:3" x14ac:dyDescent="0.2">
      <c r="A295" s="1">
        <f t="shared" si="14"/>
        <v>43758</v>
      </c>
      <c r="B295" t="str">
        <f t="shared" si="12"/>
        <v>dim</v>
      </c>
      <c r="C295" t="str">
        <f t="shared" si="13"/>
        <v/>
      </c>
    </row>
    <row r="296" spans="1:3" x14ac:dyDescent="0.2">
      <c r="A296" s="1">
        <f t="shared" si="14"/>
        <v>43759</v>
      </c>
      <c r="B296" t="str">
        <f t="shared" si="12"/>
        <v>lun</v>
      </c>
      <c r="C296">
        <f t="shared" si="13"/>
        <v>43</v>
      </c>
    </row>
    <row r="297" spans="1:3" x14ac:dyDescent="0.2">
      <c r="A297" s="1">
        <f t="shared" si="14"/>
        <v>43760</v>
      </c>
      <c r="B297" t="str">
        <f t="shared" si="12"/>
        <v>mar</v>
      </c>
      <c r="C297" t="str">
        <f t="shared" si="13"/>
        <v/>
      </c>
    </row>
    <row r="298" spans="1:3" x14ac:dyDescent="0.2">
      <c r="A298" s="1">
        <f t="shared" si="14"/>
        <v>43761</v>
      </c>
      <c r="B298" t="str">
        <f t="shared" si="12"/>
        <v>mer</v>
      </c>
      <c r="C298" t="str">
        <f t="shared" si="13"/>
        <v/>
      </c>
    </row>
    <row r="299" spans="1:3" x14ac:dyDescent="0.2">
      <c r="A299" s="1">
        <f t="shared" si="14"/>
        <v>43762</v>
      </c>
      <c r="B299" t="str">
        <f t="shared" si="12"/>
        <v>jeu</v>
      </c>
      <c r="C299" t="str">
        <f t="shared" si="13"/>
        <v/>
      </c>
    </row>
    <row r="300" spans="1:3" x14ac:dyDescent="0.2">
      <c r="A300" s="1">
        <f t="shared" si="14"/>
        <v>43763</v>
      </c>
      <c r="B300" t="str">
        <f t="shared" si="12"/>
        <v>ven</v>
      </c>
      <c r="C300" t="str">
        <f t="shared" si="13"/>
        <v/>
      </c>
    </row>
    <row r="301" spans="1:3" x14ac:dyDescent="0.2">
      <c r="A301" s="1">
        <f t="shared" si="14"/>
        <v>43764</v>
      </c>
      <c r="B301" t="str">
        <f t="shared" si="12"/>
        <v>sam</v>
      </c>
      <c r="C301" t="str">
        <f t="shared" si="13"/>
        <v/>
      </c>
    </row>
    <row r="302" spans="1:3" x14ac:dyDescent="0.2">
      <c r="A302" s="1">
        <f t="shared" si="14"/>
        <v>43765</v>
      </c>
      <c r="B302" t="str">
        <f t="shared" si="12"/>
        <v>dim</v>
      </c>
      <c r="C302" t="str">
        <f t="shared" si="13"/>
        <v/>
      </c>
    </row>
    <row r="303" spans="1:3" x14ac:dyDescent="0.2">
      <c r="A303" s="1">
        <f t="shared" si="14"/>
        <v>43766</v>
      </c>
      <c r="B303" t="str">
        <f t="shared" si="12"/>
        <v>lun</v>
      </c>
      <c r="C303">
        <f t="shared" si="13"/>
        <v>44</v>
      </c>
    </row>
    <row r="304" spans="1:3" x14ac:dyDescent="0.2">
      <c r="A304" s="1">
        <f t="shared" si="14"/>
        <v>43767</v>
      </c>
      <c r="B304" t="str">
        <f t="shared" si="12"/>
        <v>mar</v>
      </c>
      <c r="C304" t="str">
        <f t="shared" si="13"/>
        <v/>
      </c>
    </row>
    <row r="305" spans="1:3" x14ac:dyDescent="0.2">
      <c r="A305" s="1">
        <f t="shared" si="14"/>
        <v>43768</v>
      </c>
      <c r="B305" t="str">
        <f t="shared" si="12"/>
        <v>mer</v>
      </c>
      <c r="C305" t="str">
        <f t="shared" si="13"/>
        <v/>
      </c>
    </row>
    <row r="306" spans="1:3" x14ac:dyDescent="0.2">
      <c r="A306" s="1">
        <f t="shared" si="14"/>
        <v>43769</v>
      </c>
      <c r="B306" t="str">
        <f t="shared" si="12"/>
        <v>jeu</v>
      </c>
      <c r="C306" t="str">
        <f t="shared" si="13"/>
        <v/>
      </c>
    </row>
    <row r="307" spans="1:3" x14ac:dyDescent="0.2">
      <c r="A307" s="1">
        <f t="shared" si="14"/>
        <v>43770</v>
      </c>
      <c r="B307" t="str">
        <f t="shared" si="12"/>
        <v>ven</v>
      </c>
      <c r="C307" t="str">
        <f t="shared" si="13"/>
        <v/>
      </c>
    </row>
    <row r="308" spans="1:3" x14ac:dyDescent="0.2">
      <c r="A308" s="1">
        <f t="shared" si="14"/>
        <v>43771</v>
      </c>
      <c r="B308" t="str">
        <f t="shared" si="12"/>
        <v>sam</v>
      </c>
      <c r="C308" t="str">
        <f t="shared" si="13"/>
        <v/>
      </c>
    </row>
    <row r="309" spans="1:3" x14ac:dyDescent="0.2">
      <c r="A309" s="1">
        <f t="shared" si="14"/>
        <v>43772</v>
      </c>
      <c r="B309" t="str">
        <f t="shared" si="12"/>
        <v>dim</v>
      </c>
      <c r="C309" t="str">
        <f t="shared" si="13"/>
        <v/>
      </c>
    </row>
    <row r="310" spans="1:3" x14ac:dyDescent="0.2">
      <c r="A310" s="1">
        <f t="shared" si="14"/>
        <v>43773</v>
      </c>
      <c r="B310" t="str">
        <f t="shared" si="12"/>
        <v>lun</v>
      </c>
      <c r="C310">
        <f t="shared" si="13"/>
        <v>45</v>
      </c>
    </row>
    <row r="311" spans="1:3" x14ac:dyDescent="0.2">
      <c r="A311" s="1">
        <f t="shared" si="14"/>
        <v>43774</v>
      </c>
      <c r="B311" t="str">
        <f t="shared" si="12"/>
        <v>mar</v>
      </c>
      <c r="C311" t="str">
        <f t="shared" si="13"/>
        <v/>
      </c>
    </row>
    <row r="312" spans="1:3" x14ac:dyDescent="0.2">
      <c r="A312" s="1">
        <f t="shared" si="14"/>
        <v>43775</v>
      </c>
      <c r="B312" t="str">
        <f t="shared" si="12"/>
        <v>mer</v>
      </c>
      <c r="C312" t="str">
        <f t="shared" si="13"/>
        <v/>
      </c>
    </row>
    <row r="313" spans="1:3" x14ac:dyDescent="0.2">
      <c r="A313" s="1">
        <f t="shared" si="14"/>
        <v>43776</v>
      </c>
      <c r="B313" t="str">
        <f t="shared" si="12"/>
        <v>jeu</v>
      </c>
      <c r="C313" t="str">
        <f t="shared" si="13"/>
        <v/>
      </c>
    </row>
    <row r="314" spans="1:3" x14ac:dyDescent="0.2">
      <c r="A314" s="1">
        <f t="shared" si="14"/>
        <v>43777</v>
      </c>
      <c r="B314" t="str">
        <f t="shared" si="12"/>
        <v>ven</v>
      </c>
      <c r="C314" t="str">
        <f t="shared" si="13"/>
        <v/>
      </c>
    </row>
    <row r="315" spans="1:3" x14ac:dyDescent="0.2">
      <c r="A315" s="1">
        <f t="shared" si="14"/>
        <v>43778</v>
      </c>
      <c r="B315" t="str">
        <f t="shared" si="12"/>
        <v>sam</v>
      </c>
      <c r="C315" t="str">
        <f t="shared" si="13"/>
        <v/>
      </c>
    </row>
    <row r="316" spans="1:3" x14ac:dyDescent="0.2">
      <c r="A316" s="1">
        <f t="shared" si="14"/>
        <v>43779</v>
      </c>
      <c r="B316" t="str">
        <f t="shared" si="12"/>
        <v>dim</v>
      </c>
      <c r="C316" t="str">
        <f t="shared" si="13"/>
        <v/>
      </c>
    </row>
    <row r="317" spans="1:3" x14ac:dyDescent="0.2">
      <c r="A317" s="1">
        <f t="shared" si="14"/>
        <v>43780</v>
      </c>
      <c r="B317" t="str">
        <f t="shared" si="12"/>
        <v>lun</v>
      </c>
      <c r="C317">
        <f t="shared" si="13"/>
        <v>46</v>
      </c>
    </row>
    <row r="318" spans="1:3" x14ac:dyDescent="0.2">
      <c r="A318" s="1">
        <f t="shared" si="14"/>
        <v>43781</v>
      </c>
      <c r="B318" t="str">
        <f t="shared" si="12"/>
        <v>mar</v>
      </c>
      <c r="C318" t="str">
        <f t="shared" si="13"/>
        <v/>
      </c>
    </row>
    <row r="319" spans="1:3" x14ac:dyDescent="0.2">
      <c r="A319" s="1">
        <f t="shared" si="14"/>
        <v>43782</v>
      </c>
      <c r="B319" t="str">
        <f t="shared" si="12"/>
        <v>mer</v>
      </c>
      <c r="C319" t="str">
        <f t="shared" si="13"/>
        <v/>
      </c>
    </row>
    <row r="320" spans="1:3" x14ac:dyDescent="0.2">
      <c r="A320" s="1">
        <f t="shared" si="14"/>
        <v>43783</v>
      </c>
      <c r="B320" t="str">
        <f t="shared" si="12"/>
        <v>jeu</v>
      </c>
      <c r="C320" t="str">
        <f t="shared" si="13"/>
        <v/>
      </c>
    </row>
    <row r="321" spans="1:3" x14ac:dyDescent="0.2">
      <c r="A321" s="1">
        <f t="shared" si="14"/>
        <v>43784</v>
      </c>
      <c r="B321" t="str">
        <f t="shared" si="12"/>
        <v>ven</v>
      </c>
      <c r="C321" t="str">
        <f t="shared" si="13"/>
        <v/>
      </c>
    </row>
    <row r="322" spans="1:3" x14ac:dyDescent="0.2">
      <c r="A322" s="1">
        <f t="shared" si="14"/>
        <v>43785</v>
      </c>
      <c r="B322" t="str">
        <f t="shared" si="12"/>
        <v>sam</v>
      </c>
      <c r="C322" t="str">
        <f t="shared" si="13"/>
        <v/>
      </c>
    </row>
    <row r="323" spans="1:3" x14ac:dyDescent="0.2">
      <c r="A323" s="1">
        <f t="shared" si="14"/>
        <v>43786</v>
      </c>
      <c r="B323" t="str">
        <f t="shared" ref="B323:B370" si="15">TEXT(A323,"jjj")</f>
        <v>dim</v>
      </c>
      <c r="C323" t="str">
        <f t="shared" ref="C323:C363" si="16">IF(WEEKDAY(A323)=2,_xlfn.ISOWEEKNUM(A323),"")</f>
        <v/>
      </c>
    </row>
    <row r="324" spans="1:3" x14ac:dyDescent="0.2">
      <c r="A324" s="1">
        <f t="shared" ref="A324:A363" si="17">A323+1</f>
        <v>43787</v>
      </c>
      <c r="B324" t="str">
        <f t="shared" si="15"/>
        <v>lun</v>
      </c>
      <c r="C324">
        <f t="shared" si="16"/>
        <v>47</v>
      </c>
    </row>
    <row r="325" spans="1:3" x14ac:dyDescent="0.2">
      <c r="A325" s="1">
        <f t="shared" si="17"/>
        <v>43788</v>
      </c>
      <c r="B325" t="str">
        <f t="shared" si="15"/>
        <v>mar</v>
      </c>
      <c r="C325" t="str">
        <f t="shared" si="16"/>
        <v/>
      </c>
    </row>
    <row r="326" spans="1:3" x14ac:dyDescent="0.2">
      <c r="A326" s="1">
        <f t="shared" si="17"/>
        <v>43789</v>
      </c>
      <c r="B326" t="str">
        <f t="shared" si="15"/>
        <v>mer</v>
      </c>
      <c r="C326" t="str">
        <f t="shared" si="16"/>
        <v/>
      </c>
    </row>
    <row r="327" spans="1:3" x14ac:dyDescent="0.2">
      <c r="A327" s="1">
        <f t="shared" si="17"/>
        <v>43790</v>
      </c>
      <c r="B327" t="str">
        <f t="shared" si="15"/>
        <v>jeu</v>
      </c>
      <c r="C327" t="str">
        <f t="shared" si="16"/>
        <v/>
      </c>
    </row>
    <row r="328" spans="1:3" x14ac:dyDescent="0.2">
      <c r="A328" s="1">
        <f t="shared" si="17"/>
        <v>43791</v>
      </c>
      <c r="B328" t="str">
        <f t="shared" si="15"/>
        <v>ven</v>
      </c>
      <c r="C328" t="str">
        <f t="shared" si="16"/>
        <v/>
      </c>
    </row>
    <row r="329" spans="1:3" x14ac:dyDescent="0.2">
      <c r="A329" s="1">
        <f t="shared" si="17"/>
        <v>43792</v>
      </c>
      <c r="B329" t="str">
        <f t="shared" si="15"/>
        <v>sam</v>
      </c>
      <c r="C329" t="str">
        <f t="shared" si="16"/>
        <v/>
      </c>
    </row>
    <row r="330" spans="1:3" x14ac:dyDescent="0.2">
      <c r="A330" s="1">
        <f t="shared" si="17"/>
        <v>43793</v>
      </c>
      <c r="B330" t="str">
        <f t="shared" si="15"/>
        <v>dim</v>
      </c>
      <c r="C330" t="str">
        <f t="shared" si="16"/>
        <v/>
      </c>
    </row>
    <row r="331" spans="1:3" x14ac:dyDescent="0.2">
      <c r="A331" s="1">
        <f t="shared" si="17"/>
        <v>43794</v>
      </c>
      <c r="B331" t="str">
        <f t="shared" si="15"/>
        <v>lun</v>
      </c>
      <c r="C331">
        <f t="shared" si="16"/>
        <v>48</v>
      </c>
    </row>
    <row r="332" spans="1:3" x14ac:dyDescent="0.2">
      <c r="A332" s="1">
        <f t="shared" si="17"/>
        <v>43795</v>
      </c>
      <c r="B332" t="str">
        <f t="shared" si="15"/>
        <v>mar</v>
      </c>
      <c r="C332" t="str">
        <f t="shared" si="16"/>
        <v/>
      </c>
    </row>
    <row r="333" spans="1:3" x14ac:dyDescent="0.2">
      <c r="A333" s="1">
        <f t="shared" si="17"/>
        <v>43796</v>
      </c>
      <c r="B333" t="str">
        <f t="shared" si="15"/>
        <v>mer</v>
      </c>
      <c r="C333" t="str">
        <f t="shared" si="16"/>
        <v/>
      </c>
    </row>
    <row r="334" spans="1:3" x14ac:dyDescent="0.2">
      <c r="A334" s="1">
        <f t="shared" si="17"/>
        <v>43797</v>
      </c>
      <c r="B334" t="str">
        <f t="shared" si="15"/>
        <v>jeu</v>
      </c>
      <c r="C334" t="str">
        <f t="shared" si="16"/>
        <v/>
      </c>
    </row>
    <row r="335" spans="1:3" x14ac:dyDescent="0.2">
      <c r="A335" s="1">
        <f t="shared" si="17"/>
        <v>43798</v>
      </c>
      <c r="B335" t="str">
        <f t="shared" si="15"/>
        <v>ven</v>
      </c>
      <c r="C335" t="str">
        <f t="shared" si="16"/>
        <v/>
      </c>
    </row>
    <row r="336" spans="1:3" x14ac:dyDescent="0.2">
      <c r="A336" s="1">
        <f t="shared" si="17"/>
        <v>43799</v>
      </c>
      <c r="B336" t="str">
        <f t="shared" si="15"/>
        <v>sam</v>
      </c>
      <c r="C336" t="str">
        <f t="shared" si="16"/>
        <v/>
      </c>
    </row>
    <row r="337" spans="1:3" x14ac:dyDescent="0.2">
      <c r="A337" s="1">
        <f t="shared" si="17"/>
        <v>43800</v>
      </c>
      <c r="B337" t="str">
        <f t="shared" si="15"/>
        <v>dim</v>
      </c>
      <c r="C337" t="str">
        <f t="shared" si="16"/>
        <v/>
      </c>
    </row>
    <row r="338" spans="1:3" x14ac:dyDescent="0.2">
      <c r="A338" s="1">
        <f t="shared" si="17"/>
        <v>43801</v>
      </c>
      <c r="B338" t="str">
        <f t="shared" si="15"/>
        <v>lun</v>
      </c>
      <c r="C338">
        <f t="shared" si="16"/>
        <v>49</v>
      </c>
    </row>
    <row r="339" spans="1:3" x14ac:dyDescent="0.2">
      <c r="A339" s="1">
        <f t="shared" si="17"/>
        <v>43802</v>
      </c>
      <c r="B339" t="str">
        <f t="shared" si="15"/>
        <v>mar</v>
      </c>
      <c r="C339" t="str">
        <f t="shared" si="16"/>
        <v/>
      </c>
    </row>
    <row r="340" spans="1:3" x14ac:dyDescent="0.2">
      <c r="A340" s="1">
        <f t="shared" si="17"/>
        <v>43803</v>
      </c>
      <c r="B340" t="str">
        <f t="shared" si="15"/>
        <v>mer</v>
      </c>
      <c r="C340" t="str">
        <f t="shared" si="16"/>
        <v/>
      </c>
    </row>
    <row r="341" spans="1:3" x14ac:dyDescent="0.2">
      <c r="A341" s="1">
        <f t="shared" si="17"/>
        <v>43804</v>
      </c>
      <c r="B341" t="str">
        <f t="shared" si="15"/>
        <v>jeu</v>
      </c>
      <c r="C341" t="str">
        <f t="shared" si="16"/>
        <v/>
      </c>
    </row>
    <row r="342" spans="1:3" x14ac:dyDescent="0.2">
      <c r="A342" s="1">
        <f t="shared" si="17"/>
        <v>43805</v>
      </c>
      <c r="B342" t="str">
        <f t="shared" si="15"/>
        <v>ven</v>
      </c>
      <c r="C342" t="str">
        <f t="shared" si="16"/>
        <v/>
      </c>
    </row>
    <row r="343" spans="1:3" x14ac:dyDescent="0.2">
      <c r="A343" s="1">
        <f t="shared" si="17"/>
        <v>43806</v>
      </c>
      <c r="B343" t="str">
        <f t="shared" si="15"/>
        <v>sam</v>
      </c>
      <c r="C343" t="str">
        <f t="shared" si="16"/>
        <v/>
      </c>
    </row>
    <row r="344" spans="1:3" x14ac:dyDescent="0.2">
      <c r="A344" s="1">
        <f t="shared" si="17"/>
        <v>43807</v>
      </c>
      <c r="B344" t="str">
        <f t="shared" si="15"/>
        <v>dim</v>
      </c>
      <c r="C344" t="str">
        <f t="shared" si="16"/>
        <v/>
      </c>
    </row>
    <row r="345" spans="1:3" x14ac:dyDescent="0.2">
      <c r="A345" s="1">
        <f t="shared" si="17"/>
        <v>43808</v>
      </c>
      <c r="B345" t="str">
        <f t="shared" si="15"/>
        <v>lun</v>
      </c>
      <c r="C345">
        <f t="shared" si="16"/>
        <v>50</v>
      </c>
    </row>
    <row r="346" spans="1:3" x14ac:dyDescent="0.2">
      <c r="A346" s="1">
        <f t="shared" si="17"/>
        <v>43809</v>
      </c>
      <c r="B346" t="str">
        <f t="shared" si="15"/>
        <v>mar</v>
      </c>
      <c r="C346" t="str">
        <f t="shared" si="16"/>
        <v/>
      </c>
    </row>
    <row r="347" spans="1:3" x14ac:dyDescent="0.2">
      <c r="A347" s="1">
        <f t="shared" si="17"/>
        <v>43810</v>
      </c>
      <c r="B347" t="str">
        <f t="shared" si="15"/>
        <v>mer</v>
      </c>
      <c r="C347" t="str">
        <f t="shared" si="16"/>
        <v/>
      </c>
    </row>
    <row r="348" spans="1:3" x14ac:dyDescent="0.2">
      <c r="A348" s="1">
        <f t="shared" si="17"/>
        <v>43811</v>
      </c>
      <c r="B348" t="str">
        <f t="shared" si="15"/>
        <v>jeu</v>
      </c>
      <c r="C348" t="str">
        <f t="shared" si="16"/>
        <v/>
      </c>
    </row>
    <row r="349" spans="1:3" x14ac:dyDescent="0.2">
      <c r="A349" s="1">
        <f t="shared" si="17"/>
        <v>43812</v>
      </c>
      <c r="B349" t="str">
        <f t="shared" si="15"/>
        <v>ven</v>
      </c>
      <c r="C349" t="str">
        <f t="shared" si="16"/>
        <v/>
      </c>
    </row>
    <row r="350" spans="1:3" x14ac:dyDescent="0.2">
      <c r="A350" s="1">
        <f t="shared" si="17"/>
        <v>43813</v>
      </c>
      <c r="B350" t="str">
        <f t="shared" si="15"/>
        <v>sam</v>
      </c>
      <c r="C350" t="str">
        <f t="shared" si="16"/>
        <v/>
      </c>
    </row>
    <row r="351" spans="1:3" x14ac:dyDescent="0.2">
      <c r="A351" s="1">
        <f t="shared" si="17"/>
        <v>43814</v>
      </c>
      <c r="B351" t="str">
        <f t="shared" si="15"/>
        <v>dim</v>
      </c>
      <c r="C351" t="str">
        <f t="shared" si="16"/>
        <v/>
      </c>
    </row>
    <row r="352" spans="1:3" x14ac:dyDescent="0.2">
      <c r="A352" s="1">
        <f t="shared" si="17"/>
        <v>43815</v>
      </c>
      <c r="B352" t="str">
        <f t="shared" si="15"/>
        <v>lun</v>
      </c>
      <c r="C352">
        <f t="shared" si="16"/>
        <v>51</v>
      </c>
    </row>
    <row r="353" spans="1:12" x14ac:dyDescent="0.2">
      <c r="A353" s="1">
        <f t="shared" si="17"/>
        <v>43816</v>
      </c>
      <c r="B353" t="str">
        <f t="shared" si="15"/>
        <v>mar</v>
      </c>
      <c r="C353" t="str">
        <f t="shared" si="16"/>
        <v/>
      </c>
    </row>
    <row r="354" spans="1:12" x14ac:dyDescent="0.2">
      <c r="A354" s="1">
        <f t="shared" si="17"/>
        <v>43817</v>
      </c>
      <c r="B354" t="str">
        <f t="shared" si="15"/>
        <v>mer</v>
      </c>
      <c r="C354" t="str">
        <f t="shared" si="16"/>
        <v/>
      </c>
    </row>
    <row r="355" spans="1:12" x14ac:dyDescent="0.2">
      <c r="A355" s="1">
        <f t="shared" si="17"/>
        <v>43818</v>
      </c>
      <c r="B355" t="str">
        <f t="shared" si="15"/>
        <v>jeu</v>
      </c>
      <c r="C355" t="str">
        <f t="shared" si="16"/>
        <v/>
      </c>
    </row>
    <row r="356" spans="1:12" x14ac:dyDescent="0.2">
      <c r="A356" s="1">
        <f t="shared" si="17"/>
        <v>43819</v>
      </c>
      <c r="B356" t="str">
        <f t="shared" si="15"/>
        <v>ven</v>
      </c>
      <c r="C356" t="str">
        <f t="shared" si="16"/>
        <v/>
      </c>
    </row>
    <row r="357" spans="1:12" x14ac:dyDescent="0.2">
      <c r="A357" s="1">
        <f t="shared" si="17"/>
        <v>43820</v>
      </c>
      <c r="B357" t="str">
        <f t="shared" si="15"/>
        <v>sam</v>
      </c>
      <c r="C357" t="str">
        <f t="shared" si="16"/>
        <v/>
      </c>
    </row>
    <row r="358" spans="1:12" x14ac:dyDescent="0.2">
      <c r="A358" s="1">
        <f t="shared" si="17"/>
        <v>43821</v>
      </c>
      <c r="B358" t="str">
        <f t="shared" si="15"/>
        <v>dim</v>
      </c>
      <c r="C358" t="str">
        <f t="shared" si="16"/>
        <v/>
      </c>
    </row>
    <row r="359" spans="1:12" x14ac:dyDescent="0.2">
      <c r="A359" s="1">
        <f t="shared" si="17"/>
        <v>43822</v>
      </c>
      <c r="B359" t="str">
        <f t="shared" si="15"/>
        <v>lun</v>
      </c>
      <c r="C359">
        <f t="shared" si="16"/>
        <v>52</v>
      </c>
    </row>
    <row r="360" spans="1:12" x14ac:dyDescent="0.2">
      <c r="A360" s="1">
        <f t="shared" si="17"/>
        <v>43823</v>
      </c>
      <c r="B360" t="str">
        <f t="shared" si="15"/>
        <v>mar</v>
      </c>
      <c r="C360" t="str">
        <f t="shared" si="16"/>
        <v/>
      </c>
    </row>
    <row r="361" spans="1:12" x14ac:dyDescent="0.2">
      <c r="A361" s="1">
        <f t="shared" si="17"/>
        <v>43824</v>
      </c>
      <c r="B361" t="str">
        <f t="shared" si="15"/>
        <v>mer</v>
      </c>
      <c r="C361" t="str">
        <f t="shared" si="16"/>
        <v/>
      </c>
    </row>
    <row r="362" spans="1:12" x14ac:dyDescent="0.2">
      <c r="A362" s="1">
        <f t="shared" si="17"/>
        <v>43825</v>
      </c>
      <c r="B362" t="str">
        <f t="shared" si="15"/>
        <v>jeu</v>
      </c>
      <c r="C362" t="str">
        <f t="shared" si="16"/>
        <v/>
      </c>
    </row>
    <row r="363" spans="1:12" s="3" customFormat="1" x14ac:dyDescent="0.2">
      <c r="A363" s="2">
        <f t="shared" si="17"/>
        <v>43826</v>
      </c>
      <c r="B363" s="3" t="str">
        <f t="shared" si="15"/>
        <v>ven</v>
      </c>
      <c r="C363" t="str">
        <f t="shared" si="16"/>
        <v/>
      </c>
      <c r="H363"/>
      <c r="I363"/>
      <c r="J363"/>
      <c r="K363"/>
      <c r="L363"/>
    </row>
    <row r="364" spans="1:12" x14ac:dyDescent="0.2">
      <c r="A364" s="5" t="str">
        <f>IF(A363=Fin,"",A363+1)</f>
        <v/>
      </c>
      <c r="B364" s="4" t="str">
        <f t="shared" si="15"/>
        <v/>
      </c>
      <c r="C364" s="4" t="str">
        <f>IF(ISTEXT(A364),"",IF(WEEKDAY(A364)=2,_xlfn.ISOWEEKNUM(A364),""))</f>
        <v/>
      </c>
      <c r="H364" s="3"/>
      <c r="I364" s="3"/>
      <c r="J364" s="3"/>
      <c r="K364" s="3"/>
      <c r="L364" s="3"/>
    </row>
    <row r="365" spans="1:12" x14ac:dyDescent="0.2">
      <c r="A365" s="5" t="str">
        <f t="shared" ref="A365:A370" si="18">IF(OR(A364=Fin,A364=""),"",A364+1)</f>
        <v/>
      </c>
      <c r="B365" s="4" t="str">
        <f t="shared" si="15"/>
        <v/>
      </c>
      <c r="C365" s="4" t="str">
        <f t="shared" ref="C365:C370" si="19">IF(ISTEXT(A365),"",IF(WEEKDAY(A365)=2,_xlfn.ISOWEEKNUM(A365),""))</f>
        <v/>
      </c>
    </row>
    <row r="366" spans="1:12" x14ac:dyDescent="0.2">
      <c r="A366" s="5" t="str">
        <f t="shared" si="18"/>
        <v/>
      </c>
      <c r="B366" s="4" t="str">
        <f t="shared" si="15"/>
        <v/>
      </c>
      <c r="C366" s="4" t="str">
        <f t="shared" si="19"/>
        <v/>
      </c>
    </row>
    <row r="367" spans="1:12" x14ac:dyDescent="0.2">
      <c r="A367" s="5" t="str">
        <f t="shared" si="18"/>
        <v/>
      </c>
      <c r="B367" s="4" t="str">
        <f t="shared" si="15"/>
        <v/>
      </c>
      <c r="C367" s="4" t="str">
        <f t="shared" si="19"/>
        <v/>
      </c>
    </row>
    <row r="368" spans="1:12" x14ac:dyDescent="0.2">
      <c r="A368" s="5" t="str">
        <f t="shared" si="18"/>
        <v/>
      </c>
      <c r="B368" s="4" t="str">
        <f t="shared" si="15"/>
        <v/>
      </c>
      <c r="C368" s="4" t="str">
        <f t="shared" si="19"/>
        <v/>
      </c>
    </row>
    <row r="369" spans="1:3" x14ac:dyDescent="0.2">
      <c r="A369" s="5" t="str">
        <f t="shared" si="18"/>
        <v/>
      </c>
      <c r="B369" s="4" t="str">
        <f t="shared" si="15"/>
        <v/>
      </c>
      <c r="C369" s="4" t="str">
        <f t="shared" si="19"/>
        <v/>
      </c>
    </row>
    <row r="370" spans="1:3" x14ac:dyDescent="0.2">
      <c r="A370" s="5" t="str">
        <f t="shared" si="18"/>
        <v/>
      </c>
      <c r="B370" s="4" t="str">
        <f t="shared" si="15"/>
        <v/>
      </c>
      <c r="C370" s="4" t="str">
        <f t="shared" si="19"/>
        <v/>
      </c>
    </row>
  </sheetData>
  <dataValidations count="1">
    <dataValidation type="list" allowBlank="1" showInputMessage="1" showErrorMessage="1" sqref="A1">
      <formula1>Choix</formula1>
    </dataValidation>
  </dataValidations>
  <pageMargins left="0.7" right="0.7" top="0.75" bottom="0.75" header="0.3" footer="0.3"/>
  <pageSetup paperSize="9" orientation="portrait" r:id="rId1"/>
</worksheet>
</file>

<file path=xl/worksheets/sheet2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sheetPr codeName="Feuil2"/>
  <dimension ref="B2:B15"/>
  <sheetViews>
    <sheetView showGridLines="0" workbookViewId="0">
      <selection activeCell="D34" sqref="D34"/>
    </sheetView>
  </sheetViews>
  <sheetFormatPr baseColWidth="10" defaultRowHeight="12.75" x14ac:dyDescent="0.2"/>
  <cols>
    <col min="1" max="1" width="1.7109375" customWidth="1"/>
  </cols>
  <sheetData>
    <row r="2" spans="2:2" x14ac:dyDescent="0.2">
      <c r="B2" t="s">
        <v>0</v>
      </c>
    </row>
    <row r="3" spans="2:2" x14ac:dyDescent="0.2">
      <c r="B3">
        <v>2018</v>
      </c>
    </row>
    <row r="4" spans="2:2" x14ac:dyDescent="0.2">
      <c r="B4">
        <v>2019</v>
      </c>
    </row>
    <row r="5" spans="2:2" x14ac:dyDescent="0.2">
      <c r="B5">
        <v>2020</v>
      </c>
    </row>
    <row r="6" spans="2:2" x14ac:dyDescent="0.2">
      <c r="B6">
        <v>2021</v>
      </c>
    </row>
    <row r="7" spans="2:2" x14ac:dyDescent="0.2">
      <c r="B7">
        <v>2022</v>
      </c>
    </row>
    <row r="8" spans="2:2" x14ac:dyDescent="0.2">
      <c r="B8">
        <v>2023</v>
      </c>
    </row>
    <row r="9" spans="2:2" x14ac:dyDescent="0.2">
      <c r="B9">
        <v>2024</v>
      </c>
    </row>
    <row r="10" spans="2:2" x14ac:dyDescent="0.2">
      <c r="B10">
        <v>2025</v>
      </c>
    </row>
    <row r="11" spans="2:2" x14ac:dyDescent="0.2">
      <c r="B11">
        <v>2026</v>
      </c>
    </row>
    <row r="12" spans="2:2" x14ac:dyDescent="0.2">
      <c r="B12">
        <v>2027</v>
      </c>
    </row>
    <row r="13" spans="2:2" x14ac:dyDescent="0.2">
      <c r="B13">
        <v>2028</v>
      </c>
    </row>
    <row r="14" spans="2:2" x14ac:dyDescent="0.2">
      <c r="B14">
        <v>2029</v>
      </c>
    </row>
    <row r="15" spans="2:2" x14ac:dyDescent="0.2">
      <c r="B15">
        <v>2030</v>
      </c>
    </row>
  </sheetData>
  <pageMargins left="0.7" right="0.7" top="0.75" bottom="0.75" header="0.3" footer="0.3"/>
  <tableParts count="1">
    <tablePart r:id="rId1"/>
  </tableParts>
</worksheet>
</file>

<file path=xl/worksheets/sheet3.xml><?xml version="1.0" encoding="utf-8"?>
<worksheet xmlns="http://schemas.openxmlformats.org/spreadsheetml/2006/main" xmlns:r="http://schemas.openxmlformats.org/officeDocument/2006/relationships" xmlns:mc="http://schemas.openxmlformats.org/markup-compatibility/2006" xmlns:x14ac="http://schemas.microsoft.com/office/spreadsheetml/2009/9/ac" mc:Ignorable="x14ac">
  <dimension ref="B1:M42"/>
  <sheetViews>
    <sheetView showGridLines="0" tabSelected="1" workbookViewId="0">
      <selection activeCell="B2" sqref="B2"/>
    </sheetView>
  </sheetViews>
  <sheetFormatPr baseColWidth="10" defaultRowHeight="12.75" x14ac:dyDescent="0.2"/>
  <cols>
    <col min="1" max="1" width="2.7109375" customWidth="1"/>
    <col min="3" max="3" width="2.7109375" customWidth="1"/>
    <col min="4" max="4" width="17.140625" bestFit="1" customWidth="1"/>
    <col min="5" max="5" width="14.140625" bestFit="1" customWidth="1"/>
    <col min="6" max="6" width="24.28515625" bestFit="1" customWidth="1"/>
    <col min="7" max="7" width="18" bestFit="1" customWidth="1"/>
    <col min="8" max="8" width="19.140625" bestFit="1" customWidth="1"/>
    <col min="9" max="9" width="18" bestFit="1" customWidth="1"/>
    <col min="13" max="13" width="13.5703125" bestFit="1" customWidth="1"/>
  </cols>
  <sheetData>
    <row r="1" spans="2:13" ht="15.75" x14ac:dyDescent="0.25">
      <c r="B1" s="17" t="s">
        <v>26</v>
      </c>
    </row>
    <row r="3" spans="2:13" x14ac:dyDescent="0.2">
      <c r="D3" s="9" t="s">
        <v>11</v>
      </c>
      <c r="E3" s="8" t="s">
        <v>12</v>
      </c>
      <c r="F3" s="9" t="s">
        <v>19</v>
      </c>
      <c r="G3" s="13" t="s">
        <v>18</v>
      </c>
      <c r="H3" s="13" t="s">
        <v>20</v>
      </c>
      <c r="I3" s="7" t="s">
        <v>13</v>
      </c>
      <c r="M3" s="7" t="s">
        <v>16</v>
      </c>
    </row>
    <row r="4" spans="2:13" x14ac:dyDescent="0.2">
      <c r="D4" s="9"/>
      <c r="M4" s="7" t="s">
        <v>17</v>
      </c>
    </row>
    <row r="5" spans="2:13" x14ac:dyDescent="0.2">
      <c r="B5">
        <v>2015</v>
      </c>
      <c r="D5" s="11">
        <f>DATE(B5,1,-2)</f>
        <v>42002</v>
      </c>
      <c r="E5" s="11">
        <f>DATE(B5,1,3)</f>
        <v>42007</v>
      </c>
      <c r="F5">
        <f>WEEKDAY(E5)</f>
        <v>7</v>
      </c>
      <c r="G5" s="11">
        <f>D5-F5</f>
        <v>41995</v>
      </c>
      <c r="H5" s="12">
        <f>G5+7</f>
        <v>42002</v>
      </c>
      <c r="I5">
        <f>_xlfn.ISOWEEKNUM(H5)</f>
        <v>1</v>
      </c>
      <c r="M5">
        <f>WEEKDAY(D5)</f>
        <v>2</v>
      </c>
    </row>
    <row r="6" spans="2:13" x14ac:dyDescent="0.2">
      <c r="B6">
        <v>2016</v>
      </c>
      <c r="D6" s="11">
        <f t="shared" ref="D6:D20" si="0">DATE(B6,1,-2)</f>
        <v>42367</v>
      </c>
      <c r="E6" s="11">
        <f>DATE(B6,1,3)</f>
        <v>42372</v>
      </c>
      <c r="F6">
        <f>WEEKDAY(E6)</f>
        <v>1</v>
      </c>
      <c r="G6" s="11">
        <f>D6-F6</f>
        <v>42366</v>
      </c>
      <c r="H6" s="12">
        <f>G6+7</f>
        <v>42373</v>
      </c>
      <c r="I6">
        <f t="shared" ref="I6:I20" si="1">_xlfn.ISOWEEKNUM(H6)</f>
        <v>1</v>
      </c>
      <c r="M6">
        <f>WEEKDAY(D6)</f>
        <v>3</v>
      </c>
    </row>
    <row r="7" spans="2:13" x14ac:dyDescent="0.2">
      <c r="B7">
        <v>2017</v>
      </c>
      <c r="D7" s="11">
        <f t="shared" si="0"/>
        <v>42733</v>
      </c>
      <c r="E7" s="11">
        <f>DATE(B7,1,3)</f>
        <v>42738</v>
      </c>
      <c r="F7">
        <f>WEEKDAY(E7)</f>
        <v>3</v>
      </c>
      <c r="G7" s="11">
        <f>D7-F7</f>
        <v>42730</v>
      </c>
      <c r="H7" s="12">
        <f>G7+7</f>
        <v>42737</v>
      </c>
      <c r="I7">
        <f t="shared" si="1"/>
        <v>1</v>
      </c>
      <c r="M7">
        <f>WEEKDAY(D7)</f>
        <v>5</v>
      </c>
    </row>
    <row r="8" spans="2:13" x14ac:dyDescent="0.2">
      <c r="B8">
        <v>2018</v>
      </c>
      <c r="D8" s="11">
        <f t="shared" si="0"/>
        <v>43098</v>
      </c>
      <c r="E8" s="11">
        <f>DATE(B8,1,3)</f>
        <v>43103</v>
      </c>
      <c r="F8">
        <f>WEEKDAY(E8)</f>
        <v>4</v>
      </c>
      <c r="G8" s="11">
        <f>D8-F8</f>
        <v>43094</v>
      </c>
      <c r="H8" s="12">
        <f>G8+7</f>
        <v>43101</v>
      </c>
      <c r="I8">
        <f t="shared" si="1"/>
        <v>1</v>
      </c>
      <c r="M8">
        <f>WEEKDAY(D8)</f>
        <v>6</v>
      </c>
    </row>
    <row r="9" spans="2:13" x14ac:dyDescent="0.2">
      <c r="B9">
        <v>2019</v>
      </c>
      <c r="D9" s="11">
        <f t="shared" si="0"/>
        <v>43463</v>
      </c>
      <c r="E9" s="11">
        <f>DATE(B9,1,3)</f>
        <v>43468</v>
      </c>
      <c r="F9">
        <f>WEEKDAY(E9)</f>
        <v>5</v>
      </c>
      <c r="G9" s="11">
        <f>D9-F9</f>
        <v>43458</v>
      </c>
      <c r="H9" s="12">
        <f>G9+7</f>
        <v>43465</v>
      </c>
      <c r="I9">
        <f t="shared" si="1"/>
        <v>1</v>
      </c>
      <c r="M9">
        <f>WEEKDAY(D9)</f>
        <v>7</v>
      </c>
    </row>
    <row r="10" spans="2:13" x14ac:dyDescent="0.2">
      <c r="B10">
        <v>2020</v>
      </c>
      <c r="D10" s="11">
        <f t="shared" si="0"/>
        <v>43828</v>
      </c>
      <c r="E10" s="11">
        <f>DATE(B10,1,3)</f>
        <v>43833</v>
      </c>
      <c r="F10">
        <f>WEEKDAY(E10)</f>
        <v>6</v>
      </c>
      <c r="G10" s="11">
        <f>D10-F10</f>
        <v>43822</v>
      </c>
      <c r="H10" s="12">
        <f>G10+7</f>
        <v>43829</v>
      </c>
      <c r="I10">
        <f t="shared" si="1"/>
        <v>1</v>
      </c>
      <c r="M10">
        <f>WEEKDAY(D10)</f>
        <v>1</v>
      </c>
    </row>
    <row r="11" spans="2:13" x14ac:dyDescent="0.2">
      <c r="B11">
        <v>2021</v>
      </c>
      <c r="D11" s="11">
        <f t="shared" si="0"/>
        <v>44194</v>
      </c>
      <c r="E11" s="11">
        <f>DATE(B11,1,3)</f>
        <v>44199</v>
      </c>
      <c r="F11">
        <f>WEEKDAY(E11)</f>
        <v>1</v>
      </c>
      <c r="G11" s="11">
        <f>D11-F11</f>
        <v>44193</v>
      </c>
      <c r="H11" s="12">
        <f>G11+7</f>
        <v>44200</v>
      </c>
      <c r="I11">
        <f t="shared" si="1"/>
        <v>1</v>
      </c>
      <c r="M11">
        <f>WEEKDAY(D11)</f>
        <v>3</v>
      </c>
    </row>
    <row r="12" spans="2:13" x14ac:dyDescent="0.2">
      <c r="B12">
        <v>2022</v>
      </c>
      <c r="D12" s="11">
        <f t="shared" si="0"/>
        <v>44559</v>
      </c>
      <c r="E12" s="11">
        <f>DATE(B12,1,3)</f>
        <v>44564</v>
      </c>
      <c r="F12">
        <f>WEEKDAY(E12)</f>
        <v>2</v>
      </c>
      <c r="G12" s="11">
        <f>D12-F12</f>
        <v>44557</v>
      </c>
      <c r="H12" s="12">
        <f>G12+7</f>
        <v>44564</v>
      </c>
      <c r="I12">
        <f t="shared" si="1"/>
        <v>1</v>
      </c>
      <c r="M12">
        <f>WEEKDAY(D12)</f>
        <v>4</v>
      </c>
    </row>
    <row r="13" spans="2:13" x14ac:dyDescent="0.2">
      <c r="B13">
        <v>2023</v>
      </c>
      <c r="D13" s="11">
        <f t="shared" si="0"/>
        <v>44924</v>
      </c>
      <c r="E13" s="11">
        <f>DATE(B13,1,3)</f>
        <v>44929</v>
      </c>
      <c r="F13">
        <f>WEEKDAY(E13)</f>
        <v>3</v>
      </c>
      <c r="G13" s="11">
        <f>D13-F13</f>
        <v>44921</v>
      </c>
      <c r="H13" s="12">
        <f>G13+7</f>
        <v>44928</v>
      </c>
      <c r="I13">
        <f t="shared" si="1"/>
        <v>1</v>
      </c>
      <c r="M13">
        <f>WEEKDAY(D13)</f>
        <v>5</v>
      </c>
    </row>
    <row r="14" spans="2:13" x14ac:dyDescent="0.2">
      <c r="B14">
        <v>2024</v>
      </c>
      <c r="D14" s="11">
        <f t="shared" si="0"/>
        <v>45289</v>
      </c>
      <c r="E14" s="11">
        <f>DATE(B14,1,3)</f>
        <v>45294</v>
      </c>
      <c r="F14">
        <f>WEEKDAY(E14)</f>
        <v>4</v>
      </c>
      <c r="G14" s="11">
        <f>D14-F14</f>
        <v>45285</v>
      </c>
      <c r="H14" s="12">
        <f>G14+7</f>
        <v>45292</v>
      </c>
      <c r="I14">
        <f t="shared" si="1"/>
        <v>1</v>
      </c>
      <c r="M14">
        <f>WEEKDAY(D14)</f>
        <v>6</v>
      </c>
    </row>
    <row r="15" spans="2:13" x14ac:dyDescent="0.2">
      <c r="B15">
        <v>2025</v>
      </c>
      <c r="D15" s="11">
        <f t="shared" si="0"/>
        <v>45655</v>
      </c>
      <c r="E15" s="11">
        <f>DATE(B15,1,3)</f>
        <v>45660</v>
      </c>
      <c r="F15">
        <f>WEEKDAY(E15)</f>
        <v>6</v>
      </c>
      <c r="G15" s="11">
        <f>D15-F15</f>
        <v>45649</v>
      </c>
      <c r="H15" s="12">
        <f>G15+7</f>
        <v>45656</v>
      </c>
      <c r="I15">
        <f t="shared" si="1"/>
        <v>1</v>
      </c>
      <c r="M15">
        <f>WEEKDAY(D15)</f>
        <v>1</v>
      </c>
    </row>
    <row r="16" spans="2:13" x14ac:dyDescent="0.2">
      <c r="B16">
        <v>2026</v>
      </c>
      <c r="D16" s="11">
        <f t="shared" si="0"/>
        <v>46020</v>
      </c>
      <c r="E16" s="11">
        <f>DATE(B16,1,3)</f>
        <v>46025</v>
      </c>
      <c r="F16">
        <f>WEEKDAY(E16)</f>
        <v>7</v>
      </c>
      <c r="G16" s="11">
        <f>D16-F16</f>
        <v>46013</v>
      </c>
      <c r="H16" s="12">
        <f>G16+7</f>
        <v>46020</v>
      </c>
      <c r="I16">
        <f t="shared" si="1"/>
        <v>1</v>
      </c>
      <c r="M16">
        <f>WEEKDAY(D16)</f>
        <v>2</v>
      </c>
    </row>
    <row r="17" spans="2:13" x14ac:dyDescent="0.2">
      <c r="B17">
        <v>2027</v>
      </c>
      <c r="D17" s="11">
        <f t="shared" si="0"/>
        <v>46385</v>
      </c>
      <c r="E17" s="11">
        <f>DATE(B17,1,3)</f>
        <v>46390</v>
      </c>
      <c r="F17">
        <f>WEEKDAY(E17)</f>
        <v>1</v>
      </c>
      <c r="G17" s="11">
        <f>D17-F17</f>
        <v>46384</v>
      </c>
      <c r="H17" s="12">
        <f>G17+7</f>
        <v>46391</v>
      </c>
      <c r="I17">
        <f t="shared" si="1"/>
        <v>1</v>
      </c>
      <c r="M17">
        <f>WEEKDAY(D17)</f>
        <v>3</v>
      </c>
    </row>
    <row r="18" spans="2:13" x14ac:dyDescent="0.2">
      <c r="B18">
        <v>2028</v>
      </c>
      <c r="D18" s="11">
        <f t="shared" si="0"/>
        <v>46750</v>
      </c>
      <c r="E18" s="11">
        <f>DATE(B18,1,3)</f>
        <v>46755</v>
      </c>
      <c r="F18">
        <f>WEEKDAY(E18)</f>
        <v>2</v>
      </c>
      <c r="G18" s="11">
        <f>D18-F18</f>
        <v>46748</v>
      </c>
      <c r="H18" s="12">
        <f>G18+7</f>
        <v>46755</v>
      </c>
      <c r="I18">
        <f t="shared" si="1"/>
        <v>1</v>
      </c>
      <c r="M18">
        <f>WEEKDAY(D18)</f>
        <v>4</v>
      </c>
    </row>
    <row r="19" spans="2:13" x14ac:dyDescent="0.2">
      <c r="B19">
        <v>2029</v>
      </c>
      <c r="D19" s="11">
        <f t="shared" si="0"/>
        <v>47116</v>
      </c>
      <c r="E19" s="11">
        <f>DATE(B19,1,3)</f>
        <v>47121</v>
      </c>
      <c r="F19">
        <f>WEEKDAY(E19)</f>
        <v>4</v>
      </c>
      <c r="G19" s="11">
        <f>D19-F19</f>
        <v>47112</v>
      </c>
      <c r="H19" s="12">
        <f>G19+7</f>
        <v>47119</v>
      </c>
      <c r="I19">
        <f t="shared" si="1"/>
        <v>1</v>
      </c>
      <c r="M19">
        <f>WEEKDAY(D19)</f>
        <v>6</v>
      </c>
    </row>
    <row r="20" spans="2:13" x14ac:dyDescent="0.2">
      <c r="B20">
        <v>2030</v>
      </c>
      <c r="D20" s="11">
        <f t="shared" si="0"/>
        <v>47481</v>
      </c>
      <c r="E20" s="11">
        <f>DATE(B20,1,3)</f>
        <v>47486</v>
      </c>
      <c r="F20">
        <f>WEEKDAY(E20)</f>
        <v>5</v>
      </c>
      <c r="G20" s="11">
        <f>D20-F20</f>
        <v>47476</v>
      </c>
      <c r="H20" s="12">
        <f>G20+7</f>
        <v>47483</v>
      </c>
      <c r="I20">
        <f t="shared" si="1"/>
        <v>1</v>
      </c>
      <c r="M20">
        <f>WEEKDAY(D20)</f>
        <v>7</v>
      </c>
    </row>
    <row r="21" spans="2:13" x14ac:dyDescent="0.2">
      <c r="D21" s="11"/>
      <c r="E21" s="11"/>
      <c r="G21" s="11"/>
      <c r="H21" s="12"/>
    </row>
    <row r="23" spans="2:13" ht="15" x14ac:dyDescent="0.25">
      <c r="B23" s="18" t="s">
        <v>15</v>
      </c>
    </row>
    <row r="25" spans="2:13" x14ac:dyDescent="0.2">
      <c r="D25" s="7" t="s">
        <v>21</v>
      </c>
      <c r="E25" s="7" t="s">
        <v>22</v>
      </c>
      <c r="F25" s="7" t="s">
        <v>23</v>
      </c>
      <c r="G25" s="7" t="s">
        <v>24</v>
      </c>
      <c r="H25" s="7" t="s">
        <v>25</v>
      </c>
    </row>
    <row r="27" spans="2:13" x14ac:dyDescent="0.2">
      <c r="B27">
        <v>2015</v>
      </c>
      <c r="D27" s="11">
        <f>DATE(B27,1,1)</f>
        <v>42005</v>
      </c>
      <c r="E27">
        <f>WEEKDAY(D27)</f>
        <v>5</v>
      </c>
      <c r="F27" s="14">
        <f>CHOOSE(E27,1,0,-1,-2,-3,3,2)</f>
        <v>-3</v>
      </c>
      <c r="G27" s="12">
        <f>D27+F27</f>
        <v>42002</v>
      </c>
      <c r="H27">
        <f>_xlfn.ISOWEEKNUM(G27)</f>
        <v>1</v>
      </c>
    </row>
    <row r="28" spans="2:13" x14ac:dyDescent="0.2">
      <c r="B28">
        <v>2016</v>
      </c>
      <c r="D28" s="11">
        <f t="shared" ref="D28:D42" si="2">DATE(B28,1,1)</f>
        <v>42370</v>
      </c>
      <c r="E28">
        <f t="shared" ref="E28:E42" si="3">WEEKDAY(D28)</f>
        <v>6</v>
      </c>
      <c r="F28" s="14">
        <f t="shared" ref="F28:F42" si="4">CHOOSE(E28,1,0,-1,-2,-3,3,2)</f>
        <v>3</v>
      </c>
      <c r="G28" s="12">
        <f>D28+CHOOSE(WEEKDAY(D28),1,0,-1,-2,-3,3,2)</f>
        <v>42373</v>
      </c>
      <c r="H28">
        <f t="shared" ref="H28:H42" si="5">_xlfn.ISOWEEKNUM(G28)</f>
        <v>1</v>
      </c>
    </row>
    <row r="29" spans="2:13" x14ac:dyDescent="0.2">
      <c r="B29">
        <v>2017</v>
      </c>
      <c r="D29" s="11">
        <f t="shared" si="2"/>
        <v>42736</v>
      </c>
      <c r="E29">
        <f t="shared" si="3"/>
        <v>1</v>
      </c>
      <c r="F29" s="14">
        <f t="shared" si="4"/>
        <v>1</v>
      </c>
      <c r="G29" s="12">
        <f>D29+CHOOSE(WEEKDAY(D29),1,0,-1,-2,-3,3,2)</f>
        <v>42737</v>
      </c>
      <c r="H29">
        <f t="shared" si="5"/>
        <v>1</v>
      </c>
    </row>
    <row r="30" spans="2:13" x14ac:dyDescent="0.2">
      <c r="B30">
        <v>2018</v>
      </c>
      <c r="D30" s="11">
        <f t="shared" si="2"/>
        <v>43101</v>
      </c>
      <c r="E30">
        <f t="shared" si="3"/>
        <v>2</v>
      </c>
      <c r="F30" s="14">
        <f t="shared" si="4"/>
        <v>0</v>
      </c>
      <c r="G30" s="12">
        <f>D30+CHOOSE(WEEKDAY(D30),1,0,-1,-2,-3,3,2)</f>
        <v>43101</v>
      </c>
      <c r="H30">
        <f t="shared" si="5"/>
        <v>1</v>
      </c>
    </row>
    <row r="31" spans="2:13" x14ac:dyDescent="0.2">
      <c r="B31">
        <v>2019</v>
      </c>
      <c r="D31" s="11">
        <f t="shared" si="2"/>
        <v>43466</v>
      </c>
      <c r="E31">
        <f t="shared" si="3"/>
        <v>3</v>
      </c>
      <c r="F31" s="14">
        <f t="shared" si="4"/>
        <v>-1</v>
      </c>
      <c r="G31" s="12">
        <f>D31+CHOOSE(WEEKDAY(D31),1,0,-1,-2,-3,3,2)</f>
        <v>43465</v>
      </c>
      <c r="H31">
        <f t="shared" si="5"/>
        <v>1</v>
      </c>
    </row>
    <row r="32" spans="2:13" x14ac:dyDescent="0.2">
      <c r="B32">
        <v>2020</v>
      </c>
      <c r="D32" s="11">
        <f t="shared" si="2"/>
        <v>43831</v>
      </c>
      <c r="E32">
        <f t="shared" si="3"/>
        <v>4</v>
      </c>
      <c r="F32" s="14">
        <f t="shared" si="4"/>
        <v>-2</v>
      </c>
      <c r="G32" s="12">
        <f>D32+CHOOSE(WEEKDAY(D32),1,0,-1,-2,-3,3,2)</f>
        <v>43829</v>
      </c>
      <c r="H32">
        <f t="shared" si="5"/>
        <v>1</v>
      </c>
    </row>
    <row r="33" spans="2:8" x14ac:dyDescent="0.2">
      <c r="B33">
        <v>2021</v>
      </c>
      <c r="D33" s="11">
        <f t="shared" si="2"/>
        <v>44197</v>
      </c>
      <c r="E33">
        <f t="shared" si="3"/>
        <v>6</v>
      </c>
      <c r="F33" s="14">
        <f t="shared" si="4"/>
        <v>3</v>
      </c>
      <c r="G33" s="12">
        <f>D33+CHOOSE(WEEKDAY(D33),1,0,-1,-2,-3,3,2)</f>
        <v>44200</v>
      </c>
      <c r="H33">
        <f t="shared" si="5"/>
        <v>1</v>
      </c>
    </row>
    <row r="34" spans="2:8" x14ac:dyDescent="0.2">
      <c r="B34">
        <v>2022</v>
      </c>
      <c r="D34" s="11">
        <f t="shared" si="2"/>
        <v>44562</v>
      </c>
      <c r="E34">
        <f t="shared" si="3"/>
        <v>7</v>
      </c>
      <c r="F34" s="14">
        <f t="shared" si="4"/>
        <v>2</v>
      </c>
      <c r="G34" s="12">
        <f>D34+CHOOSE(WEEKDAY(D34),1,0,-1,-2,-3,3,2)</f>
        <v>44564</v>
      </c>
      <c r="H34">
        <f t="shared" si="5"/>
        <v>1</v>
      </c>
    </row>
    <row r="35" spans="2:8" x14ac:dyDescent="0.2">
      <c r="B35">
        <v>2023</v>
      </c>
      <c r="D35" s="11">
        <f t="shared" si="2"/>
        <v>44927</v>
      </c>
      <c r="E35">
        <f t="shared" si="3"/>
        <v>1</v>
      </c>
      <c r="F35" s="14">
        <f t="shared" si="4"/>
        <v>1</v>
      </c>
      <c r="G35" s="12">
        <f>D35+CHOOSE(WEEKDAY(D35),1,0,-1,-2,-3,3,2)</f>
        <v>44928</v>
      </c>
      <c r="H35">
        <f t="shared" si="5"/>
        <v>1</v>
      </c>
    </row>
    <row r="36" spans="2:8" x14ac:dyDescent="0.2">
      <c r="B36">
        <v>2024</v>
      </c>
      <c r="D36" s="11">
        <f t="shared" si="2"/>
        <v>45292</v>
      </c>
      <c r="E36">
        <f t="shared" si="3"/>
        <v>2</v>
      </c>
      <c r="F36" s="14">
        <f t="shared" si="4"/>
        <v>0</v>
      </c>
      <c r="G36" s="12">
        <f>D36+CHOOSE(WEEKDAY(D36),1,0,-1,-2,-3,3,2)</f>
        <v>45292</v>
      </c>
      <c r="H36">
        <f t="shared" si="5"/>
        <v>1</v>
      </c>
    </row>
    <row r="37" spans="2:8" x14ac:dyDescent="0.2">
      <c r="B37">
        <v>2025</v>
      </c>
      <c r="D37" s="11">
        <f t="shared" si="2"/>
        <v>45658</v>
      </c>
      <c r="E37">
        <f t="shared" si="3"/>
        <v>4</v>
      </c>
      <c r="F37" s="14">
        <f t="shared" si="4"/>
        <v>-2</v>
      </c>
      <c r="G37" s="12">
        <f>D37+CHOOSE(WEEKDAY(D37),1,0,-1,-2,-3,3,2)</f>
        <v>45656</v>
      </c>
      <c r="H37">
        <f t="shared" si="5"/>
        <v>1</v>
      </c>
    </row>
    <row r="38" spans="2:8" x14ac:dyDescent="0.2">
      <c r="B38">
        <v>2026</v>
      </c>
      <c r="D38" s="11">
        <f t="shared" si="2"/>
        <v>46023</v>
      </c>
      <c r="E38">
        <f t="shared" si="3"/>
        <v>5</v>
      </c>
      <c r="F38" s="14">
        <f t="shared" si="4"/>
        <v>-3</v>
      </c>
      <c r="G38" s="12">
        <f>D38+CHOOSE(WEEKDAY(D38),1,0,-1,-2,-3,3,2)</f>
        <v>46020</v>
      </c>
      <c r="H38">
        <f t="shared" si="5"/>
        <v>1</v>
      </c>
    </row>
    <row r="39" spans="2:8" x14ac:dyDescent="0.2">
      <c r="B39">
        <v>2027</v>
      </c>
      <c r="D39" s="11">
        <f t="shared" si="2"/>
        <v>46388</v>
      </c>
      <c r="E39">
        <f t="shared" si="3"/>
        <v>6</v>
      </c>
      <c r="F39" s="14">
        <f t="shared" si="4"/>
        <v>3</v>
      </c>
      <c r="G39" s="12">
        <f>D39+CHOOSE(WEEKDAY(D39),1,0,-1,-2,-3,3,2)</f>
        <v>46391</v>
      </c>
      <c r="H39">
        <f t="shared" si="5"/>
        <v>1</v>
      </c>
    </row>
    <row r="40" spans="2:8" x14ac:dyDescent="0.2">
      <c r="B40">
        <v>2028</v>
      </c>
      <c r="D40" s="11">
        <f t="shared" si="2"/>
        <v>46753</v>
      </c>
      <c r="E40">
        <f t="shared" si="3"/>
        <v>7</v>
      </c>
      <c r="F40" s="14">
        <f t="shared" si="4"/>
        <v>2</v>
      </c>
      <c r="G40" s="12">
        <f>D40+CHOOSE(WEEKDAY(D40),1,0,-1,-2,-3,3,2)</f>
        <v>46755</v>
      </c>
      <c r="H40">
        <f t="shared" si="5"/>
        <v>1</v>
      </c>
    </row>
    <row r="41" spans="2:8" x14ac:dyDescent="0.2">
      <c r="B41">
        <v>2029</v>
      </c>
      <c r="D41" s="11">
        <f t="shared" si="2"/>
        <v>47119</v>
      </c>
      <c r="E41">
        <f t="shared" si="3"/>
        <v>2</v>
      </c>
      <c r="F41" s="14">
        <f t="shared" si="4"/>
        <v>0</v>
      </c>
      <c r="G41" s="12">
        <f>D41+CHOOSE(WEEKDAY(D41),1,0,-1,-2,-3,3,2)</f>
        <v>47119</v>
      </c>
      <c r="H41">
        <f t="shared" si="5"/>
        <v>1</v>
      </c>
    </row>
    <row r="42" spans="2:8" x14ac:dyDescent="0.2">
      <c r="B42">
        <v>2030</v>
      </c>
      <c r="D42" s="11">
        <f t="shared" si="2"/>
        <v>47484</v>
      </c>
      <c r="E42">
        <f t="shared" si="3"/>
        <v>3</v>
      </c>
      <c r="F42" s="14">
        <f t="shared" si="4"/>
        <v>-1</v>
      </c>
      <c r="G42" s="12">
        <f>D42+CHOOSE(WEEKDAY(D42),1,0,-1,-2,-3,3,2)</f>
        <v>47483</v>
      </c>
      <c r="H42">
        <f t="shared" si="5"/>
        <v>1</v>
      </c>
    </row>
  </sheetData>
  <pageMargins left="0.7" right="0.7" top="0.75" bottom="0.75" header="0.3" footer="0.3"/>
  <pageSetup paperSize="9" orientation="portrait"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4" baseType="variant">
      <vt:variant>
        <vt:lpstr>Feuilles de calcul</vt:lpstr>
      </vt:variant>
      <vt:variant>
        <vt:i4>3</vt:i4>
      </vt:variant>
      <vt:variant>
        <vt:lpstr>Plages nommées</vt:lpstr>
      </vt:variant>
      <vt:variant>
        <vt:i4>2</vt:i4>
      </vt:variant>
    </vt:vector>
  </HeadingPairs>
  <TitlesOfParts>
    <vt:vector size="5" baseType="lpstr">
      <vt:lpstr>Feuil1</vt:lpstr>
      <vt:lpstr>Feuil2</vt:lpstr>
      <vt:lpstr>Feuil3</vt:lpstr>
      <vt:lpstr>Année</vt:lpstr>
      <vt:lpstr>Choix</vt:lpstr>
    </vt:vector>
  </TitlesOfParts>
  <Company/>
  <LinksUpToDate>false</LinksUpToDate>
  <SharedDoc>false</SharedDoc>
  <HyperlinksChanged>false</HyperlinksChanged>
  <AppVersion>16.0300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Jean-Eric</dc:creator>
  <cp:lastModifiedBy>Jean-Eric</cp:lastModifiedBy>
  <dcterms:created xsi:type="dcterms:W3CDTF">2018-10-15T19:19:18Z</dcterms:created>
  <dcterms:modified xsi:type="dcterms:W3CDTF">2018-10-17T07:17:21Z</dcterms:modified>
</cp:coreProperties>
</file>