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filterPrivacy="1"/>
  <xr:revisionPtr revIDLastSave="0" documentId="13_ncr:1_{B0946856-88B9-448F-9D2A-03E4FB384524}" xr6:coauthVersionLast="43" xr6:coauthVersionMax="43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Feuil2" sheetId="2" r:id="rId2"/>
  </sheets>
  <calcPr calcId="19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2" l="1"/>
  <c r="D8" i="2"/>
  <c r="D7" i="2"/>
  <c r="D3" i="2"/>
  <c r="D2" i="2"/>
  <c r="D1" i="2"/>
</calcChain>
</file>

<file path=xl/sharedStrings.xml><?xml version="1.0" encoding="utf-8"?>
<sst xmlns="http://schemas.openxmlformats.org/spreadsheetml/2006/main" count="20" uniqueCount="15">
  <si>
    <t>date_complete</t>
  </si>
  <si>
    <t>jour</t>
  </si>
  <si>
    <t>mois</t>
  </si>
  <si>
    <t>annee</t>
  </si>
  <si>
    <t>temp</t>
  </si>
  <si>
    <t>nombre_fleur</t>
  </si>
  <si>
    <t>inter</t>
  </si>
  <si>
    <t>moyenne des TEMP quand FLEUR</t>
  </si>
  <si>
    <t>MAX des TEMP quand FLEUR</t>
  </si>
  <si>
    <t>MIN des TEMP quand FLEUR</t>
  </si>
  <si>
    <t>Average of temp</t>
  </si>
  <si>
    <t>Min of temp</t>
  </si>
  <si>
    <t>Max of temp</t>
  </si>
  <si>
    <t>2004</t>
  </si>
  <si>
    <t>(Multiple Items)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</si>
</sst>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3" xfId="0" quotePrefix="1" applyBorder="1"/>
    <xf numFmtId="0" fontId="0" fillId="0" borderId="1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hor" refreshedDate="43559.479452546293" createdVersion="6" refreshedVersion="6" minRefreshableVersion="3" recordCount="105" xr:uid="{B04F199C-55FB-46CA-B835-136725E6DDB1}">
  <cacheSource type="worksheet">
    <worksheetSource name="Table1"/>
  </cacheSource>
  <cacheFields count="6">
    <cacheField name="date_complete" numFmtId="14">
      <sharedItems containsSemiMixedTypes="0" containsNonDate="0" containsDate="1" containsString="0" minDate="2004-05-17T00:00:00" maxDate="2008-07-01T00:00:00" count="105">
        <d v="2004-05-17T00:00:00"/>
        <d v="2004-05-18T00:00:00"/>
        <d v="2004-05-19T00:00:00"/>
        <d v="2004-05-20T00:00:00"/>
        <d v="2004-05-21T00:00:00"/>
        <d v="2004-06-01T00:00:00"/>
        <d v="2004-06-05T00:00:00"/>
        <d v="2004-06-06T00:00:00"/>
        <d v="2004-06-07T00:00:00"/>
        <d v="2004-06-08T00:00:00"/>
        <d v="2005-06-10T00:00:00"/>
        <d v="2005-06-11T00:00:00"/>
        <d v="2005-06-14T00:00:00"/>
        <d v="2005-06-15T00:00:00"/>
        <d v="2005-06-17T00:00:00"/>
        <d v="2005-06-18T00:00:00"/>
        <d v="2005-06-19T00:00:00"/>
        <d v="2006-05-15T00:00:00"/>
        <d v="2006-05-16T00:00:00"/>
        <d v="2006-05-17T00:00:00"/>
        <d v="2006-05-18T00:00:00"/>
        <d v="2006-05-19T00:00:00"/>
        <d v="2006-05-20T00:00:00"/>
        <d v="2006-05-21T00:00:00"/>
        <d v="2006-05-22T00:00:00"/>
        <d v="2006-05-23T00:00:00"/>
        <d v="2006-05-24T00:00:00"/>
        <d v="2006-05-25T00:00:00"/>
        <d v="2006-05-26T00:00:00"/>
        <d v="2006-05-27T00:00:00"/>
        <d v="2006-05-28T00:00:00"/>
        <d v="2006-05-29T00:00:00"/>
        <d v="2006-05-30T00:00:00"/>
        <d v="2006-05-31T00:00:00"/>
        <d v="2006-06-01T00:00:00"/>
        <d v="2006-06-02T00:00:00"/>
        <d v="2006-06-03T00:00:00"/>
        <d v="2006-06-04T00:00:00"/>
        <d v="2006-06-05T00:00:00"/>
        <d v="2006-06-06T00:00:00"/>
        <d v="2006-06-07T00:00:00"/>
        <d v="2006-06-08T00:00:00"/>
        <d v="2006-06-09T00:00:00"/>
        <d v="2006-06-10T00:00:00"/>
        <d v="2006-06-11T00:00:00"/>
        <d v="2006-06-12T00:00:00"/>
        <d v="2006-06-13T00:00:00"/>
        <d v="2006-06-14T00:00:00"/>
        <d v="2007-05-19T00:00:00"/>
        <d v="2007-05-20T00:00:00"/>
        <d v="2007-05-21T00:00:00"/>
        <d v="2007-05-22T00:00:00"/>
        <d v="2007-05-23T00:00:00"/>
        <d v="2007-05-24T00:00:00"/>
        <d v="2007-05-25T00:00:00"/>
        <d v="2007-05-27T00:00:00"/>
        <d v="2007-05-28T00:00:00"/>
        <d v="2007-05-29T00:00:00"/>
        <d v="2007-05-30T00:00:00"/>
        <d v="2007-06-01T00:00:00"/>
        <d v="2007-06-02T00:00:00"/>
        <d v="2007-06-03T00:00:00"/>
        <d v="2007-06-04T00:00:00"/>
        <d v="2007-06-05T00:00:00"/>
        <d v="2007-06-06T00:00:00"/>
        <d v="2007-06-07T00:00:00"/>
        <d v="2007-06-08T00:00:00"/>
        <d v="2007-06-09T00:00:00"/>
        <d v="2007-06-10T00:00:00"/>
        <d v="2007-06-11T00:00:00"/>
        <d v="2007-06-12T00:00:00"/>
        <d v="2007-06-13T00:00:00"/>
        <d v="2007-06-14T00:00:00"/>
        <d v="2007-06-15T00:00:00"/>
        <d v="2007-06-16T00:00:00"/>
        <d v="2007-06-17T00:00:00"/>
        <d v="2007-06-18T00:00:00"/>
        <d v="2007-06-19T00:00:00"/>
        <d v="2007-06-20T00:00:00"/>
        <d v="2007-06-21T00:00:00"/>
        <d v="2008-05-15T00:00:00"/>
        <d v="2008-05-23T00:00:00"/>
        <d v="2008-05-24T00:00:00"/>
        <d v="2008-06-06T00:00:00"/>
        <d v="2008-06-07T00:00:00"/>
        <d v="2008-06-09T00:00:00"/>
        <d v="2008-06-10T00:00:00"/>
        <d v="2008-06-11T00:00:00"/>
        <d v="2008-06-12T00:00:00"/>
        <d v="2008-06-13T00:00:00"/>
        <d v="2008-06-14T00:00:00"/>
        <d v="2008-06-15T00:00:00"/>
        <d v="2008-06-16T00:00:00"/>
        <d v="2008-06-19T00:00:00"/>
        <d v="2008-06-20T00:00:00"/>
        <d v="2008-06-21T00:00:00"/>
        <d v="2008-06-22T00:00:00"/>
        <d v="2008-06-23T00:00:00"/>
        <d v="2008-06-24T00:00:00"/>
        <d v="2008-06-25T00:00:00"/>
        <d v="2008-06-26T00:00:00"/>
        <d v="2008-06-27T00:00:00"/>
        <d v="2008-06-28T00:00:00"/>
        <d v="2008-06-29T00:00:00"/>
        <d v="2008-06-30T00:00:00"/>
      </sharedItems>
      <fieldGroup base="0">
        <rangePr groupBy="years" startDate="2004-05-17T00:00:00" endDate="2008-07-01T00:00:00"/>
        <groupItems count="7">
          <s v="&lt;17/05/2004"/>
          <s v="2004"/>
          <s v="2005"/>
          <s v="2006"/>
          <s v="2007"/>
          <s v="2008"/>
          <s v="&gt;01/07/2008"/>
        </groupItems>
      </fieldGroup>
    </cacheField>
    <cacheField name="jour" numFmtId="0">
      <sharedItems containsSemiMixedTypes="0" containsString="0" containsNumber="1" containsInteger="1" minValue="1" maxValue="31"/>
    </cacheField>
    <cacheField name="mois" numFmtId="0">
      <sharedItems containsSemiMixedTypes="0" containsString="0" containsNumber="1" containsInteger="1" minValue="5" maxValue="6"/>
    </cacheField>
    <cacheField name="annee" numFmtId="0">
      <sharedItems containsSemiMixedTypes="0" containsString="0" containsNumber="1" containsInteger="1" minValue="2004" maxValue="2008"/>
    </cacheField>
    <cacheField name="nombre_fleur" numFmtId="0">
      <sharedItems containsSemiMixedTypes="0" containsString="0" containsNumber="1" containsInteger="1" minValue="0" maxValue="28" count="13">
        <n v="0"/>
        <n v="10"/>
        <n v="15"/>
        <n v="9"/>
        <n v="1"/>
        <n v="4"/>
        <n v="3"/>
        <n v="2"/>
        <n v="24"/>
        <n v="26"/>
        <n v="28"/>
        <n v="13"/>
        <n v="7"/>
      </sharedItems>
    </cacheField>
    <cacheField name="temp" numFmtId="0">
      <sharedItems containsSemiMixedTypes="0" containsString="0" containsNumber="1" minValue="4.9000000000000004" maxValue="16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">
  <r>
    <x v="0"/>
    <n v="17"/>
    <n v="5"/>
    <n v="2004"/>
    <x v="0"/>
    <n v="26.3"/>
  </r>
  <r>
    <x v="1"/>
    <n v="18"/>
    <n v="5"/>
    <n v="2004"/>
    <x v="0"/>
    <n v="38.5"/>
  </r>
  <r>
    <x v="2"/>
    <n v="19"/>
    <n v="5"/>
    <n v="2004"/>
    <x v="0"/>
    <n v="45"/>
  </r>
  <r>
    <x v="3"/>
    <n v="20"/>
    <n v="5"/>
    <n v="2004"/>
    <x v="0"/>
    <n v="34.799999999999997"/>
  </r>
  <r>
    <x v="4"/>
    <n v="21"/>
    <n v="5"/>
    <n v="2004"/>
    <x v="0"/>
    <n v="25"/>
  </r>
  <r>
    <x v="5"/>
    <n v="1"/>
    <n v="6"/>
    <n v="2004"/>
    <x v="1"/>
    <n v="12.7"/>
  </r>
  <r>
    <x v="6"/>
    <n v="5"/>
    <n v="6"/>
    <n v="2004"/>
    <x v="2"/>
    <n v="12.8"/>
  </r>
  <r>
    <x v="7"/>
    <n v="6"/>
    <n v="6"/>
    <n v="2004"/>
    <x v="3"/>
    <n v="14.4"/>
  </r>
  <r>
    <x v="8"/>
    <n v="7"/>
    <n v="6"/>
    <n v="2004"/>
    <x v="2"/>
    <n v="11.8"/>
  </r>
  <r>
    <x v="9"/>
    <n v="8"/>
    <n v="6"/>
    <n v="2004"/>
    <x v="4"/>
    <n v="13.1"/>
  </r>
  <r>
    <x v="10"/>
    <n v="10"/>
    <n v="6"/>
    <n v="2005"/>
    <x v="0"/>
    <n v="5.15"/>
  </r>
  <r>
    <x v="11"/>
    <n v="11"/>
    <n v="6"/>
    <n v="2005"/>
    <x v="0"/>
    <n v="4.97"/>
  </r>
  <r>
    <x v="12"/>
    <n v="14"/>
    <n v="6"/>
    <n v="2005"/>
    <x v="0"/>
    <n v="5.91"/>
  </r>
  <r>
    <x v="13"/>
    <n v="15"/>
    <n v="6"/>
    <n v="2005"/>
    <x v="0"/>
    <n v="8.5399999999999991"/>
  </r>
  <r>
    <x v="14"/>
    <n v="17"/>
    <n v="6"/>
    <n v="2005"/>
    <x v="0"/>
    <n v="6.2"/>
  </r>
  <r>
    <x v="15"/>
    <n v="18"/>
    <n v="6"/>
    <n v="2005"/>
    <x v="0"/>
    <n v="5.51"/>
  </r>
  <r>
    <x v="16"/>
    <n v="19"/>
    <n v="6"/>
    <n v="2005"/>
    <x v="0"/>
    <n v="5.19"/>
  </r>
  <r>
    <x v="17"/>
    <n v="15"/>
    <n v="5"/>
    <n v="2006"/>
    <x v="0"/>
    <n v="15.1"/>
  </r>
  <r>
    <x v="18"/>
    <n v="16"/>
    <n v="5"/>
    <n v="2006"/>
    <x v="0"/>
    <n v="14.2"/>
  </r>
  <r>
    <x v="19"/>
    <n v="17"/>
    <n v="5"/>
    <n v="2006"/>
    <x v="0"/>
    <n v="13.2"/>
  </r>
  <r>
    <x v="20"/>
    <n v="18"/>
    <n v="5"/>
    <n v="2006"/>
    <x v="0"/>
    <n v="12.3"/>
  </r>
  <r>
    <x v="21"/>
    <n v="19"/>
    <n v="5"/>
    <n v="2006"/>
    <x v="0"/>
    <n v="11.7"/>
  </r>
  <r>
    <x v="22"/>
    <n v="20"/>
    <n v="5"/>
    <n v="2006"/>
    <x v="4"/>
    <n v="12.4"/>
  </r>
  <r>
    <x v="23"/>
    <n v="21"/>
    <n v="5"/>
    <n v="2006"/>
    <x v="0"/>
    <n v="11.3"/>
  </r>
  <r>
    <x v="24"/>
    <n v="22"/>
    <n v="5"/>
    <n v="2006"/>
    <x v="0"/>
    <n v="10.8"/>
  </r>
  <r>
    <x v="25"/>
    <n v="23"/>
    <n v="5"/>
    <n v="2006"/>
    <x v="0"/>
    <n v="10.9"/>
  </r>
  <r>
    <x v="26"/>
    <n v="24"/>
    <n v="5"/>
    <n v="2006"/>
    <x v="0"/>
    <n v="11.5"/>
  </r>
  <r>
    <x v="27"/>
    <n v="25"/>
    <n v="5"/>
    <n v="2006"/>
    <x v="5"/>
    <n v="9.9499999999999993"/>
  </r>
  <r>
    <x v="28"/>
    <n v="26"/>
    <n v="5"/>
    <n v="2006"/>
    <x v="0"/>
    <n v="9.31"/>
  </r>
  <r>
    <x v="29"/>
    <n v="27"/>
    <n v="5"/>
    <n v="2006"/>
    <x v="0"/>
    <n v="9.0500000000000007"/>
  </r>
  <r>
    <x v="30"/>
    <n v="28"/>
    <n v="5"/>
    <n v="2006"/>
    <x v="0"/>
    <n v="8.4"/>
  </r>
  <r>
    <x v="31"/>
    <n v="29"/>
    <n v="5"/>
    <n v="2006"/>
    <x v="6"/>
    <n v="8.31"/>
  </r>
  <r>
    <x v="32"/>
    <n v="30"/>
    <n v="5"/>
    <n v="2006"/>
    <x v="0"/>
    <n v="7.68"/>
  </r>
  <r>
    <x v="33"/>
    <n v="31"/>
    <n v="5"/>
    <n v="2006"/>
    <x v="0"/>
    <n v="7.34"/>
  </r>
  <r>
    <x v="34"/>
    <n v="1"/>
    <n v="6"/>
    <n v="2006"/>
    <x v="0"/>
    <n v="7.31"/>
  </r>
  <r>
    <x v="35"/>
    <n v="2"/>
    <n v="6"/>
    <n v="2006"/>
    <x v="0"/>
    <n v="7.04"/>
  </r>
  <r>
    <x v="36"/>
    <n v="3"/>
    <n v="6"/>
    <n v="2006"/>
    <x v="0"/>
    <n v="9.0399999999999991"/>
  </r>
  <r>
    <x v="37"/>
    <n v="4"/>
    <n v="6"/>
    <n v="2006"/>
    <x v="0"/>
    <n v="6.84"/>
  </r>
  <r>
    <x v="38"/>
    <n v="5"/>
    <n v="6"/>
    <n v="2006"/>
    <x v="4"/>
    <n v="6.39"/>
  </r>
  <r>
    <x v="39"/>
    <n v="6"/>
    <n v="6"/>
    <n v="2006"/>
    <x v="0"/>
    <n v="6.12"/>
  </r>
  <r>
    <x v="40"/>
    <n v="7"/>
    <n v="6"/>
    <n v="2006"/>
    <x v="0"/>
    <n v="5.74"/>
  </r>
  <r>
    <x v="41"/>
    <n v="8"/>
    <n v="6"/>
    <n v="2006"/>
    <x v="0"/>
    <n v="5.82"/>
  </r>
  <r>
    <x v="42"/>
    <n v="9"/>
    <n v="6"/>
    <n v="2006"/>
    <x v="0"/>
    <n v="5.93"/>
  </r>
  <r>
    <x v="43"/>
    <n v="10"/>
    <n v="6"/>
    <n v="2006"/>
    <x v="0"/>
    <n v="5.87"/>
  </r>
  <r>
    <x v="44"/>
    <n v="11"/>
    <n v="6"/>
    <n v="2006"/>
    <x v="0"/>
    <n v="5.8"/>
  </r>
  <r>
    <x v="45"/>
    <n v="12"/>
    <n v="6"/>
    <n v="2006"/>
    <x v="0"/>
    <n v="5.38"/>
  </r>
  <r>
    <x v="46"/>
    <n v="13"/>
    <n v="6"/>
    <n v="2006"/>
    <x v="0"/>
    <n v="5.14"/>
  </r>
  <r>
    <x v="47"/>
    <n v="14"/>
    <n v="6"/>
    <n v="2006"/>
    <x v="0"/>
    <n v="4.9000000000000004"/>
  </r>
  <r>
    <x v="48"/>
    <n v="19"/>
    <n v="5"/>
    <n v="2007"/>
    <x v="0"/>
    <n v="47.1"/>
  </r>
  <r>
    <x v="49"/>
    <n v="20"/>
    <n v="5"/>
    <n v="2007"/>
    <x v="4"/>
    <n v="44.2"/>
  </r>
  <r>
    <x v="50"/>
    <n v="21"/>
    <n v="5"/>
    <n v="2007"/>
    <x v="7"/>
    <n v="35.5"/>
  </r>
  <r>
    <x v="51"/>
    <n v="22"/>
    <n v="5"/>
    <n v="2007"/>
    <x v="0"/>
    <n v="45"/>
  </r>
  <r>
    <x v="52"/>
    <n v="23"/>
    <n v="5"/>
    <n v="2007"/>
    <x v="8"/>
    <n v="40.6"/>
  </r>
  <r>
    <x v="53"/>
    <n v="24"/>
    <n v="5"/>
    <n v="2007"/>
    <x v="5"/>
    <n v="30.6"/>
  </r>
  <r>
    <x v="54"/>
    <n v="25"/>
    <n v="5"/>
    <n v="2007"/>
    <x v="0"/>
    <n v="34.5"/>
  </r>
  <r>
    <x v="55"/>
    <n v="27"/>
    <n v="5"/>
    <n v="2007"/>
    <x v="6"/>
    <n v="19.2"/>
  </r>
  <r>
    <x v="56"/>
    <n v="28"/>
    <n v="5"/>
    <n v="2007"/>
    <x v="5"/>
    <n v="19.100000000000001"/>
  </r>
  <r>
    <x v="57"/>
    <n v="29"/>
    <n v="5"/>
    <n v="2007"/>
    <x v="7"/>
    <n v="20.9"/>
  </r>
  <r>
    <x v="58"/>
    <n v="30"/>
    <n v="5"/>
    <n v="2007"/>
    <x v="3"/>
    <n v="19.2"/>
  </r>
  <r>
    <x v="59"/>
    <n v="1"/>
    <n v="6"/>
    <n v="2007"/>
    <x v="0"/>
    <n v="42.5"/>
  </r>
  <r>
    <x v="60"/>
    <n v="2"/>
    <n v="6"/>
    <n v="2007"/>
    <x v="0"/>
    <n v="22.8"/>
  </r>
  <r>
    <x v="61"/>
    <n v="3"/>
    <n v="6"/>
    <n v="2007"/>
    <x v="9"/>
    <n v="19"/>
  </r>
  <r>
    <x v="62"/>
    <n v="4"/>
    <n v="6"/>
    <n v="2007"/>
    <x v="10"/>
    <n v="13.7"/>
  </r>
  <r>
    <x v="63"/>
    <n v="5"/>
    <n v="6"/>
    <n v="2007"/>
    <x v="7"/>
    <n v="21.1"/>
  </r>
  <r>
    <x v="64"/>
    <n v="6"/>
    <n v="6"/>
    <n v="2007"/>
    <x v="0"/>
    <n v="30"/>
  </r>
  <r>
    <x v="65"/>
    <n v="7"/>
    <n v="6"/>
    <n v="2007"/>
    <x v="0"/>
    <n v="42.9"/>
  </r>
  <r>
    <x v="66"/>
    <n v="8"/>
    <n v="6"/>
    <n v="2007"/>
    <x v="2"/>
    <n v="37.200000000000003"/>
  </r>
  <r>
    <x v="67"/>
    <n v="9"/>
    <n v="6"/>
    <n v="2007"/>
    <x v="11"/>
    <n v="41.8"/>
  </r>
  <r>
    <x v="68"/>
    <n v="10"/>
    <n v="6"/>
    <n v="2007"/>
    <x v="4"/>
    <n v="40.9"/>
  </r>
  <r>
    <x v="69"/>
    <n v="11"/>
    <n v="6"/>
    <n v="2007"/>
    <x v="0"/>
    <n v="35.5"/>
  </r>
  <r>
    <x v="70"/>
    <n v="12"/>
    <n v="6"/>
    <n v="2007"/>
    <x v="0"/>
    <n v="32.700000000000003"/>
  </r>
  <r>
    <x v="71"/>
    <n v="13"/>
    <n v="6"/>
    <n v="2007"/>
    <x v="12"/>
    <n v="28.7"/>
  </r>
  <r>
    <x v="72"/>
    <n v="14"/>
    <n v="6"/>
    <n v="2007"/>
    <x v="0"/>
    <n v="31.3"/>
  </r>
  <r>
    <x v="73"/>
    <n v="15"/>
    <n v="6"/>
    <n v="2007"/>
    <x v="0"/>
    <n v="76.8"/>
  </r>
  <r>
    <x v="74"/>
    <n v="16"/>
    <n v="6"/>
    <n v="2007"/>
    <x v="0"/>
    <n v="52.1"/>
  </r>
  <r>
    <x v="75"/>
    <n v="17"/>
    <n v="6"/>
    <n v="2007"/>
    <x v="0"/>
    <n v="34.700000000000003"/>
  </r>
  <r>
    <x v="76"/>
    <n v="18"/>
    <n v="6"/>
    <n v="2007"/>
    <x v="6"/>
    <n v="40.700000000000003"/>
  </r>
  <r>
    <x v="77"/>
    <n v="19"/>
    <n v="6"/>
    <n v="2007"/>
    <x v="0"/>
    <n v="44.6"/>
  </r>
  <r>
    <x v="78"/>
    <n v="20"/>
    <n v="6"/>
    <n v="2007"/>
    <x v="0"/>
    <n v="43.2"/>
  </r>
  <r>
    <x v="79"/>
    <n v="21"/>
    <n v="6"/>
    <n v="2007"/>
    <x v="0"/>
    <n v="38.6"/>
  </r>
  <r>
    <x v="80"/>
    <n v="15"/>
    <n v="5"/>
    <n v="2008"/>
    <x v="0"/>
    <n v="53"/>
  </r>
  <r>
    <x v="81"/>
    <n v="23"/>
    <n v="5"/>
    <n v="2008"/>
    <x v="0"/>
    <n v="80.7"/>
  </r>
  <r>
    <x v="82"/>
    <n v="24"/>
    <n v="5"/>
    <n v="2008"/>
    <x v="0"/>
    <n v="87.4"/>
  </r>
  <r>
    <x v="83"/>
    <n v="6"/>
    <n v="6"/>
    <n v="2008"/>
    <x v="0"/>
    <n v="165"/>
  </r>
  <r>
    <x v="84"/>
    <n v="7"/>
    <n v="6"/>
    <n v="2008"/>
    <x v="0"/>
    <n v="123"/>
  </r>
  <r>
    <x v="85"/>
    <n v="9"/>
    <n v="6"/>
    <n v="2008"/>
    <x v="0"/>
    <n v="92.2"/>
  </r>
  <r>
    <x v="86"/>
    <n v="10"/>
    <n v="6"/>
    <n v="2008"/>
    <x v="0"/>
    <n v="84.8"/>
  </r>
  <r>
    <x v="87"/>
    <n v="11"/>
    <n v="6"/>
    <n v="2008"/>
    <x v="0"/>
    <n v="86.3"/>
  </r>
  <r>
    <x v="88"/>
    <n v="12"/>
    <n v="6"/>
    <n v="2008"/>
    <x v="0"/>
    <n v="98.9"/>
  </r>
  <r>
    <x v="89"/>
    <n v="13"/>
    <n v="6"/>
    <n v="2008"/>
    <x v="0"/>
    <n v="77"/>
  </r>
  <r>
    <x v="90"/>
    <n v="14"/>
    <n v="6"/>
    <n v="2008"/>
    <x v="0"/>
    <n v="72.2"/>
  </r>
  <r>
    <x v="91"/>
    <n v="15"/>
    <n v="6"/>
    <n v="2008"/>
    <x v="0"/>
    <n v="59"/>
  </r>
  <r>
    <x v="92"/>
    <n v="16"/>
    <n v="6"/>
    <n v="2008"/>
    <x v="0"/>
    <n v="49.4"/>
  </r>
  <r>
    <x v="93"/>
    <n v="19"/>
    <n v="6"/>
    <n v="2008"/>
    <x v="5"/>
    <n v="60.2"/>
  </r>
  <r>
    <x v="94"/>
    <n v="20"/>
    <n v="6"/>
    <n v="2008"/>
    <x v="7"/>
    <n v="54.9"/>
  </r>
  <r>
    <x v="95"/>
    <n v="21"/>
    <n v="6"/>
    <n v="2008"/>
    <x v="0"/>
    <n v="52.5"/>
  </r>
  <r>
    <x v="96"/>
    <n v="22"/>
    <n v="6"/>
    <n v="2008"/>
    <x v="4"/>
    <n v="54.3"/>
  </r>
  <r>
    <x v="97"/>
    <n v="23"/>
    <n v="6"/>
    <n v="2008"/>
    <x v="0"/>
    <n v="47.7"/>
  </r>
  <r>
    <x v="98"/>
    <n v="24"/>
    <n v="6"/>
    <n v="2008"/>
    <x v="0"/>
    <n v="44.8"/>
  </r>
  <r>
    <x v="99"/>
    <n v="25"/>
    <n v="6"/>
    <n v="2008"/>
    <x v="0"/>
    <n v="41.5"/>
  </r>
  <r>
    <x v="100"/>
    <n v="26"/>
    <n v="6"/>
    <n v="2008"/>
    <x v="0"/>
    <n v="37.1"/>
  </r>
  <r>
    <x v="101"/>
    <n v="27"/>
    <n v="6"/>
    <n v="2008"/>
    <x v="0"/>
    <n v="33.299999999999997"/>
  </r>
  <r>
    <x v="102"/>
    <n v="28"/>
    <n v="6"/>
    <n v="2008"/>
    <x v="0"/>
    <n v="29.5"/>
  </r>
  <r>
    <x v="103"/>
    <n v="29"/>
    <n v="6"/>
    <n v="2008"/>
    <x v="0"/>
    <n v="27.2"/>
  </r>
  <r>
    <x v="104"/>
    <n v="30"/>
    <n v="6"/>
    <n v="2008"/>
    <x v="0"/>
    <n v="19.1000000000000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5DE17AB-3731-495B-8D24-BA9BEF44F725}" name="PivotTable1" cacheId="5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G4:I5" firstHeaderRow="0" firstDataRow="1" firstDataCol="0" rowPageCount="2" colPageCount="1"/>
  <pivotFields count="6">
    <pivotField axis="axisPage" numFmtId="14"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/>
    <pivotField showAll="0"/>
    <pivotField showAll="0"/>
    <pivotField axis="axisPage" multipleItemSelectionAllowed="1" showAll="0">
      <items count="14">
        <item h="1" x="0"/>
        <item x="4"/>
        <item x="7"/>
        <item x="6"/>
        <item x="5"/>
        <item x="12"/>
        <item x="3"/>
        <item x="1"/>
        <item x="11"/>
        <item x="2"/>
        <item x="8"/>
        <item x="9"/>
        <item x="10"/>
        <item t="default"/>
      </items>
    </pivotField>
    <pivotField dataField="1" showAll="0"/>
  </pivotFields>
  <rowItems count="1">
    <i/>
  </rowItems>
  <colFields count="1">
    <field x="-2"/>
  </colFields>
  <colItems count="3">
    <i>
      <x/>
    </i>
    <i i="1">
      <x v="1"/>
    </i>
    <i i="2">
      <x v="2"/>
    </i>
  </colItems>
  <pageFields count="2">
    <pageField fld="0" item="1" hier="-1"/>
    <pageField fld="4" hier="-1"/>
  </pageFields>
  <dataFields count="3">
    <dataField name="Min of temp" fld="5" subtotal="min" baseField="0" baseItem="1"/>
    <dataField name="Max of temp" fld="5" subtotal="max" baseField="0" baseItem="1"/>
    <dataField name="Average of temp" fld="5" subtotal="average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5AE01A-A3CD-4690-89ED-B7026C337C16}" name="Table1" displayName="Table1" ref="A1:F106" totalsRowShown="0">
  <autoFilter ref="A1:F106" xr:uid="{988CBE08-9C2E-40F8-A4E5-866FF2898EC7}"/>
  <tableColumns count="6">
    <tableColumn id="1" xr3:uid="{AE6388D4-3925-4671-B76F-EC0102BA5D20}" name="date_complete" dataDxfId="0"/>
    <tableColumn id="2" xr3:uid="{2BEDB756-4A74-45C4-BD25-D0753B5B2F97}" name="jour"/>
    <tableColumn id="3" xr3:uid="{69F3C186-01B7-4503-9AC0-C306380FB806}" name="mois"/>
    <tableColumn id="4" xr3:uid="{9E19CCD4-2473-4A45-A7D6-BB1AACEE4A88}" name="annee"/>
    <tableColumn id="5" xr3:uid="{E7BED778-93DA-4BA1-83A6-9919AE385EBA}" name="nombre_fleur"/>
    <tableColumn id="6" xr3:uid="{D44DCD6C-52E0-4B4A-A77E-9FCB550BEA9D}" name="temp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72"/>
  <sheetViews>
    <sheetView workbookViewId="0">
      <selection activeCell="E21" sqref="E21"/>
    </sheetView>
  </sheetViews>
  <sheetFormatPr defaultColWidth="8.85546875" defaultRowHeight="15" x14ac:dyDescent="0.25"/>
  <cols>
    <col min="1" max="1" width="16.5703125" style="1" customWidth="1"/>
    <col min="2" max="2" width="6.7109375" customWidth="1"/>
    <col min="3" max="3" width="7.42578125" customWidth="1"/>
    <col min="4" max="4" width="8.7109375" customWidth="1"/>
    <col min="5" max="5" width="15.42578125" customWidth="1"/>
    <col min="6" max="6" width="7.85546875" customWidth="1"/>
  </cols>
  <sheetData>
    <row r="1" spans="1:6" x14ac:dyDescent="0.25">
      <c r="A1" s="1" t="s">
        <v>0</v>
      </c>
      <c r="B1" t="s">
        <v>1</v>
      </c>
      <c r="C1" t="s">
        <v>2</v>
      </c>
      <c r="D1" t="s">
        <v>3</v>
      </c>
      <c r="E1" t="s">
        <v>5</v>
      </c>
      <c r="F1" t="s">
        <v>4</v>
      </c>
    </row>
    <row r="2" spans="1:6" x14ac:dyDescent="0.25">
      <c r="A2" s="1">
        <v>38124</v>
      </c>
      <c r="B2">
        <v>17</v>
      </c>
      <c r="C2">
        <v>5</v>
      </c>
      <c r="D2">
        <v>2004</v>
      </c>
      <c r="E2">
        <v>0</v>
      </c>
      <c r="F2">
        <v>26.3</v>
      </c>
    </row>
    <row r="3" spans="1:6" x14ac:dyDescent="0.25">
      <c r="A3" s="1">
        <v>38125</v>
      </c>
      <c r="B3">
        <v>18</v>
      </c>
      <c r="C3">
        <v>5</v>
      </c>
      <c r="D3">
        <v>2004</v>
      </c>
      <c r="E3">
        <v>0</v>
      </c>
      <c r="F3">
        <v>38.5</v>
      </c>
    </row>
    <row r="4" spans="1:6" x14ac:dyDescent="0.25">
      <c r="A4" s="1">
        <v>38126</v>
      </c>
      <c r="B4">
        <v>19</v>
      </c>
      <c r="C4">
        <v>5</v>
      </c>
      <c r="D4">
        <v>2004</v>
      </c>
      <c r="E4">
        <v>0</v>
      </c>
      <c r="F4">
        <v>45</v>
      </c>
    </row>
    <row r="5" spans="1:6" x14ac:dyDescent="0.25">
      <c r="A5" s="1">
        <v>38127</v>
      </c>
      <c r="B5">
        <v>20</v>
      </c>
      <c r="C5">
        <v>5</v>
      </c>
      <c r="D5">
        <v>2004</v>
      </c>
      <c r="E5">
        <v>0</v>
      </c>
      <c r="F5">
        <v>34.799999999999997</v>
      </c>
    </row>
    <row r="6" spans="1:6" x14ac:dyDescent="0.25">
      <c r="A6" s="1">
        <v>38128</v>
      </c>
      <c r="B6">
        <v>21</v>
      </c>
      <c r="C6">
        <v>5</v>
      </c>
      <c r="D6">
        <v>2004</v>
      </c>
      <c r="E6">
        <v>0</v>
      </c>
      <c r="F6">
        <v>25</v>
      </c>
    </row>
    <row r="7" spans="1:6" x14ac:dyDescent="0.25">
      <c r="A7" s="1">
        <v>38139</v>
      </c>
      <c r="B7">
        <v>1</v>
      </c>
      <c r="C7">
        <v>6</v>
      </c>
      <c r="D7">
        <v>2004</v>
      </c>
      <c r="E7">
        <v>10</v>
      </c>
      <c r="F7">
        <v>12.7</v>
      </c>
    </row>
    <row r="8" spans="1:6" x14ac:dyDescent="0.25">
      <c r="A8" s="1">
        <v>38143</v>
      </c>
      <c r="B8">
        <v>5</v>
      </c>
      <c r="C8">
        <v>6</v>
      </c>
      <c r="D8">
        <v>2004</v>
      </c>
      <c r="E8">
        <v>15</v>
      </c>
      <c r="F8">
        <v>12.8</v>
      </c>
    </row>
    <row r="9" spans="1:6" x14ac:dyDescent="0.25">
      <c r="A9" s="1">
        <v>38144</v>
      </c>
      <c r="B9">
        <v>6</v>
      </c>
      <c r="C9">
        <v>6</v>
      </c>
      <c r="D9">
        <v>2004</v>
      </c>
      <c r="E9">
        <v>9</v>
      </c>
      <c r="F9">
        <v>14.4</v>
      </c>
    </row>
    <row r="10" spans="1:6" x14ac:dyDescent="0.25">
      <c r="A10" s="1">
        <v>38145</v>
      </c>
      <c r="B10">
        <v>7</v>
      </c>
      <c r="C10">
        <v>6</v>
      </c>
      <c r="D10">
        <v>2004</v>
      </c>
      <c r="E10">
        <v>15</v>
      </c>
      <c r="F10">
        <v>11.8</v>
      </c>
    </row>
    <row r="11" spans="1:6" x14ac:dyDescent="0.25">
      <c r="A11" s="1">
        <v>38146</v>
      </c>
      <c r="B11">
        <v>8</v>
      </c>
      <c r="C11">
        <v>6</v>
      </c>
      <c r="D11">
        <v>2004</v>
      </c>
      <c r="E11">
        <v>1</v>
      </c>
      <c r="F11">
        <v>13.1</v>
      </c>
    </row>
    <row r="12" spans="1:6" x14ac:dyDescent="0.25">
      <c r="A12" s="1">
        <v>38513</v>
      </c>
      <c r="B12">
        <v>10</v>
      </c>
      <c r="C12">
        <v>6</v>
      </c>
      <c r="D12">
        <v>2005</v>
      </c>
      <c r="E12">
        <v>0</v>
      </c>
      <c r="F12">
        <v>5.15</v>
      </c>
    </row>
    <row r="13" spans="1:6" x14ac:dyDescent="0.25">
      <c r="A13" s="1">
        <v>38514</v>
      </c>
      <c r="B13">
        <v>11</v>
      </c>
      <c r="C13">
        <v>6</v>
      </c>
      <c r="D13">
        <v>2005</v>
      </c>
      <c r="E13">
        <v>0</v>
      </c>
      <c r="F13">
        <v>4.97</v>
      </c>
    </row>
    <row r="14" spans="1:6" x14ac:dyDescent="0.25">
      <c r="A14" s="1">
        <v>38517</v>
      </c>
      <c r="B14">
        <v>14</v>
      </c>
      <c r="C14">
        <v>6</v>
      </c>
      <c r="D14">
        <v>2005</v>
      </c>
      <c r="E14">
        <v>0</v>
      </c>
      <c r="F14">
        <v>5.91</v>
      </c>
    </row>
    <row r="15" spans="1:6" x14ac:dyDescent="0.25">
      <c r="A15" s="1">
        <v>38518</v>
      </c>
      <c r="B15">
        <v>15</v>
      </c>
      <c r="C15">
        <v>6</v>
      </c>
      <c r="D15">
        <v>2005</v>
      </c>
      <c r="E15">
        <v>0</v>
      </c>
      <c r="F15">
        <v>8.5399999999999991</v>
      </c>
    </row>
    <row r="16" spans="1:6" x14ac:dyDescent="0.25">
      <c r="A16" s="1">
        <v>38520</v>
      </c>
      <c r="B16">
        <v>17</v>
      </c>
      <c r="C16">
        <v>6</v>
      </c>
      <c r="D16">
        <v>2005</v>
      </c>
      <c r="E16">
        <v>0</v>
      </c>
      <c r="F16">
        <v>6.2</v>
      </c>
    </row>
    <row r="17" spans="1:6" x14ac:dyDescent="0.25">
      <c r="A17" s="1">
        <v>38521</v>
      </c>
      <c r="B17">
        <v>18</v>
      </c>
      <c r="C17">
        <v>6</v>
      </c>
      <c r="D17">
        <v>2005</v>
      </c>
      <c r="E17">
        <v>0</v>
      </c>
      <c r="F17">
        <v>5.51</v>
      </c>
    </row>
    <row r="18" spans="1:6" x14ac:dyDescent="0.25">
      <c r="A18" s="1">
        <v>38522</v>
      </c>
      <c r="B18">
        <v>19</v>
      </c>
      <c r="C18">
        <v>6</v>
      </c>
      <c r="D18">
        <v>2005</v>
      </c>
      <c r="E18">
        <v>0</v>
      </c>
      <c r="F18">
        <v>5.19</v>
      </c>
    </row>
    <row r="19" spans="1:6" x14ac:dyDescent="0.25">
      <c r="A19" s="1">
        <v>38852</v>
      </c>
      <c r="B19">
        <v>15</v>
      </c>
      <c r="C19">
        <v>5</v>
      </c>
      <c r="D19">
        <v>2006</v>
      </c>
      <c r="E19">
        <v>0</v>
      </c>
      <c r="F19">
        <v>15.1</v>
      </c>
    </row>
    <row r="20" spans="1:6" x14ac:dyDescent="0.25">
      <c r="A20" s="1">
        <v>38853</v>
      </c>
      <c r="B20">
        <v>16</v>
      </c>
      <c r="C20">
        <v>5</v>
      </c>
      <c r="D20">
        <v>2006</v>
      </c>
      <c r="E20">
        <v>0</v>
      </c>
      <c r="F20">
        <v>14.2</v>
      </c>
    </row>
    <row r="21" spans="1:6" x14ac:dyDescent="0.25">
      <c r="A21" s="1">
        <v>38854</v>
      </c>
      <c r="B21">
        <v>17</v>
      </c>
      <c r="C21">
        <v>5</v>
      </c>
      <c r="D21">
        <v>2006</v>
      </c>
      <c r="E21">
        <v>0</v>
      </c>
      <c r="F21">
        <v>13.2</v>
      </c>
    </row>
    <row r="22" spans="1:6" x14ac:dyDescent="0.25">
      <c r="A22" s="1">
        <v>38855</v>
      </c>
      <c r="B22">
        <v>18</v>
      </c>
      <c r="C22">
        <v>5</v>
      </c>
      <c r="D22">
        <v>2006</v>
      </c>
      <c r="E22">
        <v>0</v>
      </c>
      <c r="F22">
        <v>12.3</v>
      </c>
    </row>
    <row r="23" spans="1:6" x14ac:dyDescent="0.25">
      <c r="A23" s="1">
        <v>38856</v>
      </c>
      <c r="B23">
        <v>19</v>
      </c>
      <c r="C23">
        <v>5</v>
      </c>
      <c r="D23">
        <v>2006</v>
      </c>
      <c r="E23">
        <v>0</v>
      </c>
      <c r="F23">
        <v>11.7</v>
      </c>
    </row>
    <row r="24" spans="1:6" x14ac:dyDescent="0.25">
      <c r="A24" s="1">
        <v>38857</v>
      </c>
      <c r="B24">
        <v>20</v>
      </c>
      <c r="C24">
        <v>5</v>
      </c>
      <c r="D24">
        <v>2006</v>
      </c>
      <c r="E24">
        <v>1</v>
      </c>
      <c r="F24">
        <v>12.4</v>
      </c>
    </row>
    <row r="25" spans="1:6" x14ac:dyDescent="0.25">
      <c r="A25" s="1">
        <v>38858</v>
      </c>
      <c r="B25">
        <v>21</v>
      </c>
      <c r="C25">
        <v>5</v>
      </c>
      <c r="D25">
        <v>2006</v>
      </c>
      <c r="E25">
        <v>0</v>
      </c>
      <c r="F25">
        <v>11.3</v>
      </c>
    </row>
    <row r="26" spans="1:6" x14ac:dyDescent="0.25">
      <c r="A26" s="1">
        <v>38859</v>
      </c>
      <c r="B26">
        <v>22</v>
      </c>
      <c r="C26">
        <v>5</v>
      </c>
      <c r="D26">
        <v>2006</v>
      </c>
      <c r="E26">
        <v>0</v>
      </c>
      <c r="F26">
        <v>10.8</v>
      </c>
    </row>
    <row r="27" spans="1:6" x14ac:dyDescent="0.25">
      <c r="A27" s="1">
        <v>38860</v>
      </c>
      <c r="B27">
        <v>23</v>
      </c>
      <c r="C27">
        <v>5</v>
      </c>
      <c r="D27">
        <v>2006</v>
      </c>
      <c r="E27">
        <v>0</v>
      </c>
      <c r="F27">
        <v>10.9</v>
      </c>
    </row>
    <row r="28" spans="1:6" x14ac:dyDescent="0.25">
      <c r="A28" s="1">
        <v>38861</v>
      </c>
      <c r="B28">
        <v>24</v>
      </c>
      <c r="C28">
        <v>5</v>
      </c>
      <c r="D28">
        <v>2006</v>
      </c>
      <c r="E28">
        <v>0</v>
      </c>
      <c r="F28">
        <v>11.5</v>
      </c>
    </row>
    <row r="29" spans="1:6" x14ac:dyDescent="0.25">
      <c r="A29" s="1">
        <v>38862</v>
      </c>
      <c r="B29">
        <v>25</v>
      </c>
      <c r="C29">
        <v>5</v>
      </c>
      <c r="D29">
        <v>2006</v>
      </c>
      <c r="E29">
        <v>4</v>
      </c>
      <c r="F29">
        <v>9.9499999999999993</v>
      </c>
    </row>
    <row r="30" spans="1:6" x14ac:dyDescent="0.25">
      <c r="A30" s="1">
        <v>38863</v>
      </c>
      <c r="B30">
        <v>26</v>
      </c>
      <c r="C30">
        <v>5</v>
      </c>
      <c r="D30">
        <v>2006</v>
      </c>
      <c r="E30">
        <v>0</v>
      </c>
      <c r="F30">
        <v>9.31</v>
      </c>
    </row>
    <row r="31" spans="1:6" x14ac:dyDescent="0.25">
      <c r="A31" s="1">
        <v>38864</v>
      </c>
      <c r="B31">
        <v>27</v>
      </c>
      <c r="C31">
        <v>5</v>
      </c>
      <c r="D31">
        <v>2006</v>
      </c>
      <c r="E31">
        <v>0</v>
      </c>
      <c r="F31">
        <v>9.0500000000000007</v>
      </c>
    </row>
    <row r="32" spans="1:6" x14ac:dyDescent="0.25">
      <c r="A32" s="1">
        <v>38865</v>
      </c>
      <c r="B32">
        <v>28</v>
      </c>
      <c r="C32">
        <v>5</v>
      </c>
      <c r="D32">
        <v>2006</v>
      </c>
      <c r="E32">
        <v>0</v>
      </c>
      <c r="F32">
        <v>8.4</v>
      </c>
    </row>
    <row r="33" spans="1:6" x14ac:dyDescent="0.25">
      <c r="A33" s="1">
        <v>38866</v>
      </c>
      <c r="B33">
        <v>29</v>
      </c>
      <c r="C33">
        <v>5</v>
      </c>
      <c r="D33">
        <v>2006</v>
      </c>
      <c r="E33">
        <v>3</v>
      </c>
      <c r="F33">
        <v>8.31</v>
      </c>
    </row>
    <row r="34" spans="1:6" x14ac:dyDescent="0.25">
      <c r="A34" s="1">
        <v>38867</v>
      </c>
      <c r="B34">
        <v>30</v>
      </c>
      <c r="C34">
        <v>5</v>
      </c>
      <c r="D34">
        <v>2006</v>
      </c>
      <c r="E34">
        <v>0</v>
      </c>
      <c r="F34">
        <v>7.68</v>
      </c>
    </row>
    <row r="35" spans="1:6" x14ac:dyDescent="0.25">
      <c r="A35" s="1">
        <v>38868</v>
      </c>
      <c r="B35">
        <v>31</v>
      </c>
      <c r="C35">
        <v>5</v>
      </c>
      <c r="D35">
        <v>2006</v>
      </c>
      <c r="E35">
        <v>0</v>
      </c>
      <c r="F35">
        <v>7.34</v>
      </c>
    </row>
    <row r="36" spans="1:6" x14ac:dyDescent="0.25">
      <c r="A36" s="1">
        <v>38869</v>
      </c>
      <c r="B36">
        <v>1</v>
      </c>
      <c r="C36">
        <v>6</v>
      </c>
      <c r="D36">
        <v>2006</v>
      </c>
      <c r="E36">
        <v>0</v>
      </c>
      <c r="F36">
        <v>7.31</v>
      </c>
    </row>
    <row r="37" spans="1:6" x14ac:dyDescent="0.25">
      <c r="A37" s="1">
        <v>38870</v>
      </c>
      <c r="B37">
        <v>2</v>
      </c>
      <c r="C37">
        <v>6</v>
      </c>
      <c r="D37">
        <v>2006</v>
      </c>
      <c r="E37">
        <v>0</v>
      </c>
      <c r="F37">
        <v>7.04</v>
      </c>
    </row>
    <row r="38" spans="1:6" x14ac:dyDescent="0.25">
      <c r="A38" s="1">
        <v>38871</v>
      </c>
      <c r="B38">
        <v>3</v>
      </c>
      <c r="C38">
        <v>6</v>
      </c>
      <c r="D38">
        <v>2006</v>
      </c>
      <c r="E38">
        <v>0</v>
      </c>
      <c r="F38">
        <v>9.0399999999999991</v>
      </c>
    </row>
    <row r="39" spans="1:6" x14ac:dyDescent="0.25">
      <c r="A39" s="1">
        <v>38872</v>
      </c>
      <c r="B39">
        <v>4</v>
      </c>
      <c r="C39">
        <v>6</v>
      </c>
      <c r="D39">
        <v>2006</v>
      </c>
      <c r="E39">
        <v>0</v>
      </c>
      <c r="F39">
        <v>6.84</v>
      </c>
    </row>
    <row r="40" spans="1:6" x14ac:dyDescent="0.25">
      <c r="A40" s="1">
        <v>38873</v>
      </c>
      <c r="B40">
        <v>5</v>
      </c>
      <c r="C40">
        <v>6</v>
      </c>
      <c r="D40">
        <v>2006</v>
      </c>
      <c r="E40">
        <v>1</v>
      </c>
      <c r="F40">
        <v>6.39</v>
      </c>
    </row>
    <row r="41" spans="1:6" x14ac:dyDescent="0.25">
      <c r="A41" s="1">
        <v>38874</v>
      </c>
      <c r="B41">
        <v>6</v>
      </c>
      <c r="C41">
        <v>6</v>
      </c>
      <c r="D41">
        <v>2006</v>
      </c>
      <c r="E41">
        <v>0</v>
      </c>
      <c r="F41">
        <v>6.12</v>
      </c>
    </row>
    <row r="42" spans="1:6" x14ac:dyDescent="0.25">
      <c r="A42" s="1">
        <v>38875</v>
      </c>
      <c r="B42">
        <v>7</v>
      </c>
      <c r="C42">
        <v>6</v>
      </c>
      <c r="D42">
        <v>2006</v>
      </c>
      <c r="E42">
        <v>0</v>
      </c>
      <c r="F42">
        <v>5.74</v>
      </c>
    </row>
    <row r="43" spans="1:6" x14ac:dyDescent="0.25">
      <c r="A43" s="1">
        <v>38876</v>
      </c>
      <c r="B43">
        <v>8</v>
      </c>
      <c r="C43">
        <v>6</v>
      </c>
      <c r="D43">
        <v>2006</v>
      </c>
      <c r="E43">
        <v>0</v>
      </c>
      <c r="F43">
        <v>5.82</v>
      </c>
    </row>
    <row r="44" spans="1:6" x14ac:dyDescent="0.25">
      <c r="A44" s="1">
        <v>38877</v>
      </c>
      <c r="B44">
        <v>9</v>
      </c>
      <c r="C44">
        <v>6</v>
      </c>
      <c r="D44">
        <v>2006</v>
      </c>
      <c r="E44">
        <v>0</v>
      </c>
      <c r="F44">
        <v>5.93</v>
      </c>
    </row>
    <row r="45" spans="1:6" x14ac:dyDescent="0.25">
      <c r="A45" s="1">
        <v>38878</v>
      </c>
      <c r="B45">
        <v>10</v>
      </c>
      <c r="C45">
        <v>6</v>
      </c>
      <c r="D45">
        <v>2006</v>
      </c>
      <c r="E45">
        <v>0</v>
      </c>
      <c r="F45">
        <v>5.87</v>
      </c>
    </row>
    <row r="46" spans="1:6" x14ac:dyDescent="0.25">
      <c r="A46" s="1">
        <v>38879</v>
      </c>
      <c r="B46">
        <v>11</v>
      </c>
      <c r="C46">
        <v>6</v>
      </c>
      <c r="D46">
        <v>2006</v>
      </c>
      <c r="E46">
        <v>0</v>
      </c>
      <c r="F46">
        <v>5.8</v>
      </c>
    </row>
    <row r="47" spans="1:6" x14ac:dyDescent="0.25">
      <c r="A47" s="1">
        <v>38880</v>
      </c>
      <c r="B47">
        <v>12</v>
      </c>
      <c r="C47">
        <v>6</v>
      </c>
      <c r="D47">
        <v>2006</v>
      </c>
      <c r="E47">
        <v>0</v>
      </c>
      <c r="F47">
        <v>5.38</v>
      </c>
    </row>
    <row r="48" spans="1:6" x14ac:dyDescent="0.25">
      <c r="A48" s="1">
        <v>38881</v>
      </c>
      <c r="B48">
        <v>13</v>
      </c>
      <c r="C48">
        <v>6</v>
      </c>
      <c r="D48">
        <v>2006</v>
      </c>
      <c r="E48">
        <v>0</v>
      </c>
      <c r="F48">
        <v>5.14</v>
      </c>
    </row>
    <row r="49" spans="1:6" x14ac:dyDescent="0.25">
      <c r="A49" s="1">
        <v>38882</v>
      </c>
      <c r="B49">
        <v>14</v>
      </c>
      <c r="C49">
        <v>6</v>
      </c>
      <c r="D49">
        <v>2006</v>
      </c>
      <c r="E49">
        <v>0</v>
      </c>
      <c r="F49">
        <v>4.9000000000000004</v>
      </c>
    </row>
    <row r="50" spans="1:6" x14ac:dyDescent="0.25">
      <c r="A50" s="1">
        <v>39221</v>
      </c>
      <c r="B50">
        <v>19</v>
      </c>
      <c r="C50">
        <v>5</v>
      </c>
      <c r="D50">
        <v>2007</v>
      </c>
      <c r="E50">
        <v>0</v>
      </c>
      <c r="F50">
        <v>47.1</v>
      </c>
    </row>
    <row r="51" spans="1:6" x14ac:dyDescent="0.25">
      <c r="A51" s="1">
        <v>39222</v>
      </c>
      <c r="B51">
        <v>20</v>
      </c>
      <c r="C51">
        <v>5</v>
      </c>
      <c r="D51">
        <v>2007</v>
      </c>
      <c r="E51">
        <v>1</v>
      </c>
      <c r="F51">
        <v>44.2</v>
      </c>
    </row>
    <row r="52" spans="1:6" x14ac:dyDescent="0.25">
      <c r="A52" s="1">
        <v>39223</v>
      </c>
      <c r="B52">
        <v>21</v>
      </c>
      <c r="C52">
        <v>5</v>
      </c>
      <c r="D52">
        <v>2007</v>
      </c>
      <c r="E52">
        <v>2</v>
      </c>
      <c r="F52">
        <v>35.5</v>
      </c>
    </row>
    <row r="53" spans="1:6" x14ac:dyDescent="0.25">
      <c r="A53" s="1">
        <v>39224</v>
      </c>
      <c r="B53">
        <v>22</v>
      </c>
      <c r="C53">
        <v>5</v>
      </c>
      <c r="D53">
        <v>2007</v>
      </c>
      <c r="E53">
        <v>0</v>
      </c>
      <c r="F53">
        <v>45</v>
      </c>
    </row>
    <row r="54" spans="1:6" x14ac:dyDescent="0.25">
      <c r="A54" s="1">
        <v>39225</v>
      </c>
      <c r="B54">
        <v>23</v>
      </c>
      <c r="C54">
        <v>5</v>
      </c>
      <c r="D54">
        <v>2007</v>
      </c>
      <c r="E54">
        <v>24</v>
      </c>
      <c r="F54">
        <v>40.6</v>
      </c>
    </row>
    <row r="55" spans="1:6" x14ac:dyDescent="0.25">
      <c r="A55" s="1">
        <v>39226</v>
      </c>
      <c r="B55">
        <v>24</v>
      </c>
      <c r="C55">
        <v>5</v>
      </c>
      <c r="D55">
        <v>2007</v>
      </c>
      <c r="E55">
        <v>4</v>
      </c>
      <c r="F55">
        <v>30.6</v>
      </c>
    </row>
    <row r="56" spans="1:6" x14ac:dyDescent="0.25">
      <c r="A56" s="1">
        <v>39227</v>
      </c>
      <c r="B56">
        <v>25</v>
      </c>
      <c r="C56">
        <v>5</v>
      </c>
      <c r="D56">
        <v>2007</v>
      </c>
      <c r="E56">
        <v>0</v>
      </c>
      <c r="F56">
        <v>34.5</v>
      </c>
    </row>
    <row r="57" spans="1:6" x14ac:dyDescent="0.25">
      <c r="A57" s="1">
        <v>39229</v>
      </c>
      <c r="B57">
        <v>27</v>
      </c>
      <c r="C57">
        <v>5</v>
      </c>
      <c r="D57">
        <v>2007</v>
      </c>
      <c r="E57">
        <v>3</v>
      </c>
      <c r="F57">
        <v>19.2</v>
      </c>
    </row>
    <row r="58" spans="1:6" x14ac:dyDescent="0.25">
      <c r="A58" s="1">
        <v>39230</v>
      </c>
      <c r="B58">
        <v>28</v>
      </c>
      <c r="C58">
        <v>5</v>
      </c>
      <c r="D58">
        <v>2007</v>
      </c>
      <c r="E58">
        <v>4</v>
      </c>
      <c r="F58">
        <v>19.100000000000001</v>
      </c>
    </row>
    <row r="59" spans="1:6" x14ac:dyDescent="0.25">
      <c r="A59" s="1">
        <v>39231</v>
      </c>
      <c r="B59">
        <v>29</v>
      </c>
      <c r="C59">
        <v>5</v>
      </c>
      <c r="D59">
        <v>2007</v>
      </c>
      <c r="E59">
        <v>2</v>
      </c>
      <c r="F59">
        <v>20.9</v>
      </c>
    </row>
    <row r="60" spans="1:6" x14ac:dyDescent="0.25">
      <c r="A60" s="1">
        <v>39232</v>
      </c>
      <c r="B60">
        <v>30</v>
      </c>
      <c r="C60">
        <v>5</v>
      </c>
      <c r="D60">
        <v>2007</v>
      </c>
      <c r="E60">
        <v>9</v>
      </c>
      <c r="F60">
        <v>19.2</v>
      </c>
    </row>
    <row r="61" spans="1:6" x14ac:dyDescent="0.25">
      <c r="A61" s="1">
        <v>39234</v>
      </c>
      <c r="B61">
        <v>1</v>
      </c>
      <c r="C61">
        <v>6</v>
      </c>
      <c r="D61">
        <v>2007</v>
      </c>
      <c r="E61">
        <v>0</v>
      </c>
      <c r="F61">
        <v>42.5</v>
      </c>
    </row>
    <row r="62" spans="1:6" x14ac:dyDescent="0.25">
      <c r="A62" s="1">
        <v>39235</v>
      </c>
      <c r="B62">
        <v>2</v>
      </c>
      <c r="C62">
        <v>6</v>
      </c>
      <c r="D62">
        <v>2007</v>
      </c>
      <c r="E62">
        <v>0</v>
      </c>
      <c r="F62">
        <v>22.8</v>
      </c>
    </row>
    <row r="63" spans="1:6" x14ac:dyDescent="0.25">
      <c r="A63" s="1">
        <v>39236</v>
      </c>
      <c r="B63">
        <v>3</v>
      </c>
      <c r="C63">
        <v>6</v>
      </c>
      <c r="D63">
        <v>2007</v>
      </c>
      <c r="E63">
        <v>26</v>
      </c>
      <c r="F63">
        <v>19</v>
      </c>
    </row>
    <row r="64" spans="1:6" x14ac:dyDescent="0.25">
      <c r="A64" s="1">
        <v>39237</v>
      </c>
      <c r="B64">
        <v>4</v>
      </c>
      <c r="C64">
        <v>6</v>
      </c>
      <c r="D64">
        <v>2007</v>
      </c>
      <c r="E64">
        <v>28</v>
      </c>
      <c r="F64">
        <v>13.7</v>
      </c>
    </row>
    <row r="65" spans="1:6" x14ac:dyDescent="0.25">
      <c r="A65" s="1">
        <v>39238</v>
      </c>
      <c r="B65">
        <v>5</v>
      </c>
      <c r="C65">
        <v>6</v>
      </c>
      <c r="D65">
        <v>2007</v>
      </c>
      <c r="E65">
        <v>2</v>
      </c>
      <c r="F65">
        <v>21.1</v>
      </c>
    </row>
    <row r="66" spans="1:6" x14ac:dyDescent="0.25">
      <c r="A66" s="1">
        <v>39239</v>
      </c>
      <c r="B66">
        <v>6</v>
      </c>
      <c r="C66">
        <v>6</v>
      </c>
      <c r="D66">
        <v>2007</v>
      </c>
      <c r="E66">
        <v>0</v>
      </c>
      <c r="F66">
        <v>30</v>
      </c>
    </row>
    <row r="67" spans="1:6" x14ac:dyDescent="0.25">
      <c r="A67" s="1">
        <v>39240</v>
      </c>
      <c r="B67">
        <v>7</v>
      </c>
      <c r="C67">
        <v>6</v>
      </c>
      <c r="D67">
        <v>2007</v>
      </c>
      <c r="E67">
        <v>0</v>
      </c>
      <c r="F67">
        <v>42.9</v>
      </c>
    </row>
    <row r="68" spans="1:6" x14ac:dyDescent="0.25">
      <c r="A68" s="1">
        <v>39241</v>
      </c>
      <c r="B68">
        <v>8</v>
      </c>
      <c r="C68">
        <v>6</v>
      </c>
      <c r="D68">
        <v>2007</v>
      </c>
      <c r="E68">
        <v>15</v>
      </c>
      <c r="F68">
        <v>37.200000000000003</v>
      </c>
    </row>
    <row r="69" spans="1:6" x14ac:dyDescent="0.25">
      <c r="A69" s="1">
        <v>39242</v>
      </c>
      <c r="B69">
        <v>9</v>
      </c>
      <c r="C69">
        <v>6</v>
      </c>
      <c r="D69">
        <v>2007</v>
      </c>
      <c r="E69">
        <v>13</v>
      </c>
      <c r="F69">
        <v>41.8</v>
      </c>
    </row>
    <row r="70" spans="1:6" x14ac:dyDescent="0.25">
      <c r="A70" s="1">
        <v>39243</v>
      </c>
      <c r="B70">
        <v>10</v>
      </c>
      <c r="C70">
        <v>6</v>
      </c>
      <c r="D70">
        <v>2007</v>
      </c>
      <c r="E70">
        <v>1</v>
      </c>
      <c r="F70">
        <v>40.9</v>
      </c>
    </row>
    <row r="71" spans="1:6" x14ac:dyDescent="0.25">
      <c r="A71" s="1">
        <v>39244</v>
      </c>
      <c r="B71">
        <v>11</v>
      </c>
      <c r="C71">
        <v>6</v>
      </c>
      <c r="D71">
        <v>2007</v>
      </c>
      <c r="E71">
        <v>0</v>
      </c>
      <c r="F71">
        <v>35.5</v>
      </c>
    </row>
    <row r="72" spans="1:6" x14ac:dyDescent="0.25">
      <c r="A72" s="1">
        <v>39245</v>
      </c>
      <c r="B72">
        <v>12</v>
      </c>
      <c r="C72">
        <v>6</v>
      </c>
      <c r="D72">
        <v>2007</v>
      </c>
      <c r="E72">
        <v>0</v>
      </c>
      <c r="F72">
        <v>32.700000000000003</v>
      </c>
    </row>
    <row r="73" spans="1:6" x14ac:dyDescent="0.25">
      <c r="A73" s="1">
        <v>39246</v>
      </c>
      <c r="B73">
        <v>13</v>
      </c>
      <c r="C73">
        <v>6</v>
      </c>
      <c r="D73">
        <v>2007</v>
      </c>
      <c r="E73">
        <v>7</v>
      </c>
      <c r="F73">
        <v>28.7</v>
      </c>
    </row>
    <row r="74" spans="1:6" x14ac:dyDescent="0.25">
      <c r="A74" s="1">
        <v>39247</v>
      </c>
      <c r="B74">
        <v>14</v>
      </c>
      <c r="C74">
        <v>6</v>
      </c>
      <c r="D74">
        <v>2007</v>
      </c>
      <c r="E74">
        <v>0</v>
      </c>
      <c r="F74">
        <v>31.3</v>
      </c>
    </row>
    <row r="75" spans="1:6" x14ac:dyDescent="0.25">
      <c r="A75" s="1">
        <v>39248</v>
      </c>
      <c r="B75">
        <v>15</v>
      </c>
      <c r="C75">
        <v>6</v>
      </c>
      <c r="D75">
        <v>2007</v>
      </c>
      <c r="E75">
        <v>0</v>
      </c>
      <c r="F75">
        <v>76.8</v>
      </c>
    </row>
    <row r="76" spans="1:6" x14ac:dyDescent="0.25">
      <c r="A76" s="1">
        <v>39249</v>
      </c>
      <c r="B76">
        <v>16</v>
      </c>
      <c r="C76">
        <v>6</v>
      </c>
      <c r="D76">
        <v>2007</v>
      </c>
      <c r="E76">
        <v>0</v>
      </c>
      <c r="F76">
        <v>52.1</v>
      </c>
    </row>
    <row r="77" spans="1:6" x14ac:dyDescent="0.25">
      <c r="A77" s="1">
        <v>39250</v>
      </c>
      <c r="B77">
        <v>17</v>
      </c>
      <c r="C77">
        <v>6</v>
      </c>
      <c r="D77">
        <v>2007</v>
      </c>
      <c r="E77">
        <v>0</v>
      </c>
      <c r="F77">
        <v>34.700000000000003</v>
      </c>
    </row>
    <row r="78" spans="1:6" x14ac:dyDescent="0.25">
      <c r="A78" s="1">
        <v>39251</v>
      </c>
      <c r="B78">
        <v>18</v>
      </c>
      <c r="C78">
        <v>6</v>
      </c>
      <c r="D78">
        <v>2007</v>
      </c>
      <c r="E78">
        <v>3</v>
      </c>
      <c r="F78">
        <v>40.700000000000003</v>
      </c>
    </row>
    <row r="79" spans="1:6" x14ac:dyDescent="0.25">
      <c r="A79" s="1">
        <v>39252</v>
      </c>
      <c r="B79">
        <v>19</v>
      </c>
      <c r="C79">
        <v>6</v>
      </c>
      <c r="D79">
        <v>2007</v>
      </c>
      <c r="E79">
        <v>0</v>
      </c>
      <c r="F79">
        <v>44.6</v>
      </c>
    </row>
    <row r="80" spans="1:6" x14ac:dyDescent="0.25">
      <c r="A80" s="1">
        <v>39253</v>
      </c>
      <c r="B80">
        <v>20</v>
      </c>
      <c r="C80">
        <v>6</v>
      </c>
      <c r="D80">
        <v>2007</v>
      </c>
      <c r="E80">
        <v>0</v>
      </c>
      <c r="F80">
        <v>43.2</v>
      </c>
    </row>
    <row r="81" spans="1:6" x14ac:dyDescent="0.25">
      <c r="A81" s="1">
        <v>39254</v>
      </c>
      <c r="B81">
        <v>21</v>
      </c>
      <c r="C81">
        <v>6</v>
      </c>
      <c r="D81">
        <v>2007</v>
      </c>
      <c r="E81">
        <v>0</v>
      </c>
      <c r="F81">
        <v>38.6</v>
      </c>
    </row>
    <row r="82" spans="1:6" x14ac:dyDescent="0.25">
      <c r="A82" s="1">
        <v>39583</v>
      </c>
      <c r="B82">
        <v>15</v>
      </c>
      <c r="C82">
        <v>5</v>
      </c>
      <c r="D82">
        <v>2008</v>
      </c>
      <c r="E82">
        <v>0</v>
      </c>
      <c r="F82">
        <v>53</v>
      </c>
    </row>
    <row r="83" spans="1:6" x14ac:dyDescent="0.25">
      <c r="A83" s="1">
        <v>39591</v>
      </c>
      <c r="B83">
        <v>23</v>
      </c>
      <c r="C83">
        <v>5</v>
      </c>
      <c r="D83">
        <v>2008</v>
      </c>
      <c r="E83">
        <v>0</v>
      </c>
      <c r="F83">
        <v>80.7</v>
      </c>
    </row>
    <row r="84" spans="1:6" x14ac:dyDescent="0.25">
      <c r="A84" s="1">
        <v>39592</v>
      </c>
      <c r="B84">
        <v>24</v>
      </c>
      <c r="C84">
        <v>5</v>
      </c>
      <c r="D84">
        <v>2008</v>
      </c>
      <c r="E84">
        <v>0</v>
      </c>
      <c r="F84">
        <v>87.4</v>
      </c>
    </row>
    <row r="85" spans="1:6" x14ac:dyDescent="0.25">
      <c r="A85" s="1">
        <v>39605</v>
      </c>
      <c r="B85">
        <v>6</v>
      </c>
      <c r="C85">
        <v>6</v>
      </c>
      <c r="D85">
        <v>2008</v>
      </c>
      <c r="E85">
        <v>0</v>
      </c>
      <c r="F85">
        <v>165</v>
      </c>
    </row>
    <row r="86" spans="1:6" x14ac:dyDescent="0.25">
      <c r="A86" s="1">
        <v>39606</v>
      </c>
      <c r="B86">
        <v>7</v>
      </c>
      <c r="C86">
        <v>6</v>
      </c>
      <c r="D86">
        <v>2008</v>
      </c>
      <c r="E86">
        <v>0</v>
      </c>
      <c r="F86">
        <v>123</v>
      </c>
    </row>
    <row r="87" spans="1:6" x14ac:dyDescent="0.25">
      <c r="A87" s="1">
        <v>39608</v>
      </c>
      <c r="B87">
        <v>9</v>
      </c>
      <c r="C87">
        <v>6</v>
      </c>
      <c r="D87">
        <v>2008</v>
      </c>
      <c r="E87">
        <v>0</v>
      </c>
      <c r="F87">
        <v>92.2</v>
      </c>
    </row>
    <row r="88" spans="1:6" x14ac:dyDescent="0.25">
      <c r="A88" s="1">
        <v>39609</v>
      </c>
      <c r="B88">
        <v>10</v>
      </c>
      <c r="C88">
        <v>6</v>
      </c>
      <c r="D88">
        <v>2008</v>
      </c>
      <c r="E88">
        <v>0</v>
      </c>
      <c r="F88">
        <v>84.8</v>
      </c>
    </row>
    <row r="89" spans="1:6" x14ac:dyDescent="0.25">
      <c r="A89" s="1">
        <v>39610</v>
      </c>
      <c r="B89">
        <v>11</v>
      </c>
      <c r="C89">
        <v>6</v>
      </c>
      <c r="D89">
        <v>2008</v>
      </c>
      <c r="E89">
        <v>0</v>
      </c>
      <c r="F89">
        <v>86.3</v>
      </c>
    </row>
    <row r="90" spans="1:6" x14ac:dyDescent="0.25">
      <c r="A90" s="1">
        <v>39611</v>
      </c>
      <c r="B90">
        <v>12</v>
      </c>
      <c r="C90">
        <v>6</v>
      </c>
      <c r="D90">
        <v>2008</v>
      </c>
      <c r="E90">
        <v>0</v>
      </c>
      <c r="F90">
        <v>98.9</v>
      </c>
    </row>
    <row r="91" spans="1:6" x14ac:dyDescent="0.25">
      <c r="A91" s="1">
        <v>39612</v>
      </c>
      <c r="B91">
        <v>13</v>
      </c>
      <c r="C91">
        <v>6</v>
      </c>
      <c r="D91">
        <v>2008</v>
      </c>
      <c r="E91">
        <v>0</v>
      </c>
      <c r="F91">
        <v>77</v>
      </c>
    </row>
    <row r="92" spans="1:6" x14ac:dyDescent="0.25">
      <c r="A92" s="1">
        <v>39613</v>
      </c>
      <c r="B92">
        <v>14</v>
      </c>
      <c r="C92">
        <v>6</v>
      </c>
      <c r="D92">
        <v>2008</v>
      </c>
      <c r="E92">
        <v>0</v>
      </c>
      <c r="F92">
        <v>72.2</v>
      </c>
    </row>
    <row r="93" spans="1:6" x14ac:dyDescent="0.25">
      <c r="A93" s="1">
        <v>39614</v>
      </c>
      <c r="B93">
        <v>15</v>
      </c>
      <c r="C93">
        <v>6</v>
      </c>
      <c r="D93">
        <v>2008</v>
      </c>
      <c r="E93">
        <v>0</v>
      </c>
      <c r="F93">
        <v>59</v>
      </c>
    </row>
    <row r="94" spans="1:6" x14ac:dyDescent="0.25">
      <c r="A94" s="1">
        <v>39615</v>
      </c>
      <c r="B94">
        <v>16</v>
      </c>
      <c r="C94">
        <v>6</v>
      </c>
      <c r="D94">
        <v>2008</v>
      </c>
      <c r="E94">
        <v>0</v>
      </c>
      <c r="F94">
        <v>49.4</v>
      </c>
    </row>
    <row r="95" spans="1:6" x14ac:dyDescent="0.25">
      <c r="A95" s="1">
        <v>39618</v>
      </c>
      <c r="B95">
        <v>19</v>
      </c>
      <c r="C95">
        <v>6</v>
      </c>
      <c r="D95">
        <v>2008</v>
      </c>
      <c r="E95">
        <v>4</v>
      </c>
      <c r="F95">
        <v>60.2</v>
      </c>
    </row>
    <row r="96" spans="1:6" x14ac:dyDescent="0.25">
      <c r="A96" s="1">
        <v>39619</v>
      </c>
      <c r="B96">
        <v>20</v>
      </c>
      <c r="C96">
        <v>6</v>
      </c>
      <c r="D96">
        <v>2008</v>
      </c>
      <c r="E96">
        <v>2</v>
      </c>
      <c r="F96">
        <v>54.9</v>
      </c>
    </row>
    <row r="97" spans="1:6" x14ac:dyDescent="0.25">
      <c r="A97" s="1">
        <v>39620</v>
      </c>
      <c r="B97">
        <v>21</v>
      </c>
      <c r="C97">
        <v>6</v>
      </c>
      <c r="D97">
        <v>2008</v>
      </c>
      <c r="E97">
        <v>0</v>
      </c>
      <c r="F97">
        <v>52.5</v>
      </c>
    </row>
    <row r="98" spans="1:6" x14ac:dyDescent="0.25">
      <c r="A98" s="1">
        <v>39621</v>
      </c>
      <c r="B98">
        <v>22</v>
      </c>
      <c r="C98">
        <v>6</v>
      </c>
      <c r="D98">
        <v>2008</v>
      </c>
      <c r="E98">
        <v>1</v>
      </c>
      <c r="F98">
        <v>54.3</v>
      </c>
    </row>
    <row r="99" spans="1:6" x14ac:dyDescent="0.25">
      <c r="A99" s="1">
        <v>39622</v>
      </c>
      <c r="B99">
        <v>23</v>
      </c>
      <c r="C99">
        <v>6</v>
      </c>
      <c r="D99">
        <v>2008</v>
      </c>
      <c r="E99">
        <v>0</v>
      </c>
      <c r="F99">
        <v>47.7</v>
      </c>
    </row>
    <row r="100" spans="1:6" x14ac:dyDescent="0.25">
      <c r="A100" s="1">
        <v>39623</v>
      </c>
      <c r="B100">
        <v>24</v>
      </c>
      <c r="C100">
        <v>6</v>
      </c>
      <c r="D100">
        <v>2008</v>
      </c>
      <c r="E100">
        <v>0</v>
      </c>
      <c r="F100">
        <v>44.8</v>
      </c>
    </row>
    <row r="101" spans="1:6" x14ac:dyDescent="0.25">
      <c r="A101" s="1">
        <v>39624</v>
      </c>
      <c r="B101">
        <v>25</v>
      </c>
      <c r="C101">
        <v>6</v>
      </c>
      <c r="D101">
        <v>2008</v>
      </c>
      <c r="E101">
        <v>0</v>
      </c>
      <c r="F101">
        <v>41.5</v>
      </c>
    </row>
    <row r="102" spans="1:6" x14ac:dyDescent="0.25">
      <c r="A102" s="1">
        <v>39625</v>
      </c>
      <c r="B102">
        <v>26</v>
      </c>
      <c r="C102">
        <v>6</v>
      </c>
      <c r="D102">
        <v>2008</v>
      </c>
      <c r="E102">
        <v>0</v>
      </c>
      <c r="F102">
        <v>37.1</v>
      </c>
    </row>
    <row r="103" spans="1:6" x14ac:dyDescent="0.25">
      <c r="A103" s="1">
        <v>39626</v>
      </c>
      <c r="B103">
        <v>27</v>
      </c>
      <c r="C103">
        <v>6</v>
      </c>
      <c r="D103">
        <v>2008</v>
      </c>
      <c r="E103">
        <v>0</v>
      </c>
      <c r="F103">
        <v>33.299999999999997</v>
      </c>
    </row>
    <row r="104" spans="1:6" x14ac:dyDescent="0.25">
      <c r="A104" s="1">
        <v>39627</v>
      </c>
      <c r="B104">
        <v>28</v>
      </c>
      <c r="C104">
        <v>6</v>
      </c>
      <c r="D104">
        <v>2008</v>
      </c>
      <c r="E104">
        <v>0</v>
      </c>
      <c r="F104">
        <v>29.5</v>
      </c>
    </row>
    <row r="105" spans="1:6" x14ac:dyDescent="0.25">
      <c r="A105" s="1">
        <v>39628</v>
      </c>
      <c r="B105">
        <v>29</v>
      </c>
      <c r="C105">
        <v>6</v>
      </c>
      <c r="D105">
        <v>2008</v>
      </c>
      <c r="E105">
        <v>0</v>
      </c>
      <c r="F105">
        <v>27.2</v>
      </c>
    </row>
    <row r="106" spans="1:6" x14ac:dyDescent="0.25">
      <c r="A106" s="1">
        <v>39629</v>
      </c>
      <c r="B106">
        <v>30</v>
      </c>
      <c r="C106">
        <v>6</v>
      </c>
      <c r="D106">
        <v>2008</v>
      </c>
      <c r="E106">
        <v>0</v>
      </c>
      <c r="F106">
        <v>19.100000000000001</v>
      </c>
    </row>
    <row r="107" spans="1:6" x14ac:dyDescent="0.25">
      <c r="A107"/>
    </row>
    <row r="108" spans="1:6" x14ac:dyDescent="0.25">
      <c r="A108"/>
    </row>
    <row r="109" spans="1:6" x14ac:dyDescent="0.25">
      <c r="A109"/>
    </row>
    <row r="110" spans="1:6" x14ac:dyDescent="0.25">
      <c r="A110"/>
    </row>
    <row r="111" spans="1:6" x14ac:dyDescent="0.25">
      <c r="A111"/>
    </row>
    <row r="112" spans="1:6" x14ac:dyDescent="0.25">
      <c r="A112"/>
    </row>
    <row r="113" spans="1:1" x14ac:dyDescent="0.25">
      <c r="A113"/>
    </row>
    <row r="114" spans="1:1" x14ac:dyDescent="0.25">
      <c r="A114"/>
    </row>
    <row r="115" spans="1:1" x14ac:dyDescent="0.25">
      <c r="A115"/>
    </row>
    <row r="116" spans="1:1" x14ac:dyDescent="0.25">
      <c r="A116"/>
    </row>
    <row r="117" spans="1:1" x14ac:dyDescent="0.25">
      <c r="A117"/>
    </row>
    <row r="118" spans="1:1" x14ac:dyDescent="0.25">
      <c r="A118"/>
    </row>
    <row r="119" spans="1:1" x14ac:dyDescent="0.25">
      <c r="A119"/>
    </row>
    <row r="120" spans="1:1" x14ac:dyDescent="0.25">
      <c r="A120"/>
    </row>
    <row r="121" spans="1:1" x14ac:dyDescent="0.25">
      <c r="A121"/>
    </row>
    <row r="122" spans="1:1" x14ac:dyDescent="0.25">
      <c r="A122"/>
    </row>
    <row r="123" spans="1:1" x14ac:dyDescent="0.25">
      <c r="A123"/>
    </row>
    <row r="124" spans="1:1" x14ac:dyDescent="0.25">
      <c r="A124"/>
    </row>
    <row r="125" spans="1:1" x14ac:dyDescent="0.25">
      <c r="A125"/>
    </row>
    <row r="126" spans="1:1" x14ac:dyDescent="0.25">
      <c r="A126"/>
    </row>
    <row r="127" spans="1:1" x14ac:dyDescent="0.25">
      <c r="A127"/>
    </row>
    <row r="128" spans="1:1" x14ac:dyDescent="0.25">
      <c r="A128"/>
    </row>
    <row r="129" spans="1:1" x14ac:dyDescent="0.25">
      <c r="A129"/>
    </row>
    <row r="130" spans="1: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  <row r="207" spans="1:1" x14ac:dyDescent="0.25">
      <c r="A207"/>
    </row>
    <row r="208" spans="1:1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  <row r="259" spans="1:1" x14ac:dyDescent="0.25">
      <c r="A259"/>
    </row>
    <row r="260" spans="1:1" x14ac:dyDescent="0.25">
      <c r="A260"/>
    </row>
    <row r="261" spans="1:1" x14ac:dyDescent="0.25">
      <c r="A261"/>
    </row>
    <row r="262" spans="1:1" x14ac:dyDescent="0.25">
      <c r="A262"/>
    </row>
    <row r="263" spans="1:1" x14ac:dyDescent="0.25">
      <c r="A263"/>
    </row>
    <row r="264" spans="1:1" x14ac:dyDescent="0.25">
      <c r="A264"/>
    </row>
    <row r="265" spans="1:1" x14ac:dyDescent="0.25">
      <c r="A265"/>
    </row>
    <row r="266" spans="1:1" x14ac:dyDescent="0.25">
      <c r="A266"/>
    </row>
    <row r="267" spans="1:1" x14ac:dyDescent="0.25">
      <c r="A267"/>
    </row>
    <row r="268" spans="1:1" x14ac:dyDescent="0.25">
      <c r="A268"/>
    </row>
    <row r="269" spans="1:1" x14ac:dyDescent="0.25">
      <c r="A269"/>
    </row>
    <row r="270" spans="1:1" x14ac:dyDescent="0.25">
      <c r="A270"/>
    </row>
    <row r="271" spans="1:1" x14ac:dyDescent="0.25">
      <c r="A271"/>
    </row>
    <row r="272" spans="1:1" x14ac:dyDescent="0.25">
      <c r="A272"/>
    </row>
    <row r="273" spans="1:1" x14ac:dyDescent="0.25">
      <c r="A273"/>
    </row>
    <row r="274" spans="1:1" x14ac:dyDescent="0.25">
      <c r="A274"/>
    </row>
    <row r="275" spans="1:1" x14ac:dyDescent="0.25">
      <c r="A275"/>
    </row>
    <row r="276" spans="1:1" x14ac:dyDescent="0.25">
      <c r="A276"/>
    </row>
    <row r="277" spans="1:1" x14ac:dyDescent="0.25">
      <c r="A277"/>
    </row>
    <row r="278" spans="1:1" x14ac:dyDescent="0.25">
      <c r="A278"/>
    </row>
    <row r="279" spans="1:1" x14ac:dyDescent="0.25">
      <c r="A279"/>
    </row>
    <row r="280" spans="1:1" x14ac:dyDescent="0.25">
      <c r="A280"/>
    </row>
    <row r="281" spans="1:1" x14ac:dyDescent="0.25">
      <c r="A281"/>
    </row>
    <row r="282" spans="1:1" x14ac:dyDescent="0.25">
      <c r="A282"/>
    </row>
    <row r="283" spans="1:1" x14ac:dyDescent="0.25">
      <c r="A283"/>
    </row>
    <row r="284" spans="1:1" x14ac:dyDescent="0.25">
      <c r="A284"/>
    </row>
    <row r="285" spans="1:1" x14ac:dyDescent="0.25">
      <c r="A285"/>
    </row>
    <row r="286" spans="1:1" x14ac:dyDescent="0.25">
      <c r="A286"/>
    </row>
    <row r="287" spans="1:1" x14ac:dyDescent="0.25">
      <c r="A287"/>
    </row>
    <row r="288" spans="1:1" x14ac:dyDescent="0.25">
      <c r="A288"/>
    </row>
    <row r="289" spans="1:1" x14ac:dyDescent="0.25">
      <c r="A289"/>
    </row>
    <row r="290" spans="1:1" x14ac:dyDescent="0.25">
      <c r="A290"/>
    </row>
    <row r="291" spans="1:1" x14ac:dyDescent="0.25">
      <c r="A291"/>
    </row>
    <row r="292" spans="1:1" x14ac:dyDescent="0.25">
      <c r="A292"/>
    </row>
    <row r="293" spans="1:1" x14ac:dyDescent="0.25">
      <c r="A293"/>
    </row>
    <row r="294" spans="1:1" x14ac:dyDescent="0.25">
      <c r="A294"/>
    </row>
    <row r="295" spans="1:1" x14ac:dyDescent="0.25">
      <c r="A295"/>
    </row>
    <row r="296" spans="1:1" x14ac:dyDescent="0.25">
      <c r="A296"/>
    </row>
    <row r="297" spans="1:1" x14ac:dyDescent="0.25">
      <c r="A297"/>
    </row>
    <row r="298" spans="1:1" x14ac:dyDescent="0.25">
      <c r="A298"/>
    </row>
    <row r="299" spans="1:1" x14ac:dyDescent="0.25">
      <c r="A299"/>
    </row>
    <row r="300" spans="1:1" x14ac:dyDescent="0.25">
      <c r="A300"/>
    </row>
    <row r="301" spans="1:1" x14ac:dyDescent="0.25">
      <c r="A301"/>
    </row>
    <row r="302" spans="1:1" x14ac:dyDescent="0.25">
      <c r="A302"/>
    </row>
    <row r="303" spans="1:1" x14ac:dyDescent="0.25">
      <c r="A303"/>
    </row>
    <row r="304" spans="1:1" x14ac:dyDescent="0.25">
      <c r="A304"/>
    </row>
    <row r="305" spans="1:1" x14ac:dyDescent="0.25">
      <c r="A305"/>
    </row>
    <row r="306" spans="1:1" x14ac:dyDescent="0.25">
      <c r="A306"/>
    </row>
    <row r="307" spans="1:1" x14ac:dyDescent="0.25">
      <c r="A307"/>
    </row>
    <row r="308" spans="1:1" x14ac:dyDescent="0.25">
      <c r="A308"/>
    </row>
    <row r="309" spans="1:1" x14ac:dyDescent="0.25">
      <c r="A309"/>
    </row>
    <row r="310" spans="1:1" x14ac:dyDescent="0.25">
      <c r="A310"/>
    </row>
    <row r="311" spans="1:1" x14ac:dyDescent="0.25">
      <c r="A311"/>
    </row>
    <row r="312" spans="1:1" x14ac:dyDescent="0.25">
      <c r="A312"/>
    </row>
    <row r="313" spans="1:1" x14ac:dyDescent="0.25">
      <c r="A313"/>
    </row>
    <row r="314" spans="1:1" x14ac:dyDescent="0.25">
      <c r="A314"/>
    </row>
    <row r="315" spans="1:1" x14ac:dyDescent="0.25">
      <c r="A315"/>
    </row>
    <row r="316" spans="1:1" x14ac:dyDescent="0.25">
      <c r="A316"/>
    </row>
    <row r="317" spans="1:1" x14ac:dyDescent="0.25">
      <c r="A317"/>
    </row>
    <row r="318" spans="1:1" x14ac:dyDescent="0.25">
      <c r="A318"/>
    </row>
    <row r="319" spans="1:1" x14ac:dyDescent="0.25">
      <c r="A319"/>
    </row>
    <row r="320" spans="1:1" x14ac:dyDescent="0.25">
      <c r="A320"/>
    </row>
    <row r="321" spans="1:1" x14ac:dyDescent="0.25">
      <c r="A321"/>
    </row>
    <row r="322" spans="1:1" x14ac:dyDescent="0.25">
      <c r="A322"/>
    </row>
    <row r="323" spans="1:1" x14ac:dyDescent="0.25">
      <c r="A323"/>
    </row>
    <row r="324" spans="1:1" x14ac:dyDescent="0.25">
      <c r="A324"/>
    </row>
    <row r="325" spans="1:1" x14ac:dyDescent="0.25">
      <c r="A325"/>
    </row>
    <row r="326" spans="1:1" x14ac:dyDescent="0.25">
      <c r="A326"/>
    </row>
    <row r="327" spans="1:1" x14ac:dyDescent="0.25">
      <c r="A327"/>
    </row>
    <row r="328" spans="1:1" x14ac:dyDescent="0.25">
      <c r="A328"/>
    </row>
    <row r="329" spans="1:1" x14ac:dyDescent="0.25">
      <c r="A329"/>
    </row>
    <row r="330" spans="1:1" x14ac:dyDescent="0.25">
      <c r="A330"/>
    </row>
    <row r="331" spans="1:1" x14ac:dyDescent="0.25">
      <c r="A331"/>
    </row>
    <row r="332" spans="1:1" x14ac:dyDescent="0.25">
      <c r="A332"/>
    </row>
    <row r="333" spans="1:1" x14ac:dyDescent="0.25">
      <c r="A333"/>
    </row>
    <row r="334" spans="1:1" x14ac:dyDescent="0.25">
      <c r="A334"/>
    </row>
    <row r="335" spans="1:1" x14ac:dyDescent="0.25">
      <c r="A335"/>
    </row>
    <row r="336" spans="1:1" x14ac:dyDescent="0.25">
      <c r="A336"/>
    </row>
    <row r="337" spans="1:1" x14ac:dyDescent="0.25">
      <c r="A337"/>
    </row>
    <row r="338" spans="1:1" x14ac:dyDescent="0.25">
      <c r="A338"/>
    </row>
    <row r="339" spans="1:1" x14ac:dyDescent="0.25">
      <c r="A339"/>
    </row>
    <row r="340" spans="1:1" x14ac:dyDescent="0.25">
      <c r="A340"/>
    </row>
    <row r="341" spans="1:1" x14ac:dyDescent="0.25">
      <c r="A341"/>
    </row>
    <row r="342" spans="1:1" x14ac:dyDescent="0.25">
      <c r="A342"/>
    </row>
    <row r="343" spans="1:1" x14ac:dyDescent="0.25">
      <c r="A343"/>
    </row>
    <row r="344" spans="1:1" x14ac:dyDescent="0.25">
      <c r="A344"/>
    </row>
    <row r="345" spans="1:1" x14ac:dyDescent="0.25">
      <c r="A345"/>
    </row>
    <row r="346" spans="1:1" x14ac:dyDescent="0.25">
      <c r="A346"/>
    </row>
    <row r="347" spans="1:1" x14ac:dyDescent="0.25">
      <c r="A347"/>
    </row>
    <row r="348" spans="1:1" x14ac:dyDescent="0.25">
      <c r="A348"/>
    </row>
    <row r="349" spans="1:1" x14ac:dyDescent="0.25">
      <c r="A349"/>
    </row>
    <row r="350" spans="1:1" x14ac:dyDescent="0.25">
      <c r="A350"/>
    </row>
    <row r="351" spans="1:1" x14ac:dyDescent="0.25">
      <c r="A351"/>
    </row>
    <row r="352" spans="1:1" x14ac:dyDescent="0.25">
      <c r="A352"/>
    </row>
    <row r="353" spans="1:1" x14ac:dyDescent="0.25">
      <c r="A353"/>
    </row>
    <row r="354" spans="1:1" x14ac:dyDescent="0.25">
      <c r="A354"/>
    </row>
    <row r="355" spans="1:1" x14ac:dyDescent="0.25">
      <c r="A355"/>
    </row>
    <row r="356" spans="1:1" x14ac:dyDescent="0.25">
      <c r="A356"/>
    </row>
    <row r="357" spans="1:1" x14ac:dyDescent="0.25">
      <c r="A357"/>
    </row>
    <row r="358" spans="1:1" x14ac:dyDescent="0.25">
      <c r="A358"/>
    </row>
    <row r="359" spans="1:1" x14ac:dyDescent="0.25">
      <c r="A359"/>
    </row>
    <row r="360" spans="1:1" x14ac:dyDescent="0.25">
      <c r="A360"/>
    </row>
    <row r="361" spans="1:1" x14ac:dyDescent="0.25">
      <c r="A361"/>
    </row>
    <row r="362" spans="1:1" x14ac:dyDescent="0.25">
      <c r="A362"/>
    </row>
    <row r="363" spans="1:1" x14ac:dyDescent="0.25">
      <c r="A363"/>
    </row>
    <row r="364" spans="1:1" x14ac:dyDescent="0.25">
      <c r="A364"/>
    </row>
    <row r="365" spans="1:1" x14ac:dyDescent="0.25">
      <c r="A365"/>
    </row>
    <row r="366" spans="1:1" x14ac:dyDescent="0.25">
      <c r="A366"/>
    </row>
    <row r="367" spans="1:1" x14ac:dyDescent="0.25">
      <c r="A367"/>
    </row>
    <row r="368" spans="1:1" x14ac:dyDescent="0.25">
      <c r="A368"/>
    </row>
    <row r="369" spans="1:1" x14ac:dyDescent="0.25">
      <c r="A369"/>
    </row>
    <row r="370" spans="1:1" x14ac:dyDescent="0.25">
      <c r="A370"/>
    </row>
    <row r="371" spans="1:1" x14ac:dyDescent="0.25">
      <c r="A371"/>
    </row>
    <row r="372" spans="1:1" x14ac:dyDescent="0.25">
      <c r="A37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I8"/>
  <sheetViews>
    <sheetView tabSelected="1" workbookViewId="0">
      <selection activeCell="F10" sqref="F10"/>
    </sheetView>
  </sheetViews>
  <sheetFormatPr defaultColWidth="11.42578125" defaultRowHeight="15" x14ac:dyDescent="0.25"/>
  <cols>
    <col min="3" max="3" width="23.7109375" customWidth="1"/>
    <col min="7" max="7" width="14.5703125" bestFit="1" customWidth="1"/>
    <col min="8" max="8" width="17.85546875" bestFit="1" customWidth="1"/>
    <col min="9" max="10" width="15.85546875" bestFit="1" customWidth="1"/>
  </cols>
  <sheetData>
    <row r="1" spans="2:9" x14ac:dyDescent="0.25">
      <c r="B1" s="8" t="s">
        <v>6</v>
      </c>
      <c r="C1" s="2" t="s">
        <v>7</v>
      </c>
      <c r="D1" s="3">
        <f xml:space="preserve"> AVERAGEIF(Feuil1!E:E,"&lt;&gt;0",Feuil1!F:F)</f>
        <v>26.55892857142857</v>
      </c>
      <c r="G1" s="12" t="s">
        <v>0</v>
      </c>
      <c r="H1" s="1" t="s">
        <v>13</v>
      </c>
    </row>
    <row r="2" spans="2:9" x14ac:dyDescent="0.25">
      <c r="B2" s="9"/>
      <c r="C2" t="s">
        <v>8</v>
      </c>
      <c r="D2" s="4" t="e">
        <f>MAX</f>
        <v>#NAME?</v>
      </c>
      <c r="G2" s="12" t="s">
        <v>5</v>
      </c>
      <c r="H2" t="s">
        <v>14</v>
      </c>
    </row>
    <row r="3" spans="2:9" ht="15.75" thickBot="1" x14ac:dyDescent="0.3">
      <c r="B3" s="10"/>
      <c r="C3" s="5" t="s">
        <v>9</v>
      </c>
      <c r="D3" s="6" t="e">
        <f>MIN</f>
        <v>#NAME?</v>
      </c>
    </row>
    <row r="4" spans="2:9" x14ac:dyDescent="0.25">
      <c r="G4" t="s">
        <v>11</v>
      </c>
      <c r="H4" t="s">
        <v>12</v>
      </c>
      <c r="I4" t="s">
        <v>10</v>
      </c>
    </row>
    <row r="5" spans="2:9" ht="15.75" thickBot="1" x14ac:dyDescent="0.3">
      <c r="G5" s="11">
        <v>11.8</v>
      </c>
      <c r="H5" s="11">
        <v>14.4</v>
      </c>
      <c r="I5" s="11">
        <v>12.959999999999999</v>
      </c>
    </row>
    <row r="6" spans="2:9" x14ac:dyDescent="0.25">
      <c r="B6" s="8">
        <v>2004</v>
      </c>
      <c r="C6" s="2" t="s">
        <v>7</v>
      </c>
      <c r="D6" s="7">
        <f>AVERAGEIFS(Feuil1!F:F,Feuil1!D:D,Feuil2!B6,Feuil1!E:E,"&lt;&gt;0")</f>
        <v>12.959999999999999</v>
      </c>
    </row>
    <row r="7" spans="2:9" x14ac:dyDescent="0.25">
      <c r="B7" s="9"/>
      <c r="C7" t="s">
        <v>8</v>
      </c>
      <c r="D7" s="4" t="e">
        <f>MAX</f>
        <v>#NAME?</v>
      </c>
    </row>
    <row r="8" spans="2:9" ht="15.75" thickBot="1" x14ac:dyDescent="0.3">
      <c r="B8" s="10"/>
      <c r="C8" s="5" t="s">
        <v>9</v>
      </c>
      <c r="D8" s="6" t="e">
        <f>MIN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2019-04-04T09:35:03Z</dcterms:modified>
</cp:coreProperties>
</file>