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06F17FF-9810-42CE-B7B2-DBE275A3FA44}" xr6:coauthVersionLast="45" xr6:coauthVersionMax="45" xr10:uidLastSave="{00000000-0000-0000-0000-000000000000}"/>
  <bookViews>
    <workbookView xWindow="-120" yWindow="-120" windowWidth="24240" windowHeight="13740" activeTab="1" xr2:uid="{B0980953-10A1-468E-929C-EE52182C18AF}"/>
  </bookViews>
  <sheets>
    <sheet name="Feuil1" sheetId="1" r:id="rId1"/>
    <sheet name="Power Query" sheetId="2" r:id="rId2"/>
  </sheets>
  <definedNames>
    <definedName name="ExternalData_1" localSheetId="1" hidden="1">'Power Query'!$F$3:$M$8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6" i="1"/>
  <c r="C10" i="1"/>
  <c r="C7" i="1"/>
  <c r="C8" i="1"/>
  <c r="C9" i="1"/>
  <c r="C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FBCC53-8770-43F2-A07B-B6EDD1CB0C2F}" keepAlive="1" name="Query - Calendar" description="Connection to the 'Calendar' query in the workbook." type="5" refreshedVersion="0" background="1">
    <dbPr connection="Provider=Microsoft.Mashup.OleDb.1;Data Source=$Workbook$;Location=Calendar;Extended Properties=&quot;&quot;" command="SELECT * FROM [Calendar]"/>
  </connection>
  <connection id="2" xr16:uid="{8CBA1A5D-813F-42CB-A570-43B98A591FC8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3" xr16:uid="{7982C4CE-28BA-4B87-8E8B-0A541F2D8B86}" keepAlive="1" name="Query - Input" description="Connection to the 'Input' query in the workbook." type="5" refreshedVersion="0" background="1">
    <dbPr connection="Provider=Microsoft.Mashup.OleDb.1;Data Source=$Workbook$;Location=Input;Extended Properties=&quot;&quot;" command="SELECT * FROM [Input]"/>
  </connection>
</connections>
</file>

<file path=xl/sharedStrings.xml><?xml version="1.0" encoding="utf-8"?>
<sst xmlns="http://schemas.openxmlformats.org/spreadsheetml/2006/main" count="23" uniqueCount="19">
  <si>
    <t>Date début</t>
  </si>
  <si>
    <t>Date fin</t>
  </si>
  <si>
    <t>Jours Tvx mois 1</t>
  </si>
  <si>
    <t>Jour tvx mois 2</t>
  </si>
  <si>
    <t>Somme de Jour tvx mois 2</t>
  </si>
  <si>
    <t>Somme de Jours Tvx mois 1</t>
  </si>
  <si>
    <t>Étiquettes de lignes</t>
  </si>
  <si>
    <t>Total général</t>
  </si>
  <si>
    <t>janv</t>
  </si>
  <si>
    <t>févr</t>
  </si>
  <si>
    <t>mars</t>
  </si>
  <si>
    <t>mai</t>
  </si>
  <si>
    <t>Nb jour travaillé dans le mois</t>
  </si>
  <si>
    <t>1</t>
  </si>
  <si>
    <t>2</t>
  </si>
  <si>
    <t>3</t>
  </si>
  <si>
    <t>4</t>
  </si>
  <si>
    <t>5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</si>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</sst>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3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2" borderId="1" xfId="0" applyNumberForma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7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E8994041-196F-4644-A3C6-E94400C7BC9C}">
      <tableStyleElement type="wholeTable" dxfId="6"/>
      <tableStyleElement type="header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2</xdr:row>
      <xdr:rowOff>180975</xdr:rowOff>
    </xdr:from>
    <xdr:to>
      <xdr:col>4</xdr:col>
      <xdr:colOff>314325</xdr:colOff>
      <xdr:row>4</xdr:row>
      <xdr:rowOff>0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52AF70DD-5874-4745-9EF3-767538AE3FBC}"/>
            </a:ext>
          </a:extLst>
        </xdr:cNvPr>
        <xdr:cNvSpPr/>
      </xdr:nvSpPr>
      <xdr:spPr>
        <a:xfrm>
          <a:off x="2476500" y="561975"/>
          <a:ext cx="638175" cy="200025"/>
        </a:xfrm>
        <a:prstGeom prst="rightArrow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lodie dorget" refreshedDate="43979.768614583336" createdVersion="6" refreshedVersion="6" minRefreshableVersion="3" recordCount="5" xr:uid="{2655C2D1-1D13-46E8-BA1B-581B6D908781}">
  <cacheSource type="worksheet">
    <worksheetSource ref="A5:D10" sheet="Feuil1"/>
  </cacheSource>
  <cacheFields count="7">
    <cacheField name="Date début" numFmtId="14">
      <sharedItems containsSemiMixedTypes="0" containsNonDate="0" containsDate="1" containsString="0" minDate="2020-01-01T00:00:00" maxDate="2020-05-26T00:00:00" count="5">
        <d v="2020-05-25T00:00:00"/>
        <d v="2020-02-20T00:00:00"/>
        <d v="2020-01-01T00:00:00"/>
        <d v="2020-03-02T00:00:00"/>
        <d v="2020-03-03T00:00:00"/>
      </sharedItems>
      <fieldGroup par="4" base="0">
        <rangePr groupBy="days" startDate="2020-01-01T00:00:00" endDate="2020-05-26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6/05/2020"/>
        </groupItems>
      </fieldGroup>
    </cacheField>
    <cacheField name="Date fin" numFmtId="14">
      <sharedItems containsSemiMixedTypes="0" containsNonDate="0" containsDate="1" containsString="0" minDate="2020-01-02T00:00:00" maxDate="2020-06-03T00:00:00" count="5">
        <d v="2020-06-02T00:00:00"/>
        <d v="2020-03-04T00:00:00"/>
        <d v="2020-01-02T00:00:00"/>
        <d v="2020-03-02T00:00:00"/>
        <d v="2020-05-05T00:00:00"/>
      </sharedItems>
      <fieldGroup par="5" base="1">
        <rangePr groupBy="days" startDate="2020-01-02T00:00:00" endDate="2020-06-03T00:00:00"/>
        <groupItems count="368">
          <s v="&lt;02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6/2020"/>
        </groupItems>
      </fieldGroup>
    </cacheField>
    <cacheField name="Jours Tvx mois 1" numFmtId="0">
      <sharedItems containsSemiMixedTypes="0" containsString="0" containsNumber="1" containsInteger="1" minValue="1" maxValue="46"/>
    </cacheField>
    <cacheField name="Jour tvx mois 2" numFmtId="0">
      <sharedItems containsSemiMixedTypes="0" containsString="0" containsNumber="1" containsInteger="1" minValue="0" maxValue="3"/>
    </cacheField>
    <cacheField name="Mois" numFmtId="0" databaseField="0">
      <fieldGroup base="0">
        <rangePr groupBy="months" startDate="2020-01-01T00:00:00" endDate="2020-05-26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5/2020"/>
        </groupItems>
      </fieldGroup>
    </cacheField>
    <cacheField name="Mois2" numFmtId="0" databaseField="0">
      <fieldGroup base="1">
        <rangePr groupBy="months" startDate="2020-01-02T00:00:00" endDate="2020-06-03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6/2020"/>
        </groupItems>
      </fieldGroup>
    </cacheField>
    <cacheField name="Champ1" numFmtId="0" formula="'Jours Tvx mois 1'+'Jour tvx mois 2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n v="7"/>
    <n v="2"/>
  </r>
  <r>
    <x v="1"/>
    <x v="1"/>
    <n v="10"/>
    <n v="3"/>
  </r>
  <r>
    <x v="2"/>
    <x v="2"/>
    <n v="2"/>
    <n v="0"/>
  </r>
  <r>
    <x v="3"/>
    <x v="3"/>
    <n v="1"/>
    <n v="0"/>
  </r>
  <r>
    <x v="4"/>
    <x v="4"/>
    <n v="46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0EEFC6-CFEF-447D-9EDA-47F72E85AA85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5:K10" firstHeaderRow="0" firstDataRow="1" firstDataCol="1"/>
  <pivotFields count="7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dataField="1" dragToRow="0" dragToCol="0" dragToPage="0" showAll="0" defaultSubtotal="0"/>
  </pivotFields>
  <rowFields count="4">
    <field x="4"/>
    <field x="5"/>
    <field x="1"/>
    <field x="0"/>
  </rowFields>
  <rowItems count="5">
    <i>
      <x v="1"/>
    </i>
    <i>
      <x v="2"/>
    </i>
    <i>
      <x v="3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Jour tvx mois 2" fld="3" baseField="0" baseItem="0"/>
    <dataField name="Somme de Jours Tvx mois 1" fld="2" baseField="0" baseItem="0"/>
    <dataField name="Nb jour travaillé dans le mois" fld="6" baseField="4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1A28981E-CD10-4B1F-8C5B-B37F65CE378A}" autoFormatId="16" applyNumberFormats="0" applyBorderFormats="0" applyFontFormats="0" applyPatternFormats="0" applyAlignmentFormats="0" applyWidthHeightFormats="0">
  <queryTableRefresh nextId="10">
    <queryTableFields count="8">
      <queryTableField id="1" name="Date début" tableColumnId="1"/>
      <queryTableField id="2" name="Date fin" tableColumnId="2"/>
      <queryTableField id="4" name="1" tableColumnId="4"/>
      <queryTableField id="5" name="2" tableColumnId="5"/>
      <queryTableField id="6" name="3" tableColumnId="6"/>
      <queryTableField id="7" name="4" tableColumnId="7"/>
      <queryTableField id="8" name="5" tableColumnId="8"/>
      <queryTableField id="9" name="6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AC2F62-A107-4C3F-B403-EAA646CF5AFD}" name="Input" displayName="Input" ref="B3:C8" totalsRowShown="0" dataDxfId="2">
  <autoFilter ref="B3:C8" xr:uid="{0F8C9127-8608-4D8C-8690-212CED9A03B5}">
    <filterColumn colId="0" hiddenButton="1"/>
    <filterColumn colId="1" hiddenButton="1"/>
  </autoFilter>
  <tableColumns count="2">
    <tableColumn id="1" xr3:uid="{173D6393-3454-427F-8666-B847F6CDB0C6}" name="Date début" dataDxfId="4"/>
    <tableColumn id="2" xr3:uid="{CAF401C2-8D49-46EC-BCBA-6B3F927B2F83}" name="Date fin" dataDxfId="3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FCFFBF-C74B-4467-B362-8D6316A9D1C1}" name="Final" displayName="Final" ref="F3:M8" tableType="queryTable" totalsRowShown="0">
  <autoFilter ref="F3:M8" xr:uid="{38CD5FE1-2A15-407D-9653-FCB1C089796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C2C05FE7-AD9B-44E7-A711-911A98C79E39}" uniqueName="1" name="Date début" queryTableFieldId="1" dataDxfId="1"/>
    <tableColumn id="2" xr3:uid="{3464CCFB-25A6-4DEA-81A5-2B3EF4BBF269}" uniqueName="2" name="Date fin" queryTableFieldId="2" dataDxfId="0"/>
    <tableColumn id="4" xr3:uid="{46869053-989E-4F3C-AC3D-31F78B5ADC92}" uniqueName="4" name="1" queryTableFieldId="4"/>
    <tableColumn id="5" xr3:uid="{B2888AF7-7996-4014-B39D-43240472BBC7}" uniqueName="5" name="2" queryTableFieldId="5"/>
    <tableColumn id="6" xr3:uid="{C5202744-9F03-49CB-8810-5D81955DC040}" uniqueName="6" name="3" queryTableFieldId="6"/>
    <tableColumn id="7" xr3:uid="{893EE160-1C40-4738-B7F0-A2EF8C9669B2}" uniqueName="7" name="4" queryTableFieldId="7"/>
    <tableColumn id="8" xr3:uid="{FF63EEA0-6C62-46CD-81C3-E6631D3A91BF}" uniqueName="8" name="5" queryTableFieldId="8"/>
    <tableColumn id="9" xr3:uid="{70A41360-F50A-4172-BAD0-F437EA91568C}" uniqueName="9" name="6" queryTableFieldId="9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34114-A5BF-4D8A-AF95-3D59E108D99D}">
  <dimension ref="A5:K10"/>
  <sheetViews>
    <sheetView workbookViewId="0">
      <selection activeCell="A5" sqref="A5:B10"/>
    </sheetView>
  </sheetViews>
  <sheetFormatPr defaultColWidth="11.42578125" defaultRowHeight="15" x14ac:dyDescent="0.25"/>
  <cols>
    <col min="3" max="3" width="20" customWidth="1"/>
    <col min="4" max="4" width="14.42578125" customWidth="1"/>
    <col min="8" max="8" width="21" bestFit="1" customWidth="1"/>
    <col min="9" max="9" width="24.140625" bestFit="1" customWidth="1"/>
    <col min="10" max="10" width="25.28515625" bestFit="1" customWidth="1"/>
    <col min="11" max="11" width="27.140625" bestFit="1" customWidth="1"/>
  </cols>
  <sheetData>
    <row r="5" spans="1:11" x14ac:dyDescent="0.25">
      <c r="A5" s="1" t="s">
        <v>0</v>
      </c>
      <c r="B5" s="1" t="s">
        <v>1</v>
      </c>
      <c r="C5" s="1" t="s">
        <v>2</v>
      </c>
      <c r="D5" s="1" t="s">
        <v>3</v>
      </c>
      <c r="H5" s="5" t="s">
        <v>6</v>
      </c>
      <c r="I5" t="s">
        <v>4</v>
      </c>
      <c r="J5" t="s">
        <v>5</v>
      </c>
      <c r="K5" t="s">
        <v>12</v>
      </c>
    </row>
    <row r="6" spans="1:11" x14ac:dyDescent="0.25">
      <c r="A6" s="2">
        <v>43976</v>
      </c>
      <c r="B6" s="2">
        <v>43984</v>
      </c>
      <c r="C6" s="3">
        <f>IF(MONTH($A6)&gt;MONTH($B6),NETWORKDAYS($B6,EOMONTH($B6,0)),NETWORKDAYS($A6,$B6))</f>
        <v>7</v>
      </c>
      <c r="D6" s="3">
        <f>IF(MONTH($A6)=MONTH($B6),0,ABS(NETWORKDAYS($B6,EOMONTH($B6,-1)+1)))</f>
        <v>2</v>
      </c>
      <c r="H6" s="6" t="s">
        <v>8</v>
      </c>
      <c r="I6" s="4">
        <v>0</v>
      </c>
      <c r="J6" s="4">
        <v>2</v>
      </c>
      <c r="K6" s="4">
        <v>2</v>
      </c>
    </row>
    <row r="7" spans="1:11" x14ac:dyDescent="0.25">
      <c r="A7" s="2">
        <v>43881</v>
      </c>
      <c r="B7" s="2">
        <v>43894</v>
      </c>
      <c r="C7" s="3">
        <f t="shared" ref="C7:C9" si="0">IF(MONTH($A7)&gt;MONTH($B7),NETWORKDAYS($B7,EOMONTH($B7,0)),NETWORKDAYS($A7,$B7))</f>
        <v>10</v>
      </c>
      <c r="D7" s="3">
        <f t="shared" ref="D7:D10" si="1">IF(MONTH($A7)=MONTH($B7),0,ABS(NETWORKDAYS($B7,EOMONTH($B7,-1)+1)))</f>
        <v>3</v>
      </c>
      <c r="H7" s="6" t="s">
        <v>9</v>
      </c>
      <c r="I7" s="4">
        <v>3</v>
      </c>
      <c r="J7" s="4">
        <v>10</v>
      </c>
      <c r="K7" s="4">
        <v>13</v>
      </c>
    </row>
    <row r="8" spans="1:11" x14ac:dyDescent="0.25">
      <c r="A8" s="2">
        <v>43831</v>
      </c>
      <c r="B8" s="2">
        <v>43832</v>
      </c>
      <c r="C8" s="3">
        <f t="shared" si="0"/>
        <v>2</v>
      </c>
      <c r="D8" s="3">
        <f t="shared" si="1"/>
        <v>0</v>
      </c>
      <c r="H8" s="6" t="s">
        <v>10</v>
      </c>
      <c r="I8" s="4">
        <v>3</v>
      </c>
      <c r="J8" s="4">
        <v>47</v>
      </c>
      <c r="K8" s="4">
        <v>50</v>
      </c>
    </row>
    <row r="9" spans="1:11" x14ac:dyDescent="0.25">
      <c r="A9" s="2">
        <v>43892</v>
      </c>
      <c r="B9" s="2">
        <v>43892</v>
      </c>
      <c r="C9" s="3">
        <f t="shared" si="0"/>
        <v>1</v>
      </c>
      <c r="D9" s="3">
        <f t="shared" si="1"/>
        <v>0</v>
      </c>
      <c r="H9" s="6" t="s">
        <v>11</v>
      </c>
      <c r="I9" s="4">
        <v>2</v>
      </c>
      <c r="J9" s="4">
        <v>7</v>
      </c>
      <c r="K9" s="4">
        <v>9</v>
      </c>
    </row>
    <row r="10" spans="1:11" x14ac:dyDescent="0.25">
      <c r="A10" s="7">
        <v>43893</v>
      </c>
      <c r="B10" s="7">
        <v>43956</v>
      </c>
      <c r="C10" s="8">
        <f>IF(MONTH($A10)&gt;MONTH($B10),NETWORKDAYS($B10,EOMONTH($B10,0)),NETWORKDAYS($A10,$B10))</f>
        <v>46</v>
      </c>
      <c r="D10" s="8">
        <f t="shared" si="1"/>
        <v>3</v>
      </c>
      <c r="H10" s="6" t="s">
        <v>7</v>
      </c>
      <c r="I10" s="4">
        <v>8</v>
      </c>
      <c r="J10" s="4">
        <v>66</v>
      </c>
      <c r="K10" s="4">
        <v>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D30E0-E557-44C3-81C9-717106FC8C50}">
  <dimension ref="B3:M8"/>
  <sheetViews>
    <sheetView showGridLines="0" tabSelected="1" workbookViewId="0">
      <selection activeCell="F11" sqref="F11"/>
    </sheetView>
  </sheetViews>
  <sheetFormatPr defaultRowHeight="15" x14ac:dyDescent="0.25"/>
  <cols>
    <col min="2" max="2" width="13" customWidth="1"/>
    <col min="3" max="3" width="10.7109375" bestFit="1" customWidth="1"/>
    <col min="6" max="6" width="10.85546875" bestFit="1" customWidth="1"/>
    <col min="7" max="7" width="10.7109375" bestFit="1" customWidth="1"/>
    <col min="8" max="13" width="4.28515625" bestFit="1" customWidth="1"/>
    <col min="14" max="14" width="14.28515625" bestFit="1" customWidth="1"/>
  </cols>
  <sheetData>
    <row r="3" spans="2:13" x14ac:dyDescent="0.25">
      <c r="B3" t="s">
        <v>0</v>
      </c>
      <c r="C3" t="s">
        <v>1</v>
      </c>
      <c r="F3" t="s">
        <v>0</v>
      </c>
      <c r="G3" t="s">
        <v>1</v>
      </c>
      <c r="H3" t="s">
        <v>13</v>
      </c>
      <c r="I3" t="s">
        <v>14</v>
      </c>
      <c r="J3" t="s">
        <v>15</v>
      </c>
      <c r="K3" t="s">
        <v>16</v>
      </c>
      <c r="L3" t="s">
        <v>17</v>
      </c>
      <c r="M3" t="s">
        <v>18</v>
      </c>
    </row>
    <row r="4" spans="2:13" x14ac:dyDescent="0.25">
      <c r="B4" s="9">
        <v>43976</v>
      </c>
      <c r="C4" s="9">
        <v>43984</v>
      </c>
      <c r="F4" s="9">
        <v>43831</v>
      </c>
      <c r="G4" s="9">
        <v>43832</v>
      </c>
      <c r="H4">
        <v>2</v>
      </c>
    </row>
    <row r="5" spans="2:13" x14ac:dyDescent="0.25">
      <c r="B5" s="9">
        <v>43881</v>
      </c>
      <c r="C5" s="9">
        <v>43894</v>
      </c>
      <c r="F5" s="9">
        <v>43881</v>
      </c>
      <c r="G5" s="9">
        <v>43894</v>
      </c>
      <c r="I5">
        <v>7</v>
      </c>
      <c r="J5">
        <v>3</v>
      </c>
    </row>
    <row r="6" spans="2:13" x14ac:dyDescent="0.25">
      <c r="B6" s="9">
        <v>43831</v>
      </c>
      <c r="C6" s="9">
        <v>43832</v>
      </c>
      <c r="F6" s="9">
        <v>43892</v>
      </c>
      <c r="G6" s="9">
        <v>43892</v>
      </c>
      <c r="J6">
        <v>1</v>
      </c>
    </row>
    <row r="7" spans="2:13" x14ac:dyDescent="0.25">
      <c r="B7" s="9">
        <v>43892</v>
      </c>
      <c r="C7" s="9">
        <v>43892</v>
      </c>
      <c r="F7" s="9">
        <v>43893</v>
      </c>
      <c r="G7" s="9">
        <v>43956</v>
      </c>
      <c r="J7">
        <v>21</v>
      </c>
      <c r="K7">
        <v>22</v>
      </c>
      <c r="L7">
        <v>3</v>
      </c>
    </row>
    <row r="8" spans="2:13" x14ac:dyDescent="0.25">
      <c r="B8" s="9">
        <v>43893</v>
      </c>
      <c r="C8" s="9">
        <v>43956</v>
      </c>
      <c r="F8" s="9">
        <v>43976</v>
      </c>
      <c r="G8" s="9">
        <v>43984</v>
      </c>
      <c r="L8">
        <v>5</v>
      </c>
      <c r="M8">
        <v>2</v>
      </c>
    </row>
  </sheetData>
  <phoneticPr fontId="2" type="noConversion"/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62550B-A4C4-4731-A7ED-3E0D1E9C08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dorget</dc:creator>
  <cp:lastModifiedBy>Jean-Eric</cp:lastModifiedBy>
  <dcterms:created xsi:type="dcterms:W3CDTF">2020-05-28T16:19:51Z</dcterms:created>
  <dcterms:modified xsi:type="dcterms:W3CDTF">2020-05-28T18:08:12Z</dcterms:modified>
</cp:coreProperties>
</file>