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G4" i="1" l="1"/>
  <c r="G5" i="1"/>
  <c r="G6" i="1"/>
  <c r="H6" i="1" s="1"/>
  <c r="G7" i="1"/>
  <c r="G8" i="1"/>
  <c r="G9" i="1"/>
  <c r="G10" i="1"/>
  <c r="G3" i="1"/>
  <c r="H3" i="1" s="1"/>
  <c r="C10" i="1"/>
  <c r="F10" i="1" s="1"/>
  <c r="D10" i="1"/>
  <c r="H10" i="1"/>
  <c r="F4" i="1"/>
  <c r="F5" i="1"/>
  <c r="F6" i="1"/>
  <c r="F7" i="1"/>
  <c r="F8" i="1"/>
  <c r="F3" i="1"/>
  <c r="H4" i="1"/>
  <c r="H5" i="1"/>
  <c r="C5" i="1"/>
  <c r="D5" i="1" s="1"/>
  <c r="C6" i="1"/>
  <c r="D6" i="1" s="1"/>
  <c r="C7" i="1"/>
  <c r="D7" i="1" s="1"/>
  <c r="C8" i="1"/>
  <c r="D8" i="1" s="1"/>
  <c r="C9" i="1"/>
  <c r="C4" i="1"/>
  <c r="D4" i="1" s="1"/>
  <c r="C3" i="1"/>
  <c r="H9" i="1" l="1"/>
  <c r="F9" i="1"/>
  <c r="H8" i="1"/>
  <c r="H7" i="1"/>
  <c r="D9" i="1"/>
  <c r="D3" i="1"/>
</calcChain>
</file>

<file path=xl/sharedStrings.xml><?xml version="1.0" encoding="utf-8"?>
<sst xmlns="http://schemas.openxmlformats.org/spreadsheetml/2006/main" count="10" uniqueCount="9">
  <si>
    <t>Prix achat</t>
  </si>
  <si>
    <t>Prix actuel</t>
  </si>
  <si>
    <t>resultat brut</t>
  </si>
  <si>
    <t>commission</t>
  </si>
  <si>
    <t>taux commission</t>
  </si>
  <si>
    <t>taux commission retenu</t>
  </si>
  <si>
    <t>ECG</t>
  </si>
  <si>
    <t>Jean-Eric</t>
  </si>
  <si>
    <t>G3 : =SI(C3&gt;0;MAX(MIN(7*C3^0,2/100;35%);10%);0)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</si>
</sst>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9" fontId="0" fillId="0" borderId="0" xfId="1" applyFont="1"/>
    <xf numFmtId="164" fontId="0" fillId="0" borderId="0" xfId="1" applyNumberFormat="1" applyFont="1"/>
    <xf numFmtId="2" fontId="0" fillId="0" borderId="0" xfId="0" applyNumberFormat="1"/>
    <xf numFmtId="0" fontId="0" fillId="2" borderId="0" xfId="0" applyFill="1"/>
    <xf numFmtId="164" fontId="0" fillId="2" borderId="0" xfId="1" applyNumberFormat="1" applyFont="1" applyFill="1"/>
    <xf numFmtId="0" fontId="3" fillId="0" borderId="0" xfId="0" applyFont="1"/>
    <xf numFmtId="0" fontId="2" fillId="0" borderId="0" xfId="2"/>
  </cellXfs>
  <cellStyles count="3">
    <cellStyle name="Normal" xfId="0" builtinId="0"/>
    <cellStyle name="Pourcentage" xfId="1" builtinId="5"/>
    <cellStyle name="Texte explicatif" xfId="2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J4" sqref="J4"/>
    </sheetView>
  </sheetViews>
  <sheetFormatPr baseColWidth="10" defaultRowHeight="15" x14ac:dyDescent="0.25"/>
  <cols>
    <col min="3" max="3" width="15" customWidth="1"/>
    <col min="4" max="4" width="11.5703125" bestFit="1" customWidth="1"/>
    <col min="5" max="5" width="24.140625" customWidth="1"/>
    <col min="6" max="6" width="15.85546875" bestFit="1" customWidth="1"/>
    <col min="7" max="7" width="22.5703125" bestFit="1" customWidth="1"/>
  </cols>
  <sheetData>
    <row r="1" spans="1:10" ht="15.75" x14ac:dyDescent="0.25">
      <c r="A1" s="6" t="s">
        <v>6</v>
      </c>
      <c r="F1" s="6" t="s">
        <v>7</v>
      </c>
    </row>
    <row r="2" spans="1:10" x14ac:dyDescent="0.25">
      <c r="A2" t="s">
        <v>0</v>
      </c>
      <c r="B2" t="s">
        <v>1</v>
      </c>
      <c r="C2" t="s">
        <v>2</v>
      </c>
      <c r="D2" t="s">
        <v>3</v>
      </c>
      <c r="F2" t="s">
        <v>4</v>
      </c>
      <c r="G2" s="4" t="s">
        <v>5</v>
      </c>
      <c r="H2" t="s">
        <v>3</v>
      </c>
    </row>
    <row r="3" spans="1:10" x14ac:dyDescent="0.25">
      <c r="A3">
        <v>10</v>
      </c>
      <c r="B3">
        <v>500</v>
      </c>
      <c r="C3">
        <f>B3-A3</f>
        <v>490</v>
      </c>
      <c r="D3">
        <f>IF(C3&lt;=0,0,IF(POWER((C3/7),(1/0.2))&lt;IF(C3&gt;=0,C3*10/100,0),IF(C3&gt;=0,C3*10/100,0),IF(POWER((C3/7),(1/0.2))&gt;(C3*35)/100,(C3*35)/100,POWER((C3/7),(1/0.2)))))</f>
        <v>171.5</v>
      </c>
      <c r="F3" s="2">
        <f>7*C3^0.2/100</f>
        <v>0.24162243461860577</v>
      </c>
      <c r="G3" s="5">
        <f>IF(C3&gt;0,MAX(MIN(7*C3^0.2/100,35%),10%),0)</f>
        <v>0.24162243461860577</v>
      </c>
      <c r="H3" s="3">
        <f>C3*G3</f>
        <v>118.39499296311683</v>
      </c>
      <c r="J3" s="7" t="s">
        <v>8</v>
      </c>
    </row>
    <row r="4" spans="1:10" x14ac:dyDescent="0.25">
      <c r="A4">
        <v>20</v>
      </c>
      <c r="B4">
        <v>5</v>
      </c>
      <c r="C4">
        <f>B4-A4</f>
        <v>-15</v>
      </c>
      <c r="D4">
        <f t="shared" ref="D4:D10" si="0">IF(C4&lt;=0,0,IF(POWER((C4/7),(1/0.2))&lt;IF(C4&gt;=0,C4*10/100,0),IF(C4&gt;=0,C4*10/100,0),IF(POWER((C4/7),(1/0.2))&gt;(C4*35)/100,(C4*35)/100,POWER((C4/7),(1/0.2)))))</f>
        <v>0</v>
      </c>
      <c r="F4" s="2">
        <f t="shared" ref="F4:F10" si="1">7*C4^0.2/100</f>
        <v>-0.12031403493112353</v>
      </c>
      <c r="G4" s="5">
        <f t="shared" ref="G4:G10" si="2">IF(C4&gt;0,MAX(MIN(7*C4^0.2/100,35%),10%),0)</f>
        <v>0</v>
      </c>
      <c r="H4" s="3">
        <f>C4*G4</f>
        <v>0</v>
      </c>
      <c r="J4" s="1"/>
    </row>
    <row r="5" spans="1:10" x14ac:dyDescent="0.25">
      <c r="A5">
        <v>120</v>
      </c>
      <c r="B5">
        <v>200</v>
      </c>
      <c r="C5">
        <f t="shared" ref="C5:C10" si="3">B5-A5</f>
        <v>80</v>
      </c>
      <c r="D5">
        <f t="shared" si="0"/>
        <v>28</v>
      </c>
      <c r="F5" s="2">
        <f t="shared" si="1"/>
        <v>0.16815742075740037</v>
      </c>
      <c r="G5" s="5">
        <f t="shared" si="2"/>
        <v>0.16815742075740037</v>
      </c>
      <c r="H5" s="3">
        <f>C5*G5</f>
        <v>13.452593660592029</v>
      </c>
      <c r="J5" s="1"/>
    </row>
    <row r="6" spans="1:10" x14ac:dyDescent="0.25">
      <c r="A6">
        <v>5</v>
      </c>
      <c r="B6">
        <v>10</v>
      </c>
      <c r="C6">
        <f t="shared" si="3"/>
        <v>5</v>
      </c>
      <c r="D6">
        <f t="shared" si="0"/>
        <v>0.5</v>
      </c>
      <c r="F6" s="2">
        <f t="shared" si="1"/>
        <v>9.6581076302285032E-2</v>
      </c>
      <c r="G6" s="5">
        <f t="shared" si="2"/>
        <v>0.1</v>
      </c>
      <c r="H6" s="3">
        <f>C6*G6</f>
        <v>0.5</v>
      </c>
      <c r="J6" s="1"/>
    </row>
    <row r="7" spans="1:10" x14ac:dyDescent="0.25">
      <c r="A7">
        <v>50</v>
      </c>
      <c r="B7">
        <v>60</v>
      </c>
      <c r="C7">
        <f t="shared" si="3"/>
        <v>10</v>
      </c>
      <c r="D7">
        <f t="shared" si="0"/>
        <v>3.5</v>
      </c>
      <c r="F7" s="2">
        <f t="shared" si="1"/>
        <v>0.11094252347227795</v>
      </c>
      <c r="G7" s="5">
        <f t="shared" si="2"/>
        <v>0.11094252347227795</v>
      </c>
      <c r="H7" s="3">
        <f>C7*G7</f>
        <v>1.1094252347227795</v>
      </c>
      <c r="J7" s="1"/>
    </row>
    <row r="8" spans="1:10" x14ac:dyDescent="0.25">
      <c r="A8">
        <v>5</v>
      </c>
      <c r="B8">
        <v>8</v>
      </c>
      <c r="C8">
        <f t="shared" si="3"/>
        <v>3</v>
      </c>
      <c r="D8">
        <f t="shared" si="0"/>
        <v>0.3</v>
      </c>
      <c r="F8" s="2">
        <f t="shared" si="1"/>
        <v>8.7201165773086217E-2</v>
      </c>
      <c r="G8" s="5">
        <f t="shared" si="2"/>
        <v>0.1</v>
      </c>
      <c r="H8" s="3">
        <f>C8*G8</f>
        <v>0.30000000000000004</v>
      </c>
      <c r="J8" s="1"/>
    </row>
    <row r="9" spans="1:10" x14ac:dyDescent="0.25">
      <c r="A9">
        <v>25</v>
      </c>
      <c r="B9">
        <v>4500</v>
      </c>
      <c r="C9">
        <f t="shared" si="3"/>
        <v>4475</v>
      </c>
      <c r="D9">
        <f t="shared" si="0"/>
        <v>1566.25</v>
      </c>
      <c r="F9" s="2">
        <f t="shared" si="1"/>
        <v>0.37605957244402388</v>
      </c>
      <c r="G9" s="5">
        <f t="shared" si="2"/>
        <v>0.35</v>
      </c>
      <c r="H9" s="3">
        <f>C9*G9</f>
        <v>1566.25</v>
      </c>
      <c r="J9" s="1"/>
    </row>
    <row r="10" spans="1:10" x14ac:dyDescent="0.25">
      <c r="A10">
        <v>10</v>
      </c>
      <c r="B10">
        <v>11</v>
      </c>
      <c r="C10">
        <f t="shared" si="3"/>
        <v>1</v>
      </c>
      <c r="D10">
        <f t="shared" si="0"/>
        <v>0.1</v>
      </c>
      <c r="F10" s="2">
        <f t="shared" si="1"/>
        <v>7.0000000000000007E-2</v>
      </c>
      <c r="G10" s="5">
        <f t="shared" si="2"/>
        <v>0.1</v>
      </c>
      <c r="H10" s="3">
        <f>C10*G10</f>
        <v>0.1</v>
      </c>
      <c r="J10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yougo</dc:creator>
  <cp:lastModifiedBy>Jean-Eric Pelouas</cp:lastModifiedBy>
  <dcterms:created xsi:type="dcterms:W3CDTF">2017-11-24T18:06:27Z</dcterms:created>
  <dcterms:modified xsi:type="dcterms:W3CDTF">2017-11-25T01:10:46Z</dcterms:modified>
</cp:coreProperties>
</file>