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65" yWindow="0" windowWidth="20985" windowHeight="8205" tabRatio="957"/>
  </bookViews>
  <sheets>
    <sheet name="Saisie" sheetId="1" r:id="rId1"/>
    <sheet name="Listes" sheetId="5" r:id="rId2"/>
    <sheet name="TCD" sheetId="6" r:id="rId3"/>
  </sheets>
  <definedNames>
    <definedName name="début">Saisie!$O$2</definedName>
    <definedName name="fin">Saisie!$O$3</definedName>
  </definedNames>
  <calcPr calcId="145621" concurrentCalc="0"/>
</workbook>
</file>

<file path=xl/calcChain.xml><?xml version="1.0" encoding="utf-8"?>
<calcChain xmlns="http://schemas.openxmlformats.org/spreadsheetml/2006/main">
  <c r="R77" i="1" l="1"/>
  <c r="G77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R76" i="1"/>
  <c r="G76" i="1"/>
  <c r="R75" i="1"/>
  <c r="G75" i="1"/>
  <c r="R74" i="1"/>
  <c r="G74" i="1"/>
  <c r="R73" i="1"/>
  <c r="G73" i="1"/>
  <c r="R72" i="1"/>
  <c r="G72" i="1"/>
  <c r="R71" i="1"/>
  <c r="G71" i="1"/>
  <c r="R70" i="1"/>
  <c r="G70" i="1"/>
  <c r="R69" i="1"/>
  <c r="G69" i="1"/>
  <c r="R68" i="1"/>
  <c r="G68" i="1"/>
  <c r="R67" i="1"/>
  <c r="G67" i="1"/>
  <c r="R66" i="1"/>
  <c r="G66" i="1"/>
  <c r="R65" i="1"/>
  <c r="G65" i="1"/>
  <c r="R64" i="1"/>
  <c r="G64" i="1"/>
  <c r="R63" i="1"/>
  <c r="G63" i="1"/>
  <c r="R62" i="1"/>
  <c r="G62" i="1"/>
  <c r="R61" i="1"/>
  <c r="G61" i="1"/>
  <c r="R59" i="1"/>
  <c r="G59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R58" i="1"/>
  <c r="G58" i="1"/>
  <c r="R57" i="1"/>
  <c r="G57" i="1"/>
  <c r="R56" i="1"/>
  <c r="G56" i="1"/>
  <c r="R55" i="1"/>
  <c r="G55" i="1"/>
  <c r="R54" i="1"/>
  <c r="G54" i="1"/>
  <c r="R53" i="1"/>
  <c r="G53" i="1"/>
  <c r="R52" i="1"/>
  <c r="G52" i="1"/>
  <c r="R51" i="1"/>
  <c r="G51" i="1"/>
  <c r="R50" i="1"/>
  <c r="G50" i="1"/>
  <c r="R49" i="1"/>
  <c r="G49" i="1"/>
  <c r="R48" i="1"/>
  <c r="G48" i="1"/>
  <c r="R47" i="1"/>
  <c r="G47" i="1"/>
  <c r="R46" i="1"/>
  <c r="G46" i="1"/>
  <c r="R45" i="1"/>
  <c r="G45" i="1"/>
  <c r="R44" i="1"/>
  <c r="G44" i="1"/>
  <c r="R43" i="1"/>
  <c r="G43" i="1"/>
  <c r="R41" i="1"/>
  <c r="G41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R40" i="1"/>
  <c r="G40" i="1"/>
  <c r="R39" i="1"/>
  <c r="G39" i="1"/>
  <c r="R38" i="1"/>
  <c r="G38" i="1"/>
  <c r="R37" i="1"/>
  <c r="G37" i="1"/>
  <c r="R36" i="1"/>
  <c r="G36" i="1"/>
  <c r="R35" i="1"/>
  <c r="G35" i="1"/>
  <c r="R34" i="1"/>
  <c r="G34" i="1"/>
  <c r="R33" i="1"/>
  <c r="G33" i="1"/>
  <c r="R32" i="1"/>
  <c r="G32" i="1"/>
  <c r="R31" i="1"/>
  <c r="G31" i="1"/>
  <c r="R30" i="1"/>
  <c r="G30" i="1"/>
  <c r="R29" i="1"/>
  <c r="G29" i="1"/>
  <c r="R28" i="1"/>
  <c r="G28" i="1"/>
  <c r="R27" i="1"/>
  <c r="G27" i="1"/>
  <c r="R26" i="1"/>
  <c r="G26" i="1"/>
  <c r="R25" i="1"/>
  <c r="G25" i="1"/>
  <c r="R23" i="1"/>
  <c r="G23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R22" i="1"/>
  <c r="G22" i="1"/>
  <c r="R21" i="1"/>
  <c r="G21" i="1"/>
  <c r="R20" i="1"/>
  <c r="G20" i="1"/>
  <c r="R19" i="1"/>
  <c r="G19" i="1"/>
  <c r="R18" i="1"/>
  <c r="G18" i="1"/>
  <c r="R17" i="1"/>
  <c r="G17" i="1"/>
  <c r="R16" i="1"/>
  <c r="G16" i="1"/>
  <c r="R15" i="1"/>
  <c r="G15" i="1"/>
  <c r="R14" i="1"/>
  <c r="G14" i="1"/>
  <c r="R13" i="1"/>
  <c r="G13" i="1"/>
  <c r="R12" i="1"/>
  <c r="G12" i="1"/>
  <c r="R11" i="1"/>
  <c r="G11" i="1"/>
  <c r="R10" i="1"/>
  <c r="G10" i="1"/>
  <c r="R9" i="1"/>
  <c r="G9" i="1"/>
  <c r="R8" i="1"/>
  <c r="G8" i="1"/>
  <c r="R7" i="1"/>
  <c r="G7" i="1"/>
</calcChain>
</file>

<file path=xl/sharedStrings.xml><?xml version="1.0" encoding="utf-8"?>
<sst xmlns="http://schemas.openxmlformats.org/spreadsheetml/2006/main" count="168" uniqueCount="42">
  <si>
    <t>Tableau Récapitulatif</t>
  </si>
  <si>
    <t>Date</t>
  </si>
  <si>
    <t>Date 2</t>
  </si>
  <si>
    <t>Population</t>
  </si>
  <si>
    <t>Blaise</t>
  </si>
  <si>
    <t>Pascal</t>
  </si>
  <si>
    <t xml:space="preserve">
 Total Frame</t>
  </si>
  <si>
    <t>Edwin</t>
  </si>
  <si>
    <t>Powell</t>
  </si>
  <si>
    <t>Hubble</t>
  </si>
  <si>
    <t>Albert</t>
  </si>
  <si>
    <t>Einstein</t>
  </si>
  <si>
    <t>Max</t>
  </si>
  <si>
    <t>Planck</t>
  </si>
  <si>
    <t>Alpha</t>
  </si>
  <si>
    <t>Bêta</t>
  </si>
  <si>
    <t>Gamma</t>
  </si>
  <si>
    <t>Total Second</t>
  </si>
  <si>
    <t>Mar. 04 Févr. 14  -  Sem. 6</t>
  </si>
  <si>
    <t>Loi</t>
  </si>
  <si>
    <t>Bernouilli</t>
  </si>
  <si>
    <t>Binomiale</t>
  </si>
  <si>
    <t>Binomiale Négative</t>
  </si>
  <si>
    <t>Poisson</t>
  </si>
  <si>
    <t>Géométrique</t>
  </si>
  <si>
    <t>Hyper Géométrique</t>
  </si>
  <si>
    <t xml:space="preserve"> </t>
  </si>
  <si>
    <t>Suyite Géométrique</t>
  </si>
  <si>
    <t>Suite de Cauchy</t>
  </si>
  <si>
    <t>Moyenne Expansion univers</t>
  </si>
  <si>
    <t>Moyenne Univers Stationnaire</t>
  </si>
  <si>
    <t>Moyenne 1</t>
  </si>
  <si>
    <t>Nombre de Suites</t>
  </si>
  <si>
    <t>Normale</t>
  </si>
  <si>
    <t>Suites</t>
  </si>
  <si>
    <t>Suite Arithmétique</t>
  </si>
  <si>
    <t>Nombre A</t>
  </si>
  <si>
    <t>Nombre B</t>
  </si>
  <si>
    <t>Colonne1</t>
  </si>
  <si>
    <t>Colonne2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</si>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</sst>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b/>
      <i/>
      <u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3"/>
        <bgColor indexed="55"/>
      </patternFill>
    </fill>
  </fills>
  <borders count="6">
    <border>
      <left/>
      <right/>
      <top/>
      <bottom/>
      <diagonal/>
    </border>
    <border>
      <left style="medium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21" fontId="2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wrapText="1"/>
    </xf>
    <xf numFmtId="14" fontId="4" fillId="0" borderId="4" xfId="0" applyNumberFormat="1" applyFont="1" applyBorder="1"/>
    <xf numFmtId="0" fontId="4" fillId="0" borderId="4" xfId="0" applyFont="1" applyBorder="1"/>
    <xf numFmtId="1" fontId="4" fillId="0" borderId="4" xfId="0" applyNumberFormat="1" applyFont="1" applyBorder="1"/>
    <xf numFmtId="1" fontId="4" fillId="3" borderId="4" xfId="0" applyNumberFormat="1" applyFont="1" applyFill="1" applyBorder="1"/>
    <xf numFmtId="2" fontId="4" fillId="3" borderId="5" xfId="0" applyNumberFormat="1" applyFont="1" applyFill="1" applyBorder="1"/>
    <xf numFmtId="0" fontId="0" fillId="3" borderId="4" xfId="0" applyFill="1" applyBorder="1"/>
    <xf numFmtId="0" fontId="4" fillId="3" borderId="4" xfId="0" applyFont="1" applyFill="1" applyBorder="1"/>
    <xf numFmtId="14" fontId="0" fillId="0" borderId="0" xfId="0" applyNumberFormat="1"/>
    <xf numFmtId="0" fontId="3" fillId="0" borderId="4" xfId="0" applyFont="1" applyBorder="1" applyAlignment="1">
      <alignment horizontal="center" vertical="center" textRotation="80" wrapText="1"/>
    </xf>
    <xf numFmtId="0" fontId="3" fillId="0" borderId="4" xfId="0" applyFont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23FF23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0</xdr:row>
          <xdr:rowOff>152400</xdr:rowOff>
        </xdr:from>
        <xdr:to>
          <xdr:col>18</xdr:col>
          <xdr:colOff>228600</xdr:colOff>
          <xdr:row>2</xdr:row>
          <xdr:rowOff>133350</xdr:rowOff>
        </xdr:to>
        <xdr:sp macro="" textlink="">
          <xdr:nvSpPr>
            <xdr:cNvPr id="2049" name="cmdConsolid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blListes" displayName="tblListes" ref="A1:B18" totalsRowShown="0">
  <autoFilter ref="A1:B18"/>
  <tableColumns count="2">
    <tableColumn id="1" name="Colonne1"/>
    <tableColumn id="2" name="Colonne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78"/>
  <sheetViews>
    <sheetView tabSelected="1" workbookViewId="0">
      <selection activeCell="U6" sqref="U6"/>
    </sheetView>
  </sheetViews>
  <sheetFormatPr baseColWidth="10" defaultRowHeight="12.75" x14ac:dyDescent="0.2"/>
  <cols>
    <col min="1" max="1" width="8.7109375" bestFit="1" customWidth="1"/>
    <col min="2" max="2" width="5.28515625" customWidth="1"/>
    <col min="3" max="3" width="3.140625" customWidth="1"/>
    <col min="4" max="4" width="20.28515625" customWidth="1"/>
    <col min="5" max="5" width="6.28515625" customWidth="1"/>
    <col min="6" max="6" width="6.85546875" customWidth="1"/>
    <col min="7" max="7" width="9.140625" customWidth="1"/>
    <col min="8" max="8" width="7.42578125" customWidth="1"/>
    <col min="9" max="9" width="8.28515625" customWidth="1"/>
    <col min="10" max="10" width="8" customWidth="1"/>
    <col min="11" max="11" width="8.7109375" customWidth="1"/>
    <col min="12" max="12" width="10.140625" customWidth="1"/>
    <col min="13" max="13" width="7.7109375" customWidth="1"/>
    <col min="14" max="14" width="9" customWidth="1"/>
    <col min="15" max="15" width="10.140625" bestFit="1" customWidth="1"/>
    <col min="16" max="16" width="6.85546875" customWidth="1"/>
    <col min="17" max="17" width="7.7109375" customWidth="1"/>
    <col min="18" max="18" width="8.42578125" customWidth="1"/>
  </cols>
  <sheetData>
    <row r="2" spans="1:18" x14ac:dyDescent="0.2">
      <c r="E2" s="16" t="s">
        <v>0</v>
      </c>
      <c r="F2" s="16"/>
      <c r="G2" s="16"/>
      <c r="H2" s="16"/>
      <c r="I2" s="16"/>
      <c r="J2" s="16"/>
      <c r="K2" s="16"/>
      <c r="L2" s="16"/>
      <c r="N2" t="s">
        <v>40</v>
      </c>
      <c r="O2" s="13">
        <v>41675</v>
      </c>
    </row>
    <row r="3" spans="1:18" x14ac:dyDescent="0.2">
      <c r="N3" t="s">
        <v>41</v>
      </c>
      <c r="O3" s="13">
        <v>41676</v>
      </c>
    </row>
    <row r="4" spans="1:18" x14ac:dyDescent="0.2">
      <c r="B4" s="1">
        <v>0.29166666666666669</v>
      </c>
    </row>
    <row r="5" spans="1:18" ht="13.5" thickBot="1" x14ac:dyDescent="0.25"/>
    <row r="6" spans="1:18" ht="30.6" customHeight="1" thickBot="1" x14ac:dyDescent="0.25">
      <c r="A6" s="2" t="s">
        <v>1</v>
      </c>
      <c r="B6" s="2" t="s">
        <v>2</v>
      </c>
      <c r="C6" s="2"/>
      <c r="D6" s="2" t="s">
        <v>3</v>
      </c>
      <c r="E6" s="3" t="s">
        <v>4</v>
      </c>
      <c r="F6" s="3" t="s">
        <v>5</v>
      </c>
      <c r="G6" s="4" t="s">
        <v>6</v>
      </c>
      <c r="H6" s="3" t="s">
        <v>7</v>
      </c>
      <c r="I6" s="3" t="s">
        <v>8</v>
      </c>
      <c r="J6" s="3" t="s">
        <v>9</v>
      </c>
      <c r="K6" s="3" t="s">
        <v>10</v>
      </c>
      <c r="L6" s="3" t="s">
        <v>11</v>
      </c>
      <c r="M6" s="3" t="s">
        <v>12</v>
      </c>
      <c r="N6" s="3" t="s">
        <v>13</v>
      </c>
      <c r="O6" s="3" t="s">
        <v>14</v>
      </c>
      <c r="P6" s="3" t="s">
        <v>15</v>
      </c>
      <c r="Q6" s="3" t="s">
        <v>16</v>
      </c>
      <c r="R6" s="5" t="s">
        <v>17</v>
      </c>
    </row>
    <row r="7" spans="1:18" ht="12.6" customHeight="1" x14ac:dyDescent="0.2">
      <c r="A7" s="6">
        <v>41674</v>
      </c>
      <c r="B7" s="14" t="s">
        <v>18</v>
      </c>
      <c r="C7" s="15" t="s">
        <v>19</v>
      </c>
      <c r="D7" s="7" t="s">
        <v>20</v>
      </c>
      <c r="E7" s="8">
        <v>2</v>
      </c>
      <c r="F7" s="8">
        <v>0.125</v>
      </c>
      <c r="G7" s="9">
        <f t="shared" ref="G7:G23" si="0">SUM(E7:F7)</f>
        <v>2.125</v>
      </c>
      <c r="H7" s="8">
        <v>1.1666666666666701</v>
      </c>
      <c r="I7" s="8">
        <v>0.83333333333333304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9">
        <f>SUM(H7:Q7)</f>
        <v>2.0000000000000031</v>
      </c>
    </row>
    <row r="8" spans="1:18" x14ac:dyDescent="0.2">
      <c r="A8" s="6">
        <f t="shared" ref="A8:A23" si="1">A7</f>
        <v>41674</v>
      </c>
      <c r="B8" s="14"/>
      <c r="C8" s="15"/>
      <c r="D8" s="7" t="s">
        <v>21</v>
      </c>
      <c r="E8" s="8">
        <v>3.6111111111111101E-2</v>
      </c>
      <c r="F8" s="8">
        <v>3.125E-2</v>
      </c>
      <c r="G8" s="9">
        <f t="shared" si="0"/>
        <v>6.7361111111111094E-2</v>
      </c>
      <c r="H8" s="8">
        <v>0.29166666666666702</v>
      </c>
      <c r="I8" s="8">
        <v>0.20833333333333301</v>
      </c>
      <c r="J8" s="8"/>
      <c r="K8" s="8"/>
      <c r="L8" s="8"/>
      <c r="M8" s="8"/>
      <c r="N8" s="8"/>
      <c r="O8" s="8"/>
      <c r="P8" s="8"/>
      <c r="Q8" s="8"/>
      <c r="R8" s="9">
        <f t="shared" ref="R8:R71" si="2">SUM(H8:Q8)</f>
        <v>0.5</v>
      </c>
    </row>
    <row r="9" spans="1:18" x14ac:dyDescent="0.2">
      <c r="A9" s="6">
        <f t="shared" si="1"/>
        <v>41674</v>
      </c>
      <c r="B9" s="14"/>
      <c r="C9" s="15"/>
      <c r="D9" s="7" t="s">
        <v>22</v>
      </c>
      <c r="E9" s="8">
        <v>1</v>
      </c>
      <c r="F9" s="8">
        <v>5</v>
      </c>
      <c r="G9" s="9">
        <f t="shared" si="0"/>
        <v>6</v>
      </c>
      <c r="H9" s="8">
        <v>5</v>
      </c>
      <c r="I9" s="8">
        <v>7</v>
      </c>
      <c r="J9" s="8">
        <v>1</v>
      </c>
      <c r="K9" s="8"/>
      <c r="L9" s="8"/>
      <c r="M9" s="8"/>
      <c r="N9" s="8"/>
      <c r="O9" s="8"/>
      <c r="P9" s="8"/>
      <c r="Q9" s="8"/>
      <c r="R9" s="9">
        <f t="shared" si="2"/>
        <v>13</v>
      </c>
    </row>
    <row r="10" spans="1:18" x14ac:dyDescent="0.2">
      <c r="A10" s="6">
        <f t="shared" si="1"/>
        <v>41674</v>
      </c>
      <c r="B10" s="14"/>
      <c r="C10" s="15"/>
      <c r="D10" s="7" t="s">
        <v>23</v>
      </c>
      <c r="E10" s="8">
        <v>26</v>
      </c>
      <c r="F10" s="8">
        <v>4</v>
      </c>
      <c r="G10" s="9">
        <f t="shared" si="0"/>
        <v>30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9">
        <f t="shared" si="2"/>
        <v>0</v>
      </c>
    </row>
    <row r="11" spans="1:18" x14ac:dyDescent="0.2">
      <c r="A11" s="6">
        <f t="shared" si="1"/>
        <v>41674</v>
      </c>
      <c r="B11" s="14"/>
      <c r="C11" s="15"/>
      <c r="D11" s="7" t="s">
        <v>24</v>
      </c>
      <c r="E11" s="8">
        <v>-0.85555555555555596</v>
      </c>
      <c r="F11" s="8">
        <v>-4.875</v>
      </c>
      <c r="G11" s="9">
        <f t="shared" si="0"/>
        <v>-5.7305555555555561</v>
      </c>
      <c r="H11" s="8">
        <v>-3.8333333333333299</v>
      </c>
      <c r="I11" s="8">
        <v>-6.1666666666666696</v>
      </c>
      <c r="J11" s="8">
        <v>-1</v>
      </c>
      <c r="K11" s="8">
        <v>0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9">
        <f t="shared" si="2"/>
        <v>-11</v>
      </c>
    </row>
    <row r="12" spans="1:18" x14ac:dyDescent="0.2">
      <c r="A12" s="6">
        <f t="shared" si="1"/>
        <v>41674</v>
      </c>
      <c r="B12" s="14"/>
      <c r="C12" s="15"/>
      <c r="D12" s="7" t="s">
        <v>25</v>
      </c>
      <c r="E12" s="8">
        <v>8.0769230769230802</v>
      </c>
      <c r="F12" s="8">
        <v>46</v>
      </c>
      <c r="G12" s="9">
        <f t="shared" si="0"/>
        <v>54.07692307692308</v>
      </c>
      <c r="H12" s="8">
        <v>5</v>
      </c>
      <c r="I12" s="8">
        <v>9.8000000000000007</v>
      </c>
      <c r="J12" s="8" t="s">
        <v>26</v>
      </c>
      <c r="K12" s="8" t="s">
        <v>26</v>
      </c>
      <c r="L12" s="8" t="s">
        <v>26</v>
      </c>
      <c r="M12" s="8" t="s">
        <v>26</v>
      </c>
      <c r="N12" s="8" t="s">
        <v>26</v>
      </c>
      <c r="O12" s="8" t="s">
        <v>26</v>
      </c>
      <c r="P12" s="8" t="s">
        <v>26</v>
      </c>
      <c r="Q12" s="8" t="s">
        <v>26</v>
      </c>
      <c r="R12" s="9">
        <f t="shared" si="2"/>
        <v>14.8</v>
      </c>
    </row>
    <row r="13" spans="1:18" x14ac:dyDescent="0.2">
      <c r="A13" s="6">
        <f t="shared" si="1"/>
        <v>41674</v>
      </c>
      <c r="B13" s="14"/>
      <c r="C13" s="15"/>
      <c r="D13" s="7" t="s">
        <v>16</v>
      </c>
      <c r="E13" s="8"/>
      <c r="F13" s="8"/>
      <c r="G13" s="9">
        <f t="shared" si="0"/>
        <v>0</v>
      </c>
      <c r="H13" s="8"/>
      <c r="I13" s="8"/>
      <c r="J13" s="8"/>
      <c r="K13" s="8"/>
      <c r="L13" s="8">
        <v>1</v>
      </c>
      <c r="M13" s="8"/>
      <c r="N13" s="8"/>
      <c r="O13" s="8"/>
      <c r="P13" s="8"/>
      <c r="Q13" s="8"/>
      <c r="R13" s="9">
        <f t="shared" si="2"/>
        <v>1</v>
      </c>
    </row>
    <row r="14" spans="1:18" x14ac:dyDescent="0.2">
      <c r="A14" s="6">
        <f t="shared" si="1"/>
        <v>41674</v>
      </c>
      <c r="B14" s="14"/>
      <c r="C14" s="15"/>
      <c r="D14" s="7" t="s">
        <v>33</v>
      </c>
      <c r="E14" s="8">
        <v>10</v>
      </c>
      <c r="F14" s="8">
        <v>37.3333333333333</v>
      </c>
      <c r="G14" s="9">
        <f t="shared" si="0"/>
        <v>47.3333333333333</v>
      </c>
      <c r="H14" s="8">
        <v>0</v>
      </c>
      <c r="I14" s="8">
        <v>0</v>
      </c>
      <c r="J14" s="8"/>
      <c r="K14" s="8"/>
      <c r="L14" s="8"/>
      <c r="M14" s="8"/>
      <c r="N14" s="8"/>
      <c r="O14" s="8"/>
      <c r="P14" s="8"/>
      <c r="Q14" s="8"/>
      <c r="R14" s="9">
        <f t="shared" si="2"/>
        <v>0</v>
      </c>
    </row>
    <row r="15" spans="1:18" x14ac:dyDescent="0.2">
      <c r="A15" s="6">
        <f t="shared" si="1"/>
        <v>41674</v>
      </c>
      <c r="B15" s="14"/>
      <c r="C15" s="15" t="s">
        <v>34</v>
      </c>
      <c r="D15" s="7" t="s">
        <v>35</v>
      </c>
      <c r="E15" s="8">
        <v>3</v>
      </c>
      <c r="F15" s="8">
        <v>2</v>
      </c>
      <c r="G15" s="9">
        <f t="shared" si="0"/>
        <v>5</v>
      </c>
      <c r="H15" s="8"/>
      <c r="I15" s="8"/>
      <c r="J15" s="8"/>
      <c r="K15" s="8"/>
      <c r="L15" s="8"/>
      <c r="M15" s="8"/>
      <c r="N15" s="8"/>
      <c r="O15" s="8">
        <v>1</v>
      </c>
      <c r="P15" s="8"/>
      <c r="Q15" s="8"/>
      <c r="R15" s="9">
        <f t="shared" si="2"/>
        <v>1</v>
      </c>
    </row>
    <row r="16" spans="1:18" x14ac:dyDescent="0.2">
      <c r="A16" s="6">
        <f t="shared" si="1"/>
        <v>41674</v>
      </c>
      <c r="B16" s="14"/>
      <c r="C16" s="15"/>
      <c r="D16" s="7" t="s">
        <v>27</v>
      </c>
      <c r="E16" s="8"/>
      <c r="F16" s="8"/>
      <c r="G16" s="9">
        <f t="shared" si="0"/>
        <v>0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9">
        <f t="shared" si="2"/>
        <v>0</v>
      </c>
    </row>
    <row r="17" spans="1:18" ht="12.75" customHeight="1" x14ac:dyDescent="0.2">
      <c r="A17" s="6">
        <f t="shared" si="1"/>
        <v>41674</v>
      </c>
      <c r="B17" s="14"/>
      <c r="C17" s="15"/>
      <c r="D17" s="7" t="s">
        <v>28</v>
      </c>
      <c r="E17" s="8"/>
      <c r="F17" s="8"/>
      <c r="G17" s="9">
        <f t="shared" si="0"/>
        <v>0</v>
      </c>
      <c r="H17" s="8"/>
      <c r="I17" s="8"/>
      <c r="J17" s="8"/>
      <c r="K17" s="8">
        <v>1</v>
      </c>
      <c r="L17" s="8"/>
      <c r="M17" s="8"/>
      <c r="N17" s="8"/>
      <c r="O17" s="8"/>
      <c r="P17" s="8"/>
      <c r="Q17" s="8"/>
      <c r="R17" s="9">
        <f t="shared" si="2"/>
        <v>1</v>
      </c>
    </row>
    <row r="18" spans="1:18" x14ac:dyDescent="0.2">
      <c r="A18" s="6">
        <f t="shared" si="1"/>
        <v>41674</v>
      </c>
      <c r="B18" s="14"/>
      <c r="C18" s="15"/>
      <c r="D18" s="7" t="s">
        <v>36</v>
      </c>
      <c r="E18" s="8"/>
      <c r="F18" s="8"/>
      <c r="G18" s="9">
        <f t="shared" si="0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9">
        <f t="shared" si="2"/>
        <v>0</v>
      </c>
    </row>
    <row r="19" spans="1:18" x14ac:dyDescent="0.2">
      <c r="A19" s="6">
        <f t="shared" si="1"/>
        <v>41674</v>
      </c>
      <c r="B19" s="14"/>
      <c r="C19" s="15"/>
      <c r="D19" s="7" t="s">
        <v>37</v>
      </c>
      <c r="E19" s="8"/>
      <c r="F19" s="8"/>
      <c r="G19" s="9">
        <f t="shared" si="0"/>
        <v>0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9">
        <f t="shared" si="2"/>
        <v>0</v>
      </c>
    </row>
    <row r="20" spans="1:18" x14ac:dyDescent="0.2">
      <c r="A20" s="6">
        <f t="shared" si="1"/>
        <v>41674</v>
      </c>
      <c r="B20" s="14"/>
      <c r="C20" s="15"/>
      <c r="D20" s="7" t="s">
        <v>29</v>
      </c>
      <c r="E20" s="8">
        <v>5</v>
      </c>
      <c r="F20" s="8">
        <v>7</v>
      </c>
      <c r="G20" s="9">
        <f t="shared" si="0"/>
        <v>12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9">
        <f t="shared" si="2"/>
        <v>0</v>
      </c>
    </row>
    <row r="21" spans="1:18" x14ac:dyDescent="0.2">
      <c r="A21" s="6">
        <f t="shared" si="1"/>
        <v>41674</v>
      </c>
      <c r="B21" s="14"/>
      <c r="C21" s="15"/>
      <c r="D21" s="7" t="s">
        <v>30</v>
      </c>
      <c r="E21" s="8">
        <v>6</v>
      </c>
      <c r="F21" s="8">
        <v>3</v>
      </c>
      <c r="G21" s="9">
        <f t="shared" si="0"/>
        <v>9</v>
      </c>
      <c r="H21" s="8"/>
      <c r="I21" s="8"/>
      <c r="J21" s="8"/>
      <c r="K21" s="8"/>
      <c r="L21" s="8"/>
      <c r="M21" s="8"/>
      <c r="N21" s="8"/>
      <c r="O21" s="8"/>
      <c r="P21" s="8"/>
      <c r="Q21" s="8"/>
      <c r="R21" s="9">
        <f t="shared" si="2"/>
        <v>0</v>
      </c>
    </row>
    <row r="22" spans="1:18" x14ac:dyDescent="0.2">
      <c r="A22" s="6">
        <f t="shared" si="1"/>
        <v>41674</v>
      </c>
      <c r="B22" s="14"/>
      <c r="C22" s="15"/>
      <c r="D22" s="7" t="s">
        <v>31</v>
      </c>
      <c r="E22" s="8"/>
      <c r="F22" s="8"/>
      <c r="G22" s="9">
        <f t="shared" si="0"/>
        <v>0</v>
      </c>
      <c r="H22" s="8"/>
      <c r="I22" s="8"/>
      <c r="J22" s="8"/>
      <c r="K22" s="8"/>
      <c r="L22" s="8"/>
      <c r="M22" s="8"/>
      <c r="N22" s="8"/>
      <c r="O22" s="8"/>
      <c r="P22" s="8"/>
      <c r="Q22" s="8"/>
      <c r="R22" s="9">
        <f t="shared" si="2"/>
        <v>0</v>
      </c>
    </row>
    <row r="23" spans="1:18" x14ac:dyDescent="0.2">
      <c r="A23" s="6">
        <f t="shared" si="1"/>
        <v>41674</v>
      </c>
      <c r="B23" s="14"/>
      <c r="C23" s="15"/>
      <c r="D23" s="7" t="s">
        <v>32</v>
      </c>
      <c r="E23" s="8"/>
      <c r="F23" s="8"/>
      <c r="G23" s="9">
        <f t="shared" si="0"/>
        <v>0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9">
        <f t="shared" si="2"/>
        <v>0</v>
      </c>
    </row>
    <row r="24" spans="1:18" x14ac:dyDescent="0.2">
      <c r="A24" s="11"/>
      <c r="B24" s="11"/>
      <c r="C24" s="11"/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0"/>
    </row>
    <row r="25" spans="1:18" x14ac:dyDescent="0.2">
      <c r="A25" s="6">
        <v>41675</v>
      </c>
      <c r="B25" s="14" t="s">
        <v>18</v>
      </c>
      <c r="C25" s="15" t="s">
        <v>19</v>
      </c>
      <c r="D25" s="7" t="s">
        <v>20</v>
      </c>
      <c r="E25" s="8">
        <v>2</v>
      </c>
      <c r="F25" s="8">
        <v>0.125</v>
      </c>
      <c r="G25" s="9">
        <f t="shared" ref="G25:G41" si="3">SUM(E25:F25)</f>
        <v>2.125</v>
      </c>
      <c r="H25" s="8">
        <v>1.1666666666666701</v>
      </c>
      <c r="I25" s="8">
        <v>0.83333333333333304</v>
      </c>
      <c r="J25" s="8">
        <v>0</v>
      </c>
      <c r="K25" s="8">
        <v>0</v>
      </c>
      <c r="L25" s="8">
        <v>0</v>
      </c>
      <c r="M25" s="8">
        <v>0</v>
      </c>
      <c r="N25" s="8">
        <v>6</v>
      </c>
      <c r="O25" s="8">
        <v>0</v>
      </c>
      <c r="P25" s="8">
        <v>0</v>
      </c>
      <c r="Q25" s="8">
        <v>0</v>
      </c>
      <c r="R25" s="9">
        <f t="shared" si="2"/>
        <v>8.0000000000000036</v>
      </c>
    </row>
    <row r="26" spans="1:18" x14ac:dyDescent="0.2">
      <c r="A26" s="6">
        <f t="shared" ref="A26:A41" si="4">A25</f>
        <v>41675</v>
      </c>
      <c r="B26" s="14"/>
      <c r="C26" s="15"/>
      <c r="D26" s="7" t="s">
        <v>21</v>
      </c>
      <c r="E26" s="8">
        <v>3.6111111111111101E-2</v>
      </c>
      <c r="F26" s="8">
        <v>3.125E-2</v>
      </c>
      <c r="G26" s="9">
        <f t="shared" si="3"/>
        <v>6.7361111111111094E-2</v>
      </c>
      <c r="H26" s="8">
        <v>0.29166666666666702</v>
      </c>
      <c r="I26" s="8">
        <v>0.20833333333333301</v>
      </c>
      <c r="J26" s="8"/>
      <c r="K26" s="8"/>
      <c r="L26" s="8"/>
      <c r="M26" s="8"/>
      <c r="N26" s="8"/>
      <c r="O26" s="8"/>
      <c r="P26" s="8"/>
      <c r="Q26" s="8"/>
      <c r="R26" s="9">
        <f t="shared" si="2"/>
        <v>0.5</v>
      </c>
    </row>
    <row r="27" spans="1:18" x14ac:dyDescent="0.2">
      <c r="A27" s="6">
        <f t="shared" si="4"/>
        <v>41675</v>
      </c>
      <c r="B27" s="14"/>
      <c r="C27" s="15"/>
      <c r="D27" s="7" t="s">
        <v>22</v>
      </c>
      <c r="E27" s="8">
        <v>1</v>
      </c>
      <c r="F27" s="8">
        <v>5</v>
      </c>
      <c r="G27" s="9">
        <f t="shared" si="3"/>
        <v>6</v>
      </c>
      <c r="H27" s="8">
        <v>5</v>
      </c>
      <c r="I27" s="8">
        <v>7</v>
      </c>
      <c r="J27" s="8">
        <v>1</v>
      </c>
      <c r="K27" s="8"/>
      <c r="L27" s="8"/>
      <c r="M27" s="8"/>
      <c r="N27" s="8"/>
      <c r="O27" s="8"/>
      <c r="P27" s="8"/>
      <c r="Q27" s="8"/>
      <c r="R27" s="9">
        <f t="shared" si="2"/>
        <v>13</v>
      </c>
    </row>
    <row r="28" spans="1:18" x14ac:dyDescent="0.2">
      <c r="A28" s="6">
        <f t="shared" si="4"/>
        <v>41675</v>
      </c>
      <c r="B28" s="14"/>
      <c r="C28" s="15"/>
      <c r="D28" s="7" t="s">
        <v>23</v>
      </c>
      <c r="E28" s="8">
        <v>2</v>
      </c>
      <c r="F28" s="8">
        <v>4</v>
      </c>
      <c r="G28" s="9">
        <f t="shared" si="3"/>
        <v>6</v>
      </c>
      <c r="H28" s="8"/>
      <c r="I28" s="8"/>
      <c r="J28" s="8"/>
      <c r="K28" s="8"/>
      <c r="L28" s="8"/>
      <c r="M28" s="8"/>
      <c r="N28" s="8"/>
      <c r="O28" s="8"/>
      <c r="P28" s="8"/>
      <c r="Q28" s="8"/>
      <c r="R28" s="9">
        <f t="shared" si="2"/>
        <v>0</v>
      </c>
    </row>
    <row r="29" spans="1:18" x14ac:dyDescent="0.2">
      <c r="A29" s="6">
        <f t="shared" si="4"/>
        <v>41675</v>
      </c>
      <c r="B29" s="14"/>
      <c r="C29" s="15"/>
      <c r="D29" s="7" t="s">
        <v>24</v>
      </c>
      <c r="E29" s="8">
        <v>-0.85555555555555596</v>
      </c>
      <c r="F29" s="8">
        <v>-4.875</v>
      </c>
      <c r="G29" s="9">
        <f t="shared" si="3"/>
        <v>-5.7305555555555561</v>
      </c>
      <c r="H29" s="8">
        <v>-3.8333333333333299</v>
      </c>
      <c r="I29" s="8">
        <v>-6.1666666666666696</v>
      </c>
      <c r="J29" s="8">
        <v>-1</v>
      </c>
      <c r="K29" s="8">
        <v>0</v>
      </c>
      <c r="L29" s="8">
        <v>6</v>
      </c>
      <c r="M29" s="8">
        <v>0</v>
      </c>
      <c r="N29" s="8">
        <v>7</v>
      </c>
      <c r="O29" s="8">
        <v>0</v>
      </c>
      <c r="P29" s="8">
        <v>0</v>
      </c>
      <c r="Q29" s="8">
        <v>4</v>
      </c>
      <c r="R29" s="9">
        <f t="shared" si="2"/>
        <v>6</v>
      </c>
    </row>
    <row r="30" spans="1:18" x14ac:dyDescent="0.2">
      <c r="A30" s="6">
        <f t="shared" si="4"/>
        <v>41675</v>
      </c>
      <c r="B30" s="14"/>
      <c r="C30" s="15"/>
      <c r="D30" s="7" t="s">
        <v>25</v>
      </c>
      <c r="E30" s="8">
        <v>8.0769230769230802</v>
      </c>
      <c r="F30" s="8">
        <v>46.6666666666667</v>
      </c>
      <c r="G30" s="9">
        <f t="shared" si="3"/>
        <v>54.74358974358978</v>
      </c>
      <c r="H30" s="8">
        <v>5</v>
      </c>
      <c r="I30" s="8">
        <v>9.8000000000000007</v>
      </c>
      <c r="J30" s="8" t="s">
        <v>26</v>
      </c>
      <c r="K30" s="8" t="s">
        <v>26</v>
      </c>
      <c r="L30" s="8" t="s">
        <v>26</v>
      </c>
      <c r="M30" s="8" t="s">
        <v>26</v>
      </c>
      <c r="N30" s="8" t="s">
        <v>26</v>
      </c>
      <c r="O30" s="8" t="s">
        <v>26</v>
      </c>
      <c r="P30" s="8" t="s">
        <v>26</v>
      </c>
      <c r="Q30" s="8" t="s">
        <v>26</v>
      </c>
      <c r="R30" s="9">
        <f t="shared" si="2"/>
        <v>14.8</v>
      </c>
    </row>
    <row r="31" spans="1:18" x14ac:dyDescent="0.2">
      <c r="A31" s="6">
        <f t="shared" si="4"/>
        <v>41675</v>
      </c>
      <c r="B31" s="14"/>
      <c r="C31" s="15"/>
      <c r="D31" s="7" t="s">
        <v>16</v>
      </c>
      <c r="E31" s="8"/>
      <c r="F31" s="8"/>
      <c r="G31" s="9">
        <f t="shared" si="3"/>
        <v>0</v>
      </c>
      <c r="H31" s="8"/>
      <c r="I31" s="8"/>
      <c r="J31" s="8"/>
      <c r="K31" s="8"/>
      <c r="L31" s="8">
        <v>1</v>
      </c>
      <c r="M31" s="8"/>
      <c r="N31" s="8"/>
      <c r="O31" s="8"/>
      <c r="P31" s="8"/>
      <c r="Q31" s="8"/>
      <c r="R31" s="9">
        <f t="shared" si="2"/>
        <v>1</v>
      </c>
    </row>
    <row r="32" spans="1:18" x14ac:dyDescent="0.2">
      <c r="A32" s="6">
        <f t="shared" si="4"/>
        <v>41675</v>
      </c>
      <c r="B32" s="14"/>
      <c r="C32" s="15"/>
      <c r="D32" s="7" t="s">
        <v>33</v>
      </c>
      <c r="E32" s="8">
        <v>70</v>
      </c>
      <c r="F32" s="8">
        <v>37.3333333333333</v>
      </c>
      <c r="G32" s="9">
        <f t="shared" si="3"/>
        <v>107.3333333333333</v>
      </c>
      <c r="H32" s="8">
        <v>10</v>
      </c>
      <c r="I32" s="8">
        <v>0</v>
      </c>
      <c r="J32" s="8"/>
      <c r="K32" s="8"/>
      <c r="L32" s="8"/>
      <c r="M32" s="8"/>
      <c r="N32" s="8"/>
      <c r="O32" s="8"/>
      <c r="P32" s="8"/>
      <c r="Q32" s="8"/>
      <c r="R32" s="9">
        <f t="shared" si="2"/>
        <v>10</v>
      </c>
    </row>
    <row r="33" spans="1:18" x14ac:dyDescent="0.2">
      <c r="A33" s="6">
        <f t="shared" si="4"/>
        <v>41675</v>
      </c>
      <c r="B33" s="14"/>
      <c r="C33" s="15" t="s">
        <v>34</v>
      </c>
      <c r="D33" s="7" t="s">
        <v>35</v>
      </c>
      <c r="E33" s="8">
        <v>3</v>
      </c>
      <c r="F33" s="8">
        <v>2</v>
      </c>
      <c r="G33" s="9">
        <f t="shared" si="3"/>
        <v>5</v>
      </c>
      <c r="H33" s="8"/>
      <c r="I33" s="8"/>
      <c r="J33" s="8"/>
      <c r="K33" s="8"/>
      <c r="L33" s="8"/>
      <c r="M33" s="8"/>
      <c r="N33" s="8"/>
      <c r="O33" s="8">
        <v>1</v>
      </c>
      <c r="P33" s="8"/>
      <c r="Q33" s="8"/>
      <c r="R33" s="9">
        <f t="shared" si="2"/>
        <v>1</v>
      </c>
    </row>
    <row r="34" spans="1:18" x14ac:dyDescent="0.2">
      <c r="A34" s="6">
        <f t="shared" si="4"/>
        <v>41675</v>
      </c>
      <c r="B34" s="14"/>
      <c r="C34" s="15"/>
      <c r="D34" s="7" t="s">
        <v>27</v>
      </c>
      <c r="E34" s="8"/>
      <c r="F34" s="8"/>
      <c r="G34" s="9">
        <f t="shared" si="3"/>
        <v>0</v>
      </c>
      <c r="H34" s="8"/>
      <c r="I34" s="8"/>
      <c r="J34" s="8"/>
      <c r="K34" s="8"/>
      <c r="L34" s="8"/>
      <c r="M34" s="8"/>
      <c r="N34" s="8"/>
      <c r="O34" s="8"/>
      <c r="P34" s="8"/>
      <c r="Q34" s="8"/>
      <c r="R34" s="9">
        <f t="shared" si="2"/>
        <v>0</v>
      </c>
    </row>
    <row r="35" spans="1:18" x14ac:dyDescent="0.2">
      <c r="A35" s="6">
        <f t="shared" si="4"/>
        <v>41675</v>
      </c>
      <c r="B35" s="14"/>
      <c r="C35" s="15"/>
      <c r="D35" s="7" t="s">
        <v>28</v>
      </c>
      <c r="E35" s="8"/>
      <c r="F35" s="8"/>
      <c r="G35" s="9">
        <f t="shared" si="3"/>
        <v>0</v>
      </c>
      <c r="H35" s="8"/>
      <c r="I35" s="8"/>
      <c r="J35" s="8"/>
      <c r="K35" s="8">
        <v>1</v>
      </c>
      <c r="L35" s="8"/>
      <c r="M35" s="8"/>
      <c r="N35" s="8"/>
      <c r="O35" s="8"/>
      <c r="P35" s="8"/>
      <c r="Q35" s="8"/>
      <c r="R35" s="9">
        <f t="shared" si="2"/>
        <v>1</v>
      </c>
    </row>
    <row r="36" spans="1:18" x14ac:dyDescent="0.2">
      <c r="A36" s="6">
        <f t="shared" si="4"/>
        <v>41675</v>
      </c>
      <c r="B36" s="14"/>
      <c r="C36" s="15"/>
      <c r="D36" s="7" t="s">
        <v>36</v>
      </c>
      <c r="E36" s="8"/>
      <c r="F36" s="8"/>
      <c r="G36" s="9">
        <f t="shared" si="3"/>
        <v>0</v>
      </c>
      <c r="H36" s="8"/>
      <c r="I36" s="8"/>
      <c r="J36" s="8">
        <v>17</v>
      </c>
      <c r="K36" s="8"/>
      <c r="L36" s="8"/>
      <c r="M36" s="8"/>
      <c r="N36" s="8"/>
      <c r="O36" s="8"/>
      <c r="P36" s="8"/>
      <c r="Q36" s="8"/>
      <c r="R36" s="9">
        <f t="shared" si="2"/>
        <v>17</v>
      </c>
    </row>
    <row r="37" spans="1:18" x14ac:dyDescent="0.2">
      <c r="A37" s="6">
        <f t="shared" si="4"/>
        <v>41675</v>
      </c>
      <c r="B37" s="14"/>
      <c r="C37" s="15"/>
      <c r="D37" s="7" t="s">
        <v>37</v>
      </c>
      <c r="E37" s="8"/>
      <c r="F37" s="8"/>
      <c r="G37" s="9">
        <f t="shared" si="3"/>
        <v>0</v>
      </c>
      <c r="H37" s="8"/>
      <c r="I37" s="8"/>
      <c r="J37" s="8"/>
      <c r="K37" s="8"/>
      <c r="L37" s="8"/>
      <c r="M37" s="8"/>
      <c r="N37" s="8"/>
      <c r="O37" s="8"/>
      <c r="P37" s="8"/>
      <c r="Q37" s="8"/>
      <c r="R37" s="9">
        <f t="shared" si="2"/>
        <v>0</v>
      </c>
    </row>
    <row r="38" spans="1:18" x14ac:dyDescent="0.2">
      <c r="A38" s="6">
        <f t="shared" si="4"/>
        <v>41675</v>
      </c>
      <c r="B38" s="14"/>
      <c r="C38" s="15"/>
      <c r="D38" s="7" t="s">
        <v>29</v>
      </c>
      <c r="E38" s="8">
        <v>5</v>
      </c>
      <c r="F38" s="8">
        <v>7</v>
      </c>
      <c r="G38" s="9">
        <f t="shared" si="3"/>
        <v>12</v>
      </c>
      <c r="H38" s="8"/>
      <c r="I38" s="8"/>
      <c r="J38" s="8"/>
      <c r="K38" s="8"/>
      <c r="L38" s="8"/>
      <c r="M38" s="8"/>
      <c r="N38" s="8"/>
      <c r="O38" s="8"/>
      <c r="P38" s="8"/>
      <c r="Q38" s="8"/>
      <c r="R38" s="9">
        <f t="shared" si="2"/>
        <v>0</v>
      </c>
    </row>
    <row r="39" spans="1:18" x14ac:dyDescent="0.2">
      <c r="A39" s="6">
        <f t="shared" si="4"/>
        <v>41675</v>
      </c>
      <c r="B39" s="14"/>
      <c r="C39" s="15"/>
      <c r="D39" s="7" t="s">
        <v>30</v>
      </c>
      <c r="E39" s="8">
        <v>6</v>
      </c>
      <c r="F39" s="8">
        <v>3</v>
      </c>
      <c r="G39" s="9">
        <f t="shared" si="3"/>
        <v>9</v>
      </c>
      <c r="H39" s="8"/>
      <c r="I39" s="8"/>
      <c r="J39" s="8"/>
      <c r="K39" s="8"/>
      <c r="L39" s="8"/>
      <c r="M39" s="8"/>
      <c r="N39" s="8"/>
      <c r="O39" s="8"/>
      <c r="P39" s="8"/>
      <c r="Q39" s="8"/>
      <c r="R39" s="9">
        <f t="shared" si="2"/>
        <v>0</v>
      </c>
    </row>
    <row r="40" spans="1:18" x14ac:dyDescent="0.2">
      <c r="A40" s="6">
        <f t="shared" si="4"/>
        <v>41675</v>
      </c>
      <c r="B40" s="14"/>
      <c r="C40" s="15"/>
      <c r="D40" s="7" t="s">
        <v>31</v>
      </c>
      <c r="E40" s="8"/>
      <c r="F40" s="8"/>
      <c r="G40" s="9">
        <f t="shared" si="3"/>
        <v>0</v>
      </c>
      <c r="H40" s="8"/>
      <c r="I40" s="8"/>
      <c r="J40" s="8"/>
      <c r="K40" s="8"/>
      <c r="L40" s="8"/>
      <c r="M40" s="8"/>
      <c r="N40" s="8"/>
      <c r="O40" s="8"/>
      <c r="P40" s="8"/>
      <c r="Q40" s="8"/>
      <c r="R40" s="9">
        <f t="shared" si="2"/>
        <v>0</v>
      </c>
    </row>
    <row r="41" spans="1:18" x14ac:dyDescent="0.2">
      <c r="A41" s="6">
        <f t="shared" si="4"/>
        <v>41675</v>
      </c>
      <c r="B41" s="14"/>
      <c r="C41" s="15"/>
      <c r="D41" s="7" t="s">
        <v>32</v>
      </c>
      <c r="E41" s="8"/>
      <c r="F41" s="8"/>
      <c r="G41" s="9">
        <f t="shared" si="3"/>
        <v>0</v>
      </c>
      <c r="H41" s="8"/>
      <c r="I41" s="8"/>
      <c r="J41" s="8"/>
      <c r="K41" s="8"/>
      <c r="L41" s="8"/>
      <c r="M41" s="8"/>
      <c r="N41" s="8"/>
      <c r="O41" s="8"/>
      <c r="P41" s="8"/>
      <c r="Q41" s="8"/>
      <c r="R41" s="9">
        <f t="shared" si="2"/>
        <v>0</v>
      </c>
    </row>
    <row r="42" spans="1:18" x14ac:dyDescent="0.2">
      <c r="A42" s="11"/>
      <c r="B42" s="11"/>
      <c r="C42" s="11"/>
      <c r="D42" s="11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0"/>
    </row>
    <row r="43" spans="1:18" x14ac:dyDescent="0.2">
      <c r="A43" s="6">
        <v>41676</v>
      </c>
      <c r="B43" s="14" t="s">
        <v>18</v>
      </c>
      <c r="C43" s="15" t="s">
        <v>19</v>
      </c>
      <c r="D43" s="7" t="s">
        <v>20</v>
      </c>
      <c r="E43" s="8">
        <v>2</v>
      </c>
      <c r="F43" s="8">
        <v>0.125</v>
      </c>
      <c r="G43" s="9">
        <f t="shared" ref="G43:G59" si="5">SUM(E43:F43)</f>
        <v>2.125</v>
      </c>
      <c r="H43" s="8">
        <v>1.1666666666666701</v>
      </c>
      <c r="I43" s="8">
        <v>0.83333333333333304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9">
        <f t="shared" si="2"/>
        <v>2.0000000000000031</v>
      </c>
    </row>
    <row r="44" spans="1:18" x14ac:dyDescent="0.2">
      <c r="A44" s="6">
        <f t="shared" ref="A44:A59" si="6">A43</f>
        <v>41676</v>
      </c>
      <c r="B44" s="14"/>
      <c r="C44" s="15"/>
      <c r="D44" s="7" t="s">
        <v>21</v>
      </c>
      <c r="E44" s="8">
        <v>3.6111111111111101E-2</v>
      </c>
      <c r="F44" s="8">
        <v>3.125E-2</v>
      </c>
      <c r="G44" s="9">
        <f t="shared" si="5"/>
        <v>6.7361111111111094E-2</v>
      </c>
      <c r="H44" s="8">
        <v>0.29166666666666702</v>
      </c>
      <c r="I44" s="8">
        <v>0.20833333333333301</v>
      </c>
      <c r="J44" s="8"/>
      <c r="K44" s="8"/>
      <c r="L44" s="8"/>
      <c r="M44" s="8"/>
      <c r="N44" s="8"/>
      <c r="O44" s="8"/>
      <c r="P44" s="8"/>
      <c r="Q44" s="8"/>
      <c r="R44" s="9">
        <f t="shared" si="2"/>
        <v>0.5</v>
      </c>
    </row>
    <row r="45" spans="1:18" x14ac:dyDescent="0.2">
      <c r="A45" s="6">
        <f t="shared" si="6"/>
        <v>41676</v>
      </c>
      <c r="B45" s="14"/>
      <c r="C45" s="15"/>
      <c r="D45" s="7" t="s">
        <v>22</v>
      </c>
      <c r="E45" s="8">
        <v>1</v>
      </c>
      <c r="F45" s="8">
        <v>5</v>
      </c>
      <c r="G45" s="9">
        <f t="shared" si="5"/>
        <v>6</v>
      </c>
      <c r="H45" s="8">
        <v>5</v>
      </c>
      <c r="I45" s="8">
        <v>7</v>
      </c>
      <c r="J45" s="8">
        <v>1</v>
      </c>
      <c r="K45" s="8"/>
      <c r="L45" s="8"/>
      <c r="M45" s="8"/>
      <c r="N45" s="8"/>
      <c r="O45" s="8"/>
      <c r="P45" s="8"/>
      <c r="Q45" s="8"/>
      <c r="R45" s="9">
        <f t="shared" si="2"/>
        <v>13</v>
      </c>
    </row>
    <row r="46" spans="1:18" x14ac:dyDescent="0.2">
      <c r="A46" s="6">
        <f t="shared" si="6"/>
        <v>41676</v>
      </c>
      <c r="B46" s="14"/>
      <c r="C46" s="15"/>
      <c r="D46" s="7" t="s">
        <v>23</v>
      </c>
      <c r="E46" s="8">
        <v>26</v>
      </c>
      <c r="F46" s="8">
        <v>4</v>
      </c>
      <c r="G46" s="9">
        <f t="shared" si="5"/>
        <v>30</v>
      </c>
      <c r="H46" s="8"/>
      <c r="I46" s="8"/>
      <c r="J46" s="8"/>
      <c r="K46" s="8"/>
      <c r="L46" s="8"/>
      <c r="M46" s="8"/>
      <c r="N46" s="8"/>
      <c r="O46" s="8"/>
      <c r="P46" s="8"/>
      <c r="Q46" s="8"/>
      <c r="R46" s="9">
        <f t="shared" si="2"/>
        <v>0</v>
      </c>
    </row>
    <row r="47" spans="1:18" x14ac:dyDescent="0.2">
      <c r="A47" s="6">
        <f t="shared" si="6"/>
        <v>41676</v>
      </c>
      <c r="B47" s="14"/>
      <c r="C47" s="15"/>
      <c r="D47" s="7" t="s">
        <v>24</v>
      </c>
      <c r="E47" s="8">
        <v>-0.85555555555555596</v>
      </c>
      <c r="F47" s="8">
        <v>-4.875</v>
      </c>
      <c r="G47" s="9">
        <f t="shared" si="5"/>
        <v>-5.7305555555555561</v>
      </c>
      <c r="H47" s="8">
        <v>-3.8333333333333299</v>
      </c>
      <c r="I47" s="8">
        <v>-6.1666666666666696</v>
      </c>
      <c r="J47" s="8">
        <v>-1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9">
        <f t="shared" si="2"/>
        <v>-11</v>
      </c>
    </row>
    <row r="48" spans="1:18" x14ac:dyDescent="0.2">
      <c r="A48" s="6">
        <f t="shared" si="6"/>
        <v>41676</v>
      </c>
      <c r="B48" s="14"/>
      <c r="C48" s="15"/>
      <c r="D48" s="7" t="s">
        <v>25</v>
      </c>
      <c r="E48" s="8">
        <v>8.0769230769230802</v>
      </c>
      <c r="F48" s="8">
        <v>46.6666666666667</v>
      </c>
      <c r="G48" s="9">
        <f t="shared" si="5"/>
        <v>54.74358974358978</v>
      </c>
      <c r="H48" s="8">
        <v>5</v>
      </c>
      <c r="I48" s="8">
        <v>9.8000000000000007</v>
      </c>
      <c r="J48" s="8" t="s">
        <v>26</v>
      </c>
      <c r="K48" s="8" t="s">
        <v>26</v>
      </c>
      <c r="L48" s="8" t="s">
        <v>26</v>
      </c>
      <c r="M48" s="8" t="s">
        <v>26</v>
      </c>
      <c r="N48" s="8" t="s">
        <v>26</v>
      </c>
      <c r="O48" s="8" t="s">
        <v>26</v>
      </c>
      <c r="P48" s="8" t="s">
        <v>26</v>
      </c>
      <c r="Q48" s="8" t="s">
        <v>26</v>
      </c>
      <c r="R48" s="9">
        <f t="shared" si="2"/>
        <v>14.8</v>
      </c>
    </row>
    <row r="49" spans="1:18" x14ac:dyDescent="0.2">
      <c r="A49" s="6">
        <f t="shared" si="6"/>
        <v>41676</v>
      </c>
      <c r="B49" s="14"/>
      <c r="C49" s="15"/>
      <c r="D49" s="7" t="s">
        <v>16</v>
      </c>
      <c r="E49" s="8"/>
      <c r="F49" s="8"/>
      <c r="G49" s="9">
        <f t="shared" si="5"/>
        <v>0</v>
      </c>
      <c r="H49" s="8"/>
      <c r="I49" s="8"/>
      <c r="J49" s="8"/>
      <c r="K49" s="8"/>
      <c r="L49" s="8">
        <v>1</v>
      </c>
      <c r="M49" s="8"/>
      <c r="N49" s="8"/>
      <c r="O49" s="8"/>
      <c r="P49" s="8"/>
      <c r="Q49" s="8"/>
      <c r="R49" s="9">
        <f t="shared" si="2"/>
        <v>1</v>
      </c>
    </row>
    <row r="50" spans="1:18" x14ac:dyDescent="0.2">
      <c r="A50" s="6">
        <f t="shared" si="6"/>
        <v>41676</v>
      </c>
      <c r="B50" s="14"/>
      <c r="C50" s="15"/>
      <c r="D50" s="7" t="s">
        <v>33</v>
      </c>
      <c r="E50" s="8">
        <v>23</v>
      </c>
      <c r="F50" s="8">
        <v>3</v>
      </c>
      <c r="G50" s="9">
        <f t="shared" si="5"/>
        <v>26</v>
      </c>
      <c r="H50" s="8">
        <v>0</v>
      </c>
      <c r="I50" s="8">
        <v>0</v>
      </c>
      <c r="J50" s="8"/>
      <c r="K50" s="8"/>
      <c r="L50" s="8"/>
      <c r="M50" s="8"/>
      <c r="N50" s="8"/>
      <c r="O50" s="8"/>
      <c r="P50" s="8"/>
      <c r="Q50" s="8"/>
      <c r="R50" s="9">
        <f t="shared" si="2"/>
        <v>0</v>
      </c>
    </row>
    <row r="51" spans="1:18" x14ac:dyDescent="0.2">
      <c r="A51" s="6">
        <f t="shared" si="6"/>
        <v>41676</v>
      </c>
      <c r="B51" s="14"/>
      <c r="C51" s="15" t="s">
        <v>34</v>
      </c>
      <c r="D51" s="7" t="s">
        <v>35</v>
      </c>
      <c r="E51" s="8">
        <v>3</v>
      </c>
      <c r="F51" s="8">
        <v>2</v>
      </c>
      <c r="G51" s="9">
        <f t="shared" si="5"/>
        <v>5</v>
      </c>
      <c r="H51" s="8"/>
      <c r="I51" s="8"/>
      <c r="J51" s="8"/>
      <c r="K51" s="8"/>
      <c r="L51" s="8"/>
      <c r="M51" s="8"/>
      <c r="N51" s="8"/>
      <c r="O51" s="8">
        <v>1</v>
      </c>
      <c r="P51" s="8"/>
      <c r="Q51" s="8"/>
      <c r="R51" s="9">
        <f t="shared" si="2"/>
        <v>1</v>
      </c>
    </row>
    <row r="52" spans="1:18" x14ac:dyDescent="0.2">
      <c r="A52" s="6">
        <f t="shared" si="6"/>
        <v>41676</v>
      </c>
      <c r="B52" s="14"/>
      <c r="C52" s="15"/>
      <c r="D52" s="7" t="s">
        <v>27</v>
      </c>
      <c r="E52" s="8"/>
      <c r="F52" s="8"/>
      <c r="G52" s="9">
        <f t="shared" si="5"/>
        <v>0</v>
      </c>
      <c r="H52" s="8"/>
      <c r="I52" s="8"/>
      <c r="J52" s="8"/>
      <c r="K52" s="8"/>
      <c r="L52" s="8"/>
      <c r="M52" s="8"/>
      <c r="N52" s="8"/>
      <c r="O52" s="8"/>
      <c r="P52" s="8"/>
      <c r="Q52" s="8"/>
      <c r="R52" s="9">
        <f t="shared" si="2"/>
        <v>0</v>
      </c>
    </row>
    <row r="53" spans="1:18" x14ac:dyDescent="0.2">
      <c r="A53" s="6">
        <f t="shared" si="6"/>
        <v>41676</v>
      </c>
      <c r="B53" s="14"/>
      <c r="C53" s="15"/>
      <c r="D53" s="7" t="s">
        <v>28</v>
      </c>
      <c r="E53" s="8"/>
      <c r="F53" s="8"/>
      <c r="G53" s="9">
        <f t="shared" si="5"/>
        <v>0</v>
      </c>
      <c r="H53" s="8"/>
      <c r="I53" s="8"/>
      <c r="J53" s="8"/>
      <c r="K53" s="8">
        <v>1</v>
      </c>
      <c r="L53" s="8"/>
      <c r="M53" s="8"/>
      <c r="N53" s="8"/>
      <c r="O53" s="8"/>
      <c r="P53" s="8"/>
      <c r="Q53" s="8"/>
      <c r="R53" s="9">
        <f t="shared" si="2"/>
        <v>1</v>
      </c>
    </row>
    <row r="54" spans="1:18" x14ac:dyDescent="0.2">
      <c r="A54" s="6">
        <f t="shared" si="6"/>
        <v>41676</v>
      </c>
      <c r="B54" s="14"/>
      <c r="C54" s="15"/>
      <c r="D54" s="7" t="s">
        <v>36</v>
      </c>
      <c r="E54" s="8"/>
      <c r="F54" s="8"/>
      <c r="G54" s="9">
        <f t="shared" si="5"/>
        <v>0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9">
        <f t="shared" si="2"/>
        <v>0</v>
      </c>
    </row>
    <row r="55" spans="1:18" x14ac:dyDescent="0.2">
      <c r="A55" s="6">
        <f t="shared" si="6"/>
        <v>41676</v>
      </c>
      <c r="B55" s="14"/>
      <c r="C55" s="15"/>
      <c r="D55" s="7" t="s">
        <v>37</v>
      </c>
      <c r="E55" s="8"/>
      <c r="F55" s="8"/>
      <c r="G55" s="9">
        <f t="shared" si="5"/>
        <v>0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9">
        <f t="shared" si="2"/>
        <v>0</v>
      </c>
    </row>
    <row r="56" spans="1:18" x14ac:dyDescent="0.2">
      <c r="A56" s="6">
        <f t="shared" si="6"/>
        <v>41676</v>
      </c>
      <c r="B56" s="14"/>
      <c r="C56" s="15"/>
      <c r="D56" s="7" t="s">
        <v>29</v>
      </c>
      <c r="E56" s="8">
        <v>5</v>
      </c>
      <c r="F56" s="8">
        <v>7</v>
      </c>
      <c r="G56" s="9">
        <f t="shared" si="5"/>
        <v>12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9">
        <f t="shared" si="2"/>
        <v>0</v>
      </c>
    </row>
    <row r="57" spans="1:18" x14ac:dyDescent="0.2">
      <c r="A57" s="6">
        <f t="shared" si="6"/>
        <v>41676</v>
      </c>
      <c r="B57" s="14"/>
      <c r="C57" s="15"/>
      <c r="D57" s="7" t="s">
        <v>30</v>
      </c>
      <c r="E57" s="8">
        <v>6</v>
      </c>
      <c r="F57" s="8">
        <v>3</v>
      </c>
      <c r="G57" s="9">
        <f t="shared" si="5"/>
        <v>9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9">
        <f t="shared" si="2"/>
        <v>0</v>
      </c>
    </row>
    <row r="58" spans="1:18" x14ac:dyDescent="0.2">
      <c r="A58" s="6">
        <f t="shared" si="6"/>
        <v>41676</v>
      </c>
      <c r="B58" s="14"/>
      <c r="C58" s="15"/>
      <c r="D58" s="7" t="s">
        <v>31</v>
      </c>
      <c r="E58" s="8"/>
      <c r="F58" s="8"/>
      <c r="G58" s="9">
        <f t="shared" si="5"/>
        <v>0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9">
        <f t="shared" si="2"/>
        <v>0</v>
      </c>
    </row>
    <row r="59" spans="1:18" x14ac:dyDescent="0.2">
      <c r="A59" s="6">
        <f t="shared" si="6"/>
        <v>41676</v>
      </c>
      <c r="B59" s="14"/>
      <c r="C59" s="15"/>
      <c r="D59" s="7" t="s">
        <v>32</v>
      </c>
      <c r="E59" s="8"/>
      <c r="F59" s="8"/>
      <c r="G59" s="9">
        <f t="shared" si="5"/>
        <v>0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9">
        <f t="shared" si="2"/>
        <v>0</v>
      </c>
    </row>
    <row r="60" spans="1:18" x14ac:dyDescent="0.2">
      <c r="A60" s="11"/>
      <c r="B60" s="11"/>
      <c r="C60" s="11"/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0"/>
    </row>
    <row r="61" spans="1:18" x14ac:dyDescent="0.2">
      <c r="A61" s="6">
        <v>41677</v>
      </c>
      <c r="B61" s="14" t="s">
        <v>18</v>
      </c>
      <c r="C61" s="15" t="s">
        <v>19</v>
      </c>
      <c r="D61" s="7" t="s">
        <v>20</v>
      </c>
      <c r="E61" s="8">
        <v>2</v>
      </c>
      <c r="F61" s="8">
        <v>0.125</v>
      </c>
      <c r="G61" s="9">
        <f t="shared" ref="G61:G77" si="7">SUM(E61:F61)</f>
        <v>2.125</v>
      </c>
      <c r="H61" s="8">
        <v>1.1666666666666701</v>
      </c>
      <c r="I61" s="8">
        <v>0.83333333333333304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9">
        <f t="shared" si="2"/>
        <v>2.0000000000000031</v>
      </c>
    </row>
    <row r="62" spans="1:18" x14ac:dyDescent="0.2">
      <c r="A62" s="6">
        <f t="shared" ref="A62:A77" si="8">A61</f>
        <v>41677</v>
      </c>
      <c r="B62" s="14"/>
      <c r="C62" s="15"/>
      <c r="D62" s="7" t="s">
        <v>21</v>
      </c>
      <c r="E62" s="8">
        <v>3.6111111111111101E-2</v>
      </c>
      <c r="F62" s="8">
        <v>3.125E-2</v>
      </c>
      <c r="G62" s="9">
        <f t="shared" si="7"/>
        <v>6.7361111111111094E-2</v>
      </c>
      <c r="H62" s="8">
        <v>0.29166666666666702</v>
      </c>
      <c r="I62" s="8">
        <v>0.20833333333333301</v>
      </c>
      <c r="J62" s="8"/>
      <c r="K62" s="8"/>
      <c r="L62" s="8"/>
      <c r="M62" s="8"/>
      <c r="N62" s="8"/>
      <c r="O62" s="8"/>
      <c r="P62" s="8"/>
      <c r="Q62" s="8"/>
      <c r="R62" s="9">
        <f t="shared" si="2"/>
        <v>0.5</v>
      </c>
    </row>
    <row r="63" spans="1:18" x14ac:dyDescent="0.2">
      <c r="A63" s="6">
        <f t="shared" si="8"/>
        <v>41677</v>
      </c>
      <c r="B63" s="14"/>
      <c r="C63" s="15"/>
      <c r="D63" s="7" t="s">
        <v>22</v>
      </c>
      <c r="E63" s="8">
        <v>1</v>
      </c>
      <c r="F63" s="8">
        <v>5</v>
      </c>
      <c r="G63" s="9">
        <f t="shared" si="7"/>
        <v>6</v>
      </c>
      <c r="H63" s="8">
        <v>5</v>
      </c>
      <c r="I63" s="8">
        <v>7</v>
      </c>
      <c r="J63" s="8">
        <v>1</v>
      </c>
      <c r="K63" s="8"/>
      <c r="L63" s="8"/>
      <c r="M63" s="8"/>
      <c r="N63" s="8"/>
      <c r="O63" s="8"/>
      <c r="P63" s="8"/>
      <c r="Q63" s="8"/>
      <c r="R63" s="9">
        <f t="shared" si="2"/>
        <v>13</v>
      </c>
    </row>
    <row r="64" spans="1:18" x14ac:dyDescent="0.2">
      <c r="A64" s="6">
        <f t="shared" si="8"/>
        <v>41677</v>
      </c>
      <c r="B64" s="14"/>
      <c r="C64" s="15"/>
      <c r="D64" s="7" t="s">
        <v>23</v>
      </c>
      <c r="E64" s="8">
        <v>26</v>
      </c>
      <c r="F64" s="8">
        <v>4</v>
      </c>
      <c r="G64" s="9">
        <f t="shared" si="7"/>
        <v>30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9">
        <f t="shared" si="2"/>
        <v>0</v>
      </c>
    </row>
    <row r="65" spans="1:18" x14ac:dyDescent="0.2">
      <c r="A65" s="6">
        <f t="shared" si="8"/>
        <v>41677</v>
      </c>
      <c r="B65" s="14"/>
      <c r="C65" s="15"/>
      <c r="D65" s="7" t="s">
        <v>24</v>
      </c>
      <c r="E65" s="8">
        <v>-0.85555555555555596</v>
      </c>
      <c r="F65" s="8">
        <v>-4.875</v>
      </c>
      <c r="G65" s="9">
        <f t="shared" si="7"/>
        <v>-5.7305555555555561</v>
      </c>
      <c r="H65" s="8">
        <v>-3.8333333333333299</v>
      </c>
      <c r="I65" s="8">
        <v>-6.1666666666666696</v>
      </c>
      <c r="J65" s="8">
        <v>-1</v>
      </c>
      <c r="K65" s="8">
        <v>0</v>
      </c>
      <c r="L65" s="8">
        <v>0</v>
      </c>
      <c r="M65" s="8">
        <v>0</v>
      </c>
      <c r="N65" s="8">
        <v>0</v>
      </c>
      <c r="O65" s="8">
        <v>0</v>
      </c>
      <c r="P65" s="8">
        <v>0</v>
      </c>
      <c r="Q65" s="8">
        <v>0</v>
      </c>
      <c r="R65" s="9">
        <f t="shared" si="2"/>
        <v>-11</v>
      </c>
    </row>
    <row r="66" spans="1:18" x14ac:dyDescent="0.2">
      <c r="A66" s="6">
        <f t="shared" si="8"/>
        <v>41677</v>
      </c>
      <c r="B66" s="14"/>
      <c r="C66" s="15"/>
      <c r="D66" s="7" t="s">
        <v>25</v>
      </c>
      <c r="E66" s="8">
        <v>8.0769230769230802</v>
      </c>
      <c r="F66" s="8">
        <v>46.6666666666667</v>
      </c>
      <c r="G66" s="9">
        <f t="shared" si="7"/>
        <v>54.74358974358978</v>
      </c>
      <c r="H66" s="8">
        <v>5</v>
      </c>
      <c r="I66" s="8">
        <v>9.8000000000000007</v>
      </c>
      <c r="J66" s="8" t="s">
        <v>26</v>
      </c>
      <c r="K66" s="8" t="s">
        <v>26</v>
      </c>
      <c r="L66" s="8" t="s">
        <v>26</v>
      </c>
      <c r="M66" s="8" t="s">
        <v>26</v>
      </c>
      <c r="N66" s="8" t="s">
        <v>26</v>
      </c>
      <c r="O66" s="8" t="s">
        <v>26</v>
      </c>
      <c r="P66" s="8" t="s">
        <v>26</v>
      </c>
      <c r="Q66" s="8" t="s">
        <v>26</v>
      </c>
      <c r="R66" s="9">
        <f t="shared" si="2"/>
        <v>14.8</v>
      </c>
    </row>
    <row r="67" spans="1:18" x14ac:dyDescent="0.2">
      <c r="A67" s="6">
        <f t="shared" si="8"/>
        <v>41677</v>
      </c>
      <c r="B67" s="14"/>
      <c r="C67" s="15"/>
      <c r="D67" s="7" t="s">
        <v>16</v>
      </c>
      <c r="E67" s="8"/>
      <c r="F67" s="8"/>
      <c r="G67" s="9">
        <f t="shared" si="7"/>
        <v>0</v>
      </c>
      <c r="H67" s="8"/>
      <c r="I67" s="8"/>
      <c r="J67" s="8"/>
      <c r="K67" s="8"/>
      <c r="L67" s="8">
        <v>1</v>
      </c>
      <c r="M67" s="8"/>
      <c r="N67" s="8"/>
      <c r="O67" s="8"/>
      <c r="P67" s="8"/>
      <c r="Q67" s="8"/>
      <c r="R67" s="9">
        <f t="shared" si="2"/>
        <v>1</v>
      </c>
    </row>
    <row r="68" spans="1:18" x14ac:dyDescent="0.2">
      <c r="A68" s="6">
        <f t="shared" si="8"/>
        <v>41677</v>
      </c>
      <c r="B68" s="14"/>
      <c r="C68" s="15"/>
      <c r="D68" s="7" t="s">
        <v>33</v>
      </c>
      <c r="E68" s="8">
        <v>20</v>
      </c>
      <c r="F68" s="8">
        <v>73</v>
      </c>
      <c r="G68" s="9">
        <f t="shared" si="7"/>
        <v>93</v>
      </c>
      <c r="H68" s="8">
        <v>0</v>
      </c>
      <c r="I68" s="8">
        <v>0</v>
      </c>
      <c r="J68" s="8"/>
      <c r="K68" s="8"/>
      <c r="L68" s="8"/>
      <c r="M68" s="8"/>
      <c r="N68" s="8"/>
      <c r="O68" s="8"/>
      <c r="P68" s="8"/>
      <c r="Q68" s="8"/>
      <c r="R68" s="9">
        <f t="shared" si="2"/>
        <v>0</v>
      </c>
    </row>
    <row r="69" spans="1:18" x14ac:dyDescent="0.2">
      <c r="A69" s="6">
        <f t="shared" si="8"/>
        <v>41677</v>
      </c>
      <c r="B69" s="14"/>
      <c r="C69" s="15" t="s">
        <v>34</v>
      </c>
      <c r="D69" s="7" t="s">
        <v>35</v>
      </c>
      <c r="E69" s="8">
        <v>3</v>
      </c>
      <c r="F69" s="8">
        <v>2</v>
      </c>
      <c r="G69" s="9">
        <f t="shared" si="7"/>
        <v>5</v>
      </c>
      <c r="H69" s="8"/>
      <c r="I69" s="8"/>
      <c r="J69" s="8"/>
      <c r="K69" s="8"/>
      <c r="L69" s="8"/>
      <c r="M69" s="8"/>
      <c r="N69" s="8"/>
      <c r="O69" s="8">
        <v>1</v>
      </c>
      <c r="P69" s="8"/>
      <c r="Q69" s="8"/>
      <c r="R69" s="9">
        <f t="shared" si="2"/>
        <v>1</v>
      </c>
    </row>
    <row r="70" spans="1:18" x14ac:dyDescent="0.2">
      <c r="A70" s="6">
        <f t="shared" si="8"/>
        <v>41677</v>
      </c>
      <c r="B70" s="14"/>
      <c r="C70" s="15"/>
      <c r="D70" s="7" t="s">
        <v>27</v>
      </c>
      <c r="E70" s="8"/>
      <c r="F70" s="8"/>
      <c r="G70" s="9">
        <f t="shared" si="7"/>
        <v>0</v>
      </c>
      <c r="H70" s="8"/>
      <c r="I70" s="8"/>
      <c r="J70" s="8"/>
      <c r="K70" s="8"/>
      <c r="L70" s="8"/>
      <c r="M70" s="8"/>
      <c r="N70" s="8"/>
      <c r="O70" s="8"/>
      <c r="P70" s="8"/>
      <c r="Q70" s="8"/>
      <c r="R70" s="9">
        <f t="shared" si="2"/>
        <v>0</v>
      </c>
    </row>
    <row r="71" spans="1:18" x14ac:dyDescent="0.2">
      <c r="A71" s="6">
        <f t="shared" si="8"/>
        <v>41677</v>
      </c>
      <c r="B71" s="14"/>
      <c r="C71" s="15"/>
      <c r="D71" s="7" t="s">
        <v>28</v>
      </c>
      <c r="E71" s="8"/>
      <c r="F71" s="8"/>
      <c r="G71" s="9">
        <f t="shared" si="7"/>
        <v>0</v>
      </c>
      <c r="H71" s="8"/>
      <c r="I71" s="8"/>
      <c r="J71" s="8"/>
      <c r="K71" s="8">
        <v>1</v>
      </c>
      <c r="L71" s="8"/>
      <c r="M71" s="8"/>
      <c r="N71" s="8"/>
      <c r="O71" s="8"/>
      <c r="P71" s="8"/>
      <c r="Q71" s="8"/>
      <c r="R71" s="9">
        <f t="shared" si="2"/>
        <v>1</v>
      </c>
    </row>
    <row r="72" spans="1:18" x14ac:dyDescent="0.2">
      <c r="A72" s="6">
        <f t="shared" si="8"/>
        <v>41677</v>
      </c>
      <c r="B72" s="14"/>
      <c r="C72" s="15"/>
      <c r="D72" s="7" t="s">
        <v>36</v>
      </c>
      <c r="E72" s="8"/>
      <c r="F72" s="8"/>
      <c r="G72" s="9">
        <f t="shared" si="7"/>
        <v>0</v>
      </c>
      <c r="H72" s="8"/>
      <c r="I72" s="8"/>
      <c r="J72" s="8"/>
      <c r="K72" s="8"/>
      <c r="L72" s="8"/>
      <c r="M72" s="8"/>
      <c r="N72" s="8"/>
      <c r="O72" s="8"/>
      <c r="P72" s="8"/>
      <c r="Q72" s="8"/>
      <c r="R72" s="9">
        <f t="shared" ref="R72:R77" si="9">SUM(H72:Q72)</f>
        <v>0</v>
      </c>
    </row>
    <row r="73" spans="1:18" x14ac:dyDescent="0.2">
      <c r="A73" s="6">
        <f t="shared" si="8"/>
        <v>41677</v>
      </c>
      <c r="B73" s="14"/>
      <c r="C73" s="15"/>
      <c r="D73" s="7" t="s">
        <v>37</v>
      </c>
      <c r="E73" s="8"/>
      <c r="F73" s="8"/>
      <c r="G73" s="9">
        <f t="shared" si="7"/>
        <v>0</v>
      </c>
      <c r="H73" s="8"/>
      <c r="I73" s="8"/>
      <c r="J73" s="8"/>
      <c r="K73" s="8"/>
      <c r="L73" s="8"/>
      <c r="M73" s="8"/>
      <c r="N73" s="8"/>
      <c r="O73" s="8"/>
      <c r="P73" s="8"/>
      <c r="Q73" s="8"/>
      <c r="R73" s="9">
        <f t="shared" si="9"/>
        <v>0</v>
      </c>
    </row>
    <row r="74" spans="1:18" x14ac:dyDescent="0.2">
      <c r="A74" s="6">
        <f t="shared" si="8"/>
        <v>41677</v>
      </c>
      <c r="B74" s="14"/>
      <c r="C74" s="15"/>
      <c r="D74" s="7" t="s">
        <v>29</v>
      </c>
      <c r="E74" s="8">
        <v>5</v>
      </c>
      <c r="F74" s="8">
        <v>7</v>
      </c>
      <c r="G74" s="9">
        <f t="shared" si="7"/>
        <v>12</v>
      </c>
      <c r="H74" s="8"/>
      <c r="I74" s="8"/>
      <c r="J74" s="8"/>
      <c r="K74" s="8"/>
      <c r="L74" s="8"/>
      <c r="M74" s="8"/>
      <c r="N74" s="8"/>
      <c r="O74" s="8"/>
      <c r="P74" s="8"/>
      <c r="Q74" s="8"/>
      <c r="R74" s="9">
        <f t="shared" si="9"/>
        <v>0</v>
      </c>
    </row>
    <row r="75" spans="1:18" x14ac:dyDescent="0.2">
      <c r="A75" s="6">
        <f t="shared" si="8"/>
        <v>41677</v>
      </c>
      <c r="B75" s="14"/>
      <c r="C75" s="15"/>
      <c r="D75" s="7" t="s">
        <v>30</v>
      </c>
      <c r="E75" s="8">
        <v>6</v>
      </c>
      <c r="F75" s="8">
        <v>3</v>
      </c>
      <c r="G75" s="9">
        <f t="shared" si="7"/>
        <v>9</v>
      </c>
      <c r="H75" s="8"/>
      <c r="I75" s="8"/>
      <c r="J75" s="8"/>
      <c r="K75" s="8"/>
      <c r="L75" s="8"/>
      <c r="M75" s="8"/>
      <c r="N75" s="8"/>
      <c r="O75" s="8"/>
      <c r="P75" s="8"/>
      <c r="Q75" s="8"/>
      <c r="R75" s="9">
        <f t="shared" si="9"/>
        <v>0</v>
      </c>
    </row>
    <row r="76" spans="1:18" x14ac:dyDescent="0.2">
      <c r="A76" s="6">
        <f t="shared" si="8"/>
        <v>41677</v>
      </c>
      <c r="B76" s="14"/>
      <c r="C76" s="15"/>
      <c r="D76" s="7" t="s">
        <v>31</v>
      </c>
      <c r="E76" s="8"/>
      <c r="F76" s="8"/>
      <c r="G76" s="9">
        <f t="shared" si="7"/>
        <v>0</v>
      </c>
      <c r="H76" s="8"/>
      <c r="I76" s="8"/>
      <c r="J76" s="8"/>
      <c r="K76" s="8"/>
      <c r="L76" s="8"/>
      <c r="M76" s="8"/>
      <c r="N76" s="8"/>
      <c r="O76" s="8"/>
      <c r="P76" s="8"/>
      <c r="Q76" s="8"/>
      <c r="R76" s="9">
        <f t="shared" si="9"/>
        <v>0</v>
      </c>
    </row>
    <row r="77" spans="1:18" x14ac:dyDescent="0.2">
      <c r="A77" s="6">
        <f t="shared" si="8"/>
        <v>41677</v>
      </c>
      <c r="B77" s="14"/>
      <c r="C77" s="15"/>
      <c r="D77" s="7" t="s">
        <v>32</v>
      </c>
      <c r="E77" s="8"/>
      <c r="F77" s="8"/>
      <c r="G77" s="9">
        <f t="shared" si="7"/>
        <v>0</v>
      </c>
      <c r="H77" s="8"/>
      <c r="I77" s="8"/>
      <c r="J77" s="8"/>
      <c r="K77" s="8"/>
      <c r="L77" s="8"/>
      <c r="M77" s="8"/>
      <c r="N77" s="8"/>
      <c r="O77" s="8"/>
      <c r="P77" s="8"/>
      <c r="Q77" s="8"/>
      <c r="R77" s="9">
        <f t="shared" si="9"/>
        <v>0</v>
      </c>
    </row>
    <row r="78" spans="1:18" x14ac:dyDescent="0.2">
      <c r="A78" s="11"/>
      <c r="B78" s="11"/>
      <c r="C78" s="11"/>
      <c r="D78" s="11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0"/>
    </row>
  </sheetData>
  <sheetProtection selectLockedCells="1" selectUnlockedCells="1"/>
  <mergeCells count="13">
    <mergeCell ref="E2:L2"/>
    <mergeCell ref="B7:B23"/>
    <mergeCell ref="C7:C14"/>
    <mergeCell ref="C15:C23"/>
    <mergeCell ref="B25:B41"/>
    <mergeCell ref="C25:C32"/>
    <mergeCell ref="C33:C41"/>
    <mergeCell ref="B43:B59"/>
    <mergeCell ref="C43:C50"/>
    <mergeCell ref="C51:C59"/>
    <mergeCell ref="B61:B77"/>
    <mergeCell ref="C61:C68"/>
    <mergeCell ref="C69:C77"/>
  </mergeCell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  <drawing r:id="rId1"/>
  <legacyDrawing r:id="rId2"/>
  <controls>
    <mc:AlternateContent xmlns:mc="http://schemas.openxmlformats.org/markup-compatibility/2006">
      <mc:Choice Requires="x14">
        <control shapeId="2049" r:id="rId3" name="cmdConsolider">
          <controlPr defaultSize="0" autoLine="0" r:id="rId4">
            <anchor moveWithCells="1">
              <from>
                <xdr:col>16</xdr:col>
                <xdr:colOff>9525</xdr:colOff>
                <xdr:row>0</xdr:row>
                <xdr:rowOff>152400</xdr:rowOff>
              </from>
              <to>
                <xdr:col>18</xdr:col>
                <xdr:colOff>228600</xdr:colOff>
                <xdr:row>2</xdr:row>
                <xdr:rowOff>133350</xdr:rowOff>
              </to>
            </anchor>
          </controlPr>
        </control>
      </mc:Choice>
      <mc:Fallback>
        <control shapeId="2049" r:id="rId3" name="cmdConso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8"/>
  <sheetViews>
    <sheetView workbookViewId="0">
      <selection activeCell="H17" sqref="H17"/>
    </sheetView>
  </sheetViews>
  <sheetFormatPr baseColWidth="10" defaultRowHeight="12.75" x14ac:dyDescent="0.2"/>
  <cols>
    <col min="1" max="1" width="25.85546875" bestFit="1" customWidth="1"/>
  </cols>
  <sheetData>
    <row r="1" spans="1:2" x14ac:dyDescent="0.2">
      <c r="A1" t="s">
        <v>38</v>
      </c>
      <c r="B1" t="s">
        <v>39</v>
      </c>
    </row>
    <row r="2" spans="1:2" x14ac:dyDescent="0.2">
      <c r="A2" t="s">
        <v>20</v>
      </c>
      <c r="B2" t="s">
        <v>19</v>
      </c>
    </row>
    <row r="3" spans="1:2" x14ac:dyDescent="0.2">
      <c r="A3" t="s">
        <v>21</v>
      </c>
      <c r="B3" t="s">
        <v>19</v>
      </c>
    </row>
    <row r="4" spans="1:2" x14ac:dyDescent="0.2">
      <c r="A4" t="s">
        <v>22</v>
      </c>
      <c r="B4" t="s">
        <v>19</v>
      </c>
    </row>
    <row r="5" spans="1:2" x14ac:dyDescent="0.2">
      <c r="A5" t="s">
        <v>23</v>
      </c>
      <c r="B5" t="s">
        <v>19</v>
      </c>
    </row>
    <row r="6" spans="1:2" x14ac:dyDescent="0.2">
      <c r="A6" t="s">
        <v>24</v>
      </c>
      <c r="B6" t="s">
        <v>19</v>
      </c>
    </row>
    <row r="7" spans="1:2" x14ac:dyDescent="0.2">
      <c r="A7" t="s">
        <v>25</v>
      </c>
      <c r="B7" t="s">
        <v>19</v>
      </c>
    </row>
    <row r="8" spans="1:2" x14ac:dyDescent="0.2">
      <c r="A8" t="s">
        <v>16</v>
      </c>
      <c r="B8" t="s">
        <v>19</v>
      </c>
    </row>
    <row r="9" spans="1:2" x14ac:dyDescent="0.2">
      <c r="A9" t="s">
        <v>33</v>
      </c>
      <c r="B9" t="s">
        <v>19</v>
      </c>
    </row>
    <row r="10" spans="1:2" x14ac:dyDescent="0.2">
      <c r="A10" t="s">
        <v>35</v>
      </c>
      <c r="B10" t="s">
        <v>34</v>
      </c>
    </row>
    <row r="11" spans="1:2" x14ac:dyDescent="0.2">
      <c r="A11" t="s">
        <v>27</v>
      </c>
      <c r="B11" t="s">
        <v>34</v>
      </c>
    </row>
    <row r="12" spans="1:2" x14ac:dyDescent="0.2">
      <c r="A12" t="s">
        <v>28</v>
      </c>
      <c r="B12" t="s">
        <v>34</v>
      </c>
    </row>
    <row r="13" spans="1:2" x14ac:dyDescent="0.2">
      <c r="A13" t="s">
        <v>36</v>
      </c>
      <c r="B13" t="s">
        <v>34</v>
      </c>
    </row>
    <row r="14" spans="1:2" x14ac:dyDescent="0.2">
      <c r="A14" t="s">
        <v>37</v>
      </c>
      <c r="B14" t="s">
        <v>34</v>
      </c>
    </row>
    <row r="15" spans="1:2" x14ac:dyDescent="0.2">
      <c r="A15" t="s">
        <v>29</v>
      </c>
      <c r="B15" t="s">
        <v>34</v>
      </c>
    </row>
    <row r="16" spans="1:2" x14ac:dyDescent="0.2">
      <c r="A16" t="s">
        <v>30</v>
      </c>
      <c r="B16" t="s">
        <v>34</v>
      </c>
    </row>
    <row r="17" spans="1:2" x14ac:dyDescent="0.2">
      <c r="A17" t="s">
        <v>31</v>
      </c>
      <c r="B17" t="s">
        <v>34</v>
      </c>
    </row>
    <row r="18" spans="1:2" x14ac:dyDescent="0.2">
      <c r="A18" t="s">
        <v>32</v>
      </c>
      <c r="B18" t="s">
        <v>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9" sqref="A9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Listes</vt:lpstr>
      <vt:lpstr>TCD</vt:lpstr>
      <vt:lpstr>début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2014-12-09T23:58:19Z</dcterms:created>
  <dcterms:modified xsi:type="dcterms:W3CDTF">2014-12-10T11:33:43Z</dcterms:modified>
</cp:coreProperties>
</file>