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1"/>
  </bookViews>
  <sheets>
    <sheet name="Réponses au formulaire 1" sheetId="6" r:id="rId1"/>
    <sheet name="Feuil2" sheetId="8" r:id="rId2"/>
    <sheet name="Listes" sheetId="10" r:id="rId3"/>
    <sheet name="TCD" sheetId="9" r:id="rId4"/>
  </sheets>
  <definedNames>
    <definedName name="_xlnm._FilterDatabase" localSheetId="0" hidden="1">'Réponses au formulaire 1'!$A$1:$N$67</definedName>
    <definedName name="d.noms">Tableau2[Nom]</definedName>
  </definedNames>
  <calcPr calcId="162913"/>
  <pivotCaches>
    <pivotCache cacheId="3" r:id="rId5"/>
  </pivotCaches>
</workbook>
</file>

<file path=xl/calcChain.xml><?xml version="1.0" encoding="utf-8"?>
<calcChain xmlns="http://schemas.openxmlformats.org/spreadsheetml/2006/main">
  <c r="A6" i="8" l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C7" i="8"/>
  <c r="C9" i="8"/>
  <c r="C11" i="8"/>
  <c r="C13" i="8"/>
  <c r="C15" i="8"/>
  <c r="C17" i="8"/>
  <c r="C19" i="8"/>
  <c r="C21" i="8"/>
  <c r="C23" i="8"/>
  <c r="C25" i="8"/>
  <c r="C27" i="8"/>
  <c r="C29" i="8"/>
  <c r="C31" i="8"/>
  <c r="C33" i="8"/>
  <c r="C35" i="8"/>
  <c r="D12" i="8"/>
  <c r="D20" i="8"/>
  <c r="D26" i="8"/>
  <c r="D32" i="8"/>
  <c r="D7" i="8"/>
  <c r="D9" i="8"/>
  <c r="D11" i="8"/>
  <c r="D13" i="8"/>
  <c r="D15" i="8"/>
  <c r="D17" i="8"/>
  <c r="D19" i="8"/>
  <c r="D21" i="8"/>
  <c r="D23" i="8"/>
  <c r="D25" i="8"/>
  <c r="D27" i="8"/>
  <c r="D29" i="8"/>
  <c r="D31" i="8"/>
  <c r="D33" i="8"/>
  <c r="D35" i="8"/>
  <c r="D10" i="8"/>
  <c r="D16" i="8"/>
  <c r="D22" i="8"/>
  <c r="D28" i="8"/>
  <c r="D34" i="8"/>
  <c r="C8" i="8"/>
  <c r="C10" i="8"/>
  <c r="C12" i="8"/>
  <c r="C14" i="8"/>
  <c r="C16" i="8"/>
  <c r="C18" i="8"/>
  <c r="C20" i="8"/>
  <c r="C22" i="8"/>
  <c r="C24" i="8"/>
  <c r="C26" i="8"/>
  <c r="C28" i="8"/>
  <c r="C30" i="8"/>
  <c r="C32" i="8"/>
  <c r="C34" i="8"/>
  <c r="C36" i="8"/>
  <c r="D8" i="8"/>
  <c r="D14" i="8"/>
  <c r="D18" i="8"/>
  <c r="D24" i="8"/>
  <c r="D30" i="8"/>
  <c r="D36" i="8"/>
  <c r="D6" i="8"/>
  <c r="C6" i="8"/>
</calcChain>
</file>

<file path=xl/sharedStrings.xml><?xml version="1.0" encoding="utf-8"?>
<sst xmlns="http://schemas.openxmlformats.org/spreadsheetml/2006/main" count="155" uniqueCount="19">
  <si>
    <t>Encore une fois!</t>
  </si>
  <si>
    <t>Je pointe mes heures du:</t>
  </si>
  <si>
    <t>J'étais sur quel chantier?</t>
  </si>
  <si>
    <t>J'ai commencé ma journée à:</t>
  </si>
  <si>
    <t>J'ai terminé ma journée à:</t>
  </si>
  <si>
    <t>Date</t>
  </si>
  <si>
    <t>Salarié</t>
  </si>
  <si>
    <t xml:space="preserve">Prepaye pour la période du </t>
  </si>
  <si>
    <t>au</t>
  </si>
  <si>
    <t>BRIOU Ian</t>
  </si>
  <si>
    <t>BARR Julian</t>
  </si>
  <si>
    <t>BENTARD Sidi</t>
  </si>
  <si>
    <t>ANCEL Francis</t>
  </si>
  <si>
    <t>BORIS Sébastien</t>
  </si>
  <si>
    <t>Début</t>
  </si>
  <si>
    <t>Fin</t>
  </si>
  <si>
    <t>Nom</t>
  </si>
  <si>
    <t>Liste employés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</si>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</sst>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4" x14ac:knownFonts="1">
    <font>
      <sz val="10"/>
      <color rgb="FF000000"/>
      <name val="Arial"/>
    </font>
    <font>
      <sz val="10"/>
      <name val="Arial"/>
    </font>
    <font>
      <i/>
      <sz val="10"/>
      <color rgb="FF7F7F7F"/>
      <name val="Calibri"/>
      <family val="2"/>
      <scheme val="minor"/>
    </font>
    <font>
      <b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 applyFont="1" applyAlignment="1"/>
    <xf numFmtId="164" fontId="0" fillId="0" borderId="0" xfId="0" applyNumberFormat="1" applyFont="1" applyAlignment="1"/>
    <xf numFmtId="14" fontId="0" fillId="0" borderId="0" xfId="0" applyNumberFormat="1" applyFont="1" applyAlignment="1"/>
    <xf numFmtId="0" fontId="0" fillId="0" borderId="0" xfId="0" applyFont="1" applyAlignment="1">
      <alignment horizontal="center"/>
    </xf>
    <xf numFmtId="0" fontId="1" fillId="2" borderId="0" xfId="0" applyFont="1" applyFill="1" applyAlignment="1"/>
    <xf numFmtId="14" fontId="0" fillId="2" borderId="0" xfId="0" applyNumberFormat="1" applyFont="1" applyFill="1" applyAlignment="1"/>
    <xf numFmtId="0" fontId="0" fillId="3" borderId="0" xfId="0" applyFont="1" applyFill="1" applyAlignment="1"/>
    <xf numFmtId="0" fontId="0" fillId="0" borderId="0" xfId="0" pivotButton="1" applyFont="1" applyAlignment="1"/>
    <xf numFmtId="0" fontId="3" fillId="0" borderId="0" xfId="0" applyFont="1" applyAlignment="1"/>
    <xf numFmtId="0" fontId="2" fillId="0" borderId="0" xfId="1" applyAlignment="1">
      <alignment horizontal="left" indent="1"/>
    </xf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2">
    <cellStyle name="Normal" xfId="0" builtinId="0"/>
    <cellStyle name="Texte explicatif" xfId="1" builtinId="53"/>
  </cellStyles>
  <dxfs count="3">
    <dxf>
      <numFmt numFmtId="164" formatCode="h:mm;@"/>
    </dxf>
    <dxf>
      <numFmt numFmtId="164" formatCode="h:mm;@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57.99762199074" createdVersion="6" refreshedVersion="6" minRefreshableVersion="3" recordCount="66">
  <cacheSource type="worksheet">
    <worksheetSource name="Tableau1"/>
  </cacheSource>
  <cacheFields count="4">
    <cacheField name="Encore une fois!" numFmtId="0">
      <sharedItems count="5">
        <s v="ANCEL Francis"/>
        <s v="BARR Julian"/>
        <s v="BENTARD Sidi"/>
        <s v="BORIS Sébastien"/>
        <s v="BRIOU Ian"/>
      </sharedItems>
    </cacheField>
    <cacheField name="Je pointe mes heures du:" numFmtId="14">
      <sharedItems containsSemiMixedTypes="0" containsNonDate="0" containsDate="1" containsString="0" minDate="2018-08-01T00:00:00" maxDate="2018-09-01T00:00:00" count="25">
        <d v="2018-08-01T00:00:00"/>
        <d v="2018-08-02T00:00:00"/>
        <d v="2018-08-03T00:00:00"/>
        <d v="2018-08-06T00:00:00"/>
        <d v="2018-08-07T00:00:00"/>
        <d v="2018-08-08T00:00:00"/>
        <d v="2018-08-09T00:00:00"/>
        <d v="2018-08-10T00:00:00"/>
        <d v="2018-08-13T00:00:00"/>
        <d v="2018-08-14T00:00:00"/>
        <d v="2018-08-15T00:00:00"/>
        <d v="2018-08-16T00:00:00"/>
        <d v="2018-08-17T00:00:00"/>
        <d v="2018-08-20T00:00:00"/>
        <d v="2018-08-21T00:00:00"/>
        <d v="2018-08-22T00:00:00"/>
        <d v="2018-08-23T00:00:00"/>
        <d v="2018-08-24T00:00:00"/>
        <d v="2018-08-25T00:00:00"/>
        <d v="2018-08-11T00:00:00"/>
        <d v="2018-08-27T00:00:00"/>
        <d v="2018-08-28T00:00:00"/>
        <d v="2018-08-29T00:00:00"/>
        <d v="2018-08-30T00:00:00"/>
        <d v="2018-08-31T00:00:00"/>
      </sharedItems>
    </cacheField>
    <cacheField name="J'ai commencé ma journée à:" numFmtId="164">
      <sharedItems containsSemiMixedTypes="0" containsNonDate="0" containsDate="1" containsString="0" minDate="1899-12-30T06:00:00" maxDate="1899-12-30T08:30:00"/>
    </cacheField>
    <cacheField name="J'ai terminé ma journée à:" numFmtId="164">
      <sharedItems containsSemiMixedTypes="0" containsNonDate="0" containsDate="1" containsString="0" minDate="1899-12-30T10:30:00" maxDate="1899-12-30T2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x v="0"/>
    <x v="0"/>
    <d v="1899-12-30T06:00:00"/>
    <d v="1899-12-30T18:00:00"/>
  </r>
  <r>
    <x v="0"/>
    <x v="1"/>
    <d v="1899-12-30T06:00:00"/>
    <d v="1899-12-30T16:00:00"/>
  </r>
  <r>
    <x v="0"/>
    <x v="2"/>
    <d v="1899-12-30T07:00:00"/>
    <d v="1899-12-30T14:50:00"/>
  </r>
  <r>
    <x v="0"/>
    <x v="3"/>
    <d v="1899-12-30T06:00:00"/>
    <d v="1899-12-30T14:30:00"/>
  </r>
  <r>
    <x v="0"/>
    <x v="4"/>
    <d v="1899-12-30T07:00:00"/>
    <d v="1899-12-30T18:00:00"/>
  </r>
  <r>
    <x v="0"/>
    <x v="5"/>
    <d v="1899-12-30T06:00:00"/>
    <d v="1899-12-30T17:00:00"/>
  </r>
  <r>
    <x v="0"/>
    <x v="6"/>
    <d v="1899-12-30T07:00:00"/>
    <d v="1899-12-30T18:00:00"/>
  </r>
  <r>
    <x v="0"/>
    <x v="7"/>
    <d v="1899-12-30T06:30:00"/>
    <d v="1899-12-30T16:00:00"/>
  </r>
  <r>
    <x v="0"/>
    <x v="8"/>
    <d v="1899-12-30T06:00:00"/>
    <d v="1899-12-30T15:30:00"/>
  </r>
  <r>
    <x v="0"/>
    <x v="9"/>
    <d v="1899-12-30T06:30:00"/>
    <d v="1899-12-30T14:30:00"/>
  </r>
  <r>
    <x v="0"/>
    <x v="10"/>
    <d v="1899-12-30T07:00:00"/>
    <d v="1899-12-30T17:00:00"/>
  </r>
  <r>
    <x v="0"/>
    <x v="11"/>
    <d v="1899-12-30T06:30:00"/>
    <d v="1899-12-30T17:15:00"/>
  </r>
  <r>
    <x v="0"/>
    <x v="12"/>
    <d v="1899-12-30T06:30:00"/>
    <d v="1899-12-30T15:00:00"/>
  </r>
  <r>
    <x v="0"/>
    <x v="13"/>
    <d v="1899-12-30T07:00:00"/>
    <d v="1899-12-30T15:15:00"/>
  </r>
  <r>
    <x v="0"/>
    <x v="14"/>
    <d v="1899-12-30T06:00:00"/>
    <d v="1899-12-30T16:50:00"/>
  </r>
  <r>
    <x v="0"/>
    <x v="15"/>
    <d v="1899-12-30T06:00:00"/>
    <d v="1899-12-30T16:00:00"/>
  </r>
  <r>
    <x v="0"/>
    <x v="16"/>
    <d v="1899-12-30T07:00:00"/>
    <d v="1899-12-30T18:20:00"/>
  </r>
  <r>
    <x v="0"/>
    <x v="17"/>
    <d v="1899-12-30T07:00:00"/>
    <d v="1899-12-30T19:00:00"/>
  </r>
  <r>
    <x v="0"/>
    <x v="18"/>
    <d v="1899-12-30T07:00:00"/>
    <d v="1899-12-30T11:30:00"/>
  </r>
  <r>
    <x v="1"/>
    <x v="0"/>
    <d v="1899-12-30T07:00:00"/>
    <d v="1899-12-30T20:00:00"/>
  </r>
  <r>
    <x v="1"/>
    <x v="1"/>
    <d v="1899-12-30T06:30:00"/>
    <d v="1899-12-30T17:00:00"/>
  </r>
  <r>
    <x v="1"/>
    <x v="2"/>
    <d v="1899-12-30T07:00:00"/>
    <d v="1899-12-30T17:00:00"/>
  </r>
  <r>
    <x v="1"/>
    <x v="3"/>
    <d v="1899-12-30T06:00:00"/>
    <d v="1899-12-30T13:30:00"/>
  </r>
  <r>
    <x v="1"/>
    <x v="4"/>
    <d v="1899-12-30T06:30:00"/>
    <d v="1899-12-30T16:30:00"/>
  </r>
  <r>
    <x v="1"/>
    <x v="5"/>
    <d v="1899-12-30T06:30:00"/>
    <d v="1899-12-30T16:15:00"/>
  </r>
  <r>
    <x v="1"/>
    <x v="6"/>
    <d v="1899-12-30T06:30:00"/>
    <d v="1899-12-30T15:30:00"/>
  </r>
  <r>
    <x v="1"/>
    <x v="7"/>
    <d v="1899-12-30T06:30:00"/>
    <d v="1899-12-30T14:30:00"/>
  </r>
  <r>
    <x v="1"/>
    <x v="19"/>
    <d v="1899-12-30T07:00:00"/>
    <d v="1899-12-30T10:30:00"/>
  </r>
  <r>
    <x v="1"/>
    <x v="8"/>
    <d v="1899-12-30T06:00:00"/>
    <d v="1899-12-30T16:00:00"/>
  </r>
  <r>
    <x v="1"/>
    <x v="9"/>
    <d v="1899-12-30T08:30:00"/>
    <d v="1899-12-30T17:00:00"/>
  </r>
  <r>
    <x v="1"/>
    <x v="12"/>
    <d v="1899-12-30T06:30:00"/>
    <d v="1899-12-30T17:15:00"/>
  </r>
  <r>
    <x v="2"/>
    <x v="9"/>
    <d v="1899-12-30T06:30:00"/>
    <d v="1899-12-30T17:00:00"/>
  </r>
  <r>
    <x v="2"/>
    <x v="11"/>
    <d v="1899-12-30T07:00:00"/>
    <d v="1899-12-30T18:00:00"/>
  </r>
  <r>
    <x v="2"/>
    <x v="12"/>
    <d v="1899-12-30T07:00:00"/>
    <d v="1899-12-30T18:00:00"/>
  </r>
  <r>
    <x v="2"/>
    <x v="13"/>
    <d v="1899-12-30T07:00:00"/>
    <d v="1899-12-30T16:00:00"/>
  </r>
  <r>
    <x v="2"/>
    <x v="14"/>
    <d v="1899-12-30T07:00:00"/>
    <d v="1899-12-30T16:30:00"/>
  </r>
  <r>
    <x v="2"/>
    <x v="15"/>
    <d v="1899-12-30T07:00:00"/>
    <d v="1899-12-30T17:00:00"/>
  </r>
  <r>
    <x v="2"/>
    <x v="16"/>
    <d v="1899-12-30T07:00:00"/>
    <d v="1899-12-30T18:00:00"/>
  </r>
  <r>
    <x v="2"/>
    <x v="17"/>
    <d v="1899-12-30T07:00:00"/>
    <d v="1899-12-30T17:00:00"/>
  </r>
  <r>
    <x v="2"/>
    <x v="20"/>
    <d v="1899-12-30T06:30:00"/>
    <d v="1899-12-30T19:45:00"/>
  </r>
  <r>
    <x v="2"/>
    <x v="21"/>
    <d v="1899-12-30T07:00:00"/>
    <d v="1899-12-30T16:30:00"/>
  </r>
  <r>
    <x v="2"/>
    <x v="22"/>
    <d v="1899-12-30T07:00:00"/>
    <d v="1899-12-30T18:00:00"/>
  </r>
  <r>
    <x v="2"/>
    <x v="23"/>
    <d v="1899-12-30T06:00:00"/>
    <d v="1899-12-30T17:30:00"/>
  </r>
  <r>
    <x v="2"/>
    <x v="24"/>
    <d v="1899-12-30T07:00:00"/>
    <d v="1899-12-30T19:00:00"/>
  </r>
  <r>
    <x v="3"/>
    <x v="3"/>
    <d v="1899-12-30T06:00:00"/>
    <d v="1899-12-30T13:00:00"/>
  </r>
  <r>
    <x v="3"/>
    <x v="4"/>
    <d v="1899-12-30T07:00:00"/>
    <d v="1899-12-30T13:30:00"/>
  </r>
  <r>
    <x v="3"/>
    <x v="5"/>
    <d v="1899-12-30T07:00:00"/>
    <d v="1899-12-30T17:30:00"/>
  </r>
  <r>
    <x v="3"/>
    <x v="6"/>
    <d v="1899-12-30T07:00:00"/>
    <d v="1899-12-30T17:15:00"/>
  </r>
  <r>
    <x v="3"/>
    <x v="8"/>
    <d v="1899-12-30T07:00:00"/>
    <d v="1899-12-30T17:30:00"/>
  </r>
  <r>
    <x v="3"/>
    <x v="9"/>
    <d v="1899-12-30T06:30:00"/>
    <d v="1899-12-30T13:30:00"/>
  </r>
  <r>
    <x v="3"/>
    <x v="11"/>
    <d v="1899-12-30T07:00:00"/>
    <d v="1899-12-30T18:30:00"/>
  </r>
  <r>
    <x v="3"/>
    <x v="12"/>
    <d v="1899-12-30T07:00:00"/>
    <d v="1899-12-30T17:00:00"/>
  </r>
  <r>
    <x v="3"/>
    <x v="13"/>
    <d v="1899-12-30T06:30:00"/>
    <d v="1899-12-30T18:15:00"/>
  </r>
  <r>
    <x v="3"/>
    <x v="14"/>
    <d v="1899-12-30T07:00:00"/>
    <d v="1899-12-30T12:45:00"/>
  </r>
  <r>
    <x v="3"/>
    <x v="15"/>
    <d v="1899-12-30T06:30:00"/>
    <d v="1899-12-30T17:45:00"/>
  </r>
  <r>
    <x v="3"/>
    <x v="16"/>
    <d v="1899-12-30T07:00:00"/>
    <d v="1899-12-30T15:30:00"/>
  </r>
  <r>
    <x v="3"/>
    <x v="17"/>
    <d v="1899-12-30T06:00:00"/>
    <d v="1899-12-30T16:00:00"/>
  </r>
  <r>
    <x v="4"/>
    <x v="0"/>
    <d v="1899-12-30T07:00:00"/>
    <d v="1899-12-30T18:00:00"/>
  </r>
  <r>
    <x v="4"/>
    <x v="1"/>
    <d v="1899-12-30T06:00:00"/>
    <d v="1899-12-30T12:30:00"/>
  </r>
  <r>
    <x v="4"/>
    <x v="4"/>
    <d v="1899-12-30T07:00:00"/>
    <d v="1899-12-30T15:00:00"/>
  </r>
  <r>
    <x v="4"/>
    <x v="5"/>
    <d v="1899-12-30T07:00:00"/>
    <d v="1899-12-30T17:00:00"/>
  </r>
  <r>
    <x v="4"/>
    <x v="5"/>
    <d v="1899-12-30T07:00:00"/>
    <d v="1899-12-30T17:00:00"/>
  </r>
  <r>
    <x v="4"/>
    <x v="5"/>
    <d v="1899-12-30T07:00:00"/>
    <d v="1899-12-30T17:00:00"/>
  </r>
  <r>
    <x v="4"/>
    <x v="6"/>
    <d v="1899-12-30T07:00:00"/>
    <d v="1899-12-30T17:30:00"/>
  </r>
  <r>
    <x v="4"/>
    <x v="7"/>
    <d v="1899-12-30T07:00:00"/>
    <d v="1899-12-30T17:00:00"/>
  </r>
  <r>
    <x v="4"/>
    <x v="8"/>
    <d v="1899-12-30T07:00:00"/>
    <d v="1899-12-30T12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D67" firstHeaderRow="0" firstDataRow="1" firstDataCol="2"/>
  <pivotFields count="4">
    <pivotField name="Nom" axis="axisRow" compact="0" outline="0" showAll="0" defaultSubtotal="0">
      <items count="5"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Date" axis="axisRow" compact="0" numFmtId="14" outline="0" showAll="0" defaultSubtotal="0">
      <items count="25">
        <item x="0"/>
        <item x="1"/>
        <item x="2"/>
        <item x="3"/>
        <item x="4"/>
        <item x="5"/>
        <item x="6"/>
        <item x="7"/>
        <item x="19"/>
        <item x="8"/>
        <item x="9"/>
        <item x="10"/>
        <item x="11"/>
        <item x="12"/>
        <item x="13"/>
        <item x="14"/>
        <item x="15"/>
        <item x="16"/>
        <item x="17"/>
        <item x="18"/>
        <item x="20"/>
        <item x="21"/>
        <item x="22"/>
        <item x="23"/>
        <item x="24"/>
      </items>
    </pivotField>
    <pivotField dataField="1" compact="0" numFmtId="164" outline="0" showAll="0" defaultSubtotal="0"/>
    <pivotField dataField="1" compact="0" numFmtId="164" outline="0" showAll="0" defaultSubtotal="0"/>
  </pivotFields>
  <rowFields count="2">
    <field x="0"/>
    <field x="1"/>
  </rowFields>
  <rowItems count="6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3"/>
    </i>
    <i>
      <x v="2"/>
      <x v="10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20"/>
    </i>
    <i r="1">
      <x v="21"/>
    </i>
    <i r="1">
      <x v="22"/>
    </i>
    <i r="1">
      <x v="23"/>
    </i>
    <i r="1">
      <x v="24"/>
    </i>
    <i>
      <x v="3"/>
      <x v="3"/>
    </i>
    <i r="1">
      <x v="4"/>
    </i>
    <i r="1">
      <x v="5"/>
    </i>
    <i r="1">
      <x v="6"/>
    </i>
    <i r="1">
      <x v="9"/>
    </i>
    <i r="1">
      <x v="10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>
      <x v="4"/>
      <x/>
    </i>
    <i r="1">
      <x v="1"/>
    </i>
    <i r="1">
      <x v="4"/>
    </i>
    <i r="1">
      <x v="5"/>
    </i>
    <i r="1">
      <x v="6"/>
    </i>
    <i r="1">
      <x v="7"/>
    </i>
    <i r="1">
      <x v="9"/>
    </i>
  </rowItems>
  <colFields count="1">
    <field x="-2"/>
  </colFields>
  <colItems count="2">
    <i>
      <x/>
    </i>
    <i i="1">
      <x v="1"/>
    </i>
  </colItems>
  <dataFields count="2">
    <dataField name="Début" fld="2" baseField="1" baseItem="0" numFmtId="164"/>
    <dataField name="Fin" fld="3" baseField="1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67" totalsRowShown="0" headerRowCellStyle="Normal" dataCellStyle="Normal">
  <autoFilter ref="A1:D67"/>
  <tableColumns count="4">
    <tableColumn id="1" name="Encore une fois!" dataCellStyle="Normal"/>
    <tableColumn id="2" name="Je pointe mes heures du:" dataDxfId="2" dataCellStyle="Normal"/>
    <tableColumn id="3" name="J'ai commencé ma journée à:" dataDxfId="1" dataCellStyle="Normal"/>
    <tableColumn id="4" name="J'ai terminé ma journée à:" dataDxfId="0" dataCellStyle="Normal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3:B8" totalsRowShown="0">
  <autoFilter ref="B3:B8"/>
  <tableColumns count="1">
    <tableColumn id="1" name="Nom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fitToPage="1"/>
  </sheetPr>
  <dimension ref="A1:D67"/>
  <sheetViews>
    <sheetView showGridLines="0" workbookViewId="0">
      <selection activeCell="C2" sqref="C2:D67"/>
    </sheetView>
  </sheetViews>
  <sheetFormatPr baseColWidth="10" defaultColWidth="14.42578125" defaultRowHeight="15.75" customHeight="1" x14ac:dyDescent="0.2"/>
  <cols>
    <col min="1" max="1" width="21.5703125" style="10" customWidth="1"/>
    <col min="2" max="2" width="26" style="10" customWidth="1"/>
    <col min="3" max="3" width="30.140625" style="10" customWidth="1"/>
    <col min="4" max="4" width="27.140625" style="10" customWidth="1"/>
    <col min="5" max="16384" width="14.42578125" style="10"/>
  </cols>
  <sheetData>
    <row r="1" spans="1:4" ht="12.75" x14ac:dyDescent="0.2">
      <c r="A1" s="10" t="s">
        <v>0</v>
      </c>
      <c r="B1" s="10" t="s">
        <v>1</v>
      </c>
      <c r="C1" s="10" t="s">
        <v>3</v>
      </c>
      <c r="D1" s="10" t="s">
        <v>4</v>
      </c>
    </row>
    <row r="2" spans="1:4" ht="12.75" x14ac:dyDescent="0.2">
      <c r="A2" s="10" t="s">
        <v>12</v>
      </c>
      <c r="B2" s="11">
        <v>43313</v>
      </c>
      <c r="C2" s="12">
        <v>0.25</v>
      </c>
      <c r="D2" s="12">
        <v>0.75</v>
      </c>
    </row>
    <row r="3" spans="1:4" ht="12.75" x14ac:dyDescent="0.2">
      <c r="A3" s="10" t="s">
        <v>12</v>
      </c>
      <c r="B3" s="11">
        <v>43314</v>
      </c>
      <c r="C3" s="12">
        <v>0.25</v>
      </c>
      <c r="D3" s="12">
        <v>0.66666666666424135</v>
      </c>
    </row>
    <row r="4" spans="1:4" ht="12.75" x14ac:dyDescent="0.2">
      <c r="A4" s="10" t="s">
        <v>12</v>
      </c>
      <c r="B4" s="11">
        <v>43315</v>
      </c>
      <c r="C4" s="12">
        <v>0.29166666666424135</v>
      </c>
      <c r="D4" s="12">
        <v>0.61805555555474712</v>
      </c>
    </row>
    <row r="5" spans="1:4" ht="12.75" x14ac:dyDescent="0.2">
      <c r="A5" s="10" t="s">
        <v>12</v>
      </c>
      <c r="B5" s="11">
        <v>43318</v>
      </c>
      <c r="C5" s="12">
        <v>0.25</v>
      </c>
      <c r="D5" s="12">
        <v>0.60416666666424135</v>
      </c>
    </row>
    <row r="6" spans="1:4" ht="12.75" x14ac:dyDescent="0.2">
      <c r="A6" s="10" t="s">
        <v>12</v>
      </c>
      <c r="B6" s="11">
        <v>43319</v>
      </c>
      <c r="C6" s="12">
        <v>0.29166666666424135</v>
      </c>
      <c r="D6" s="12">
        <v>0.75</v>
      </c>
    </row>
    <row r="7" spans="1:4" ht="12.75" x14ac:dyDescent="0.2">
      <c r="A7" s="10" t="s">
        <v>12</v>
      </c>
      <c r="B7" s="11">
        <v>43320</v>
      </c>
      <c r="C7" s="12">
        <v>0.25</v>
      </c>
      <c r="D7" s="12">
        <v>0.70833333333575865</v>
      </c>
    </row>
    <row r="8" spans="1:4" ht="12.75" x14ac:dyDescent="0.2">
      <c r="A8" s="10" t="s">
        <v>12</v>
      </c>
      <c r="B8" s="11">
        <v>43321</v>
      </c>
      <c r="C8" s="12">
        <v>0.29166666666424135</v>
      </c>
      <c r="D8" s="12">
        <v>0.75</v>
      </c>
    </row>
    <row r="9" spans="1:4" ht="12.75" x14ac:dyDescent="0.2">
      <c r="A9" s="10" t="s">
        <v>12</v>
      </c>
      <c r="B9" s="11">
        <v>43322</v>
      </c>
      <c r="C9" s="12">
        <v>0.27083333333575865</v>
      </c>
      <c r="D9" s="12">
        <v>0.66666666666424135</v>
      </c>
    </row>
    <row r="10" spans="1:4" ht="12.75" x14ac:dyDescent="0.2">
      <c r="A10" s="10" t="s">
        <v>12</v>
      </c>
      <c r="B10" s="11">
        <v>43325</v>
      </c>
      <c r="C10" s="12">
        <v>0.25</v>
      </c>
      <c r="D10" s="12">
        <v>0.64583333333575865</v>
      </c>
    </row>
    <row r="11" spans="1:4" ht="12.75" x14ac:dyDescent="0.2">
      <c r="A11" s="10" t="s">
        <v>12</v>
      </c>
      <c r="B11" s="11">
        <v>43326</v>
      </c>
      <c r="C11" s="12">
        <v>0.27083333333575865</v>
      </c>
      <c r="D11" s="12">
        <v>0.60416666666424135</v>
      </c>
    </row>
    <row r="12" spans="1:4" ht="12.75" x14ac:dyDescent="0.2">
      <c r="A12" s="10" t="s">
        <v>12</v>
      </c>
      <c r="B12" s="11">
        <v>43327</v>
      </c>
      <c r="C12" s="12">
        <v>0.29166666666424135</v>
      </c>
      <c r="D12" s="12">
        <v>0.70833333333575865</v>
      </c>
    </row>
    <row r="13" spans="1:4" ht="12.75" x14ac:dyDescent="0.2">
      <c r="A13" s="10" t="s">
        <v>12</v>
      </c>
      <c r="B13" s="11">
        <v>43328</v>
      </c>
      <c r="C13" s="12">
        <v>0.27083333333575865</v>
      </c>
      <c r="D13" s="12">
        <v>0.71875</v>
      </c>
    </row>
    <row r="14" spans="1:4" ht="12.75" x14ac:dyDescent="0.2">
      <c r="A14" s="10" t="s">
        <v>12</v>
      </c>
      <c r="B14" s="11">
        <v>43329</v>
      </c>
      <c r="C14" s="12">
        <v>0.27083333333575865</v>
      </c>
      <c r="D14" s="12">
        <v>0.625</v>
      </c>
    </row>
    <row r="15" spans="1:4" ht="12.75" x14ac:dyDescent="0.2">
      <c r="A15" s="10" t="s">
        <v>12</v>
      </c>
      <c r="B15" s="11">
        <v>43332</v>
      </c>
      <c r="C15" s="12">
        <v>0.29166666666424135</v>
      </c>
      <c r="D15" s="12">
        <v>0.63541666666424135</v>
      </c>
    </row>
    <row r="16" spans="1:4" ht="12.75" x14ac:dyDescent="0.2">
      <c r="A16" s="10" t="s">
        <v>12</v>
      </c>
      <c r="B16" s="11">
        <v>43333</v>
      </c>
      <c r="C16" s="12">
        <v>0.25</v>
      </c>
      <c r="D16" s="12">
        <v>0.70138888889050577</v>
      </c>
    </row>
    <row r="17" spans="1:4" ht="12.75" x14ac:dyDescent="0.2">
      <c r="A17" s="10" t="s">
        <v>12</v>
      </c>
      <c r="B17" s="11">
        <v>43334</v>
      </c>
      <c r="C17" s="12">
        <v>0.25</v>
      </c>
      <c r="D17" s="12">
        <v>0.66666666666424135</v>
      </c>
    </row>
    <row r="18" spans="1:4" ht="12.75" x14ac:dyDescent="0.2">
      <c r="A18" s="10" t="s">
        <v>12</v>
      </c>
      <c r="B18" s="11">
        <v>43335</v>
      </c>
      <c r="C18" s="12">
        <v>0.29166666666424135</v>
      </c>
      <c r="D18" s="12">
        <v>0.76388888889050577</v>
      </c>
    </row>
    <row r="19" spans="1:4" ht="12.75" x14ac:dyDescent="0.2">
      <c r="A19" s="10" t="s">
        <v>12</v>
      </c>
      <c r="B19" s="11">
        <v>43336</v>
      </c>
      <c r="C19" s="12">
        <v>0.29166666666424135</v>
      </c>
      <c r="D19" s="12">
        <v>0.79166666666424135</v>
      </c>
    </row>
    <row r="20" spans="1:4" ht="12.75" x14ac:dyDescent="0.2">
      <c r="A20" s="10" t="s">
        <v>12</v>
      </c>
      <c r="B20" s="11">
        <v>43337</v>
      </c>
      <c r="C20" s="12">
        <v>0.29166666666424135</v>
      </c>
      <c r="D20" s="12">
        <v>0.47916666666424135</v>
      </c>
    </row>
    <row r="21" spans="1:4" ht="12.75" x14ac:dyDescent="0.2">
      <c r="A21" s="10" t="s">
        <v>10</v>
      </c>
      <c r="B21" s="11">
        <v>43313</v>
      </c>
      <c r="C21" s="12">
        <v>0.29166666666424135</v>
      </c>
      <c r="D21" s="12">
        <v>0.83333333333575865</v>
      </c>
    </row>
    <row r="22" spans="1:4" ht="12.75" x14ac:dyDescent="0.2">
      <c r="A22" s="10" t="s">
        <v>10</v>
      </c>
      <c r="B22" s="11">
        <v>43314</v>
      </c>
      <c r="C22" s="12">
        <v>0.27083333333575865</v>
      </c>
      <c r="D22" s="12">
        <v>0.70833333333575865</v>
      </c>
    </row>
    <row r="23" spans="1:4" ht="12.75" x14ac:dyDescent="0.2">
      <c r="A23" s="10" t="s">
        <v>10</v>
      </c>
      <c r="B23" s="11">
        <v>43315</v>
      </c>
      <c r="C23" s="12">
        <v>0.29166666666424135</v>
      </c>
      <c r="D23" s="12">
        <v>0.70833333333575865</v>
      </c>
    </row>
    <row r="24" spans="1:4" ht="12.75" x14ac:dyDescent="0.2">
      <c r="A24" s="10" t="s">
        <v>10</v>
      </c>
      <c r="B24" s="11">
        <v>43318</v>
      </c>
      <c r="C24" s="12">
        <v>0.25</v>
      </c>
      <c r="D24" s="12">
        <v>0.5625</v>
      </c>
    </row>
    <row r="25" spans="1:4" ht="12.75" x14ac:dyDescent="0.2">
      <c r="A25" s="10" t="s">
        <v>10</v>
      </c>
      <c r="B25" s="11">
        <v>43319</v>
      </c>
      <c r="C25" s="12">
        <v>0.27083333333575865</v>
      </c>
      <c r="D25" s="12">
        <v>0.6875</v>
      </c>
    </row>
    <row r="26" spans="1:4" ht="12.75" x14ac:dyDescent="0.2">
      <c r="A26" s="10" t="s">
        <v>10</v>
      </c>
      <c r="B26" s="11">
        <v>43320</v>
      </c>
      <c r="C26" s="12">
        <v>0.27083333333575865</v>
      </c>
      <c r="D26" s="12">
        <v>0.67708333333575865</v>
      </c>
    </row>
    <row r="27" spans="1:4" ht="12.75" x14ac:dyDescent="0.2">
      <c r="A27" s="10" t="s">
        <v>10</v>
      </c>
      <c r="B27" s="11">
        <v>43321</v>
      </c>
      <c r="C27" s="12">
        <v>0.27083333333575865</v>
      </c>
      <c r="D27" s="12">
        <v>0.64583333333575865</v>
      </c>
    </row>
    <row r="28" spans="1:4" ht="12.75" x14ac:dyDescent="0.2">
      <c r="A28" s="10" t="s">
        <v>10</v>
      </c>
      <c r="B28" s="11">
        <v>43322</v>
      </c>
      <c r="C28" s="12">
        <v>0.27083333333575865</v>
      </c>
      <c r="D28" s="12">
        <v>0.60416666666424135</v>
      </c>
    </row>
    <row r="29" spans="1:4" ht="12.75" x14ac:dyDescent="0.2">
      <c r="A29" s="10" t="s">
        <v>10</v>
      </c>
      <c r="B29" s="11">
        <v>43323</v>
      </c>
      <c r="C29" s="12">
        <v>0.29166666666424135</v>
      </c>
      <c r="D29" s="12">
        <v>0.4375</v>
      </c>
    </row>
    <row r="30" spans="1:4" ht="12.75" x14ac:dyDescent="0.2">
      <c r="A30" s="10" t="s">
        <v>10</v>
      </c>
      <c r="B30" s="11">
        <v>43325</v>
      </c>
      <c r="C30" s="12">
        <v>0.25</v>
      </c>
      <c r="D30" s="12">
        <v>0.66666666666424135</v>
      </c>
    </row>
    <row r="31" spans="1:4" ht="12.75" x14ac:dyDescent="0.2">
      <c r="A31" s="10" t="s">
        <v>10</v>
      </c>
      <c r="B31" s="11">
        <v>43326</v>
      </c>
      <c r="C31" s="12">
        <v>0.35416666666424135</v>
      </c>
      <c r="D31" s="12">
        <v>0.70833333333575865</v>
      </c>
    </row>
    <row r="32" spans="1:4" ht="12.75" x14ac:dyDescent="0.2">
      <c r="A32" s="10" t="s">
        <v>10</v>
      </c>
      <c r="B32" s="11">
        <v>43329</v>
      </c>
      <c r="C32" s="12">
        <v>0.27083333333575865</v>
      </c>
      <c r="D32" s="12">
        <v>0.71875</v>
      </c>
    </row>
    <row r="33" spans="1:4" ht="12.75" x14ac:dyDescent="0.2">
      <c r="A33" s="10" t="s">
        <v>11</v>
      </c>
      <c r="B33" s="11">
        <v>43326</v>
      </c>
      <c r="C33" s="12">
        <v>0.27083333333575865</v>
      </c>
      <c r="D33" s="12">
        <v>0.70833333333575865</v>
      </c>
    </row>
    <row r="34" spans="1:4" ht="12.75" x14ac:dyDescent="0.2">
      <c r="A34" s="10" t="s">
        <v>11</v>
      </c>
      <c r="B34" s="11">
        <v>43328</v>
      </c>
      <c r="C34" s="12">
        <v>0.29166666666424135</v>
      </c>
      <c r="D34" s="12">
        <v>0.75</v>
      </c>
    </row>
    <row r="35" spans="1:4" ht="12.75" x14ac:dyDescent="0.2">
      <c r="A35" s="10" t="s">
        <v>11</v>
      </c>
      <c r="B35" s="11">
        <v>43329</v>
      </c>
      <c r="C35" s="12">
        <v>0.29166666666424135</v>
      </c>
      <c r="D35" s="12">
        <v>0.75</v>
      </c>
    </row>
    <row r="36" spans="1:4" ht="12.75" x14ac:dyDescent="0.2">
      <c r="A36" s="10" t="s">
        <v>11</v>
      </c>
      <c r="B36" s="11">
        <v>43332</v>
      </c>
      <c r="C36" s="12">
        <v>0.29166666666424135</v>
      </c>
      <c r="D36" s="12">
        <v>0.66666666666424135</v>
      </c>
    </row>
    <row r="37" spans="1:4" ht="12.75" x14ac:dyDescent="0.2">
      <c r="A37" s="10" t="s">
        <v>11</v>
      </c>
      <c r="B37" s="11">
        <v>43333</v>
      </c>
      <c r="C37" s="12">
        <v>0.29166666666424135</v>
      </c>
      <c r="D37" s="12">
        <v>0.6875</v>
      </c>
    </row>
    <row r="38" spans="1:4" ht="12.75" x14ac:dyDescent="0.2">
      <c r="A38" s="10" t="s">
        <v>11</v>
      </c>
      <c r="B38" s="11">
        <v>43334</v>
      </c>
      <c r="C38" s="12">
        <v>0.29166666666424135</v>
      </c>
      <c r="D38" s="12">
        <v>0.70833333333575865</v>
      </c>
    </row>
    <row r="39" spans="1:4" ht="12.75" x14ac:dyDescent="0.2">
      <c r="A39" s="10" t="s">
        <v>11</v>
      </c>
      <c r="B39" s="11">
        <v>43335</v>
      </c>
      <c r="C39" s="12">
        <v>0.29166666666424135</v>
      </c>
      <c r="D39" s="12">
        <v>0.75</v>
      </c>
    </row>
    <row r="40" spans="1:4" ht="12.75" x14ac:dyDescent="0.2">
      <c r="A40" s="10" t="s">
        <v>11</v>
      </c>
      <c r="B40" s="11">
        <v>43336</v>
      </c>
      <c r="C40" s="12">
        <v>0.29166666666424135</v>
      </c>
      <c r="D40" s="12">
        <v>0.70833333333575865</v>
      </c>
    </row>
    <row r="41" spans="1:4" ht="12.75" x14ac:dyDescent="0.2">
      <c r="A41" s="10" t="s">
        <v>11</v>
      </c>
      <c r="B41" s="11">
        <v>43339</v>
      </c>
      <c r="C41" s="12">
        <v>0.27083333333575865</v>
      </c>
      <c r="D41" s="12">
        <v>0.82291666666424135</v>
      </c>
    </row>
    <row r="42" spans="1:4" ht="12.75" x14ac:dyDescent="0.2">
      <c r="A42" s="10" t="s">
        <v>11</v>
      </c>
      <c r="B42" s="11">
        <v>43340</v>
      </c>
      <c r="C42" s="12">
        <v>0.29166666666424135</v>
      </c>
      <c r="D42" s="12">
        <v>0.6875</v>
      </c>
    </row>
    <row r="43" spans="1:4" ht="12.75" x14ac:dyDescent="0.2">
      <c r="A43" s="10" t="s">
        <v>11</v>
      </c>
      <c r="B43" s="11">
        <v>43341</v>
      </c>
      <c r="C43" s="12">
        <v>0.29166666666424135</v>
      </c>
      <c r="D43" s="12">
        <v>0.75</v>
      </c>
    </row>
    <row r="44" spans="1:4" ht="12.75" x14ac:dyDescent="0.2">
      <c r="A44" s="10" t="s">
        <v>11</v>
      </c>
      <c r="B44" s="11">
        <v>43342</v>
      </c>
      <c r="C44" s="12">
        <v>0.25</v>
      </c>
      <c r="D44" s="12">
        <v>0.72916666666424135</v>
      </c>
    </row>
    <row r="45" spans="1:4" ht="12.75" x14ac:dyDescent="0.2">
      <c r="A45" s="10" t="s">
        <v>11</v>
      </c>
      <c r="B45" s="11">
        <v>43343</v>
      </c>
      <c r="C45" s="12">
        <v>0.29166666666424135</v>
      </c>
      <c r="D45" s="12">
        <v>0.79166666666424135</v>
      </c>
    </row>
    <row r="46" spans="1:4" ht="12.75" x14ac:dyDescent="0.2">
      <c r="A46" s="10" t="s">
        <v>13</v>
      </c>
      <c r="B46" s="11">
        <v>43318</v>
      </c>
      <c r="C46" s="12">
        <v>0.25</v>
      </c>
      <c r="D46" s="12">
        <v>0.54166666666424135</v>
      </c>
    </row>
    <row r="47" spans="1:4" ht="12.75" x14ac:dyDescent="0.2">
      <c r="A47" s="10" t="s">
        <v>13</v>
      </c>
      <c r="B47" s="11">
        <v>43319</v>
      </c>
      <c r="C47" s="12">
        <v>0.29166666666424135</v>
      </c>
      <c r="D47" s="12">
        <v>0.5625</v>
      </c>
    </row>
    <row r="48" spans="1:4" ht="12.75" x14ac:dyDescent="0.2">
      <c r="A48" s="10" t="s">
        <v>13</v>
      </c>
      <c r="B48" s="11">
        <v>43320</v>
      </c>
      <c r="C48" s="12">
        <v>0.29166666666424135</v>
      </c>
      <c r="D48" s="12">
        <v>0.72916666666424135</v>
      </c>
    </row>
    <row r="49" spans="1:4" ht="12.75" x14ac:dyDescent="0.2">
      <c r="A49" s="10" t="s">
        <v>13</v>
      </c>
      <c r="B49" s="11">
        <v>43321</v>
      </c>
      <c r="C49" s="12">
        <v>0.29166666666424135</v>
      </c>
      <c r="D49" s="12">
        <v>0.71875</v>
      </c>
    </row>
    <row r="50" spans="1:4" ht="12.75" x14ac:dyDescent="0.2">
      <c r="A50" s="10" t="s">
        <v>13</v>
      </c>
      <c r="B50" s="11">
        <v>43325</v>
      </c>
      <c r="C50" s="12">
        <v>0.29166666666424135</v>
      </c>
      <c r="D50" s="12">
        <v>0.72916666666424135</v>
      </c>
    </row>
    <row r="51" spans="1:4" ht="12.75" x14ac:dyDescent="0.2">
      <c r="A51" s="10" t="s">
        <v>13</v>
      </c>
      <c r="B51" s="11">
        <v>43326</v>
      </c>
      <c r="C51" s="12">
        <v>0.27083333333575865</v>
      </c>
      <c r="D51" s="12">
        <v>0.5625</v>
      </c>
    </row>
    <row r="52" spans="1:4" ht="12.75" x14ac:dyDescent="0.2">
      <c r="A52" s="10" t="s">
        <v>13</v>
      </c>
      <c r="B52" s="11">
        <v>43328</v>
      </c>
      <c r="C52" s="12">
        <v>0.29166666666424135</v>
      </c>
      <c r="D52" s="12">
        <v>0.77083333333575865</v>
      </c>
    </row>
    <row r="53" spans="1:4" ht="12.75" x14ac:dyDescent="0.2">
      <c r="A53" s="10" t="s">
        <v>13</v>
      </c>
      <c r="B53" s="11">
        <v>43329</v>
      </c>
      <c r="C53" s="12">
        <v>0.29166666666424135</v>
      </c>
      <c r="D53" s="12">
        <v>0.70833333333575865</v>
      </c>
    </row>
    <row r="54" spans="1:4" ht="12.75" x14ac:dyDescent="0.2">
      <c r="A54" s="10" t="s">
        <v>13</v>
      </c>
      <c r="B54" s="11">
        <v>43332</v>
      </c>
      <c r="C54" s="12">
        <v>0.27083333333575865</v>
      </c>
      <c r="D54" s="12">
        <v>0.76041666666424135</v>
      </c>
    </row>
    <row r="55" spans="1:4" ht="12.75" x14ac:dyDescent="0.2">
      <c r="A55" s="10" t="s">
        <v>13</v>
      </c>
      <c r="B55" s="11">
        <v>43333</v>
      </c>
      <c r="C55" s="12">
        <v>0.29166666666424135</v>
      </c>
      <c r="D55" s="12">
        <v>0.53125</v>
      </c>
    </row>
    <row r="56" spans="1:4" ht="12.75" x14ac:dyDescent="0.2">
      <c r="A56" s="10" t="s">
        <v>13</v>
      </c>
      <c r="B56" s="11">
        <v>43334</v>
      </c>
      <c r="C56" s="12">
        <v>0.27083333333575865</v>
      </c>
      <c r="D56" s="12">
        <v>0.73958333333575865</v>
      </c>
    </row>
    <row r="57" spans="1:4" ht="12.75" x14ac:dyDescent="0.2">
      <c r="A57" s="10" t="s">
        <v>13</v>
      </c>
      <c r="B57" s="11">
        <v>43335</v>
      </c>
      <c r="C57" s="12">
        <v>0.29166666666424135</v>
      </c>
      <c r="D57" s="12">
        <v>0.64583333333575865</v>
      </c>
    </row>
    <row r="58" spans="1:4" ht="12.75" x14ac:dyDescent="0.2">
      <c r="A58" s="10" t="s">
        <v>13</v>
      </c>
      <c r="B58" s="11">
        <v>43336</v>
      </c>
      <c r="C58" s="12">
        <v>0.25</v>
      </c>
      <c r="D58" s="12">
        <v>0.66666666666424135</v>
      </c>
    </row>
    <row r="59" spans="1:4" ht="12.75" x14ac:dyDescent="0.2">
      <c r="A59" s="10" t="s">
        <v>9</v>
      </c>
      <c r="B59" s="11">
        <v>43313</v>
      </c>
      <c r="C59" s="12">
        <v>0.29166666666424135</v>
      </c>
      <c r="D59" s="12">
        <v>0.75</v>
      </c>
    </row>
    <row r="60" spans="1:4" ht="12.75" x14ac:dyDescent="0.2">
      <c r="A60" s="10" t="s">
        <v>9</v>
      </c>
      <c r="B60" s="11">
        <v>43314</v>
      </c>
      <c r="C60" s="12">
        <v>0.25</v>
      </c>
      <c r="D60" s="12">
        <v>0.52083333333575865</v>
      </c>
    </row>
    <row r="61" spans="1:4" ht="12.75" x14ac:dyDescent="0.2">
      <c r="A61" s="10" t="s">
        <v>9</v>
      </c>
      <c r="B61" s="11">
        <v>43319</v>
      </c>
      <c r="C61" s="12">
        <v>0.29166666666424135</v>
      </c>
      <c r="D61" s="12">
        <v>0.625</v>
      </c>
    </row>
    <row r="62" spans="1:4" ht="12.75" x14ac:dyDescent="0.2">
      <c r="A62" s="10" t="s">
        <v>9</v>
      </c>
      <c r="B62" s="11">
        <v>43320</v>
      </c>
      <c r="C62" s="12">
        <v>0.29166666666424135</v>
      </c>
      <c r="D62" s="12">
        <v>0.70833333333575865</v>
      </c>
    </row>
    <row r="63" spans="1:4" ht="12.75" x14ac:dyDescent="0.2">
      <c r="A63" s="10" t="s">
        <v>9</v>
      </c>
      <c r="B63" s="11">
        <v>43320</v>
      </c>
      <c r="C63" s="12">
        <v>0.29166666666424135</v>
      </c>
      <c r="D63" s="12">
        <v>0.70833333333575865</v>
      </c>
    </row>
    <row r="64" spans="1:4" ht="12.75" x14ac:dyDescent="0.2">
      <c r="A64" s="10" t="s">
        <v>9</v>
      </c>
      <c r="B64" s="11">
        <v>43320</v>
      </c>
      <c r="C64" s="12">
        <v>0.29166666666424135</v>
      </c>
      <c r="D64" s="12">
        <v>0.70833333333575865</v>
      </c>
    </row>
    <row r="65" spans="1:4" ht="12.75" x14ac:dyDescent="0.2">
      <c r="A65" s="10" t="s">
        <v>9</v>
      </c>
      <c r="B65" s="11">
        <v>43321</v>
      </c>
      <c r="C65" s="12">
        <v>0.29166666666424135</v>
      </c>
      <c r="D65" s="12">
        <v>0.72916666666424135</v>
      </c>
    </row>
    <row r="66" spans="1:4" ht="12.75" x14ac:dyDescent="0.2">
      <c r="A66" s="10" t="s">
        <v>9</v>
      </c>
      <c r="B66" s="11">
        <v>43322</v>
      </c>
      <c r="C66" s="12">
        <v>0.29166666666424135</v>
      </c>
      <c r="D66" s="12">
        <v>0.70833333333575865</v>
      </c>
    </row>
    <row r="67" spans="1:4" ht="12.75" x14ac:dyDescent="0.2">
      <c r="A67" s="10" t="s">
        <v>9</v>
      </c>
      <c r="B67" s="11">
        <v>43325</v>
      </c>
      <c r="C67" s="12">
        <v>0.29166666666424135</v>
      </c>
      <c r="D67" s="12">
        <v>0.5</v>
      </c>
    </row>
  </sheetData>
  <sortState ref="A2:D3706">
    <sortCondition ref="A1"/>
  </sortState>
  <printOptions horizontalCentered="1" gridLines="1"/>
  <pageMargins left="0.25" right="0.25" top="0.75" bottom="0.75" header="0" footer="0"/>
  <pageSetup paperSize="9" fitToHeight="0" pageOrder="overThenDown" orientation="landscape" cellComments="atEnd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showGridLines="0" tabSelected="1" workbookViewId="0">
      <selection activeCell="D22" sqref="D22"/>
    </sheetView>
  </sheetViews>
  <sheetFormatPr baseColWidth="10" defaultRowHeight="12.75" x14ac:dyDescent="0.2"/>
  <cols>
    <col min="1" max="1" width="14.7109375" customWidth="1"/>
    <col min="2" max="2" width="25.28515625" customWidth="1"/>
    <col min="3" max="3" width="25.42578125" customWidth="1"/>
    <col min="4" max="4" width="21.140625" customWidth="1"/>
    <col min="6" max="6" width="3.85546875" customWidth="1"/>
    <col min="7" max="7" width="10.85546875" customWidth="1"/>
  </cols>
  <sheetData>
    <row r="1" spans="1:7" x14ac:dyDescent="0.2">
      <c r="A1" t="s">
        <v>5</v>
      </c>
      <c r="C1" t="s">
        <v>7</v>
      </c>
      <c r="E1" s="2">
        <v>43313</v>
      </c>
      <c r="F1" s="3" t="s">
        <v>8</v>
      </c>
      <c r="G1" s="2">
        <v>43343</v>
      </c>
    </row>
    <row r="3" spans="1:7" x14ac:dyDescent="0.2">
      <c r="C3" t="s">
        <v>6</v>
      </c>
      <c r="D3" s="4" t="s">
        <v>11</v>
      </c>
      <c r="E3" s="9" t="s">
        <v>18</v>
      </c>
    </row>
    <row r="5" spans="1:7" x14ac:dyDescent="0.2">
      <c r="A5" t="s">
        <v>5</v>
      </c>
      <c r="B5" s="6" t="s">
        <v>2</v>
      </c>
      <c r="C5" s="6" t="s">
        <v>3</v>
      </c>
      <c r="D5" s="6" t="s">
        <v>4</v>
      </c>
    </row>
    <row r="6" spans="1:7" x14ac:dyDescent="0.2">
      <c r="A6" s="5">
        <f>E1</f>
        <v>43313</v>
      </c>
      <c r="C6" s="1" t="str">
        <f>IFERROR(GETPIVOTDATA("Début",TCD!$A$3,"Nom",$D$3,"Date",$A6),"")</f>
        <v/>
      </c>
      <c r="D6" s="1" t="str">
        <f>IFERROR(GETPIVOTDATA("Fin",TCD!$A$3,"Nom",$D$3,"Date",A6),"")</f>
        <v/>
      </c>
    </row>
    <row r="7" spans="1:7" x14ac:dyDescent="0.2">
      <c r="A7" s="5">
        <f>A6+1</f>
        <v>43314</v>
      </c>
      <c r="C7" s="1" t="str">
        <f>IFERROR(GETPIVOTDATA("Début",TCD!$A$3,"Nom",$D$3,"Date",$A7),"")</f>
        <v/>
      </c>
      <c r="D7" s="1" t="str">
        <f>IFERROR(GETPIVOTDATA("Fin",TCD!$A$3,"Nom",$D$3,"Date",A7),"")</f>
        <v/>
      </c>
    </row>
    <row r="8" spans="1:7" x14ac:dyDescent="0.2">
      <c r="A8" s="5">
        <f t="shared" ref="A8:A36" si="0">A7+1</f>
        <v>43315</v>
      </c>
      <c r="C8" s="1" t="str">
        <f>IFERROR(GETPIVOTDATA("Début",TCD!$A$3,"Nom",$D$3,"Date",$A8),"")</f>
        <v/>
      </c>
      <c r="D8" s="1" t="str">
        <f>IFERROR(GETPIVOTDATA("Fin",TCD!$A$3,"Nom",$D$3,"Date",A8),"")</f>
        <v/>
      </c>
    </row>
    <row r="9" spans="1:7" x14ac:dyDescent="0.2">
      <c r="A9" s="5">
        <f t="shared" si="0"/>
        <v>43316</v>
      </c>
      <c r="C9" s="1" t="str">
        <f>IFERROR(GETPIVOTDATA("Début",TCD!$A$3,"Nom",$D$3,"Date",$A9),"")</f>
        <v/>
      </c>
      <c r="D9" s="1" t="str">
        <f>IFERROR(GETPIVOTDATA("Fin",TCD!$A$3,"Nom",$D$3,"Date",A9),"")</f>
        <v/>
      </c>
    </row>
    <row r="10" spans="1:7" x14ac:dyDescent="0.2">
      <c r="A10" s="5">
        <f t="shared" si="0"/>
        <v>43317</v>
      </c>
      <c r="C10" s="1" t="str">
        <f>IFERROR(GETPIVOTDATA("Début",TCD!$A$3,"Nom",$D$3,"Date",$A10),"")</f>
        <v/>
      </c>
      <c r="D10" s="1" t="str">
        <f>IFERROR(GETPIVOTDATA("Fin",TCD!$A$3,"Nom",$D$3,"Date",A10),"")</f>
        <v/>
      </c>
    </row>
    <row r="11" spans="1:7" x14ac:dyDescent="0.2">
      <c r="A11" s="5">
        <f t="shared" si="0"/>
        <v>43318</v>
      </c>
      <c r="C11" s="1" t="str">
        <f>IFERROR(GETPIVOTDATA("Début",TCD!$A$3,"Nom",$D$3,"Date",$A11),"")</f>
        <v/>
      </c>
      <c r="D11" s="1" t="str">
        <f>IFERROR(GETPIVOTDATA("Fin",TCD!$A$3,"Nom",$D$3,"Date",A11),"")</f>
        <v/>
      </c>
    </row>
    <row r="12" spans="1:7" x14ac:dyDescent="0.2">
      <c r="A12" s="5">
        <f t="shared" si="0"/>
        <v>43319</v>
      </c>
      <c r="C12" s="1" t="str">
        <f>IFERROR(GETPIVOTDATA("Début",TCD!$A$3,"Nom",$D$3,"Date",$A12),"")</f>
        <v/>
      </c>
      <c r="D12" s="1" t="str">
        <f>IFERROR(GETPIVOTDATA("Fin",TCD!$A$3,"Nom",$D$3,"Date",A12),"")</f>
        <v/>
      </c>
    </row>
    <row r="13" spans="1:7" x14ac:dyDescent="0.2">
      <c r="A13" s="5">
        <f t="shared" si="0"/>
        <v>43320</v>
      </c>
      <c r="C13" s="1" t="str">
        <f>IFERROR(GETPIVOTDATA("Début",TCD!$A$3,"Nom",$D$3,"Date",$A13),"")</f>
        <v/>
      </c>
      <c r="D13" s="1" t="str">
        <f>IFERROR(GETPIVOTDATA("Fin",TCD!$A$3,"Nom",$D$3,"Date",A13),"")</f>
        <v/>
      </c>
    </row>
    <row r="14" spans="1:7" x14ac:dyDescent="0.2">
      <c r="A14" s="5">
        <f t="shared" si="0"/>
        <v>43321</v>
      </c>
      <c r="C14" s="1" t="str">
        <f>IFERROR(GETPIVOTDATA("Début",TCD!$A$3,"Nom",$D$3,"Date",$A14),"")</f>
        <v/>
      </c>
      <c r="D14" s="1" t="str">
        <f>IFERROR(GETPIVOTDATA("Fin",TCD!$A$3,"Nom",$D$3,"Date",A14),"")</f>
        <v/>
      </c>
    </row>
    <row r="15" spans="1:7" x14ac:dyDescent="0.2">
      <c r="A15" s="5">
        <f t="shared" si="0"/>
        <v>43322</v>
      </c>
      <c r="C15" s="1" t="str">
        <f>IFERROR(GETPIVOTDATA("Début",TCD!$A$3,"Nom",$D$3,"Date",$A15),"")</f>
        <v/>
      </c>
      <c r="D15" s="1" t="str">
        <f>IFERROR(GETPIVOTDATA("Fin",TCD!$A$3,"Nom",$D$3,"Date",A15),"")</f>
        <v/>
      </c>
    </row>
    <row r="16" spans="1:7" x14ac:dyDescent="0.2">
      <c r="A16" s="5">
        <f t="shared" si="0"/>
        <v>43323</v>
      </c>
      <c r="C16" s="1" t="str">
        <f>IFERROR(GETPIVOTDATA("Début",TCD!$A$3,"Nom",$D$3,"Date",$A16),"")</f>
        <v/>
      </c>
      <c r="D16" s="1" t="str">
        <f>IFERROR(GETPIVOTDATA("Fin",TCD!$A$3,"Nom",$D$3,"Date",A16),"")</f>
        <v/>
      </c>
    </row>
    <row r="17" spans="1:4" x14ac:dyDescent="0.2">
      <c r="A17" s="5">
        <f t="shared" si="0"/>
        <v>43324</v>
      </c>
      <c r="C17" s="1" t="str">
        <f>IFERROR(GETPIVOTDATA("Début",TCD!$A$3,"Nom",$D$3,"Date",$A17),"")</f>
        <v/>
      </c>
      <c r="D17" s="1" t="str">
        <f>IFERROR(GETPIVOTDATA("Fin",TCD!$A$3,"Nom",$D$3,"Date",A17),"")</f>
        <v/>
      </c>
    </row>
    <row r="18" spans="1:4" x14ac:dyDescent="0.2">
      <c r="A18" s="5">
        <f t="shared" si="0"/>
        <v>43325</v>
      </c>
      <c r="C18" s="1" t="str">
        <f>IFERROR(GETPIVOTDATA("Début",TCD!$A$3,"Nom",$D$3,"Date",$A18),"")</f>
        <v/>
      </c>
      <c r="D18" s="1" t="str">
        <f>IFERROR(GETPIVOTDATA("Fin",TCD!$A$3,"Nom",$D$3,"Date",A18),"")</f>
        <v/>
      </c>
    </row>
    <row r="19" spans="1:4" x14ac:dyDescent="0.2">
      <c r="A19" s="5">
        <f t="shared" si="0"/>
        <v>43326</v>
      </c>
      <c r="C19" s="1">
        <f>IFERROR(GETPIVOTDATA("Début",TCD!$A$3,"Nom",$D$3,"Date",$A19),"")</f>
        <v>0.27083333333333331</v>
      </c>
      <c r="D19" s="1">
        <f>IFERROR(GETPIVOTDATA("Fin",TCD!$A$3,"Nom",$D$3,"Date",A19),"")</f>
        <v>0.70833333333333337</v>
      </c>
    </row>
    <row r="20" spans="1:4" x14ac:dyDescent="0.2">
      <c r="A20" s="5">
        <f t="shared" si="0"/>
        <v>43327</v>
      </c>
      <c r="C20" s="1" t="str">
        <f>IFERROR(GETPIVOTDATA("Début",TCD!$A$3,"Nom",$D$3,"Date",$A20),"")</f>
        <v/>
      </c>
      <c r="D20" s="1" t="str">
        <f>IFERROR(GETPIVOTDATA("Fin",TCD!$A$3,"Nom",$D$3,"Date",A20),"")</f>
        <v/>
      </c>
    </row>
    <row r="21" spans="1:4" x14ac:dyDescent="0.2">
      <c r="A21" s="5">
        <f t="shared" si="0"/>
        <v>43328</v>
      </c>
      <c r="C21" s="1">
        <f>IFERROR(GETPIVOTDATA("Début",TCD!$A$3,"Nom",$D$3,"Date",$A21),"")</f>
        <v>0.29166666666666669</v>
      </c>
      <c r="D21" s="1">
        <f>IFERROR(GETPIVOTDATA("Fin",TCD!$A$3,"Nom",$D$3,"Date",A21),"")</f>
        <v>0.75</v>
      </c>
    </row>
    <row r="22" spans="1:4" x14ac:dyDescent="0.2">
      <c r="A22" s="5">
        <f t="shared" si="0"/>
        <v>43329</v>
      </c>
      <c r="C22" s="1">
        <f>IFERROR(GETPIVOTDATA("Début",TCD!$A$3,"Nom",$D$3,"Date",$A22),"")</f>
        <v>0.29166666666666669</v>
      </c>
      <c r="D22" s="1">
        <f>IFERROR(GETPIVOTDATA("Fin",TCD!$A$3,"Nom",$D$3,"Date",A22),"")</f>
        <v>0.75</v>
      </c>
    </row>
    <row r="23" spans="1:4" x14ac:dyDescent="0.2">
      <c r="A23" s="5">
        <f t="shared" si="0"/>
        <v>43330</v>
      </c>
      <c r="C23" s="1" t="str">
        <f>IFERROR(GETPIVOTDATA("Début",TCD!$A$3,"Nom",$D$3,"Date",$A23),"")</f>
        <v/>
      </c>
      <c r="D23" s="1" t="str">
        <f>IFERROR(GETPIVOTDATA("Fin",TCD!$A$3,"Nom",$D$3,"Date",A23),"")</f>
        <v/>
      </c>
    </row>
    <row r="24" spans="1:4" x14ac:dyDescent="0.2">
      <c r="A24" s="5">
        <f t="shared" si="0"/>
        <v>43331</v>
      </c>
      <c r="C24" s="1" t="str">
        <f>IFERROR(GETPIVOTDATA("Début",TCD!$A$3,"Nom",$D$3,"Date",$A24),"")</f>
        <v/>
      </c>
      <c r="D24" s="1" t="str">
        <f>IFERROR(GETPIVOTDATA("Fin",TCD!$A$3,"Nom",$D$3,"Date",A24),"")</f>
        <v/>
      </c>
    </row>
    <row r="25" spans="1:4" x14ac:dyDescent="0.2">
      <c r="A25" s="5">
        <f t="shared" si="0"/>
        <v>43332</v>
      </c>
      <c r="C25" s="1">
        <f>IFERROR(GETPIVOTDATA("Début",TCD!$A$3,"Nom",$D$3,"Date",$A25),"")</f>
        <v>0.29166666666666669</v>
      </c>
      <c r="D25" s="1">
        <f>IFERROR(GETPIVOTDATA("Fin",TCD!$A$3,"Nom",$D$3,"Date",A25),"")</f>
        <v>0.66666666666666663</v>
      </c>
    </row>
    <row r="26" spans="1:4" x14ac:dyDescent="0.2">
      <c r="A26" s="5">
        <f t="shared" si="0"/>
        <v>43333</v>
      </c>
      <c r="C26" s="1">
        <f>IFERROR(GETPIVOTDATA("Début",TCD!$A$3,"Nom",$D$3,"Date",$A26),"")</f>
        <v>0.29166666666666669</v>
      </c>
      <c r="D26" s="1">
        <f>IFERROR(GETPIVOTDATA("Fin",TCD!$A$3,"Nom",$D$3,"Date",A26),"")</f>
        <v>0.6875</v>
      </c>
    </row>
    <row r="27" spans="1:4" x14ac:dyDescent="0.2">
      <c r="A27" s="5">
        <f t="shared" si="0"/>
        <v>43334</v>
      </c>
      <c r="C27" s="1">
        <f>IFERROR(GETPIVOTDATA("Début",TCD!$A$3,"Nom",$D$3,"Date",$A27),"")</f>
        <v>0.29166666666666669</v>
      </c>
      <c r="D27" s="1">
        <f>IFERROR(GETPIVOTDATA("Fin",TCD!$A$3,"Nom",$D$3,"Date",A27),"")</f>
        <v>0.70833333333333337</v>
      </c>
    </row>
    <row r="28" spans="1:4" x14ac:dyDescent="0.2">
      <c r="A28" s="5">
        <f t="shared" si="0"/>
        <v>43335</v>
      </c>
      <c r="C28" s="1">
        <f>IFERROR(GETPIVOTDATA("Début",TCD!$A$3,"Nom",$D$3,"Date",$A28),"")</f>
        <v>0.29166666666666669</v>
      </c>
      <c r="D28" s="1">
        <f>IFERROR(GETPIVOTDATA("Fin",TCD!$A$3,"Nom",$D$3,"Date",A28),"")</f>
        <v>0.75</v>
      </c>
    </row>
    <row r="29" spans="1:4" x14ac:dyDescent="0.2">
      <c r="A29" s="5">
        <f t="shared" si="0"/>
        <v>43336</v>
      </c>
      <c r="C29" s="1">
        <f>IFERROR(GETPIVOTDATA("Début",TCD!$A$3,"Nom",$D$3,"Date",$A29),"")</f>
        <v>0.29166666666666669</v>
      </c>
      <c r="D29" s="1">
        <f>IFERROR(GETPIVOTDATA("Fin",TCD!$A$3,"Nom",$D$3,"Date",A29),"")</f>
        <v>0.70833333333333337</v>
      </c>
    </row>
    <row r="30" spans="1:4" x14ac:dyDescent="0.2">
      <c r="A30" s="5">
        <f t="shared" si="0"/>
        <v>43337</v>
      </c>
      <c r="C30" s="1" t="str">
        <f>IFERROR(GETPIVOTDATA("Début",TCD!$A$3,"Nom",$D$3,"Date",$A30),"")</f>
        <v/>
      </c>
      <c r="D30" s="1" t="str">
        <f>IFERROR(GETPIVOTDATA("Fin",TCD!$A$3,"Nom",$D$3,"Date",A30),"")</f>
        <v/>
      </c>
    </row>
    <row r="31" spans="1:4" x14ac:dyDescent="0.2">
      <c r="A31" s="5">
        <f t="shared" si="0"/>
        <v>43338</v>
      </c>
      <c r="C31" s="1" t="str">
        <f>IFERROR(GETPIVOTDATA("Début",TCD!$A$3,"Nom",$D$3,"Date",$A31),"")</f>
        <v/>
      </c>
      <c r="D31" s="1" t="str">
        <f>IFERROR(GETPIVOTDATA("Fin",TCD!$A$3,"Nom",$D$3,"Date",A31),"")</f>
        <v/>
      </c>
    </row>
    <row r="32" spans="1:4" x14ac:dyDescent="0.2">
      <c r="A32" s="5">
        <f t="shared" si="0"/>
        <v>43339</v>
      </c>
      <c r="C32" s="1">
        <f>IFERROR(GETPIVOTDATA("Début",TCD!$A$3,"Nom",$D$3,"Date",$A32),"")</f>
        <v>0.27083333333333331</v>
      </c>
      <c r="D32" s="1">
        <f>IFERROR(GETPIVOTDATA("Fin",TCD!$A$3,"Nom",$D$3,"Date",A32),"")</f>
        <v>0.82291666666666663</v>
      </c>
    </row>
    <row r="33" spans="1:4" x14ac:dyDescent="0.2">
      <c r="A33" s="5">
        <f t="shared" si="0"/>
        <v>43340</v>
      </c>
      <c r="C33" s="1">
        <f>IFERROR(GETPIVOTDATA("Début",TCD!$A$3,"Nom",$D$3,"Date",$A33),"")</f>
        <v>0.29166666666666669</v>
      </c>
      <c r="D33" s="1">
        <f>IFERROR(GETPIVOTDATA("Fin",TCD!$A$3,"Nom",$D$3,"Date",A33),"")</f>
        <v>0.6875</v>
      </c>
    </row>
    <row r="34" spans="1:4" x14ac:dyDescent="0.2">
      <c r="A34" s="5">
        <f>A33+1</f>
        <v>43341</v>
      </c>
      <c r="C34" s="1">
        <f>IFERROR(GETPIVOTDATA("Début",TCD!$A$3,"Nom",$D$3,"Date",$A34),"")</f>
        <v>0.29166666666666669</v>
      </c>
      <c r="D34" s="1">
        <f>IFERROR(GETPIVOTDATA("Fin",TCD!$A$3,"Nom",$D$3,"Date",A34),"")</f>
        <v>0.75</v>
      </c>
    </row>
    <row r="35" spans="1:4" x14ac:dyDescent="0.2">
      <c r="A35" s="5">
        <f t="shared" si="0"/>
        <v>43342</v>
      </c>
      <c r="C35" s="1">
        <f>IFERROR(GETPIVOTDATA("Début",TCD!$A$3,"Nom",$D$3,"Date",$A35),"")</f>
        <v>0.25</v>
      </c>
      <c r="D35" s="1">
        <f>IFERROR(GETPIVOTDATA("Fin",TCD!$A$3,"Nom",$D$3,"Date",A35),"")</f>
        <v>0.72916666666666663</v>
      </c>
    </row>
    <row r="36" spans="1:4" x14ac:dyDescent="0.2">
      <c r="A36" s="5">
        <f t="shared" si="0"/>
        <v>43343</v>
      </c>
      <c r="C36" s="1">
        <f>IFERROR(GETPIVOTDATA("Début",TCD!$A$3,"Nom",$D$3,"Date",$A36),"")</f>
        <v>0.29166666666666669</v>
      </c>
      <c r="D36" s="1">
        <f>IFERROR(GETPIVOTDATA("Fin",TCD!$A$3,"Nom",$D$3,"Date",A36),"")</f>
        <v>0.79166666666666663</v>
      </c>
    </row>
  </sheetData>
  <dataValidations count="1">
    <dataValidation type="list" allowBlank="1" showInputMessage="1" showErrorMessage="1" sqref="D3">
      <formula1>d.noms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8"/>
  <sheetViews>
    <sheetView showGridLines="0" workbookViewId="0">
      <selection activeCell="F23" sqref="F23"/>
    </sheetView>
  </sheetViews>
  <sheetFormatPr baseColWidth="10" defaultRowHeight="12.75" x14ac:dyDescent="0.2"/>
  <cols>
    <col min="1" max="1" width="1.7109375" customWidth="1"/>
    <col min="2" max="2" width="15.5703125" bestFit="1" customWidth="1"/>
  </cols>
  <sheetData>
    <row r="1" spans="2:2" x14ac:dyDescent="0.2">
      <c r="B1" s="8" t="s">
        <v>17</v>
      </c>
    </row>
    <row r="3" spans="2:2" x14ac:dyDescent="0.2">
      <c r="B3" t="s">
        <v>16</v>
      </c>
    </row>
    <row r="4" spans="2:2" x14ac:dyDescent="0.2">
      <c r="B4" t="s">
        <v>12</v>
      </c>
    </row>
    <row r="5" spans="2:2" x14ac:dyDescent="0.2">
      <c r="B5" t="s">
        <v>10</v>
      </c>
    </row>
    <row r="6" spans="2:2" x14ac:dyDescent="0.2">
      <c r="B6" t="s">
        <v>11</v>
      </c>
    </row>
    <row r="7" spans="2:2" x14ac:dyDescent="0.2">
      <c r="B7" t="s">
        <v>13</v>
      </c>
    </row>
    <row r="8" spans="2:2" x14ac:dyDescent="0.2">
      <c r="B8" t="s">
        <v>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67"/>
  <sheetViews>
    <sheetView showGridLines="0" workbookViewId="0">
      <selection activeCell="G19" sqref="G19"/>
    </sheetView>
  </sheetViews>
  <sheetFormatPr baseColWidth="10" defaultRowHeight="12.75" x14ac:dyDescent="0.2"/>
  <cols>
    <col min="1" max="1" width="19.85546875" customWidth="1"/>
    <col min="2" max="2" width="10.140625" customWidth="1"/>
    <col min="3" max="3" width="5.85546875" bestFit="1" customWidth="1"/>
    <col min="4" max="4" width="5.5703125" customWidth="1"/>
    <col min="8" max="8" width="15.5703125" bestFit="1" customWidth="1"/>
  </cols>
  <sheetData>
    <row r="3" spans="1:4" x14ac:dyDescent="0.2">
      <c r="A3" s="7" t="s">
        <v>16</v>
      </c>
      <c r="B3" s="7" t="s">
        <v>5</v>
      </c>
      <c r="C3" t="s">
        <v>14</v>
      </c>
      <c r="D3" t="s">
        <v>15</v>
      </c>
    </row>
    <row r="4" spans="1:4" x14ac:dyDescent="0.2">
      <c r="A4" t="s">
        <v>12</v>
      </c>
      <c r="B4" s="2">
        <v>43313</v>
      </c>
      <c r="C4" s="1">
        <v>0.25</v>
      </c>
      <c r="D4" s="1">
        <v>0.75</v>
      </c>
    </row>
    <row r="5" spans="1:4" x14ac:dyDescent="0.2">
      <c r="A5" t="s">
        <v>12</v>
      </c>
      <c r="B5" s="2">
        <v>43314</v>
      </c>
      <c r="C5" s="1">
        <v>0.25</v>
      </c>
      <c r="D5" s="1">
        <v>0.66666666666666663</v>
      </c>
    </row>
    <row r="6" spans="1:4" x14ac:dyDescent="0.2">
      <c r="A6" t="s">
        <v>12</v>
      </c>
      <c r="B6" s="2">
        <v>43315</v>
      </c>
      <c r="C6" s="1">
        <v>0.29166666666666669</v>
      </c>
      <c r="D6" s="1">
        <v>0.61805555555555558</v>
      </c>
    </row>
    <row r="7" spans="1:4" x14ac:dyDescent="0.2">
      <c r="A7" t="s">
        <v>12</v>
      </c>
      <c r="B7" s="2">
        <v>43318</v>
      </c>
      <c r="C7" s="1">
        <v>0.25</v>
      </c>
      <c r="D7" s="1">
        <v>0.60416666666666663</v>
      </c>
    </row>
    <row r="8" spans="1:4" x14ac:dyDescent="0.2">
      <c r="A8" t="s">
        <v>12</v>
      </c>
      <c r="B8" s="2">
        <v>43319</v>
      </c>
      <c r="C8" s="1">
        <v>0.29166666666666669</v>
      </c>
      <c r="D8" s="1">
        <v>0.75</v>
      </c>
    </row>
    <row r="9" spans="1:4" x14ac:dyDescent="0.2">
      <c r="A9" t="s">
        <v>12</v>
      </c>
      <c r="B9" s="2">
        <v>43320</v>
      </c>
      <c r="C9" s="1">
        <v>0.25</v>
      </c>
      <c r="D9" s="1">
        <v>0.70833333333333337</v>
      </c>
    </row>
    <row r="10" spans="1:4" x14ac:dyDescent="0.2">
      <c r="A10" t="s">
        <v>12</v>
      </c>
      <c r="B10" s="2">
        <v>43321</v>
      </c>
      <c r="C10" s="1">
        <v>0.29166666666666669</v>
      </c>
      <c r="D10" s="1">
        <v>0.75</v>
      </c>
    </row>
    <row r="11" spans="1:4" x14ac:dyDescent="0.2">
      <c r="A11" t="s">
        <v>12</v>
      </c>
      <c r="B11" s="2">
        <v>43322</v>
      </c>
      <c r="C11" s="1">
        <v>0.27083333333333331</v>
      </c>
      <c r="D11" s="1">
        <v>0.66666666666666663</v>
      </c>
    </row>
    <row r="12" spans="1:4" x14ac:dyDescent="0.2">
      <c r="A12" t="s">
        <v>12</v>
      </c>
      <c r="B12" s="2">
        <v>43325</v>
      </c>
      <c r="C12" s="1">
        <v>0.25</v>
      </c>
      <c r="D12" s="1">
        <v>0.64583333333333337</v>
      </c>
    </row>
    <row r="13" spans="1:4" x14ac:dyDescent="0.2">
      <c r="A13" t="s">
        <v>12</v>
      </c>
      <c r="B13" s="2">
        <v>43326</v>
      </c>
      <c r="C13" s="1">
        <v>0.27083333333333331</v>
      </c>
      <c r="D13" s="1">
        <v>0.60416666666666663</v>
      </c>
    </row>
    <row r="14" spans="1:4" x14ac:dyDescent="0.2">
      <c r="A14" t="s">
        <v>12</v>
      </c>
      <c r="B14" s="2">
        <v>43327</v>
      </c>
      <c r="C14" s="1">
        <v>0.29166666666666669</v>
      </c>
      <c r="D14" s="1">
        <v>0.70833333333333337</v>
      </c>
    </row>
    <row r="15" spans="1:4" x14ac:dyDescent="0.2">
      <c r="A15" t="s">
        <v>12</v>
      </c>
      <c r="B15" s="2">
        <v>43328</v>
      </c>
      <c r="C15" s="1">
        <v>0.27083333333333331</v>
      </c>
      <c r="D15" s="1">
        <v>0.71875</v>
      </c>
    </row>
    <row r="16" spans="1:4" x14ac:dyDescent="0.2">
      <c r="A16" t="s">
        <v>12</v>
      </c>
      <c r="B16" s="2">
        <v>43329</v>
      </c>
      <c r="C16" s="1">
        <v>0.27083333333333331</v>
      </c>
      <c r="D16" s="1">
        <v>0.625</v>
      </c>
    </row>
    <row r="17" spans="1:4" x14ac:dyDescent="0.2">
      <c r="A17" t="s">
        <v>12</v>
      </c>
      <c r="B17" s="2">
        <v>43332</v>
      </c>
      <c r="C17" s="1">
        <v>0.29166666666666669</v>
      </c>
      <c r="D17" s="1">
        <v>0.63541666666666663</v>
      </c>
    </row>
    <row r="18" spans="1:4" x14ac:dyDescent="0.2">
      <c r="A18" t="s">
        <v>12</v>
      </c>
      <c r="B18" s="2">
        <v>43333</v>
      </c>
      <c r="C18" s="1">
        <v>0.25</v>
      </c>
      <c r="D18" s="1">
        <v>0.70138888888888884</v>
      </c>
    </row>
    <row r="19" spans="1:4" x14ac:dyDescent="0.2">
      <c r="A19" t="s">
        <v>12</v>
      </c>
      <c r="B19" s="2">
        <v>43334</v>
      </c>
      <c r="C19" s="1">
        <v>0.25</v>
      </c>
      <c r="D19" s="1">
        <v>0.66666666666666663</v>
      </c>
    </row>
    <row r="20" spans="1:4" x14ac:dyDescent="0.2">
      <c r="A20" t="s">
        <v>12</v>
      </c>
      <c r="B20" s="2">
        <v>43335</v>
      </c>
      <c r="C20" s="1">
        <v>0.29166666666666669</v>
      </c>
      <c r="D20" s="1">
        <v>0.76388888888888884</v>
      </c>
    </row>
    <row r="21" spans="1:4" x14ac:dyDescent="0.2">
      <c r="A21" t="s">
        <v>12</v>
      </c>
      <c r="B21" s="2">
        <v>43336</v>
      </c>
      <c r="C21" s="1">
        <v>0.29166666666666669</v>
      </c>
      <c r="D21" s="1">
        <v>0.79166666666666663</v>
      </c>
    </row>
    <row r="22" spans="1:4" x14ac:dyDescent="0.2">
      <c r="A22" t="s">
        <v>12</v>
      </c>
      <c r="B22" s="2">
        <v>43337</v>
      </c>
      <c r="C22" s="1">
        <v>0.29166666666666669</v>
      </c>
      <c r="D22" s="1">
        <v>0.47916666666666669</v>
      </c>
    </row>
    <row r="23" spans="1:4" x14ac:dyDescent="0.2">
      <c r="A23" t="s">
        <v>10</v>
      </c>
      <c r="B23" s="2">
        <v>43313</v>
      </c>
      <c r="C23" s="1">
        <v>0.29166666666666669</v>
      </c>
      <c r="D23" s="1">
        <v>0.83333333333333337</v>
      </c>
    </row>
    <row r="24" spans="1:4" x14ac:dyDescent="0.2">
      <c r="A24" t="s">
        <v>10</v>
      </c>
      <c r="B24" s="2">
        <v>43314</v>
      </c>
      <c r="C24" s="1">
        <v>0.27083333333333331</v>
      </c>
      <c r="D24" s="1">
        <v>0.70833333333333337</v>
      </c>
    </row>
    <row r="25" spans="1:4" x14ac:dyDescent="0.2">
      <c r="A25" t="s">
        <v>10</v>
      </c>
      <c r="B25" s="2">
        <v>43315</v>
      </c>
      <c r="C25" s="1">
        <v>0.29166666666666669</v>
      </c>
      <c r="D25" s="1">
        <v>0.70833333333333337</v>
      </c>
    </row>
    <row r="26" spans="1:4" x14ac:dyDescent="0.2">
      <c r="A26" t="s">
        <v>10</v>
      </c>
      <c r="B26" s="2">
        <v>43318</v>
      </c>
      <c r="C26" s="1">
        <v>0.25</v>
      </c>
      <c r="D26" s="1">
        <v>0.5625</v>
      </c>
    </row>
    <row r="27" spans="1:4" x14ac:dyDescent="0.2">
      <c r="A27" t="s">
        <v>10</v>
      </c>
      <c r="B27" s="2">
        <v>43319</v>
      </c>
      <c r="C27" s="1">
        <v>0.27083333333333331</v>
      </c>
      <c r="D27" s="1">
        <v>0.6875</v>
      </c>
    </row>
    <row r="28" spans="1:4" x14ac:dyDescent="0.2">
      <c r="A28" t="s">
        <v>10</v>
      </c>
      <c r="B28" s="2">
        <v>43320</v>
      </c>
      <c r="C28" s="1">
        <v>0.27083333333333331</v>
      </c>
      <c r="D28" s="1">
        <v>0.67708333333333337</v>
      </c>
    </row>
    <row r="29" spans="1:4" x14ac:dyDescent="0.2">
      <c r="A29" t="s">
        <v>10</v>
      </c>
      <c r="B29" s="2">
        <v>43321</v>
      </c>
      <c r="C29" s="1">
        <v>0.27083333333333331</v>
      </c>
      <c r="D29" s="1">
        <v>0.64583333333333337</v>
      </c>
    </row>
    <row r="30" spans="1:4" x14ac:dyDescent="0.2">
      <c r="A30" t="s">
        <v>10</v>
      </c>
      <c r="B30" s="2">
        <v>43322</v>
      </c>
      <c r="C30" s="1">
        <v>0.27083333333333331</v>
      </c>
      <c r="D30" s="1">
        <v>0.60416666666666663</v>
      </c>
    </row>
    <row r="31" spans="1:4" x14ac:dyDescent="0.2">
      <c r="A31" t="s">
        <v>10</v>
      </c>
      <c r="B31" s="2">
        <v>43323</v>
      </c>
      <c r="C31" s="1">
        <v>0.29166666666666669</v>
      </c>
      <c r="D31" s="1">
        <v>0.4375</v>
      </c>
    </row>
    <row r="32" spans="1:4" x14ac:dyDescent="0.2">
      <c r="A32" t="s">
        <v>10</v>
      </c>
      <c r="B32" s="2">
        <v>43325</v>
      </c>
      <c r="C32" s="1">
        <v>0.25</v>
      </c>
      <c r="D32" s="1">
        <v>0.66666666666666663</v>
      </c>
    </row>
    <row r="33" spans="1:4" x14ac:dyDescent="0.2">
      <c r="A33" t="s">
        <v>10</v>
      </c>
      <c r="B33" s="2">
        <v>43326</v>
      </c>
      <c r="C33" s="1">
        <v>0.35416666666666669</v>
      </c>
      <c r="D33" s="1">
        <v>0.70833333333333337</v>
      </c>
    </row>
    <row r="34" spans="1:4" x14ac:dyDescent="0.2">
      <c r="A34" t="s">
        <v>10</v>
      </c>
      <c r="B34" s="2">
        <v>43329</v>
      </c>
      <c r="C34" s="1">
        <v>0.27083333333333331</v>
      </c>
      <c r="D34" s="1">
        <v>0.71875</v>
      </c>
    </row>
    <row r="35" spans="1:4" x14ac:dyDescent="0.2">
      <c r="A35" t="s">
        <v>11</v>
      </c>
      <c r="B35" s="2">
        <v>43326</v>
      </c>
      <c r="C35" s="1">
        <v>0.27083333333333331</v>
      </c>
      <c r="D35" s="1">
        <v>0.70833333333333337</v>
      </c>
    </row>
    <row r="36" spans="1:4" x14ac:dyDescent="0.2">
      <c r="A36" t="s">
        <v>11</v>
      </c>
      <c r="B36" s="2">
        <v>43328</v>
      </c>
      <c r="C36" s="1">
        <v>0.29166666666666669</v>
      </c>
      <c r="D36" s="1">
        <v>0.75</v>
      </c>
    </row>
    <row r="37" spans="1:4" x14ac:dyDescent="0.2">
      <c r="A37" t="s">
        <v>11</v>
      </c>
      <c r="B37" s="2">
        <v>43329</v>
      </c>
      <c r="C37" s="1">
        <v>0.29166666666666669</v>
      </c>
      <c r="D37" s="1">
        <v>0.75</v>
      </c>
    </row>
    <row r="38" spans="1:4" x14ac:dyDescent="0.2">
      <c r="A38" t="s">
        <v>11</v>
      </c>
      <c r="B38" s="2">
        <v>43332</v>
      </c>
      <c r="C38" s="1">
        <v>0.29166666666666669</v>
      </c>
      <c r="D38" s="1">
        <v>0.66666666666666663</v>
      </c>
    </row>
    <row r="39" spans="1:4" x14ac:dyDescent="0.2">
      <c r="A39" t="s">
        <v>11</v>
      </c>
      <c r="B39" s="2">
        <v>43333</v>
      </c>
      <c r="C39" s="1">
        <v>0.29166666666666669</v>
      </c>
      <c r="D39" s="1">
        <v>0.6875</v>
      </c>
    </row>
    <row r="40" spans="1:4" x14ac:dyDescent="0.2">
      <c r="A40" t="s">
        <v>11</v>
      </c>
      <c r="B40" s="2">
        <v>43334</v>
      </c>
      <c r="C40" s="1">
        <v>0.29166666666666669</v>
      </c>
      <c r="D40" s="1">
        <v>0.70833333333333337</v>
      </c>
    </row>
    <row r="41" spans="1:4" x14ac:dyDescent="0.2">
      <c r="A41" t="s">
        <v>11</v>
      </c>
      <c r="B41" s="2">
        <v>43335</v>
      </c>
      <c r="C41" s="1">
        <v>0.29166666666666669</v>
      </c>
      <c r="D41" s="1">
        <v>0.75</v>
      </c>
    </row>
    <row r="42" spans="1:4" x14ac:dyDescent="0.2">
      <c r="A42" t="s">
        <v>11</v>
      </c>
      <c r="B42" s="2">
        <v>43336</v>
      </c>
      <c r="C42" s="1">
        <v>0.29166666666666669</v>
      </c>
      <c r="D42" s="1">
        <v>0.70833333333333337</v>
      </c>
    </row>
    <row r="43" spans="1:4" x14ac:dyDescent="0.2">
      <c r="A43" t="s">
        <v>11</v>
      </c>
      <c r="B43" s="2">
        <v>43339</v>
      </c>
      <c r="C43" s="1">
        <v>0.27083333333333331</v>
      </c>
      <c r="D43" s="1">
        <v>0.82291666666666663</v>
      </c>
    </row>
    <row r="44" spans="1:4" x14ac:dyDescent="0.2">
      <c r="A44" t="s">
        <v>11</v>
      </c>
      <c r="B44" s="2">
        <v>43340</v>
      </c>
      <c r="C44" s="1">
        <v>0.29166666666666669</v>
      </c>
      <c r="D44" s="1">
        <v>0.6875</v>
      </c>
    </row>
    <row r="45" spans="1:4" x14ac:dyDescent="0.2">
      <c r="A45" t="s">
        <v>11</v>
      </c>
      <c r="B45" s="2">
        <v>43341</v>
      </c>
      <c r="C45" s="1">
        <v>0.29166666666666669</v>
      </c>
      <c r="D45" s="1">
        <v>0.75</v>
      </c>
    </row>
    <row r="46" spans="1:4" x14ac:dyDescent="0.2">
      <c r="A46" t="s">
        <v>11</v>
      </c>
      <c r="B46" s="2">
        <v>43342</v>
      </c>
      <c r="C46" s="1">
        <v>0.25</v>
      </c>
      <c r="D46" s="1">
        <v>0.72916666666666663</v>
      </c>
    </row>
    <row r="47" spans="1:4" x14ac:dyDescent="0.2">
      <c r="A47" t="s">
        <v>11</v>
      </c>
      <c r="B47" s="2">
        <v>43343</v>
      </c>
      <c r="C47" s="1">
        <v>0.29166666666666669</v>
      </c>
      <c r="D47" s="1">
        <v>0.79166666666666663</v>
      </c>
    </row>
    <row r="48" spans="1:4" x14ac:dyDescent="0.2">
      <c r="A48" t="s">
        <v>13</v>
      </c>
      <c r="B48" s="2">
        <v>43318</v>
      </c>
      <c r="C48" s="1">
        <v>0.25</v>
      </c>
      <c r="D48" s="1">
        <v>0.54166666666666663</v>
      </c>
    </row>
    <row r="49" spans="1:4" x14ac:dyDescent="0.2">
      <c r="A49" t="s">
        <v>13</v>
      </c>
      <c r="B49" s="2">
        <v>43319</v>
      </c>
      <c r="C49" s="1">
        <v>0.29166666666666669</v>
      </c>
      <c r="D49" s="1">
        <v>0.5625</v>
      </c>
    </row>
    <row r="50" spans="1:4" x14ac:dyDescent="0.2">
      <c r="A50" t="s">
        <v>13</v>
      </c>
      <c r="B50" s="2">
        <v>43320</v>
      </c>
      <c r="C50" s="1">
        <v>0.29166666666666669</v>
      </c>
      <c r="D50" s="1">
        <v>0.72916666666666663</v>
      </c>
    </row>
    <row r="51" spans="1:4" x14ac:dyDescent="0.2">
      <c r="A51" t="s">
        <v>13</v>
      </c>
      <c r="B51" s="2">
        <v>43321</v>
      </c>
      <c r="C51" s="1">
        <v>0.29166666666666669</v>
      </c>
      <c r="D51" s="1">
        <v>0.71875</v>
      </c>
    </row>
    <row r="52" spans="1:4" x14ac:dyDescent="0.2">
      <c r="A52" t="s">
        <v>13</v>
      </c>
      <c r="B52" s="2">
        <v>43325</v>
      </c>
      <c r="C52" s="1">
        <v>0.29166666666666669</v>
      </c>
      <c r="D52" s="1">
        <v>0.72916666666666663</v>
      </c>
    </row>
    <row r="53" spans="1:4" x14ac:dyDescent="0.2">
      <c r="A53" t="s">
        <v>13</v>
      </c>
      <c r="B53" s="2">
        <v>43326</v>
      </c>
      <c r="C53" s="1">
        <v>0.27083333333333331</v>
      </c>
      <c r="D53" s="1">
        <v>0.5625</v>
      </c>
    </row>
    <row r="54" spans="1:4" x14ac:dyDescent="0.2">
      <c r="A54" t="s">
        <v>13</v>
      </c>
      <c r="B54" s="2">
        <v>43328</v>
      </c>
      <c r="C54" s="1">
        <v>0.29166666666666669</v>
      </c>
      <c r="D54" s="1">
        <v>0.77083333333333337</v>
      </c>
    </row>
    <row r="55" spans="1:4" x14ac:dyDescent="0.2">
      <c r="A55" t="s">
        <v>13</v>
      </c>
      <c r="B55" s="2">
        <v>43329</v>
      </c>
      <c r="C55" s="1">
        <v>0.29166666666666669</v>
      </c>
      <c r="D55" s="1">
        <v>0.70833333333333337</v>
      </c>
    </row>
    <row r="56" spans="1:4" x14ac:dyDescent="0.2">
      <c r="A56" t="s">
        <v>13</v>
      </c>
      <c r="B56" s="2">
        <v>43332</v>
      </c>
      <c r="C56" s="1">
        <v>0.27083333333333331</v>
      </c>
      <c r="D56" s="1">
        <v>0.76041666666666663</v>
      </c>
    </row>
    <row r="57" spans="1:4" x14ac:dyDescent="0.2">
      <c r="A57" t="s">
        <v>13</v>
      </c>
      <c r="B57" s="2">
        <v>43333</v>
      </c>
      <c r="C57" s="1">
        <v>0.29166666666666669</v>
      </c>
      <c r="D57" s="1">
        <v>0.53125</v>
      </c>
    </row>
    <row r="58" spans="1:4" x14ac:dyDescent="0.2">
      <c r="A58" t="s">
        <v>13</v>
      </c>
      <c r="B58" s="2">
        <v>43334</v>
      </c>
      <c r="C58" s="1">
        <v>0.27083333333333331</v>
      </c>
      <c r="D58" s="1">
        <v>0.73958333333333337</v>
      </c>
    </row>
    <row r="59" spans="1:4" x14ac:dyDescent="0.2">
      <c r="A59" t="s">
        <v>13</v>
      </c>
      <c r="B59" s="2">
        <v>43335</v>
      </c>
      <c r="C59" s="1">
        <v>0.29166666666666669</v>
      </c>
      <c r="D59" s="1">
        <v>0.64583333333333337</v>
      </c>
    </row>
    <row r="60" spans="1:4" x14ac:dyDescent="0.2">
      <c r="A60" t="s">
        <v>13</v>
      </c>
      <c r="B60" s="2">
        <v>43336</v>
      </c>
      <c r="C60" s="1">
        <v>0.25</v>
      </c>
      <c r="D60" s="1">
        <v>0.66666666666666663</v>
      </c>
    </row>
    <row r="61" spans="1:4" x14ac:dyDescent="0.2">
      <c r="A61" t="s">
        <v>9</v>
      </c>
      <c r="B61" s="2">
        <v>43313</v>
      </c>
      <c r="C61" s="1">
        <v>0.29166666666666669</v>
      </c>
      <c r="D61" s="1">
        <v>0.75</v>
      </c>
    </row>
    <row r="62" spans="1:4" x14ac:dyDescent="0.2">
      <c r="A62" t="s">
        <v>9</v>
      </c>
      <c r="B62" s="2">
        <v>43314</v>
      </c>
      <c r="C62" s="1">
        <v>0.25</v>
      </c>
      <c r="D62" s="1">
        <v>0.52083333333333337</v>
      </c>
    </row>
    <row r="63" spans="1:4" x14ac:dyDescent="0.2">
      <c r="A63" t="s">
        <v>9</v>
      </c>
      <c r="B63" s="2">
        <v>43319</v>
      </c>
      <c r="C63" s="1">
        <v>0.29166666666666669</v>
      </c>
      <c r="D63" s="1">
        <v>0.625</v>
      </c>
    </row>
    <row r="64" spans="1:4" x14ac:dyDescent="0.2">
      <c r="A64" t="s">
        <v>9</v>
      </c>
      <c r="B64" s="2">
        <v>43320</v>
      </c>
      <c r="C64" s="1">
        <v>0.875</v>
      </c>
      <c r="D64" s="1">
        <v>2.125</v>
      </c>
    </row>
    <row r="65" spans="1:4" x14ac:dyDescent="0.2">
      <c r="A65" t="s">
        <v>9</v>
      </c>
      <c r="B65" s="2">
        <v>43321</v>
      </c>
      <c r="C65" s="1">
        <v>0.29166666666666669</v>
      </c>
      <c r="D65" s="1">
        <v>0.72916666666666663</v>
      </c>
    </row>
    <row r="66" spans="1:4" x14ac:dyDescent="0.2">
      <c r="A66" t="s">
        <v>9</v>
      </c>
      <c r="B66" s="2">
        <v>43322</v>
      </c>
      <c r="C66" s="1">
        <v>0.29166666666666669</v>
      </c>
      <c r="D66" s="1">
        <v>0.70833333333333337</v>
      </c>
    </row>
    <row r="67" spans="1:4" x14ac:dyDescent="0.2">
      <c r="A67" t="s">
        <v>9</v>
      </c>
      <c r="B67" s="2">
        <v>43325</v>
      </c>
      <c r="C67" s="1">
        <v>0.29166666666666669</v>
      </c>
      <c r="D67" s="1"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Réponses au formulaire 1</vt:lpstr>
      <vt:lpstr>Feuil2</vt:lpstr>
      <vt:lpstr>Listes</vt:lpstr>
      <vt:lpstr>TCD</vt:lpstr>
      <vt:lpstr>d.noms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WAECKERLE</dc:creator>
  <cp:lastModifiedBy>Jean-Eric</cp:lastModifiedBy>
  <dcterms:created xsi:type="dcterms:W3CDTF">2018-09-12T15:48:12Z</dcterms:created>
  <dcterms:modified xsi:type="dcterms:W3CDTF">2018-09-14T22:10:36Z</dcterms:modified>
</cp:coreProperties>
</file>