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9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3"/>
  </bookViews>
  <sheets>
    <sheet name="AVEIRO - Dados" sheetId="1" r:id="rId1"/>
    <sheet name="Análise por conselho" sheetId="4" r:id="rId2"/>
    <sheet name="Escolha do tipo de gasolina" sheetId="7" r:id="rId3"/>
    <sheet name="PQ - TCDs" sheetId="10" r:id="rId4"/>
    <sheet name="PQ - Table" sheetId="9" r:id="rId5"/>
  </sheets>
  <definedNames>
    <definedName name="Águeda" comment="Dados de Águeda">'AVEIRO - Dados'!$B$2:$D$29</definedName>
    <definedName name="Arouca" comment="Dados de Arouca">'AVEIRO - Dados'!$F$2:$H$19</definedName>
    <definedName name="Aveiro" comment="Dados de Aveiro">'AVEIRO - Dados'!$J$2:$L$37</definedName>
    <definedName name="DonnéesExternes_1" localSheetId="4" hidden="1">'PQ - Table'!$A$1:$D$199</definedName>
    <definedName name="Espinho" comment="Dados de Espinho">'AVEIRO - Dados'!$N$2:$P$14</definedName>
    <definedName name="Mealhada" comment="Dados de Mealhada">'AVEIRO - Dados'!$R$2:$T$24</definedName>
    <definedName name="Ovar" comment="Dados de Ovar">'AVEIRO - Dados'!$V$2:$X$32</definedName>
    <definedName name="Santa_Maria_da_Feira" comment="Dados de Santa_Maria_da_Feira">'AVEIRO - Dados'!$Z$2:$AB$25</definedName>
    <definedName name="São_João_da_Madeira" comment="Dados de São_João_da_Madeira">'AVEIRO - Dados'!$AD$2:$AF$28</definedName>
    <definedName name="Segment_Região">#N/A</definedName>
  </definedNames>
  <calcPr calcId="162913"/>
  <pivotCaches>
    <pivotCache cacheId="14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C22" i="4" l="1"/>
  <c r="BC21" i="4"/>
  <c r="BC20" i="4"/>
  <c r="BC19" i="4"/>
  <c r="BC18" i="4"/>
  <c r="BC17" i="4"/>
  <c r="BC16" i="4"/>
  <c r="AV22" i="4"/>
  <c r="AV21" i="4"/>
  <c r="AV20" i="4"/>
  <c r="AV19" i="4"/>
  <c r="AV18" i="4"/>
  <c r="AV17" i="4"/>
  <c r="AV16" i="4"/>
  <c r="AO21" i="4"/>
  <c r="AO20" i="4"/>
  <c r="AO19" i="4"/>
  <c r="AO18" i="4"/>
  <c r="AO17" i="4"/>
  <c r="AO16" i="4"/>
  <c r="AH21" i="4"/>
  <c r="AH20" i="4"/>
  <c r="AH19" i="4"/>
  <c r="AH18" i="4"/>
  <c r="AH17" i="4"/>
  <c r="AH16" i="4"/>
  <c r="AA22" i="4"/>
  <c r="AA21" i="4"/>
  <c r="AA20" i="4"/>
  <c r="AA19" i="4"/>
  <c r="AA18" i="4"/>
  <c r="AA17" i="4"/>
  <c r="AA16" i="4"/>
  <c r="T22" i="4"/>
  <c r="T21" i="4"/>
  <c r="T20" i="4"/>
  <c r="T19" i="4"/>
  <c r="T18" i="4"/>
  <c r="T17" i="4"/>
  <c r="T16" i="4"/>
  <c r="BD8" i="4"/>
  <c r="BD7" i="4"/>
  <c r="BD11" i="4"/>
  <c r="BD10" i="4"/>
  <c r="BD9" i="4"/>
  <c r="BD6" i="4"/>
  <c r="BD5" i="4"/>
  <c r="BC11" i="4"/>
  <c r="BC10" i="4"/>
  <c r="BC9" i="4"/>
  <c r="BC7" i="4"/>
  <c r="BC8" i="4"/>
  <c r="BC6" i="4"/>
  <c r="BC5" i="4"/>
  <c r="AW11" i="4"/>
  <c r="AW10" i="4"/>
  <c r="AW9" i="4"/>
  <c r="AW8" i="4"/>
  <c r="AW7" i="4"/>
  <c r="AW6" i="4"/>
  <c r="AV11" i="4"/>
  <c r="AW5" i="4"/>
  <c r="AV10" i="4"/>
  <c r="AV9" i="4"/>
  <c r="AV8" i="4"/>
  <c r="AV7" i="4"/>
  <c r="AV6" i="4"/>
  <c r="AV5" i="4"/>
  <c r="AP10" i="4"/>
  <c r="AP9" i="4"/>
  <c r="AP8" i="4"/>
  <c r="AP7" i="4"/>
  <c r="AP6" i="4"/>
  <c r="AP5" i="4"/>
  <c r="AO10" i="4"/>
  <c r="AO9" i="4"/>
  <c r="AO8" i="4"/>
  <c r="AO7" i="4"/>
  <c r="AO6" i="4"/>
  <c r="AO5" i="4"/>
  <c r="AI10" i="4"/>
  <c r="AI9" i="4"/>
  <c r="AI8" i="4"/>
  <c r="AI7" i="4"/>
  <c r="AI6" i="4"/>
  <c r="AI5" i="4"/>
  <c r="AH10" i="4"/>
  <c r="AH9" i="4"/>
  <c r="AH8" i="4"/>
  <c r="AH7" i="4"/>
  <c r="AH6" i="4"/>
  <c r="AH5" i="4"/>
  <c r="AB11" i="4"/>
  <c r="AB10" i="4"/>
  <c r="AB9" i="4"/>
  <c r="AB8" i="4"/>
  <c r="AB7" i="4"/>
  <c r="AB6" i="4"/>
  <c r="AB5" i="4"/>
  <c r="AA11" i="4"/>
  <c r="AA10" i="4"/>
  <c r="AA9" i="4"/>
  <c r="AA8" i="4"/>
  <c r="AA7" i="4"/>
  <c r="AA6" i="4"/>
  <c r="AA5" i="4"/>
  <c r="U11" i="4"/>
  <c r="U10" i="4"/>
  <c r="U9" i="4"/>
  <c r="U8" i="4"/>
  <c r="U7" i="4"/>
  <c r="U6" i="4"/>
  <c r="U5" i="4"/>
  <c r="T11" i="4"/>
  <c r="T10" i="4"/>
  <c r="T9" i="4"/>
  <c r="T8" i="4"/>
  <c r="T7" i="4"/>
  <c r="T6" i="4"/>
  <c r="T5" i="4"/>
  <c r="M21" i="4"/>
  <c r="M20" i="4"/>
  <c r="M19" i="4"/>
  <c r="M18" i="4"/>
  <c r="M17" i="4"/>
  <c r="M16" i="4"/>
  <c r="N10" i="4"/>
  <c r="N9" i="4"/>
  <c r="N8" i="4"/>
  <c r="N7" i="4"/>
  <c r="N6" i="4"/>
  <c r="N5" i="4"/>
  <c r="M10" i="4"/>
  <c r="M9" i="4"/>
  <c r="M8" i="4"/>
  <c r="M7" i="4"/>
  <c r="M6" i="4"/>
  <c r="M5" i="4"/>
  <c r="F18" i="4"/>
  <c r="F21" i="4"/>
  <c r="F20" i="4"/>
  <c r="F19" i="4"/>
  <c r="F17" i="4"/>
  <c r="F16" i="4"/>
  <c r="G10" i="4"/>
  <c r="F10" i="4"/>
  <c r="G9" i="4"/>
  <c r="F9" i="4"/>
  <c r="G8" i="4"/>
  <c r="F8" i="4"/>
  <c r="G7" i="4"/>
  <c r="F7" i="4"/>
  <c r="G6" i="4"/>
  <c r="F6" i="4"/>
  <c r="G5" i="4"/>
  <c r="F5" i="4"/>
</calcChain>
</file>

<file path=xl/connections.xml><?xml version="1.0" encoding="utf-8"?>
<connections xmlns="http://schemas.openxmlformats.org/spreadsheetml/2006/main">
  <connection id="1" keepAlive="1" name="Requête - PQ_Agueda" description="Connexion à la requête « PQ_Agueda » dans le classeur." type="5" refreshedVersion="0" background="1">
    <dbPr connection="Provider=Microsoft.Mashup.OleDb.1;Data Source=$Workbook$;Location=PQ_Agueda;Extended Properties=&quot;&quot;" command="SELECT * FROM [PQ_Agueda]"/>
  </connection>
  <connection id="2" keepAlive="1" name="Requête - PQ_Arouca" description="Connexion à la requête « PQ_Arouca » dans le classeur." type="5" refreshedVersion="0" background="1">
    <dbPr connection="Provider=Microsoft.Mashup.OleDb.1;Data Source=$Workbook$;Location=PQ_Arouca;Extended Properties=&quot;&quot;" command="SELECT * FROM [PQ_Arouca]"/>
  </connection>
  <connection id="3" keepAlive="1" name="Requête - PQ_Aveiro" description="Connexion à la requête « PQ_Aveiro » dans le classeur." type="5" refreshedVersion="0" background="1">
    <dbPr connection="Provider=Microsoft.Mashup.OleDb.1;Data Source=$Workbook$;Location=PQ_Aveiro;Extended Properties=&quot;&quot;" command="SELECT * FROM [PQ_Aveiro]"/>
  </connection>
  <connection id="4" keepAlive="1" name="Requête - PQ_Espinho" description="Connexion à la requête « PQ_Espinho » dans le classeur." type="5" refreshedVersion="0" background="1">
    <dbPr connection="Provider=Microsoft.Mashup.OleDb.1;Data Source=$Workbook$;Location=PQ_Espinho;Extended Properties=&quot;&quot;" command="SELECT * FROM [PQ_Espinho]"/>
  </connection>
  <connection id="5" keepAlive="1" name="Requête - PQ_Mealhada" description="Connexion à la requête « PQ_Mealhada » dans le classeur." type="5" refreshedVersion="0" background="1">
    <dbPr connection="Provider=Microsoft.Mashup.OleDb.1;Data Source=$Workbook$;Location=PQ_Mealhada;Extended Properties=&quot;&quot;" command="SELECT * FROM [PQ_Mealhada]"/>
  </connection>
  <connection id="6" keepAlive="1" name="Requête - PQ_Ovar" description="Connexion à la requête « PQ_Ovar » dans le classeur." type="5" refreshedVersion="0" background="1">
    <dbPr connection="Provider=Microsoft.Mashup.OleDb.1;Data Source=$Workbook$;Location=PQ_Ovar;Extended Properties=&quot;&quot;" command="SELECT * FROM [PQ_Ovar]"/>
  </connection>
  <connection id="7" keepAlive="1" name="Requête - PQ_Região" description="Connexion à la requête « PQ_Região » dans le classeur." type="5" refreshedVersion="6" background="1" saveData="1">
    <dbPr connection="Provider=Microsoft.Mashup.OleDb.1;Data Source=$Workbook$;Location=PQ_Região;Extended Properties=&quot;&quot;" command="SELECT * FROM [PQ_Região]"/>
  </connection>
  <connection id="8" keepAlive="1" name="Requête - PQ_SantaMaria" description="Connexion à la requête « PQ_SantaMaria » dans le classeur." type="5" refreshedVersion="0" background="1">
    <dbPr connection="Provider=Microsoft.Mashup.OleDb.1;Data Source=$Workbook$;Location=PQ_SantaMaria;Extended Properties=&quot;&quot;" command="SELECT * FROM [PQ_SantaMaria]"/>
  </connection>
  <connection id="9" keepAlive="1" name="Requête - PQ_SaoJoao" description="Connexion à la requête « PQ_SaoJoao » dans le classeur." type="5" refreshedVersion="0" background="1">
    <dbPr connection="Provider=Microsoft.Mashup.OleDb.1;Data Source=$Workbook$;Location=PQ_SaoJoao;Extended Properties=&quot;&quot;" command="SELECT * FROM [PQ_SaoJoao]"/>
  </connection>
</connections>
</file>

<file path=xl/sharedStrings.xml><?xml version="1.0" encoding="utf-8"?>
<sst xmlns="http://schemas.openxmlformats.org/spreadsheetml/2006/main" count="1081" uniqueCount="109">
  <si>
    <t>GASOLINA 95 SIMPLES</t>
  </si>
  <si>
    <t>GASÓLEO</t>
  </si>
  <si>
    <t>GASOLINA 98 SIMPLES</t>
  </si>
  <si>
    <t>GASÓLEO +</t>
  </si>
  <si>
    <t>GASOLINA 95 +</t>
  </si>
  <si>
    <t>GASOLINA 98 +</t>
  </si>
  <si>
    <t>GPL AUTO</t>
  </si>
  <si>
    <t>Preço/Litro</t>
  </si>
  <si>
    <t>GASOLINA 98+</t>
  </si>
  <si>
    <t>Águeda</t>
  </si>
  <si>
    <t>Redil - Recardães</t>
  </si>
  <si>
    <t>Prio - Aguada de Baixo N/S</t>
  </si>
  <si>
    <t>Prio - Aguada de Baixo S/N</t>
  </si>
  <si>
    <t>Cepsa - Travassô</t>
  </si>
  <si>
    <t>Repsol - Hospital Águeda</t>
  </si>
  <si>
    <t>Tipo de Gasolina</t>
  </si>
  <si>
    <t>Localizações</t>
  </si>
  <si>
    <t>Alves Bandeira - Travassô</t>
  </si>
  <si>
    <t>BP - Águeda</t>
  </si>
  <si>
    <t>BP - Águeda - EN1</t>
  </si>
  <si>
    <t>BP - Aguada de Baixo Oeste</t>
  </si>
  <si>
    <t>//</t>
  </si>
  <si>
    <t>Galp Alvarenga</t>
  </si>
  <si>
    <t>Galp Santa Eulália</t>
  </si>
  <si>
    <t>Galp Chão de Ave</t>
  </si>
  <si>
    <t>Arouca</t>
  </si>
  <si>
    <t>Jumbo Aveiro</t>
  </si>
  <si>
    <t>Pingo Doce Aveiro</t>
  </si>
  <si>
    <t>Bxpress Aveiro</t>
  </si>
  <si>
    <t>Prio - Gafanha da Nazaré</t>
  </si>
  <si>
    <t>Prio - São Bernardo</t>
  </si>
  <si>
    <t>Cepsa Aveiro - Esgueira</t>
  </si>
  <si>
    <t>Galp - Cacia</t>
  </si>
  <si>
    <t>Repsol - Esgueira A</t>
  </si>
  <si>
    <t>Repsol - Esgueira B</t>
  </si>
  <si>
    <t>Alves Bandeira - Santa Joana</t>
  </si>
  <si>
    <t>Alves Bandeira - São Bernardo</t>
  </si>
  <si>
    <t>Repsol Aveiro - Av Universidade B</t>
  </si>
  <si>
    <t>Repsol - Zona Industrial de Aveiro</t>
  </si>
  <si>
    <t>Prio - Gafanha da Nazaré (Av. Central)</t>
  </si>
  <si>
    <t>BP Forca - Aveiro</t>
  </si>
  <si>
    <t>Galp A.S. Aveiro E/O</t>
  </si>
  <si>
    <t>Espinho</t>
  </si>
  <si>
    <t>R Star Energy - Espinho</t>
  </si>
  <si>
    <t>Galp Espinho</t>
  </si>
  <si>
    <t>BP - Domingues e Gomes</t>
  </si>
  <si>
    <t>Mealhada</t>
  </si>
  <si>
    <t>Intermarché - Mealhada</t>
  </si>
  <si>
    <t>Galp Mealhada N/S</t>
  </si>
  <si>
    <t>Galp - Luso</t>
  </si>
  <si>
    <t>Repsol - Mealhada B</t>
  </si>
  <si>
    <t>BP Casal Comba</t>
  </si>
  <si>
    <t>Ovar</t>
  </si>
  <si>
    <t>Intermarché Ovar</t>
  </si>
  <si>
    <t>Intermarche Esmoriz</t>
  </si>
  <si>
    <t>Galp - Valega</t>
  </si>
  <si>
    <t>Repsol - Valega A</t>
  </si>
  <si>
    <t>Repsol - Valega B</t>
  </si>
  <si>
    <t>Galp Ovar - Av. Sá Carneiro</t>
  </si>
  <si>
    <t>Almeida's - Torre</t>
  </si>
  <si>
    <t>Alves Bandeira Maceda</t>
  </si>
  <si>
    <t>BP Esmoriz</t>
  </si>
  <si>
    <t>Sopor - Esmoriz</t>
  </si>
  <si>
    <t>Cepsa - Ovar I</t>
  </si>
  <si>
    <t>Santa Maria da Feira</t>
  </si>
  <si>
    <t>Pingo Doce Lourosa</t>
  </si>
  <si>
    <t>E.Leclerc Santa Maria da Feira</t>
  </si>
  <si>
    <t>Pingo Doce Arrifana</t>
  </si>
  <si>
    <t>Intermarché - Santa Maria de Lamas</t>
  </si>
  <si>
    <t>R Star - São João de Ver</t>
  </si>
  <si>
    <t>Prio - Fiães</t>
  </si>
  <si>
    <t>Repsol - Lourosa</t>
  </si>
  <si>
    <t>Galp - Fiães</t>
  </si>
  <si>
    <t>Galp - Espargo</t>
  </si>
  <si>
    <t>Galp Arrifana</t>
  </si>
  <si>
    <t>Repsol Santa Maria da Feira</t>
  </si>
  <si>
    <t>BP Arrifana</t>
  </si>
  <si>
    <t>Azoria Mozelos N/S</t>
  </si>
  <si>
    <t>São João da Madeira</t>
  </si>
  <si>
    <t>Intermarché - Arrifana</t>
  </si>
  <si>
    <t>Petro Zona S. J. Madeira</t>
  </si>
  <si>
    <t>Repsol São João da Madeira</t>
  </si>
  <si>
    <t>Galp São João da Madeira</t>
  </si>
  <si>
    <t>Galp Petroroque - S. João da Madeira</t>
  </si>
  <si>
    <t>BP São João da Madeira</t>
  </si>
  <si>
    <t>Galp - Mendes &amp; Loureiro - Comb. e Lubs., Lda</t>
  </si>
  <si>
    <t>BP - A.B.M. - Zona Industrial</t>
  </si>
  <si>
    <t>S. Brás Combustíveis -...S. Brás Combustíveis - Nespereira</t>
  </si>
  <si>
    <t>S. Brás Combustíveis -...SS</t>
  </si>
  <si>
    <t>S. Brás Combustíveis - Nespereira</t>
  </si>
  <si>
    <t>Aveiro</t>
  </si>
  <si>
    <t>Galp A.S. Aveiro O/E</t>
  </si>
  <si>
    <t>Mínimo/Maximo</t>
  </si>
  <si>
    <t>Preço</t>
  </si>
  <si>
    <t>Santa Maria Da Feira</t>
  </si>
  <si>
    <t>São João Da Madeira</t>
  </si>
  <si>
    <t>Preço Médio</t>
  </si>
  <si>
    <t>Número total de estações</t>
  </si>
  <si>
    <t>Repsol - Espinho</t>
  </si>
  <si>
    <t>TOTAL de estações</t>
  </si>
  <si>
    <t>Total Station</t>
  </si>
  <si>
    <t>???????????????</t>
  </si>
  <si>
    <t>Agueda</t>
  </si>
  <si>
    <t>Sao Joao da Madeira</t>
  </si>
  <si>
    <t>Min</t>
  </si>
  <si>
    <t>Max</t>
  </si>
  <si>
    <t>Moyenne</t>
  </si>
  <si>
    <t>Região</t>
  </si>
  <si>
    <t>Nombre de Localizações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</si>
</sst>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&quot;CHF&quot;\ * #,##0.00_ ;_ &quot;CHF&quot;\ * \-#,##0.00_ ;_ &quot;CHF&quot;\ * &quot;-&quot;??_ ;_ @_ "/>
    <numFmt numFmtId="165" formatCode="_-[$€-2]\ * #,##0.000_-;\-[$€-2]\ * #,##0.000_-;_-[$€-2]\ * &quot;-&quot;??_-;_-@_-"/>
    <numFmt numFmtId="166" formatCode="_ [$€-2]\ * #,##0.000_ ;_ [$€-2]\ * \-#,##0.000_ ;_ [$€-2]\ * &quot;-&quot;??_ ;_ @_ "/>
    <numFmt numFmtId="167" formatCode="0.000"/>
    <numFmt numFmtId="168" formatCode="#,##0.000"/>
  </numFmts>
  <fonts count="5" x14ac:knownFonts="1">
    <font>
      <sz val="11"/>
      <color theme="1"/>
      <name val="Calibri"/>
      <family val="2"/>
      <scheme val="minor"/>
    </font>
    <font>
      <sz val="12"/>
      <color rgb="FF11111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 applyBorder="1" applyAlignment="1">
      <alignment vertical="center" wrapText="1"/>
    </xf>
    <xf numFmtId="165" fontId="0" fillId="0" borderId="0" xfId="0" applyNumberFormat="1"/>
    <xf numFmtId="0" fontId="1" fillId="0" borderId="0" xfId="0" applyFont="1" applyBorder="1" applyAlignment="1">
      <alignment vertical="center" textRotation="90" wrapText="1"/>
    </xf>
    <xf numFmtId="0" fontId="3" fillId="0" borderId="1" xfId="2" applyBorder="1"/>
    <xf numFmtId="0" fontId="1" fillId="0" borderId="2" xfId="0" applyFont="1" applyBorder="1" applyAlignment="1">
      <alignment vertical="center" wrapText="1"/>
    </xf>
    <xf numFmtId="0" fontId="0" fillId="0" borderId="0" xfId="0" applyBorder="1" applyAlignment="1"/>
    <xf numFmtId="0" fontId="0" fillId="0" borderId="14" xfId="0" applyBorder="1"/>
    <xf numFmtId="0" fontId="0" fillId="0" borderId="3" xfId="0" applyBorder="1"/>
    <xf numFmtId="0" fontId="0" fillId="0" borderId="0" xfId="0" applyBorder="1"/>
    <xf numFmtId="0" fontId="0" fillId="0" borderId="20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2"/>
    <xf numFmtId="0" fontId="1" fillId="0" borderId="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165" fontId="0" fillId="0" borderId="7" xfId="0" applyNumberFormat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" fillId="0" borderId="34" xfId="0" applyFont="1" applyBorder="1" applyAlignment="1">
      <alignment vertical="center" wrapText="1"/>
    </xf>
    <xf numFmtId="0" fontId="0" fillId="0" borderId="39" xfId="0" applyBorder="1"/>
    <xf numFmtId="0" fontId="0" fillId="0" borderId="40" xfId="0" applyBorder="1"/>
    <xf numFmtId="0" fontId="1" fillId="0" borderId="41" xfId="0" applyFont="1" applyBorder="1" applyAlignment="1">
      <alignment horizontal="center" vertical="center" wrapText="1"/>
    </xf>
    <xf numFmtId="0" fontId="1" fillId="0" borderId="41" xfId="0" applyFont="1" applyBorder="1" applyAlignment="1">
      <alignment vertical="center" wrapText="1"/>
    </xf>
    <xf numFmtId="165" fontId="0" fillId="0" borderId="13" xfId="0" applyNumberFormat="1" applyBorder="1"/>
    <xf numFmtId="0" fontId="3" fillId="0" borderId="39" xfId="2" applyBorder="1"/>
    <xf numFmtId="165" fontId="0" fillId="0" borderId="40" xfId="0" applyNumberFormat="1" applyBorder="1"/>
    <xf numFmtId="166" fontId="0" fillId="0" borderId="7" xfId="1" applyNumberFormat="1" applyFont="1" applyBorder="1"/>
    <xf numFmtId="166" fontId="0" fillId="0" borderId="13" xfId="0" applyNumberFormat="1" applyBorder="1"/>
    <xf numFmtId="166" fontId="0" fillId="0" borderId="42" xfId="0" applyNumberFormat="1" applyFill="1" applyBorder="1"/>
    <xf numFmtId="0" fontId="0" fillId="0" borderId="32" xfId="0" applyBorder="1"/>
    <xf numFmtId="166" fontId="0" fillId="0" borderId="7" xfId="0" applyNumberFormat="1" applyBorder="1"/>
    <xf numFmtId="0" fontId="0" fillId="0" borderId="0" xfId="0" applyNumberFormat="1"/>
    <xf numFmtId="165" fontId="0" fillId="0" borderId="42" xfId="0" applyNumberFormat="1" applyFill="1" applyBorder="1"/>
    <xf numFmtId="166" fontId="0" fillId="0" borderId="40" xfId="1" applyNumberFormat="1" applyFont="1" applyBorder="1"/>
    <xf numFmtId="0" fontId="0" fillId="0" borderId="0" xfId="0" pivotButton="1"/>
    <xf numFmtId="167" fontId="0" fillId="0" borderId="0" xfId="0" applyNumberFormat="1"/>
    <xf numFmtId="168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62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fill>
        <patternFill patternType="solid">
          <bgColor theme="0" tint="-4.9989318521683403E-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numFmt numFmtId="165" formatCode="_-[$€-2]\ * #,##0.000_-;\-[$€-2]\ * #,##0.000_-;_-[$€-2]\ * &quot;-&quot;??_-;_-@_-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right style="thick">
          <color indexed="64"/>
        </right>
        <top style="thick">
          <color indexed="64"/>
        </top>
      </border>
    </dxf>
    <dxf>
      <numFmt numFmtId="165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numFmt numFmtId="165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numFmt numFmtId="166" formatCode="_ [$€-2]\ * #,##0.000_ ;_ [$€-2]\ * \-#,##0.000_ ;_ [$€-2]\ * &quot;-&quot;??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border outline="0">
        <right style="thick">
          <color indexed="64"/>
        </right>
        <top style="thick">
          <color indexed="64"/>
        </top>
      </border>
    </dxf>
    <dxf>
      <numFmt numFmtId="165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numFmt numFmtId="165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numFmt numFmtId="165" formatCode="_-[$€-2]\ * #,##0.000_-;\-[$€-2]\ * #,##0.000_-;_-[$€-2]\ * &quot;-&quot;??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1111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4756</xdr:colOff>
      <xdr:row>1</xdr:row>
      <xdr:rowOff>0</xdr:rowOff>
    </xdr:from>
    <xdr:to>
      <xdr:col>9</xdr:col>
      <xdr:colOff>881056</xdr:colOff>
      <xdr:row>5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Região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ã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56" y="190500"/>
              <a:ext cx="634365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52.313419675927" createdVersion="6" refreshedVersion="6" minRefreshableVersion="3" recordCount="198">
  <cacheSource type="worksheet">
    <worksheetSource name="T_PTs"/>
  </cacheSource>
  <cacheFields count="4">
    <cacheField name="Tipo de Gasolina" numFmtId="0">
      <sharedItems count="8">
        <s v="GASOLINA 95 SIMPLES"/>
        <s v="GASOLINA 95 +"/>
        <s v="GASOLINA 98 SIMPLES"/>
        <s v="GASOLINA 98+"/>
        <s v="GASÓLEO"/>
        <s v="GASÓLEO +"/>
        <s v="GASOLINA 98 +"/>
        <s v="GPL AUTO"/>
      </sharedItems>
    </cacheField>
    <cacheField name="Localizações" numFmtId="0">
      <sharedItems count="73">
        <s v="Prio - Aguada de Baixo N/S"/>
        <s v="Prio - Aguada de Baixo S/N"/>
        <s v="Redil - Recardães"/>
        <s v="Repsol - Hospital Águeda"/>
        <s v="Cepsa - Travassô"/>
        <s v="Galp - Mendes &amp; Loureiro - Comb. e Lubs., Lda"/>
        <s v="Alves Bandeira - Travassô"/>
        <s v="BP - A.B.M. - Zona Industrial"/>
        <s v="BP - Águeda"/>
        <s v="BP - Águeda - EN1"/>
        <s v="BP - Aguada de Baixo Oeste"/>
        <s v="Galp Alvarenga"/>
        <s v="Galp Santa Eulália"/>
        <s v="Galp Chão de Ave"/>
        <s v="S. Brás Combustíveis -...S. Brás Combustíveis - Nespereira"/>
        <s v="S. Brás Combustíveis -...SS"/>
        <s v="S. Brás Combustíveis - Nespereira"/>
        <s v="Jumbo Aveiro"/>
        <s v="Bxpress Aveiro"/>
        <s v="Pingo Doce Aveiro"/>
        <s v="Prio - Gafanha da Nazaré (Av. Central)"/>
        <s v="Prio - Gafanha da Nazaré"/>
        <s v="Prio - São Bernardo"/>
        <s v="Cepsa Aveiro - Esgueira"/>
        <s v="Galp - Cacia"/>
        <s v="Repsol - Zona Industrial de Aveiro"/>
        <s v="Repsol - Esgueira A"/>
        <s v="Alves Bandeira - Santa Joana"/>
        <s v="Alves Bandeira - São Bernardo"/>
        <s v="Repsol - Esgueira B"/>
        <s v="Repsol Aveiro - Av Universidade B"/>
        <s v="Galp A.S. Aveiro E/O"/>
        <s v="Galp A.S. Aveiro O/E"/>
        <s v="BP Forca - Aveiro"/>
        <s v="R Star Energy - Espinho"/>
        <s v="Repsol - Espinho"/>
        <s v="Galp Espinho"/>
        <s v="BP - Domingues e Gomes"/>
        <s v="Intermarché - Mealhada"/>
        <s v="Galp Mealhada N/S"/>
        <s v="Galp - Luso"/>
        <s v="Repsol - Mealhada B"/>
        <s v="BP Casal Comba"/>
        <s v="Intermarché Ovar"/>
        <s v="Intermarche Esmoriz"/>
        <s v="Galp - Valega"/>
        <s v="Repsol - Valega A"/>
        <s v="Repsol - Valega B"/>
        <s v="Galp Ovar - Av. Sá Carneiro"/>
        <s v="Almeida's - Torre"/>
        <s v="Alves Bandeira Maceda"/>
        <s v="BP Esmoriz"/>
        <s v="Sopor - Esmoriz"/>
        <s v="Cepsa - Ovar I"/>
        <s v="Pingo Doce Lourosa"/>
        <s v="E.Leclerc Santa Maria da Feira"/>
        <s v="Pingo Doce Arrifana"/>
        <s v="Intermarché - Santa Maria de Lamas"/>
        <s v="R Star - São João de Ver"/>
        <s v="Prio - Fiães"/>
        <s v="Repsol - Lourosa"/>
        <s v="Galp - Fiães"/>
        <s v="Galp - Espargo"/>
        <s v="Galp Arrifana"/>
        <s v="Repsol Santa Maria da Feira"/>
        <s v="BP Arrifana"/>
        <s v="Azoria Mozelos N/S"/>
        <s v="Intermarché - Arrifana"/>
        <s v="Petro Zona S. J. Madeira"/>
        <s v="Repsol São João da Madeira"/>
        <s v="Galp São João da Madeira"/>
        <s v="Galp Petroroque - S. João da Madeira"/>
        <s v="BP São João da Madeira"/>
      </sharedItems>
    </cacheField>
    <cacheField name="Preço/Litro" numFmtId="0">
      <sharedItems containsSemiMixedTypes="0" containsString="0" containsNumber="1" minValue="0.58899999999999997" maxValue="1.734"/>
    </cacheField>
    <cacheField name="Região" numFmtId="0">
      <sharedItems count="8">
        <s v="Agueda"/>
        <s v="Arouca"/>
        <s v="Aveiro"/>
        <s v="Espinho"/>
        <s v="Mealhada"/>
        <s v="Ovar"/>
        <s v="Santa Maria da Feira"/>
        <s v="Sao Joao da Madeira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8">
  <r>
    <x v="0"/>
    <x v="0"/>
    <n v="1.425"/>
    <x v="0"/>
  </r>
  <r>
    <x v="0"/>
    <x v="1"/>
    <n v="1.425"/>
    <x v="0"/>
  </r>
  <r>
    <x v="0"/>
    <x v="2"/>
    <n v="1.4390000000000001"/>
    <x v="0"/>
  </r>
  <r>
    <x v="0"/>
    <x v="3"/>
    <n v="1.4790000000000001"/>
    <x v="0"/>
  </r>
  <r>
    <x v="0"/>
    <x v="4"/>
    <n v="1.484"/>
    <x v="0"/>
  </r>
  <r>
    <x v="1"/>
    <x v="4"/>
    <n v="1.514"/>
    <x v="0"/>
  </r>
  <r>
    <x v="1"/>
    <x v="5"/>
    <n v="1.5289999999999999"/>
    <x v="0"/>
  </r>
  <r>
    <x v="2"/>
    <x v="2"/>
    <n v="1.5089999999999999"/>
    <x v="0"/>
  </r>
  <r>
    <x v="2"/>
    <x v="6"/>
    <n v="1.6040000000000001"/>
    <x v="0"/>
  </r>
  <r>
    <x v="2"/>
    <x v="7"/>
    <n v="1.7190000000000001"/>
    <x v="0"/>
  </r>
  <r>
    <x v="3"/>
    <x v="3"/>
    <n v="1.619"/>
    <x v="0"/>
  </r>
  <r>
    <x v="3"/>
    <x v="5"/>
    <n v="1.6240000000000001"/>
    <x v="0"/>
  </r>
  <r>
    <x v="3"/>
    <x v="8"/>
    <n v="1.7190000000000001"/>
    <x v="0"/>
  </r>
  <r>
    <x v="3"/>
    <x v="9"/>
    <n v="1.7190000000000001"/>
    <x v="0"/>
  </r>
  <r>
    <x v="3"/>
    <x v="10"/>
    <n v="1.734"/>
    <x v="0"/>
  </r>
  <r>
    <x v="4"/>
    <x v="2"/>
    <n v="1.2589999999999999"/>
    <x v="0"/>
  </r>
  <r>
    <x v="4"/>
    <x v="0"/>
    <n v="1.2649999999999999"/>
    <x v="0"/>
  </r>
  <r>
    <x v="4"/>
    <x v="1"/>
    <n v="1.2649999999999999"/>
    <x v="0"/>
  </r>
  <r>
    <x v="4"/>
    <x v="3"/>
    <n v="1.274"/>
    <x v="0"/>
  </r>
  <r>
    <x v="4"/>
    <x v="4"/>
    <n v="1.2889999999999999"/>
    <x v="0"/>
  </r>
  <r>
    <x v="5"/>
    <x v="0"/>
    <n v="1.2150000000000001"/>
    <x v="0"/>
  </r>
  <r>
    <x v="5"/>
    <x v="1"/>
    <n v="1.2150000000000001"/>
    <x v="0"/>
  </r>
  <r>
    <x v="5"/>
    <x v="2"/>
    <n v="1.2889999999999999"/>
    <x v="0"/>
  </r>
  <r>
    <x v="5"/>
    <x v="3"/>
    <n v="1.319"/>
    <x v="0"/>
  </r>
  <r>
    <x v="5"/>
    <x v="4"/>
    <n v="1.319"/>
    <x v="0"/>
  </r>
  <r>
    <x v="0"/>
    <x v="11"/>
    <n v="1.4790000000000001"/>
    <x v="1"/>
  </r>
  <r>
    <x v="0"/>
    <x v="12"/>
    <n v="1.5089999999999999"/>
    <x v="1"/>
  </r>
  <r>
    <x v="0"/>
    <x v="13"/>
    <n v="1.5389999999999999"/>
    <x v="1"/>
  </r>
  <r>
    <x v="0"/>
    <x v="14"/>
    <n v="1.5589999999999999"/>
    <x v="1"/>
  </r>
  <r>
    <x v="1"/>
    <x v="12"/>
    <n v="1.5589999999999999"/>
    <x v="1"/>
  </r>
  <r>
    <x v="2"/>
    <x v="15"/>
    <n v="1.649"/>
    <x v="1"/>
  </r>
  <r>
    <x v="2"/>
    <x v="13"/>
    <n v="1.6539999999999999"/>
    <x v="1"/>
  </r>
  <r>
    <x v="6"/>
    <x v="12"/>
    <n v="1.6240000000000001"/>
    <x v="1"/>
  </r>
  <r>
    <x v="4"/>
    <x v="11"/>
    <n v="1.3089999999999999"/>
    <x v="1"/>
  </r>
  <r>
    <x v="4"/>
    <x v="12"/>
    <n v="1.339"/>
    <x v="1"/>
  </r>
  <r>
    <x v="4"/>
    <x v="13"/>
    <n v="1.339"/>
    <x v="1"/>
  </r>
  <r>
    <x v="4"/>
    <x v="16"/>
    <n v="1.339"/>
    <x v="1"/>
  </r>
  <r>
    <x v="5"/>
    <x v="11"/>
    <n v="1.304"/>
    <x v="1"/>
  </r>
  <r>
    <x v="5"/>
    <x v="12"/>
    <n v="1.3340000000000001"/>
    <x v="1"/>
  </r>
  <r>
    <x v="5"/>
    <x v="16"/>
    <n v="1.379"/>
    <x v="1"/>
  </r>
  <r>
    <x v="0"/>
    <x v="17"/>
    <n v="1.339"/>
    <x v="2"/>
  </r>
  <r>
    <x v="0"/>
    <x v="18"/>
    <n v="1.4039999999999999"/>
    <x v="2"/>
  </r>
  <r>
    <x v="0"/>
    <x v="19"/>
    <n v="1.419"/>
    <x v="2"/>
  </r>
  <r>
    <x v="0"/>
    <x v="20"/>
    <n v="1.425"/>
    <x v="2"/>
  </r>
  <r>
    <x v="0"/>
    <x v="21"/>
    <n v="1.4450000000000001"/>
    <x v="2"/>
  </r>
  <r>
    <x v="1"/>
    <x v="22"/>
    <n v="1.4550000000000001"/>
    <x v="2"/>
  </r>
  <r>
    <x v="1"/>
    <x v="23"/>
    <n v="1.4790000000000001"/>
    <x v="2"/>
  </r>
  <r>
    <x v="1"/>
    <x v="24"/>
    <n v="1.484"/>
    <x v="2"/>
  </r>
  <r>
    <x v="1"/>
    <x v="25"/>
    <n v="1.4990000000000001"/>
    <x v="2"/>
  </r>
  <r>
    <x v="1"/>
    <x v="26"/>
    <n v="1.4990000000000001"/>
    <x v="2"/>
  </r>
  <r>
    <x v="2"/>
    <x v="17"/>
    <n v="1.4690000000000001"/>
    <x v="2"/>
  </r>
  <r>
    <x v="2"/>
    <x v="19"/>
    <n v="1.488"/>
    <x v="2"/>
  </r>
  <r>
    <x v="2"/>
    <x v="27"/>
    <n v="1.5940000000000001"/>
    <x v="2"/>
  </r>
  <r>
    <x v="2"/>
    <x v="28"/>
    <n v="1.5940000000000001"/>
    <x v="2"/>
  </r>
  <r>
    <x v="6"/>
    <x v="24"/>
    <n v="1.5840000000000001"/>
    <x v="2"/>
  </r>
  <r>
    <x v="6"/>
    <x v="25"/>
    <n v="1.599"/>
    <x v="2"/>
  </r>
  <r>
    <x v="6"/>
    <x v="26"/>
    <n v="1.599"/>
    <x v="2"/>
  </r>
  <r>
    <x v="6"/>
    <x v="29"/>
    <n v="1.599"/>
    <x v="2"/>
  </r>
  <r>
    <x v="6"/>
    <x v="30"/>
    <n v="1.599"/>
    <x v="2"/>
  </r>
  <r>
    <x v="4"/>
    <x v="17"/>
    <n v="1.1990000000000001"/>
    <x v="2"/>
  </r>
  <r>
    <x v="4"/>
    <x v="19"/>
    <n v="1.202"/>
    <x v="2"/>
  </r>
  <r>
    <x v="4"/>
    <x v="18"/>
    <n v="1.212"/>
    <x v="2"/>
  </r>
  <r>
    <x v="4"/>
    <x v="20"/>
    <n v="1.2450000000000001"/>
    <x v="2"/>
  </r>
  <r>
    <x v="4"/>
    <x v="21"/>
    <n v="1.2450000000000001"/>
    <x v="2"/>
  </r>
  <r>
    <x v="5"/>
    <x v="20"/>
    <n v="1.2150000000000001"/>
    <x v="2"/>
  </r>
  <r>
    <x v="5"/>
    <x v="21"/>
    <n v="1.2350000000000001"/>
    <x v="2"/>
  </r>
  <r>
    <x v="5"/>
    <x v="22"/>
    <n v="1.2450000000000001"/>
    <x v="2"/>
  </r>
  <r>
    <x v="5"/>
    <x v="24"/>
    <n v="1.2889999999999999"/>
    <x v="2"/>
  </r>
  <r>
    <x v="5"/>
    <x v="23"/>
    <n v="1.2889999999999999"/>
    <x v="2"/>
  </r>
  <r>
    <x v="7"/>
    <x v="21"/>
    <n v="0.58899999999999997"/>
    <x v="2"/>
  </r>
  <r>
    <x v="7"/>
    <x v="18"/>
    <n v="0.59899999999999998"/>
    <x v="2"/>
  </r>
  <r>
    <x v="7"/>
    <x v="31"/>
    <n v="0.69299999999999995"/>
    <x v="2"/>
  </r>
  <r>
    <x v="7"/>
    <x v="32"/>
    <n v="0.69299999999999995"/>
    <x v="2"/>
  </r>
  <r>
    <x v="7"/>
    <x v="33"/>
    <n v="0.69399999999999995"/>
    <x v="2"/>
  </r>
  <r>
    <x v="0"/>
    <x v="34"/>
    <n v="1.4690000000000001"/>
    <x v="3"/>
  </r>
  <r>
    <x v="0"/>
    <x v="35"/>
    <n v="1.5389999999999999"/>
    <x v="3"/>
  </r>
  <r>
    <x v="0"/>
    <x v="36"/>
    <n v="1.569"/>
    <x v="3"/>
  </r>
  <r>
    <x v="0"/>
    <x v="37"/>
    <n v="1.5589999999999999"/>
    <x v="3"/>
  </r>
  <r>
    <x v="1"/>
    <x v="35"/>
    <n v="1.5289999999999999"/>
    <x v="3"/>
  </r>
  <r>
    <x v="1"/>
    <x v="36"/>
    <n v="1.5289999999999999"/>
    <x v="3"/>
  </r>
  <r>
    <x v="2"/>
    <x v="34"/>
    <n v="1.534"/>
    <x v="3"/>
  </r>
  <r>
    <x v="6"/>
    <x v="36"/>
    <n v="1.6240000000000001"/>
    <x v="3"/>
  </r>
  <r>
    <x v="6"/>
    <x v="35"/>
    <n v="1.629"/>
    <x v="3"/>
  </r>
  <r>
    <x v="6"/>
    <x v="37"/>
    <n v="1.7190000000000001"/>
    <x v="3"/>
  </r>
  <r>
    <x v="4"/>
    <x v="34"/>
    <n v="1.238"/>
    <x v="3"/>
  </r>
  <r>
    <x v="4"/>
    <x v="35"/>
    <n v="1.284"/>
    <x v="3"/>
  </r>
  <r>
    <x v="4"/>
    <x v="36"/>
    <n v="1.3140000000000001"/>
    <x v="3"/>
  </r>
  <r>
    <x v="4"/>
    <x v="37"/>
    <n v="1.359"/>
    <x v="3"/>
  </r>
  <r>
    <x v="5"/>
    <x v="34"/>
    <n v="1.268"/>
    <x v="3"/>
  </r>
  <r>
    <x v="5"/>
    <x v="35"/>
    <n v="1.329"/>
    <x v="3"/>
  </r>
  <r>
    <x v="5"/>
    <x v="36"/>
    <n v="1.3340000000000001"/>
    <x v="3"/>
  </r>
  <r>
    <x v="5"/>
    <x v="37"/>
    <n v="1.4590000000000001"/>
    <x v="3"/>
  </r>
  <r>
    <x v="7"/>
    <x v="34"/>
    <n v="0.66"/>
    <x v="3"/>
  </r>
  <r>
    <x v="0"/>
    <x v="38"/>
    <n v="1.3979999999999999"/>
    <x v="4"/>
  </r>
  <r>
    <x v="0"/>
    <x v="39"/>
    <n v="1.514"/>
    <x v="4"/>
  </r>
  <r>
    <x v="0"/>
    <x v="40"/>
    <n v="1.514"/>
    <x v="4"/>
  </r>
  <r>
    <x v="0"/>
    <x v="41"/>
    <n v="1.5289999999999999"/>
    <x v="4"/>
  </r>
  <r>
    <x v="0"/>
    <x v="42"/>
    <n v="1.5389999999999999"/>
    <x v="4"/>
  </r>
  <r>
    <x v="1"/>
    <x v="39"/>
    <n v="1.534"/>
    <x v="4"/>
  </r>
  <r>
    <x v="1"/>
    <x v="40"/>
    <n v="1.534"/>
    <x v="4"/>
  </r>
  <r>
    <x v="2"/>
    <x v="38"/>
    <n v="1.488"/>
    <x v="4"/>
  </r>
  <r>
    <x v="6"/>
    <x v="41"/>
    <n v="1.679"/>
    <x v="4"/>
  </r>
  <r>
    <x v="6"/>
    <x v="42"/>
    <n v="1.7190000000000001"/>
    <x v="4"/>
  </r>
  <r>
    <x v="4"/>
    <x v="38"/>
    <n v="1.1879999999999999"/>
    <x v="4"/>
  </r>
  <r>
    <x v="4"/>
    <x v="39"/>
    <n v="1.319"/>
    <x v="4"/>
  </r>
  <r>
    <x v="4"/>
    <x v="40"/>
    <n v="1.319"/>
    <x v="4"/>
  </r>
  <r>
    <x v="4"/>
    <x v="41"/>
    <n v="1.3240000000000001"/>
    <x v="4"/>
  </r>
  <r>
    <x v="4"/>
    <x v="42"/>
    <n v="1.339"/>
    <x v="4"/>
  </r>
  <r>
    <x v="5"/>
    <x v="38"/>
    <n v="1.218"/>
    <x v="4"/>
  </r>
  <r>
    <x v="5"/>
    <x v="40"/>
    <n v="1.339"/>
    <x v="4"/>
  </r>
  <r>
    <x v="5"/>
    <x v="41"/>
    <n v="1.379"/>
    <x v="4"/>
  </r>
  <r>
    <x v="5"/>
    <x v="39"/>
    <n v="1.389"/>
    <x v="4"/>
  </r>
  <r>
    <x v="5"/>
    <x v="42"/>
    <n v="1.4590000000000001"/>
    <x v="4"/>
  </r>
  <r>
    <x v="0"/>
    <x v="43"/>
    <n v="1.399"/>
    <x v="5"/>
  </r>
  <r>
    <x v="0"/>
    <x v="44"/>
    <n v="1.4390000000000001"/>
    <x v="5"/>
  </r>
  <r>
    <x v="0"/>
    <x v="45"/>
    <n v="1.4690000000000001"/>
    <x v="5"/>
  </r>
  <r>
    <x v="0"/>
    <x v="46"/>
    <n v="1.4690000000000001"/>
    <x v="5"/>
  </r>
  <r>
    <x v="0"/>
    <x v="47"/>
    <n v="1.4690000000000001"/>
    <x v="5"/>
  </r>
  <r>
    <x v="1"/>
    <x v="45"/>
    <n v="1.4890000000000001"/>
    <x v="5"/>
  </r>
  <r>
    <x v="1"/>
    <x v="46"/>
    <n v="1.5189999999999999"/>
    <x v="5"/>
  </r>
  <r>
    <x v="1"/>
    <x v="48"/>
    <n v="1.5289999999999999"/>
    <x v="5"/>
  </r>
  <r>
    <x v="2"/>
    <x v="44"/>
    <n v="1.4490000000000001"/>
    <x v="5"/>
  </r>
  <r>
    <x v="2"/>
    <x v="43"/>
    <n v="1.478"/>
    <x v="5"/>
  </r>
  <r>
    <x v="2"/>
    <x v="49"/>
    <n v="1.544"/>
    <x v="5"/>
  </r>
  <r>
    <x v="2"/>
    <x v="50"/>
    <n v="1.589"/>
    <x v="5"/>
  </r>
  <r>
    <x v="2"/>
    <x v="51"/>
    <n v="1.7290000000000001"/>
    <x v="5"/>
  </r>
  <r>
    <x v="6"/>
    <x v="44"/>
    <n v="1.4490000000000001"/>
    <x v="5"/>
  </r>
  <r>
    <x v="6"/>
    <x v="43"/>
    <n v="1.478"/>
    <x v="5"/>
  </r>
  <r>
    <x v="6"/>
    <x v="49"/>
    <n v="1.544"/>
    <x v="5"/>
  </r>
  <r>
    <x v="6"/>
    <x v="50"/>
    <n v="1.589"/>
    <x v="5"/>
  </r>
  <r>
    <x v="6"/>
    <x v="51"/>
    <n v="1.7290000000000001"/>
    <x v="5"/>
  </r>
  <r>
    <x v="4"/>
    <x v="43"/>
    <n v="1.1890000000000001"/>
    <x v="5"/>
  </r>
  <r>
    <x v="4"/>
    <x v="44"/>
    <n v="1.214"/>
    <x v="5"/>
  </r>
  <r>
    <x v="4"/>
    <x v="46"/>
    <n v="1.264"/>
    <x v="5"/>
  </r>
  <r>
    <x v="4"/>
    <x v="47"/>
    <n v="1.264"/>
    <x v="5"/>
  </r>
  <r>
    <x v="4"/>
    <x v="45"/>
    <n v="1.274"/>
    <x v="5"/>
  </r>
  <r>
    <x v="5"/>
    <x v="45"/>
    <n v="1.294"/>
    <x v="5"/>
  </r>
  <r>
    <x v="5"/>
    <x v="52"/>
    <n v="1.3089999999999999"/>
    <x v="5"/>
  </r>
  <r>
    <x v="5"/>
    <x v="53"/>
    <n v="1.3089999999999999"/>
    <x v="5"/>
  </r>
  <r>
    <x v="5"/>
    <x v="46"/>
    <n v="1.319"/>
    <x v="5"/>
  </r>
  <r>
    <x v="5"/>
    <x v="50"/>
    <n v="1.319"/>
    <x v="5"/>
  </r>
  <r>
    <x v="0"/>
    <x v="54"/>
    <n v="1.4139999999999999"/>
    <x v="6"/>
  </r>
  <r>
    <x v="0"/>
    <x v="55"/>
    <n v="1.419"/>
    <x v="6"/>
  </r>
  <r>
    <x v="0"/>
    <x v="56"/>
    <n v="1.419"/>
    <x v="6"/>
  </r>
  <r>
    <x v="0"/>
    <x v="57"/>
    <n v="1.429"/>
    <x v="6"/>
  </r>
  <r>
    <x v="0"/>
    <x v="58"/>
    <n v="1.4690000000000001"/>
    <x v="6"/>
  </r>
  <r>
    <x v="1"/>
    <x v="59"/>
    <n v="1.4450000000000001"/>
    <x v="6"/>
  </r>
  <r>
    <x v="1"/>
    <x v="60"/>
    <n v="1.5189999999999999"/>
    <x v="6"/>
  </r>
  <r>
    <x v="1"/>
    <x v="61"/>
    <n v="1.5289999999999999"/>
    <x v="6"/>
  </r>
  <r>
    <x v="1"/>
    <x v="62"/>
    <n v="1.5289999999999999"/>
    <x v="6"/>
  </r>
  <r>
    <x v="1"/>
    <x v="63"/>
    <n v="1.5289999999999999"/>
    <x v="6"/>
  </r>
  <r>
    <x v="2"/>
    <x v="55"/>
    <n v="1.488"/>
    <x v="6"/>
  </r>
  <r>
    <x v="2"/>
    <x v="54"/>
    <n v="1.488"/>
    <x v="6"/>
  </r>
  <r>
    <x v="2"/>
    <x v="56"/>
    <n v="1.488"/>
    <x v="6"/>
  </r>
  <r>
    <x v="2"/>
    <x v="57"/>
    <n v="1.4890000000000001"/>
    <x v="6"/>
  </r>
  <r>
    <x v="2"/>
    <x v="58"/>
    <n v="1.5640000000000001"/>
    <x v="6"/>
  </r>
  <r>
    <x v="6"/>
    <x v="60"/>
    <n v="1.617"/>
    <x v="6"/>
  </r>
  <r>
    <x v="6"/>
    <x v="64"/>
    <n v="1.617"/>
    <x v="6"/>
  </r>
  <r>
    <x v="6"/>
    <x v="61"/>
    <n v="1.6240000000000001"/>
    <x v="6"/>
  </r>
  <r>
    <x v="6"/>
    <x v="65"/>
    <n v="1.7190000000000001"/>
    <x v="6"/>
  </r>
  <r>
    <x v="4"/>
    <x v="54"/>
    <n v="1.179"/>
    <x v="6"/>
  </r>
  <r>
    <x v="4"/>
    <x v="56"/>
    <n v="1.179"/>
    <x v="6"/>
  </r>
  <r>
    <x v="4"/>
    <x v="57"/>
    <n v="1.1990000000000001"/>
    <x v="6"/>
  </r>
  <r>
    <x v="4"/>
    <x v="55"/>
    <n v="1.1990000000000001"/>
    <x v="6"/>
  </r>
  <r>
    <x v="4"/>
    <x v="58"/>
    <n v="1.238"/>
    <x v="6"/>
  </r>
  <r>
    <x v="5"/>
    <x v="59"/>
    <n v="1.2350000000000001"/>
    <x v="6"/>
  </r>
  <r>
    <x v="5"/>
    <x v="57"/>
    <n v="1.2390000000000001"/>
    <x v="6"/>
  </r>
  <r>
    <x v="5"/>
    <x v="58"/>
    <n v="1.268"/>
    <x v="6"/>
  </r>
  <r>
    <x v="5"/>
    <x v="60"/>
    <n v="1.319"/>
    <x v="6"/>
  </r>
  <r>
    <x v="5"/>
    <x v="64"/>
    <n v="1.319"/>
    <x v="6"/>
  </r>
  <r>
    <x v="7"/>
    <x v="62"/>
    <n v="0.69199999999999995"/>
    <x v="6"/>
  </r>
  <r>
    <x v="7"/>
    <x v="64"/>
    <n v="0.70399999999999996"/>
    <x v="6"/>
  </r>
  <r>
    <x v="7"/>
    <x v="66"/>
    <n v="0.75"/>
    <x v="6"/>
  </r>
  <r>
    <x v="0"/>
    <x v="67"/>
    <n v="1.149"/>
    <x v="7"/>
  </r>
  <r>
    <x v="0"/>
    <x v="68"/>
    <n v="1.4590000000000001"/>
    <x v="7"/>
  </r>
  <r>
    <x v="0"/>
    <x v="69"/>
    <n v="1.4790000000000001"/>
    <x v="7"/>
  </r>
  <r>
    <x v="0"/>
    <x v="70"/>
    <n v="1.5089999999999999"/>
    <x v="7"/>
  </r>
  <r>
    <x v="0"/>
    <x v="71"/>
    <n v="1.5089999999999999"/>
    <x v="7"/>
  </r>
  <r>
    <x v="1"/>
    <x v="70"/>
    <n v="1.5289999999999999"/>
    <x v="7"/>
  </r>
  <r>
    <x v="1"/>
    <x v="71"/>
    <n v="1.5289999999999999"/>
    <x v="7"/>
  </r>
  <r>
    <x v="2"/>
    <x v="67"/>
    <n v="1.488"/>
    <x v="7"/>
  </r>
  <r>
    <x v="2"/>
    <x v="68"/>
    <n v="1.5189999999999999"/>
    <x v="7"/>
  </r>
  <r>
    <x v="6"/>
    <x v="69"/>
    <n v="1.619"/>
    <x v="7"/>
  </r>
  <r>
    <x v="6"/>
    <x v="71"/>
    <n v="1.6240000000000001"/>
    <x v="7"/>
  </r>
  <r>
    <x v="6"/>
    <x v="69"/>
    <n v="1.679"/>
    <x v="7"/>
  </r>
  <r>
    <x v="6"/>
    <x v="72"/>
    <n v="1.7190000000000001"/>
    <x v="7"/>
  </r>
  <r>
    <x v="4"/>
    <x v="67"/>
    <n v="1.202"/>
    <x v="7"/>
  </r>
  <r>
    <x v="4"/>
    <x v="68"/>
    <n v="1.2689999999999999"/>
    <x v="7"/>
  </r>
  <r>
    <x v="4"/>
    <x v="69"/>
    <n v="1.274"/>
    <x v="7"/>
  </r>
  <r>
    <x v="4"/>
    <x v="70"/>
    <n v="1.3140000000000001"/>
    <x v="7"/>
  </r>
  <r>
    <x v="4"/>
    <x v="71"/>
    <n v="1.3140000000000001"/>
    <x v="7"/>
  </r>
  <r>
    <x v="5"/>
    <x v="68"/>
    <n v="1.2989999999999999"/>
    <x v="7"/>
  </r>
  <r>
    <x v="5"/>
    <x v="69"/>
    <n v="1.319"/>
    <x v="7"/>
  </r>
  <r>
    <x v="5"/>
    <x v="70"/>
    <n v="1.3340000000000001"/>
    <x v="7"/>
  </r>
  <r>
    <x v="5"/>
    <x v="71"/>
    <n v="1.3340000000000001"/>
    <x v="7"/>
  </r>
  <r>
    <x v="5"/>
    <x v="69"/>
    <n v="1.379"/>
    <x v="7"/>
  </r>
  <r>
    <x v="7"/>
    <x v="68"/>
    <n v="0.629"/>
    <x v="7"/>
  </r>
  <r>
    <x v="7"/>
    <x v="69"/>
    <n v="0.67400000000000004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2" cacheId="1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G8:G9" firstHeaderRow="1" firstDataRow="1" firstDataCol="0"/>
  <pivotFields count="4">
    <pivotField compact="0" outline="0">
      <items count="9">
        <item x="4"/>
        <item x="5"/>
        <item x="1"/>
        <item x="0"/>
        <item x="6"/>
        <item x="2"/>
        <item x="3"/>
        <item x="7"/>
        <item t="default"/>
      </items>
    </pivotField>
    <pivotField dataField="1" compact="0" outline="0" showAll="0">
      <items count="74">
        <item x="49"/>
        <item x="27"/>
        <item x="28"/>
        <item x="6"/>
        <item x="50"/>
        <item x="66"/>
        <item x="7"/>
        <item x="10"/>
        <item x="8"/>
        <item x="9"/>
        <item x="37"/>
        <item x="65"/>
        <item x="42"/>
        <item x="51"/>
        <item x="33"/>
        <item x="72"/>
        <item x="18"/>
        <item x="53"/>
        <item x="4"/>
        <item x="23"/>
        <item x="55"/>
        <item x="24"/>
        <item x="62"/>
        <item x="61"/>
        <item x="40"/>
        <item x="5"/>
        <item x="45"/>
        <item x="31"/>
        <item x="32"/>
        <item x="11"/>
        <item x="63"/>
        <item x="13"/>
        <item x="36"/>
        <item x="39"/>
        <item x="48"/>
        <item x="71"/>
        <item x="12"/>
        <item x="70"/>
        <item x="67"/>
        <item x="38"/>
        <item x="57"/>
        <item x="44"/>
        <item x="43"/>
        <item x="17"/>
        <item x="68"/>
        <item x="56"/>
        <item x="19"/>
        <item x="54"/>
        <item x="0"/>
        <item x="1"/>
        <item x="59"/>
        <item x="21"/>
        <item x="20"/>
        <item x="22"/>
        <item x="58"/>
        <item x="34"/>
        <item x="2"/>
        <item x="26"/>
        <item x="29"/>
        <item x="35"/>
        <item x="3"/>
        <item x="60"/>
        <item x="41"/>
        <item x="46"/>
        <item x="47"/>
        <item x="25"/>
        <item x="30"/>
        <item x="64"/>
        <item x="69"/>
        <item x="16"/>
        <item x="14"/>
        <item x="15"/>
        <item x="52"/>
        <item t="default"/>
      </items>
    </pivotField>
    <pivotField compact="0" outline="0" showAll="0"/>
    <pivotField compact="0" outline="0" showAll="0" defaultSubtotal="0">
      <items count="8">
        <item x="0"/>
        <item h="1" x="1"/>
        <item h="1" x="2"/>
        <item h="1" x="3"/>
        <item h="1" x="4"/>
        <item h="1" x="5"/>
        <item h="1" x="6"/>
        <item h="1" x="7"/>
      </items>
    </pivotField>
  </pivotFields>
  <rowItems count="1">
    <i/>
  </rowItems>
  <colItems count="1">
    <i/>
  </colItems>
  <dataFields count="1">
    <dataField name="Nombre de Localizações" fld="1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T_1" cacheId="1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8:E16" firstHeaderRow="0" firstDataRow="1" firstDataCol="1"/>
  <pivotFields count="4">
    <pivotField axis="axisRow" compact="0" outline="0">
      <items count="9">
        <item x="4"/>
        <item x="5"/>
        <item x="1"/>
        <item x="0"/>
        <item x="6"/>
        <item x="2"/>
        <item x="3"/>
        <item x="7"/>
        <item t="default"/>
      </items>
    </pivotField>
    <pivotField compact="0" outline="0" showAll="0">
      <items count="74">
        <item x="49"/>
        <item x="27"/>
        <item x="28"/>
        <item x="6"/>
        <item x="50"/>
        <item x="66"/>
        <item x="7"/>
        <item x="10"/>
        <item x="8"/>
        <item x="9"/>
        <item x="37"/>
        <item x="65"/>
        <item x="42"/>
        <item x="51"/>
        <item x="33"/>
        <item x="72"/>
        <item x="18"/>
        <item x="53"/>
        <item x="4"/>
        <item x="23"/>
        <item x="55"/>
        <item x="24"/>
        <item x="62"/>
        <item x="61"/>
        <item x="40"/>
        <item x="5"/>
        <item x="45"/>
        <item x="31"/>
        <item x="32"/>
        <item x="11"/>
        <item x="63"/>
        <item x="13"/>
        <item x="36"/>
        <item x="39"/>
        <item x="48"/>
        <item x="71"/>
        <item x="12"/>
        <item x="70"/>
        <item x="67"/>
        <item x="38"/>
        <item x="57"/>
        <item x="44"/>
        <item x="43"/>
        <item x="17"/>
        <item x="68"/>
        <item x="56"/>
        <item x="19"/>
        <item x="54"/>
        <item x="0"/>
        <item x="1"/>
        <item x="59"/>
        <item x="21"/>
        <item x="20"/>
        <item x="22"/>
        <item x="58"/>
        <item x="34"/>
        <item x="2"/>
        <item x="26"/>
        <item x="29"/>
        <item x="35"/>
        <item x="3"/>
        <item x="60"/>
        <item x="41"/>
        <item x="46"/>
        <item x="47"/>
        <item x="25"/>
        <item x="30"/>
        <item x="64"/>
        <item x="69"/>
        <item x="16"/>
        <item x="14"/>
        <item x="15"/>
        <item x="52"/>
        <item t="default"/>
      </items>
    </pivotField>
    <pivotField dataField="1" compact="0" outline="0" showAll="0"/>
    <pivotField compact="0" outline="0" showAll="0" defaultSubtotal="0">
      <items count="8">
        <item x="0"/>
        <item h="1" x="1"/>
        <item h="1" x="2"/>
        <item h="1" x="3"/>
        <item h="1" x="4"/>
        <item h="1" x="5"/>
        <item h="1" x="6"/>
        <item h="1" x="7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-2"/>
  </colFields>
  <colItems count="3">
    <i>
      <x/>
    </i>
    <i i="1">
      <x v="1"/>
    </i>
    <i i="2">
      <x v="2"/>
    </i>
  </colItems>
  <dataFields count="3">
    <dataField name="Min" fld="2" subtotal="min" baseField="0" baseItem="3" numFmtId="167"/>
    <dataField name="Moyenne" fld="2" subtotal="average" baseField="0" baseItem="3" numFmtId="167"/>
    <dataField name="Max" fld="2" subtotal="max" baseField="0" baseItem="3" numFmtId="168"/>
  </dataFields>
  <conditionalFormats count="6">
    <conditionalFormat scope="field" type="all" priority="24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  <conditionalFormat scope="field" type="all" priority="23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  <conditionalFormat scope="field" type="all" priority="2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  <conditionalFormat scope="field" type="all" priority="2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  <conditionalFormat scope="field" type="all" priority="2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0" count="0" selected="0"/>
          </references>
        </pivotArea>
      </pivotAreas>
    </conditionalFormat>
    <conditionalFormat type="all" priority="19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7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Tipo de Gasolina" tableColumnId="17"/>
      <queryTableField id="2" name="Localizações" tableColumnId="18"/>
      <queryTableField id="3" name="Preço/Litro" tableColumnId="19"/>
      <queryTableField id="4" name="Região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gião" sourceName="Região">
  <pivotTables>
    <pivotTable tabId="10" name="PT_1"/>
    <pivotTable tabId="10" name="PT_2"/>
  </pivotTables>
  <data>
    <tabular pivotCacheId="1">
      <items count="8">
        <i x="0" s="1"/>
        <i x="1"/>
        <i x="2"/>
        <i x="3"/>
        <i x="4"/>
        <i x="5"/>
        <i x="6"/>
        <i x="7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gião" cache="Segment_Região" caption="Região" columnCount="4" style="SlicerStyleOther1" rowHeight="241300"/>
</slicer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Agueda" displayName="T_Agueda" ref="B3:D29" totalsRowShown="0" headerRowBorderDxfId="60" tableBorderDxfId="61">
  <autoFilter ref="B3:D29"/>
  <tableColumns count="3">
    <tableColumn id="1" name="Tipo de Gasolina" dataDxfId="59"/>
    <tableColumn id="2" name="Localizações" dataDxfId="58" dataCellStyle="Lien hypertexte"/>
    <tableColumn id="3" name="Preço/Litro" dataDxfId="57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2" name="T_Arouca" displayName="T_Arouca" ref="F3:H19" totalsRowShown="0" headerRowBorderDxfId="55" tableBorderDxfId="56" totalsRowBorderDxfId="54">
  <autoFilter ref="F3:H19"/>
  <tableColumns count="3">
    <tableColumn id="1" name="Tipo de Gasolina" dataDxfId="53"/>
    <tableColumn id="2" name="Localizações" dataDxfId="52" dataCellStyle="Lien hypertexte"/>
    <tableColumn id="3" name="Preço/Litro" dataDxfId="51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3" name="T_Aveiro" displayName="T_Aveiro" ref="J3:L37" totalsRowShown="0" headerRowBorderDxfId="49" tableBorderDxfId="50" totalsRowBorderDxfId="48">
  <autoFilter ref="J3:L37"/>
  <tableColumns count="3">
    <tableColumn id="1" name="Tipo de Gasolina" dataDxfId="47"/>
    <tableColumn id="2" name="Localizações" dataDxfId="46" dataCellStyle="Lien hypertexte"/>
    <tableColumn id="3" name="Preço/Litro" dataDxfId="45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id="4" name="T_Espinho" displayName="T_Espinho" ref="N3:P22" totalsRowShown="0" headerRowBorderDxfId="43" tableBorderDxfId="44">
  <autoFilter ref="N3:P22"/>
  <tableColumns count="3">
    <tableColumn id="1" name="Tipo de Gasolina" dataDxfId="42"/>
    <tableColumn id="2" name="Localizações" dataCellStyle="Lien hypertexte"/>
    <tableColumn id="3" name="Preço/Litro" dataDxfId="41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id="5" name="T_Mealhada" displayName="T_Mealhada" ref="R3:T24" totalsRowShown="0" headerRowBorderDxfId="39" tableBorderDxfId="40" totalsRowBorderDxfId="38">
  <autoFilter ref="R3:T24"/>
  <tableColumns count="3">
    <tableColumn id="1" name="Tipo de Gasolina" dataDxfId="37"/>
    <tableColumn id="2" name="Localizações" dataDxfId="36" dataCellStyle="Lien hypertexte"/>
    <tableColumn id="3" name="Preço/Litro" dataDxfId="35"/>
  </tableColumns>
  <tableStyleInfo showFirstColumn="0" showLastColumn="0" showRowStripes="0" showColumnStripes="0"/>
</table>
</file>

<file path=xl/tables/table6.xml><?xml version="1.0" encoding="utf-8"?>
<table xmlns="http://schemas.openxmlformats.org/spreadsheetml/2006/main" id="6" name="T_Ovar" displayName="T_Ovar" ref="V3:X32" totalsRowShown="0" headerRowBorderDxfId="33" tableBorderDxfId="34" totalsRowBorderDxfId="32">
  <autoFilter ref="V3:X32"/>
  <tableColumns count="3">
    <tableColumn id="1" name="Tipo de Gasolina" dataDxfId="31"/>
    <tableColumn id="2" name="Localizações" dataDxfId="30" dataCellStyle="Lien hypertexte"/>
    <tableColumn id="3" name="Preço/Litro" dataDxfId="29"/>
  </tableColumns>
  <tableStyleInfo showFirstColumn="0" showLastColumn="0" showRowStripes="0" showColumnStripes="0"/>
</table>
</file>

<file path=xl/tables/table7.xml><?xml version="1.0" encoding="utf-8"?>
<table xmlns="http://schemas.openxmlformats.org/spreadsheetml/2006/main" id="8" name="T_Santa_Maria" displayName="T_Santa_Maria" ref="Z3:AB35" totalsRowShown="0" headerRowBorderDxfId="27" tableBorderDxfId="28">
  <autoFilter ref="Z3:AB35"/>
  <tableColumns count="3">
    <tableColumn id="1" name="Tipo de Gasolina" dataDxfId="26"/>
    <tableColumn id="2" name="Localizações" dataCellStyle="Lien hypertexte"/>
    <tableColumn id="3" name="Preço/Litro" dataDxfId="25"/>
  </tableColumns>
  <tableStyleInfo showFirstColumn="0" showLastColumn="0" showRowStripes="0" showColumnStripes="0"/>
</table>
</file>

<file path=xl/tables/table8.xml><?xml version="1.0" encoding="utf-8"?>
<table xmlns="http://schemas.openxmlformats.org/spreadsheetml/2006/main" id="9" name="T_Sao_Joao" displayName="T_Sao_Joao" ref="AD3:AF28" totalsRowShown="0" headerRowBorderDxfId="23" tableBorderDxfId="24" totalsRowBorderDxfId="22">
  <autoFilter ref="AD3:AF28"/>
  <tableColumns count="3">
    <tableColumn id="1" name="Tipo de Gasolina" dataDxfId="21"/>
    <tableColumn id="2" name="Localizações" dataDxfId="20" dataCellStyle="Lien hypertexte"/>
    <tableColumn id="3" name="Preço/Litro" dataDxfId="19"/>
  </tableColumns>
  <tableStyleInfo showFirstColumn="0" showLastColumn="0" showRowStripes="0" showColumnStripes="0"/>
</table>
</file>

<file path=xl/tables/table9.xml><?xml version="1.0" encoding="utf-8"?>
<table xmlns="http://schemas.openxmlformats.org/spreadsheetml/2006/main" id="10" name="T_PTs" displayName="T_PTs" ref="A1:D199" tableType="queryTable" totalsRowShown="0">
  <autoFilter ref="A1:D199"/>
  <tableColumns count="4">
    <tableColumn id="17" uniqueName="17" name="Tipo de Gasolina" queryTableFieldId="1" dataDxfId="18"/>
    <tableColumn id="18" uniqueName="18" name="Localizações" queryTableFieldId="2" dataDxfId="17"/>
    <tableColumn id="19" uniqueName="19" name="Preço/Litro" queryTableFieldId="3" dataDxfId="16"/>
    <tableColumn id="20" uniqueName="20" name="Região" queryTableFieldId="4" dataDxfId="15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maisgasolina.com/posto/2241/" TargetMode="External"/><Relationship Id="rId21" Type="http://schemas.openxmlformats.org/officeDocument/2006/relationships/hyperlink" Target="https://www.maisgasolina.com/posto/843/" TargetMode="External"/><Relationship Id="rId42" Type="http://schemas.openxmlformats.org/officeDocument/2006/relationships/hyperlink" Target="https://www.maisgasolina.com/posto/2225/" TargetMode="External"/><Relationship Id="rId63" Type="http://schemas.openxmlformats.org/officeDocument/2006/relationships/hyperlink" Target="https://www.maisgasolina.com/posto/2089/" TargetMode="External"/><Relationship Id="rId84" Type="http://schemas.openxmlformats.org/officeDocument/2006/relationships/hyperlink" Target="https://www.maisgasolina.com/posto/1918/" TargetMode="External"/><Relationship Id="rId138" Type="http://schemas.openxmlformats.org/officeDocument/2006/relationships/hyperlink" Target="https://www.maisgasolina.com/posto/2241/" TargetMode="External"/><Relationship Id="rId159" Type="http://schemas.openxmlformats.org/officeDocument/2006/relationships/hyperlink" Target="https://www.maisgasolina.com/posto/558/" TargetMode="External"/><Relationship Id="rId170" Type="http://schemas.openxmlformats.org/officeDocument/2006/relationships/hyperlink" Target="https://www.maisgasolina.com/posto/2089/" TargetMode="External"/><Relationship Id="rId191" Type="http://schemas.openxmlformats.org/officeDocument/2006/relationships/hyperlink" Target="https://www.maisgasolina.com/posto/758/" TargetMode="External"/><Relationship Id="rId205" Type="http://schemas.openxmlformats.org/officeDocument/2006/relationships/table" Target="../tables/table6.xml"/><Relationship Id="rId16" Type="http://schemas.openxmlformats.org/officeDocument/2006/relationships/hyperlink" Target="https://www.maisgasolina.com/posto/72/" TargetMode="External"/><Relationship Id="rId107" Type="http://schemas.openxmlformats.org/officeDocument/2006/relationships/hyperlink" Target="https://www.maisgasolina.com/posto/560/" TargetMode="External"/><Relationship Id="rId11" Type="http://schemas.openxmlformats.org/officeDocument/2006/relationships/hyperlink" Target="https://www.maisgasolina.com/posto/72/" TargetMode="External"/><Relationship Id="rId32" Type="http://schemas.openxmlformats.org/officeDocument/2006/relationships/hyperlink" Target="https://www.maisgasolina.com/posto/708/" TargetMode="External"/><Relationship Id="rId37" Type="http://schemas.openxmlformats.org/officeDocument/2006/relationships/hyperlink" Target="https://www.maisgasolina.com/posto/708/" TargetMode="External"/><Relationship Id="rId53" Type="http://schemas.openxmlformats.org/officeDocument/2006/relationships/hyperlink" Target="https://www.maisgasolina.com/posto/2089/" TargetMode="External"/><Relationship Id="rId58" Type="http://schemas.openxmlformats.org/officeDocument/2006/relationships/hyperlink" Target="https://www.maisgasolina.com/posto/245/" TargetMode="External"/><Relationship Id="rId74" Type="http://schemas.openxmlformats.org/officeDocument/2006/relationships/hyperlink" Target="https://www.maisgasolina.com/posto/1312/" TargetMode="External"/><Relationship Id="rId79" Type="http://schemas.openxmlformats.org/officeDocument/2006/relationships/hyperlink" Target="https://www.maisgasolina.com/posto/1918/" TargetMode="External"/><Relationship Id="rId102" Type="http://schemas.openxmlformats.org/officeDocument/2006/relationships/hyperlink" Target="https://www.maisgasolina.com/posto/560/" TargetMode="External"/><Relationship Id="rId123" Type="http://schemas.openxmlformats.org/officeDocument/2006/relationships/hyperlink" Target="https://www.maisgasolina.com/posto/208/" TargetMode="External"/><Relationship Id="rId128" Type="http://schemas.openxmlformats.org/officeDocument/2006/relationships/hyperlink" Target="https://www.maisgasolina.com/posto/2020/" TargetMode="External"/><Relationship Id="rId144" Type="http://schemas.openxmlformats.org/officeDocument/2006/relationships/hyperlink" Target="https://www.maisgasolina.com/posto/292/" TargetMode="External"/><Relationship Id="rId149" Type="http://schemas.openxmlformats.org/officeDocument/2006/relationships/hyperlink" Target="https://www.maisgasolina.com/posto/558/" TargetMode="External"/><Relationship Id="rId5" Type="http://schemas.openxmlformats.org/officeDocument/2006/relationships/hyperlink" Target="https://www.maisgasolina.com/posto/415/" TargetMode="External"/><Relationship Id="rId90" Type="http://schemas.openxmlformats.org/officeDocument/2006/relationships/hyperlink" Target="https://www.maisgasolina.com/posto/1312/" TargetMode="External"/><Relationship Id="rId95" Type="http://schemas.openxmlformats.org/officeDocument/2006/relationships/hyperlink" Target="https://www.maisgasolina.com/posto/633/" TargetMode="External"/><Relationship Id="rId160" Type="http://schemas.openxmlformats.org/officeDocument/2006/relationships/hyperlink" Target="https://www.maisgasolina.com/posto/802/" TargetMode="External"/><Relationship Id="rId165" Type="http://schemas.openxmlformats.org/officeDocument/2006/relationships/hyperlink" Target="https://www.maisgasolina.com/posto/1164/" TargetMode="External"/><Relationship Id="rId181" Type="http://schemas.openxmlformats.org/officeDocument/2006/relationships/hyperlink" Target="https://www.maisgasolina.com/posto/249/" TargetMode="External"/><Relationship Id="rId186" Type="http://schemas.openxmlformats.org/officeDocument/2006/relationships/hyperlink" Target="https://www.maisgasolina.com/posto/255/" TargetMode="External"/><Relationship Id="rId22" Type="http://schemas.openxmlformats.org/officeDocument/2006/relationships/hyperlink" Target="https://www.maisgasolina.com/posto/701/" TargetMode="External"/><Relationship Id="rId27" Type="http://schemas.openxmlformats.org/officeDocument/2006/relationships/hyperlink" Target="https://www.maisgasolina.com/posto/2226/" TargetMode="External"/><Relationship Id="rId43" Type="http://schemas.openxmlformats.org/officeDocument/2006/relationships/hyperlink" Target="https://www.maisgasolina.com/posto/2211/" TargetMode="External"/><Relationship Id="rId48" Type="http://schemas.openxmlformats.org/officeDocument/2006/relationships/hyperlink" Target="https://www.maisgasolina.com/posto/708/" TargetMode="External"/><Relationship Id="rId64" Type="http://schemas.openxmlformats.org/officeDocument/2006/relationships/hyperlink" Target="https://www.maisgasolina.com/posto/2295/" TargetMode="External"/><Relationship Id="rId69" Type="http://schemas.openxmlformats.org/officeDocument/2006/relationships/hyperlink" Target="https://www.maisgasolina.com/posto/1632/" TargetMode="External"/><Relationship Id="rId113" Type="http://schemas.openxmlformats.org/officeDocument/2006/relationships/hyperlink" Target="https://www.maisgasolina.com/posto/208/" TargetMode="External"/><Relationship Id="rId118" Type="http://schemas.openxmlformats.org/officeDocument/2006/relationships/hyperlink" Target="https://www.maisgasolina.com/posto/1078/" TargetMode="External"/><Relationship Id="rId134" Type="http://schemas.openxmlformats.org/officeDocument/2006/relationships/hyperlink" Target="https://www.maisgasolina.com/posto/922/" TargetMode="External"/><Relationship Id="rId139" Type="http://schemas.openxmlformats.org/officeDocument/2006/relationships/hyperlink" Target="https://www.maisgasolina.com/posto/1078/" TargetMode="External"/><Relationship Id="rId80" Type="http://schemas.openxmlformats.org/officeDocument/2006/relationships/hyperlink" Target="https://www.maisgasolina.com/posto/633/" TargetMode="External"/><Relationship Id="rId85" Type="http://schemas.openxmlformats.org/officeDocument/2006/relationships/hyperlink" Target="https://www.maisgasolina.com/posto/1381/" TargetMode="External"/><Relationship Id="rId150" Type="http://schemas.openxmlformats.org/officeDocument/2006/relationships/hyperlink" Target="https://www.maisgasolina.com/posto/802/" TargetMode="External"/><Relationship Id="rId155" Type="http://schemas.openxmlformats.org/officeDocument/2006/relationships/hyperlink" Target="https://www.maisgasolina.com/posto/557/" TargetMode="External"/><Relationship Id="rId171" Type="http://schemas.openxmlformats.org/officeDocument/2006/relationships/hyperlink" Target="https://www.maisgasolina.com/posto/2296/" TargetMode="External"/><Relationship Id="rId176" Type="http://schemas.openxmlformats.org/officeDocument/2006/relationships/hyperlink" Target="https://www.maisgasolina.com/posto/773/" TargetMode="External"/><Relationship Id="rId192" Type="http://schemas.openxmlformats.org/officeDocument/2006/relationships/hyperlink" Target="https://www.maisgasolina.com/posto/758/" TargetMode="External"/><Relationship Id="rId197" Type="http://schemas.openxmlformats.org/officeDocument/2006/relationships/hyperlink" Target="https://www.maisgasolina.com/posto/553/" TargetMode="External"/><Relationship Id="rId206" Type="http://schemas.openxmlformats.org/officeDocument/2006/relationships/table" Target="../tables/table7.xml"/><Relationship Id="rId201" Type="http://schemas.openxmlformats.org/officeDocument/2006/relationships/table" Target="../tables/table2.xml"/><Relationship Id="rId12" Type="http://schemas.openxmlformats.org/officeDocument/2006/relationships/hyperlink" Target="https://www.maisgasolina.com/posto/1747/" TargetMode="External"/><Relationship Id="rId17" Type="http://schemas.openxmlformats.org/officeDocument/2006/relationships/hyperlink" Target="https://www.maisgasolina.com/posto/1876/" TargetMode="External"/><Relationship Id="rId33" Type="http://schemas.openxmlformats.org/officeDocument/2006/relationships/hyperlink" Target="https://www.maisgasolina.com/posto/1046/" TargetMode="External"/><Relationship Id="rId38" Type="http://schemas.openxmlformats.org/officeDocument/2006/relationships/hyperlink" Target="https://www.maisgasolina.com/posto/1046/" TargetMode="External"/><Relationship Id="rId59" Type="http://schemas.openxmlformats.org/officeDocument/2006/relationships/hyperlink" Target="https://www.maisgasolina.com/posto/885/" TargetMode="External"/><Relationship Id="rId103" Type="http://schemas.openxmlformats.org/officeDocument/2006/relationships/hyperlink" Target="https://www.maisgasolina.com/posto/1151/" TargetMode="External"/><Relationship Id="rId108" Type="http://schemas.openxmlformats.org/officeDocument/2006/relationships/hyperlink" Target="https://www.maisgasolina.com/posto/1563/" TargetMode="External"/><Relationship Id="rId124" Type="http://schemas.openxmlformats.org/officeDocument/2006/relationships/hyperlink" Target="https://www.maisgasolina.com/posto/150/" TargetMode="External"/><Relationship Id="rId129" Type="http://schemas.openxmlformats.org/officeDocument/2006/relationships/hyperlink" Target="https://www.maisgasolina.com/posto/2017/" TargetMode="External"/><Relationship Id="rId54" Type="http://schemas.openxmlformats.org/officeDocument/2006/relationships/hyperlink" Target="https://www.maisgasolina.com/posto/2296/" TargetMode="External"/><Relationship Id="rId70" Type="http://schemas.openxmlformats.org/officeDocument/2006/relationships/hyperlink" Target="https://www.maisgasolina.com/posto/1632/" TargetMode="External"/><Relationship Id="rId75" Type="http://schemas.openxmlformats.org/officeDocument/2006/relationships/hyperlink" Target="https://www.maisgasolina.com/posto/633/" TargetMode="External"/><Relationship Id="rId91" Type="http://schemas.openxmlformats.org/officeDocument/2006/relationships/hyperlink" Target="https://www.maisgasolina.com/posto/389/" TargetMode="External"/><Relationship Id="rId96" Type="http://schemas.openxmlformats.org/officeDocument/2006/relationships/hyperlink" Target="https://www.maisgasolina.com/posto/389/" TargetMode="External"/><Relationship Id="rId140" Type="http://schemas.openxmlformats.org/officeDocument/2006/relationships/hyperlink" Target="https://www.maisgasolina.com/posto/2021/" TargetMode="External"/><Relationship Id="rId145" Type="http://schemas.openxmlformats.org/officeDocument/2006/relationships/hyperlink" Target="https://www.maisgasolina.com/posto/293/" TargetMode="External"/><Relationship Id="rId161" Type="http://schemas.openxmlformats.org/officeDocument/2006/relationships/hyperlink" Target="https://www.maisgasolina.com/posto/1164/" TargetMode="External"/><Relationship Id="rId166" Type="http://schemas.openxmlformats.org/officeDocument/2006/relationships/hyperlink" Target="https://www.maisgasolina.com/posto/2465/" TargetMode="External"/><Relationship Id="rId182" Type="http://schemas.openxmlformats.org/officeDocument/2006/relationships/hyperlink" Target="https://www.maisgasolina.com/posto/248/" TargetMode="External"/><Relationship Id="rId187" Type="http://schemas.openxmlformats.org/officeDocument/2006/relationships/hyperlink" Target="https://www.maisgasolina.com/posto/255/" TargetMode="External"/><Relationship Id="rId1" Type="http://schemas.openxmlformats.org/officeDocument/2006/relationships/hyperlink" Target="https://www.maisgasolina.com/posto/72/" TargetMode="External"/><Relationship Id="rId6" Type="http://schemas.openxmlformats.org/officeDocument/2006/relationships/hyperlink" Target="https://www.maisgasolina.com/posto/1747/" TargetMode="External"/><Relationship Id="rId23" Type="http://schemas.openxmlformats.org/officeDocument/2006/relationships/hyperlink" Target="https://www.maisgasolina.com/posto/2211/" TargetMode="External"/><Relationship Id="rId28" Type="http://schemas.openxmlformats.org/officeDocument/2006/relationships/hyperlink" Target="https://www.maisgasolina.com/posto/1434/" TargetMode="External"/><Relationship Id="rId49" Type="http://schemas.openxmlformats.org/officeDocument/2006/relationships/hyperlink" Target="https://www.maisgasolina.com/posto/2465/" TargetMode="External"/><Relationship Id="rId114" Type="http://schemas.openxmlformats.org/officeDocument/2006/relationships/hyperlink" Target="https://www.maisgasolina.com/posto/922/" TargetMode="External"/><Relationship Id="rId119" Type="http://schemas.openxmlformats.org/officeDocument/2006/relationships/hyperlink" Target="https://www.maisgasolina.com/posto/2019/" TargetMode="External"/><Relationship Id="rId44" Type="http://schemas.openxmlformats.org/officeDocument/2006/relationships/hyperlink" Target="https://www.maisgasolina.com/posto/2211/" TargetMode="External"/><Relationship Id="rId60" Type="http://schemas.openxmlformats.org/officeDocument/2006/relationships/hyperlink" Target="https://www.maisgasolina.com/posto/2465/" TargetMode="External"/><Relationship Id="rId65" Type="http://schemas.openxmlformats.org/officeDocument/2006/relationships/hyperlink" Target="https://www.maisgasolina.com/posto/1318/" TargetMode="External"/><Relationship Id="rId81" Type="http://schemas.openxmlformats.org/officeDocument/2006/relationships/hyperlink" Target="https://www.maisgasolina.com/posto/2136/" TargetMode="External"/><Relationship Id="rId86" Type="http://schemas.openxmlformats.org/officeDocument/2006/relationships/hyperlink" Target="https://www.maisgasolina.com/posto/387/" TargetMode="External"/><Relationship Id="rId130" Type="http://schemas.openxmlformats.org/officeDocument/2006/relationships/hyperlink" Target="https://www.maisgasolina.com/posto/2018/" TargetMode="External"/><Relationship Id="rId135" Type="http://schemas.openxmlformats.org/officeDocument/2006/relationships/hyperlink" Target="https://www.maisgasolina.com/posto/705/" TargetMode="External"/><Relationship Id="rId151" Type="http://schemas.openxmlformats.org/officeDocument/2006/relationships/hyperlink" Target="https://www.maisgasolina.com/posto/557/" TargetMode="External"/><Relationship Id="rId156" Type="http://schemas.openxmlformats.org/officeDocument/2006/relationships/hyperlink" Target="https://www.maisgasolina.com/posto/802/" TargetMode="External"/><Relationship Id="rId177" Type="http://schemas.openxmlformats.org/officeDocument/2006/relationships/hyperlink" Target="https://www.maisgasolina.com/posto/1318/" TargetMode="External"/><Relationship Id="rId198" Type="http://schemas.openxmlformats.org/officeDocument/2006/relationships/hyperlink" Target="https://www.maisgasolina.com/posto/553/" TargetMode="External"/><Relationship Id="rId172" Type="http://schemas.openxmlformats.org/officeDocument/2006/relationships/hyperlink" Target="https://www.maisgasolina.com/posto/1168/" TargetMode="External"/><Relationship Id="rId193" Type="http://schemas.openxmlformats.org/officeDocument/2006/relationships/hyperlink" Target="https://www.maisgasolina.com/posto/758/" TargetMode="External"/><Relationship Id="rId202" Type="http://schemas.openxmlformats.org/officeDocument/2006/relationships/table" Target="../tables/table3.xml"/><Relationship Id="rId207" Type="http://schemas.openxmlformats.org/officeDocument/2006/relationships/table" Target="../tables/table8.xml"/><Relationship Id="rId13" Type="http://schemas.openxmlformats.org/officeDocument/2006/relationships/hyperlink" Target="https://www.maisgasolina.com/posto/1876/" TargetMode="External"/><Relationship Id="rId18" Type="http://schemas.openxmlformats.org/officeDocument/2006/relationships/hyperlink" Target="https://www.maisgasolina.com/posto/1930/" TargetMode="External"/><Relationship Id="rId39" Type="http://schemas.openxmlformats.org/officeDocument/2006/relationships/hyperlink" Target="https://www.maisgasolina.com/posto/843/" TargetMode="External"/><Relationship Id="rId109" Type="http://schemas.openxmlformats.org/officeDocument/2006/relationships/hyperlink" Target="https://www.maisgasolina.com/posto/1151/" TargetMode="External"/><Relationship Id="rId34" Type="http://schemas.openxmlformats.org/officeDocument/2006/relationships/hyperlink" Target="https://www.maisgasolina.com/posto/701/" TargetMode="External"/><Relationship Id="rId50" Type="http://schemas.openxmlformats.org/officeDocument/2006/relationships/hyperlink" Target="https://www.maisgasolina.com/posto/885/" TargetMode="External"/><Relationship Id="rId55" Type="http://schemas.openxmlformats.org/officeDocument/2006/relationships/hyperlink" Target="https://www.maisgasolina.com/posto/2295/" TargetMode="External"/><Relationship Id="rId76" Type="http://schemas.openxmlformats.org/officeDocument/2006/relationships/hyperlink" Target="https://www.maisgasolina.com/posto/389/" TargetMode="External"/><Relationship Id="rId97" Type="http://schemas.openxmlformats.org/officeDocument/2006/relationships/hyperlink" Target="https://www.maisgasolina.com/posto/2135/" TargetMode="External"/><Relationship Id="rId104" Type="http://schemas.openxmlformats.org/officeDocument/2006/relationships/hyperlink" Target="https://www.maisgasolina.com/posto/1563/" TargetMode="External"/><Relationship Id="rId120" Type="http://schemas.openxmlformats.org/officeDocument/2006/relationships/hyperlink" Target="https://www.maisgasolina.com/posto/2021/" TargetMode="External"/><Relationship Id="rId125" Type="http://schemas.openxmlformats.org/officeDocument/2006/relationships/hyperlink" Target="https://www.maisgasolina.com/posto/1795/" TargetMode="External"/><Relationship Id="rId141" Type="http://schemas.openxmlformats.org/officeDocument/2006/relationships/hyperlink" Target="https://www.maisgasolina.com/posto/2019/" TargetMode="External"/><Relationship Id="rId146" Type="http://schemas.openxmlformats.org/officeDocument/2006/relationships/hyperlink" Target="https://www.maisgasolina.com/posto/350/" TargetMode="External"/><Relationship Id="rId167" Type="http://schemas.openxmlformats.org/officeDocument/2006/relationships/hyperlink" Target="https://www.maisgasolina.com/posto/2419/" TargetMode="External"/><Relationship Id="rId188" Type="http://schemas.openxmlformats.org/officeDocument/2006/relationships/hyperlink" Target="https://www.maisgasolina.com/posto/274/" TargetMode="External"/><Relationship Id="rId7" Type="http://schemas.openxmlformats.org/officeDocument/2006/relationships/hyperlink" Target="https://www.maisgasolina.com/posto/1876/" TargetMode="External"/><Relationship Id="rId71" Type="http://schemas.openxmlformats.org/officeDocument/2006/relationships/hyperlink" Target="https://www.maisgasolina.com/posto/1632/" TargetMode="External"/><Relationship Id="rId92" Type="http://schemas.openxmlformats.org/officeDocument/2006/relationships/hyperlink" Target="https://www.maisgasolina.com/posto/2135/" TargetMode="External"/><Relationship Id="rId162" Type="http://schemas.openxmlformats.org/officeDocument/2006/relationships/hyperlink" Target="https://www.maisgasolina.com/posto/557/" TargetMode="External"/><Relationship Id="rId183" Type="http://schemas.openxmlformats.org/officeDocument/2006/relationships/hyperlink" Target="https://www.maisgasolina.com/posto/248/" TargetMode="External"/><Relationship Id="rId2" Type="http://schemas.openxmlformats.org/officeDocument/2006/relationships/hyperlink" Target="https://www.maisgasolina.com/posto/1747/" TargetMode="External"/><Relationship Id="rId29" Type="http://schemas.openxmlformats.org/officeDocument/2006/relationships/hyperlink" Target="https://www.maisgasolina.com/posto/701/" TargetMode="External"/><Relationship Id="rId24" Type="http://schemas.openxmlformats.org/officeDocument/2006/relationships/hyperlink" Target="https://www.maisgasolina.com/posto/2226/" TargetMode="External"/><Relationship Id="rId40" Type="http://schemas.openxmlformats.org/officeDocument/2006/relationships/hyperlink" Target="https://www.maisgasolina.com/posto/701/" TargetMode="External"/><Relationship Id="rId45" Type="http://schemas.openxmlformats.org/officeDocument/2006/relationships/hyperlink" Target="https://www.maisgasolina.com/posto/1409/" TargetMode="External"/><Relationship Id="rId66" Type="http://schemas.openxmlformats.org/officeDocument/2006/relationships/hyperlink" Target="https://www.maisgasolina.com/posto/1871/" TargetMode="External"/><Relationship Id="rId87" Type="http://schemas.openxmlformats.org/officeDocument/2006/relationships/hyperlink" Target="https://www.maisgasolina.com/posto/399/" TargetMode="External"/><Relationship Id="rId110" Type="http://schemas.openxmlformats.org/officeDocument/2006/relationships/hyperlink" Target="https://www.maisgasolina.com/posto/581/" TargetMode="External"/><Relationship Id="rId115" Type="http://schemas.openxmlformats.org/officeDocument/2006/relationships/hyperlink" Target="https://www.maisgasolina.com/posto/150/" TargetMode="External"/><Relationship Id="rId131" Type="http://schemas.openxmlformats.org/officeDocument/2006/relationships/hyperlink" Target="https://www.maisgasolina.com/posto/2016/" TargetMode="External"/><Relationship Id="rId136" Type="http://schemas.openxmlformats.org/officeDocument/2006/relationships/hyperlink" Target="https://www.maisgasolina.com/posto/2241/" TargetMode="External"/><Relationship Id="rId157" Type="http://schemas.openxmlformats.org/officeDocument/2006/relationships/hyperlink" Target="https://www.maisgasolina.com/posto/1164/" TargetMode="External"/><Relationship Id="rId178" Type="http://schemas.openxmlformats.org/officeDocument/2006/relationships/hyperlink" Target="https://www.maisgasolina.com/posto/892/" TargetMode="External"/><Relationship Id="rId61" Type="http://schemas.openxmlformats.org/officeDocument/2006/relationships/hyperlink" Target="https://www.maisgasolina.com/posto/2419/" TargetMode="External"/><Relationship Id="rId82" Type="http://schemas.openxmlformats.org/officeDocument/2006/relationships/hyperlink" Target="https://www.maisgasolina.com/posto/1051/" TargetMode="External"/><Relationship Id="rId152" Type="http://schemas.openxmlformats.org/officeDocument/2006/relationships/hyperlink" Target="https://www.maisgasolina.com/posto/558/" TargetMode="External"/><Relationship Id="rId173" Type="http://schemas.openxmlformats.org/officeDocument/2006/relationships/hyperlink" Target="https://www.maisgasolina.com/posto/2089/" TargetMode="External"/><Relationship Id="rId194" Type="http://schemas.openxmlformats.org/officeDocument/2006/relationships/hyperlink" Target="https://www.maisgasolina.com/posto/758/" TargetMode="External"/><Relationship Id="rId199" Type="http://schemas.openxmlformats.org/officeDocument/2006/relationships/printerSettings" Target="../printerSettings/printerSettings1.bin"/><Relationship Id="rId203" Type="http://schemas.openxmlformats.org/officeDocument/2006/relationships/table" Target="../tables/table4.xml"/><Relationship Id="rId19" Type="http://schemas.openxmlformats.org/officeDocument/2006/relationships/hyperlink" Target="https://www.maisgasolina.com/posto/1747/" TargetMode="External"/><Relationship Id="rId14" Type="http://schemas.openxmlformats.org/officeDocument/2006/relationships/hyperlink" Target="https://www.maisgasolina.com/posto/1930/" TargetMode="External"/><Relationship Id="rId30" Type="http://schemas.openxmlformats.org/officeDocument/2006/relationships/hyperlink" Target="https://www.maisgasolina.com/posto/843/" TargetMode="External"/><Relationship Id="rId35" Type="http://schemas.openxmlformats.org/officeDocument/2006/relationships/hyperlink" Target="https://www.maisgasolina.com/posto/843/" TargetMode="External"/><Relationship Id="rId56" Type="http://schemas.openxmlformats.org/officeDocument/2006/relationships/hyperlink" Target="https://www.maisgasolina.com/posto/1871/" TargetMode="External"/><Relationship Id="rId77" Type="http://schemas.openxmlformats.org/officeDocument/2006/relationships/hyperlink" Target="https://www.maisgasolina.com/posto/2135/" TargetMode="External"/><Relationship Id="rId100" Type="http://schemas.openxmlformats.org/officeDocument/2006/relationships/hyperlink" Target="https://www.maisgasolina.com/posto/1563/" TargetMode="External"/><Relationship Id="rId105" Type="http://schemas.openxmlformats.org/officeDocument/2006/relationships/hyperlink" Target="https://www.maisgasolina.com/posto/560/" TargetMode="External"/><Relationship Id="rId126" Type="http://schemas.openxmlformats.org/officeDocument/2006/relationships/hyperlink" Target="https://www.maisgasolina.com/posto/2052/" TargetMode="External"/><Relationship Id="rId147" Type="http://schemas.openxmlformats.org/officeDocument/2006/relationships/hyperlink" Target="https://www.maisgasolina.com/posto/1164/" TargetMode="External"/><Relationship Id="rId168" Type="http://schemas.openxmlformats.org/officeDocument/2006/relationships/hyperlink" Target="https://www.maisgasolina.com/posto/1168/" TargetMode="External"/><Relationship Id="rId8" Type="http://schemas.openxmlformats.org/officeDocument/2006/relationships/hyperlink" Target="https://www.maisgasolina.com/posto/72/" TargetMode="External"/><Relationship Id="rId51" Type="http://schemas.openxmlformats.org/officeDocument/2006/relationships/hyperlink" Target="https://www.maisgasolina.com/posto/2419/" TargetMode="External"/><Relationship Id="rId72" Type="http://schemas.openxmlformats.org/officeDocument/2006/relationships/hyperlink" Target="https://www.maisgasolina.com/posto/1632/" TargetMode="External"/><Relationship Id="rId93" Type="http://schemas.openxmlformats.org/officeDocument/2006/relationships/hyperlink" Target="https://www.maisgasolina.com/posto/463/" TargetMode="External"/><Relationship Id="rId98" Type="http://schemas.openxmlformats.org/officeDocument/2006/relationships/hyperlink" Target="https://www.maisgasolina.com/posto/581/" TargetMode="External"/><Relationship Id="rId121" Type="http://schemas.openxmlformats.org/officeDocument/2006/relationships/hyperlink" Target="https://www.maisgasolina.com/posto/2020/" TargetMode="External"/><Relationship Id="rId142" Type="http://schemas.openxmlformats.org/officeDocument/2006/relationships/hyperlink" Target="https://www.maisgasolina.com/posto/2241/" TargetMode="External"/><Relationship Id="rId163" Type="http://schemas.openxmlformats.org/officeDocument/2006/relationships/hyperlink" Target="https://www.maisgasolina.com/posto/558/" TargetMode="External"/><Relationship Id="rId184" Type="http://schemas.openxmlformats.org/officeDocument/2006/relationships/hyperlink" Target="https://www.maisgasolina.com/posto/255/" TargetMode="External"/><Relationship Id="rId189" Type="http://schemas.openxmlformats.org/officeDocument/2006/relationships/hyperlink" Target="https://www.maisgasolina.com/posto/255/" TargetMode="External"/><Relationship Id="rId3" Type="http://schemas.openxmlformats.org/officeDocument/2006/relationships/hyperlink" Target="https://www.maisgasolina.com/posto/1876/" TargetMode="External"/><Relationship Id="rId25" Type="http://schemas.openxmlformats.org/officeDocument/2006/relationships/hyperlink" Target="https://www.maisgasolina.com/posto/2225/" TargetMode="External"/><Relationship Id="rId46" Type="http://schemas.openxmlformats.org/officeDocument/2006/relationships/hyperlink" Target="https://www.maisgasolina.com/posto/2023/" TargetMode="External"/><Relationship Id="rId67" Type="http://schemas.openxmlformats.org/officeDocument/2006/relationships/hyperlink" Target="https://www.maisgasolina.com/posto/244/" TargetMode="External"/><Relationship Id="rId116" Type="http://schemas.openxmlformats.org/officeDocument/2006/relationships/hyperlink" Target="https://www.maisgasolina.com/posto/705/" TargetMode="External"/><Relationship Id="rId137" Type="http://schemas.openxmlformats.org/officeDocument/2006/relationships/hyperlink" Target="https://www.maisgasolina.com/posto/705/" TargetMode="External"/><Relationship Id="rId158" Type="http://schemas.openxmlformats.org/officeDocument/2006/relationships/hyperlink" Target="https://www.maisgasolina.com/posto/557/" TargetMode="External"/><Relationship Id="rId20" Type="http://schemas.openxmlformats.org/officeDocument/2006/relationships/hyperlink" Target="https://www.maisgasolina.com/posto/415/" TargetMode="External"/><Relationship Id="rId41" Type="http://schemas.openxmlformats.org/officeDocument/2006/relationships/hyperlink" Target="https://www.maisgasolina.com/posto/2226/" TargetMode="External"/><Relationship Id="rId62" Type="http://schemas.openxmlformats.org/officeDocument/2006/relationships/hyperlink" Target="https://www.maisgasolina.com/posto/1168/" TargetMode="External"/><Relationship Id="rId83" Type="http://schemas.openxmlformats.org/officeDocument/2006/relationships/hyperlink" Target="https://www.maisgasolina.com/posto/389/" TargetMode="External"/><Relationship Id="rId88" Type="http://schemas.openxmlformats.org/officeDocument/2006/relationships/hyperlink" Target="https://www.maisgasolina.com/posto/633/" TargetMode="External"/><Relationship Id="rId111" Type="http://schemas.openxmlformats.org/officeDocument/2006/relationships/hyperlink" Target="https://www.maisgasolina.com/posto/560/" TargetMode="External"/><Relationship Id="rId132" Type="http://schemas.openxmlformats.org/officeDocument/2006/relationships/hyperlink" Target="https://www.maisgasolina.com/posto/208/" TargetMode="External"/><Relationship Id="rId153" Type="http://schemas.openxmlformats.org/officeDocument/2006/relationships/hyperlink" Target="https://www.maisgasolina.com/posto/1164/" TargetMode="External"/><Relationship Id="rId174" Type="http://schemas.openxmlformats.org/officeDocument/2006/relationships/hyperlink" Target="https://www.maisgasolina.com/posto/2295/" TargetMode="External"/><Relationship Id="rId179" Type="http://schemas.openxmlformats.org/officeDocument/2006/relationships/hyperlink" Target="https://www.maisgasolina.com/posto/248/" TargetMode="External"/><Relationship Id="rId195" Type="http://schemas.openxmlformats.org/officeDocument/2006/relationships/hyperlink" Target="https://www.maisgasolina.com/posto/758/" TargetMode="External"/><Relationship Id="rId190" Type="http://schemas.openxmlformats.org/officeDocument/2006/relationships/hyperlink" Target="https://www.maisgasolina.com/posto/255/" TargetMode="External"/><Relationship Id="rId204" Type="http://schemas.openxmlformats.org/officeDocument/2006/relationships/table" Target="../tables/table5.xml"/><Relationship Id="rId15" Type="http://schemas.openxmlformats.org/officeDocument/2006/relationships/hyperlink" Target="https://www.maisgasolina.com/posto/415/" TargetMode="External"/><Relationship Id="rId36" Type="http://schemas.openxmlformats.org/officeDocument/2006/relationships/hyperlink" Target="https://www.maisgasolina.com/posto/2300/" TargetMode="External"/><Relationship Id="rId57" Type="http://schemas.openxmlformats.org/officeDocument/2006/relationships/hyperlink" Target="https://www.maisgasolina.com/posto/773/" TargetMode="External"/><Relationship Id="rId106" Type="http://schemas.openxmlformats.org/officeDocument/2006/relationships/hyperlink" Target="https://www.maisgasolina.com/posto/581/" TargetMode="External"/><Relationship Id="rId127" Type="http://schemas.openxmlformats.org/officeDocument/2006/relationships/hyperlink" Target="https://www.maisgasolina.com/posto/2021/" TargetMode="External"/><Relationship Id="rId10" Type="http://schemas.openxmlformats.org/officeDocument/2006/relationships/hyperlink" Target="https://www.maisgasolina.com/posto/415/" TargetMode="External"/><Relationship Id="rId31" Type="http://schemas.openxmlformats.org/officeDocument/2006/relationships/hyperlink" Target="https://www.maisgasolina.com/posto/2300/" TargetMode="External"/><Relationship Id="rId52" Type="http://schemas.openxmlformats.org/officeDocument/2006/relationships/hyperlink" Target="https://www.maisgasolina.com/posto/1168/" TargetMode="External"/><Relationship Id="rId73" Type="http://schemas.openxmlformats.org/officeDocument/2006/relationships/hyperlink" Target="https://www.maisgasolina.com/posto/463/" TargetMode="External"/><Relationship Id="rId78" Type="http://schemas.openxmlformats.org/officeDocument/2006/relationships/hyperlink" Target="https://www.maisgasolina.com/posto/2135/" TargetMode="External"/><Relationship Id="rId94" Type="http://schemas.openxmlformats.org/officeDocument/2006/relationships/hyperlink" Target="https://www.maisgasolina.com/posto/1312/" TargetMode="External"/><Relationship Id="rId99" Type="http://schemas.openxmlformats.org/officeDocument/2006/relationships/hyperlink" Target="https://www.maisgasolina.com/posto/560/" TargetMode="External"/><Relationship Id="rId101" Type="http://schemas.openxmlformats.org/officeDocument/2006/relationships/hyperlink" Target="https://www.maisgasolina.com/posto/1151/" TargetMode="External"/><Relationship Id="rId122" Type="http://schemas.openxmlformats.org/officeDocument/2006/relationships/hyperlink" Target="https://www.maisgasolina.com/posto/2017/" TargetMode="External"/><Relationship Id="rId143" Type="http://schemas.openxmlformats.org/officeDocument/2006/relationships/hyperlink" Target="https://www.maisgasolina.com/posto/922/" TargetMode="External"/><Relationship Id="rId148" Type="http://schemas.openxmlformats.org/officeDocument/2006/relationships/hyperlink" Target="https://www.maisgasolina.com/posto/557/" TargetMode="External"/><Relationship Id="rId164" Type="http://schemas.openxmlformats.org/officeDocument/2006/relationships/hyperlink" Target="https://www.maisgasolina.com/posto/802/" TargetMode="External"/><Relationship Id="rId169" Type="http://schemas.openxmlformats.org/officeDocument/2006/relationships/hyperlink" Target="https://www.maisgasolina.com/posto/885/" TargetMode="External"/><Relationship Id="rId185" Type="http://schemas.openxmlformats.org/officeDocument/2006/relationships/hyperlink" Target="https://www.maisgasolina.com/posto/274/" TargetMode="External"/><Relationship Id="rId4" Type="http://schemas.openxmlformats.org/officeDocument/2006/relationships/hyperlink" Target="https://www.maisgasolina.com/posto/1930/" TargetMode="External"/><Relationship Id="rId9" Type="http://schemas.openxmlformats.org/officeDocument/2006/relationships/hyperlink" Target="https://www.maisgasolina.com/posto/1930/" TargetMode="External"/><Relationship Id="rId180" Type="http://schemas.openxmlformats.org/officeDocument/2006/relationships/hyperlink" Target="https://www.maisgasolina.com/posto/248/" TargetMode="External"/><Relationship Id="rId26" Type="http://schemas.openxmlformats.org/officeDocument/2006/relationships/hyperlink" Target="https://www.maisgasolina.com/posto/2211/" TargetMode="External"/><Relationship Id="rId47" Type="http://schemas.openxmlformats.org/officeDocument/2006/relationships/hyperlink" Target="https://www.maisgasolina.com/posto/2226/" TargetMode="External"/><Relationship Id="rId68" Type="http://schemas.openxmlformats.org/officeDocument/2006/relationships/hyperlink" Target="https://www.maisgasolina.com/posto/1632/" TargetMode="External"/><Relationship Id="rId89" Type="http://schemas.openxmlformats.org/officeDocument/2006/relationships/hyperlink" Target="https://www.maisgasolina.com/posto/463/" TargetMode="External"/><Relationship Id="rId112" Type="http://schemas.openxmlformats.org/officeDocument/2006/relationships/hyperlink" Target="https://www.maisgasolina.com/posto/1151/" TargetMode="External"/><Relationship Id="rId133" Type="http://schemas.openxmlformats.org/officeDocument/2006/relationships/hyperlink" Target="https://www.maisgasolina.com/posto/150/" TargetMode="External"/><Relationship Id="rId154" Type="http://schemas.openxmlformats.org/officeDocument/2006/relationships/hyperlink" Target="https://www.maisgasolina.com/posto/558/" TargetMode="External"/><Relationship Id="rId175" Type="http://schemas.openxmlformats.org/officeDocument/2006/relationships/hyperlink" Target="https://www.maisgasolina.com/posto/1318/" TargetMode="External"/><Relationship Id="rId196" Type="http://schemas.openxmlformats.org/officeDocument/2006/relationships/hyperlink" Target="https://www.maisgasolina.com/posto/553/" TargetMode="External"/><Relationship Id="rId200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F39"/>
  <sheetViews>
    <sheetView topLeftCell="W1" zoomScaleNormal="100" workbookViewId="0">
      <selection activeCell="AA7" sqref="AA7"/>
    </sheetView>
  </sheetViews>
  <sheetFormatPr baseColWidth="10" defaultColWidth="9.140625" defaultRowHeight="15" x14ac:dyDescent="0.25"/>
  <cols>
    <col min="2" max="2" width="17.85546875" customWidth="1"/>
    <col min="3" max="3" width="41.85546875" customWidth="1"/>
    <col min="4" max="4" width="13" customWidth="1"/>
    <col min="6" max="6" width="18.7109375" customWidth="1"/>
    <col min="7" max="7" width="52.28515625" customWidth="1"/>
    <col min="8" max="8" width="13" customWidth="1"/>
    <col min="10" max="10" width="17.7109375" customWidth="1"/>
    <col min="11" max="11" width="36.140625" customWidth="1"/>
    <col min="12" max="12" width="13" customWidth="1"/>
    <col min="14" max="14" width="26.7109375" customWidth="1"/>
    <col min="15" max="15" width="30.140625" bestFit="1" customWidth="1"/>
    <col min="16" max="16" width="13" customWidth="1"/>
    <col min="18" max="18" width="25.42578125" customWidth="1"/>
    <col min="19" max="19" width="22.42578125" customWidth="1"/>
    <col min="20" max="20" width="13" customWidth="1"/>
    <col min="22" max="22" width="28" customWidth="1"/>
    <col min="23" max="23" width="25.7109375" customWidth="1"/>
    <col min="24" max="24" width="13" customWidth="1"/>
    <col min="26" max="26" width="17.7109375" customWidth="1"/>
    <col min="27" max="27" width="33.5703125" customWidth="1"/>
    <col min="28" max="28" width="13" customWidth="1"/>
    <col min="30" max="30" width="17.7109375" customWidth="1"/>
    <col min="31" max="31" width="35.85546875" customWidth="1"/>
    <col min="32" max="32" width="13" customWidth="1"/>
  </cols>
  <sheetData>
    <row r="2" spans="2:32" ht="15.75" customHeight="1" x14ac:dyDescent="0.25">
      <c r="B2" s="23" t="s">
        <v>9</v>
      </c>
      <c r="C2" s="23"/>
      <c r="D2" s="23"/>
      <c r="F2" s="23" t="s">
        <v>25</v>
      </c>
      <c r="G2" s="23"/>
      <c r="H2" s="23"/>
      <c r="J2" s="23" t="s">
        <v>90</v>
      </c>
      <c r="K2" s="23"/>
      <c r="L2" s="23"/>
      <c r="N2" s="23" t="s">
        <v>42</v>
      </c>
      <c r="O2" s="23"/>
      <c r="P2" s="23"/>
      <c r="R2" s="23" t="s">
        <v>46</v>
      </c>
      <c r="S2" s="23"/>
      <c r="T2" s="23"/>
      <c r="V2" s="23" t="s">
        <v>52</v>
      </c>
      <c r="W2" s="23"/>
      <c r="X2" s="23"/>
      <c r="Z2" s="23" t="s">
        <v>64</v>
      </c>
      <c r="AA2" s="23"/>
      <c r="AB2" s="23"/>
      <c r="AD2" s="23" t="s">
        <v>78</v>
      </c>
      <c r="AE2" s="23"/>
      <c r="AF2" s="23"/>
    </row>
    <row r="3" spans="2:32" ht="15" customHeight="1" x14ac:dyDescent="0.25">
      <c r="B3" s="58" t="s">
        <v>15</v>
      </c>
      <c r="C3" s="59" t="s">
        <v>16</v>
      </c>
      <c r="D3" s="60" t="s">
        <v>7</v>
      </c>
      <c r="F3" s="58" t="s">
        <v>15</v>
      </c>
      <c r="G3" s="59" t="s">
        <v>16</v>
      </c>
      <c r="H3" s="60" t="s">
        <v>7</v>
      </c>
      <c r="J3" s="58" t="s">
        <v>15</v>
      </c>
      <c r="K3" s="59" t="s">
        <v>16</v>
      </c>
      <c r="L3" s="60" t="s">
        <v>7</v>
      </c>
      <c r="N3" s="72" t="s">
        <v>15</v>
      </c>
      <c r="O3" s="59" t="s">
        <v>16</v>
      </c>
      <c r="P3" s="60" t="s">
        <v>7</v>
      </c>
      <c r="R3" s="58" t="s">
        <v>15</v>
      </c>
      <c r="S3" s="59" t="s">
        <v>16</v>
      </c>
      <c r="T3" s="60" t="s">
        <v>7</v>
      </c>
      <c r="V3" s="58" t="s">
        <v>15</v>
      </c>
      <c r="W3" s="59" t="s">
        <v>16</v>
      </c>
      <c r="X3" s="60" t="s">
        <v>7</v>
      </c>
      <c r="Z3" s="72" t="s">
        <v>15</v>
      </c>
      <c r="AA3" s="59" t="s">
        <v>16</v>
      </c>
      <c r="AB3" s="60" t="s">
        <v>7</v>
      </c>
      <c r="AD3" s="58" t="s">
        <v>15</v>
      </c>
      <c r="AE3" s="59" t="s">
        <v>16</v>
      </c>
      <c r="AF3" s="60" t="s">
        <v>7</v>
      </c>
    </row>
    <row r="4" spans="2:32" ht="15" customHeight="1" x14ac:dyDescent="0.25">
      <c r="B4" s="54" t="s">
        <v>0</v>
      </c>
      <c r="C4" s="4" t="s">
        <v>11</v>
      </c>
      <c r="D4" s="57">
        <v>1.425</v>
      </c>
      <c r="F4" s="64" t="s">
        <v>0</v>
      </c>
      <c r="G4" s="4" t="s">
        <v>22</v>
      </c>
      <c r="H4" s="57">
        <v>1.4790000000000001</v>
      </c>
      <c r="J4" s="64" t="s">
        <v>0</v>
      </c>
      <c r="K4" s="4" t="s">
        <v>26</v>
      </c>
      <c r="L4" s="57">
        <v>1.339</v>
      </c>
      <c r="N4" s="17" t="s">
        <v>0</v>
      </c>
      <c r="O4" s="12" t="s">
        <v>43</v>
      </c>
      <c r="P4" s="69">
        <v>1.4690000000000001</v>
      </c>
      <c r="R4" s="64" t="s">
        <v>0</v>
      </c>
      <c r="S4" s="4" t="s">
        <v>47</v>
      </c>
      <c r="T4" s="57">
        <v>1.3979999999999999</v>
      </c>
      <c r="V4" s="64" t="s">
        <v>0</v>
      </c>
      <c r="W4" s="4" t="s">
        <v>53</v>
      </c>
      <c r="X4" s="57">
        <v>1.399</v>
      </c>
      <c r="Z4" s="19" t="s">
        <v>0</v>
      </c>
      <c r="AA4" s="4" t="s">
        <v>65</v>
      </c>
      <c r="AB4" s="57">
        <v>1.4139999999999999</v>
      </c>
      <c r="AD4" s="64" t="s">
        <v>0</v>
      </c>
      <c r="AE4" s="4" t="s">
        <v>79</v>
      </c>
      <c r="AF4" s="57">
        <v>1.149</v>
      </c>
    </row>
    <row r="5" spans="2:32" ht="14.45" customHeight="1" x14ac:dyDescent="0.25">
      <c r="B5" s="55"/>
      <c r="C5" s="4" t="s">
        <v>12</v>
      </c>
      <c r="D5" s="57">
        <v>1.425</v>
      </c>
      <c r="F5" s="64"/>
      <c r="G5" s="4" t="s">
        <v>23</v>
      </c>
      <c r="H5" s="57">
        <v>1.5089999999999999</v>
      </c>
      <c r="J5" s="64"/>
      <c r="K5" s="4" t="s">
        <v>28</v>
      </c>
      <c r="L5" s="57">
        <v>1.4039999999999999</v>
      </c>
      <c r="N5" s="13"/>
      <c r="O5" s="12" t="s">
        <v>98</v>
      </c>
      <c r="P5" s="69">
        <v>1.5389999999999999</v>
      </c>
      <c r="R5" s="64"/>
      <c r="S5" s="4" t="s">
        <v>48</v>
      </c>
      <c r="T5" s="57">
        <v>1.514</v>
      </c>
      <c r="V5" s="64"/>
      <c r="W5" s="4" t="s">
        <v>54</v>
      </c>
      <c r="X5" s="57">
        <v>1.4390000000000001</v>
      </c>
      <c r="Z5" s="19"/>
      <c r="AA5" s="4" t="s">
        <v>66</v>
      </c>
      <c r="AB5" s="57">
        <v>1.419</v>
      </c>
      <c r="AD5" s="64"/>
      <c r="AE5" s="4" t="s">
        <v>80</v>
      </c>
      <c r="AF5" s="57">
        <v>1.4590000000000001</v>
      </c>
    </row>
    <row r="6" spans="2:32" ht="14.45" customHeight="1" x14ac:dyDescent="0.25">
      <c r="B6" s="55"/>
      <c r="C6" s="4" t="s">
        <v>10</v>
      </c>
      <c r="D6" s="57">
        <v>1.4390000000000001</v>
      </c>
      <c r="F6" s="64"/>
      <c r="G6" s="4" t="s">
        <v>24</v>
      </c>
      <c r="H6" s="57">
        <v>1.5389999999999999</v>
      </c>
      <c r="J6" s="64"/>
      <c r="K6" s="4" t="s">
        <v>27</v>
      </c>
      <c r="L6" s="57">
        <v>1.419</v>
      </c>
      <c r="N6" s="13"/>
      <c r="O6" s="12" t="s">
        <v>44</v>
      </c>
      <c r="P6" s="69">
        <v>1.569</v>
      </c>
      <c r="R6" s="64"/>
      <c r="S6" s="4" t="s">
        <v>49</v>
      </c>
      <c r="T6" s="57">
        <v>1.514</v>
      </c>
      <c r="V6" s="64"/>
      <c r="W6" s="4" t="s">
        <v>55</v>
      </c>
      <c r="X6" s="57">
        <v>1.4690000000000001</v>
      </c>
      <c r="Z6" s="19"/>
      <c r="AA6" s="4" t="s">
        <v>67</v>
      </c>
      <c r="AB6" s="57">
        <v>1.419</v>
      </c>
      <c r="AD6" s="64"/>
      <c r="AE6" s="4" t="s">
        <v>81</v>
      </c>
      <c r="AF6" s="57">
        <v>1.4790000000000001</v>
      </c>
    </row>
    <row r="7" spans="2:32" ht="18.75" customHeight="1" x14ac:dyDescent="0.25">
      <c r="B7" s="55"/>
      <c r="C7" s="4" t="s">
        <v>14</v>
      </c>
      <c r="D7" s="57">
        <v>1.4790000000000001</v>
      </c>
      <c r="F7" s="64"/>
      <c r="G7" s="4" t="s">
        <v>87</v>
      </c>
      <c r="H7" s="57">
        <v>1.5589999999999999</v>
      </c>
      <c r="J7" s="64"/>
      <c r="K7" s="4" t="s">
        <v>39</v>
      </c>
      <c r="L7" s="57">
        <v>1.425</v>
      </c>
      <c r="N7" s="18"/>
      <c r="O7" s="12" t="s">
        <v>45</v>
      </c>
      <c r="P7" s="69">
        <v>1.5589999999999999</v>
      </c>
      <c r="R7" s="64"/>
      <c r="S7" s="4" t="s">
        <v>50</v>
      </c>
      <c r="T7" s="57">
        <v>1.5289999999999999</v>
      </c>
      <c r="V7" s="64"/>
      <c r="W7" s="4" t="s">
        <v>56</v>
      </c>
      <c r="X7" s="57">
        <v>1.4690000000000001</v>
      </c>
      <c r="Z7" s="19"/>
      <c r="AA7" s="4" t="s">
        <v>68</v>
      </c>
      <c r="AB7" s="57">
        <v>1.429</v>
      </c>
      <c r="AD7" s="64"/>
      <c r="AE7" s="4" t="s">
        <v>82</v>
      </c>
      <c r="AF7" s="57">
        <v>1.5089999999999999</v>
      </c>
    </row>
    <row r="8" spans="2:32" ht="15" customHeight="1" x14ac:dyDescent="0.25">
      <c r="B8" s="56"/>
      <c r="C8" s="4" t="s">
        <v>13</v>
      </c>
      <c r="D8" s="57">
        <v>1.484</v>
      </c>
      <c r="F8" s="65" t="s">
        <v>4</v>
      </c>
      <c r="G8" s="4" t="s">
        <v>23</v>
      </c>
      <c r="H8" s="57">
        <v>1.5589999999999999</v>
      </c>
      <c r="I8" s="24"/>
      <c r="J8" s="64"/>
      <c r="K8" s="4" t="s">
        <v>29</v>
      </c>
      <c r="L8" s="57">
        <v>1.4450000000000001</v>
      </c>
      <c r="N8" s="14" t="s">
        <v>4</v>
      </c>
      <c r="O8" s="12" t="s">
        <v>98</v>
      </c>
      <c r="P8" s="69">
        <v>1.5289999999999999</v>
      </c>
      <c r="R8" s="64"/>
      <c r="S8" s="4" t="s">
        <v>51</v>
      </c>
      <c r="T8" s="57">
        <v>1.5389999999999999</v>
      </c>
      <c r="V8" s="64"/>
      <c r="W8" s="4" t="s">
        <v>57</v>
      </c>
      <c r="X8" s="57">
        <v>1.4690000000000001</v>
      </c>
      <c r="Z8" s="19"/>
      <c r="AA8" s="4" t="s">
        <v>69</v>
      </c>
      <c r="AB8" s="57">
        <v>1.4690000000000001</v>
      </c>
      <c r="AD8" s="64"/>
      <c r="AE8" s="4" t="s">
        <v>83</v>
      </c>
      <c r="AF8" s="57">
        <v>1.5089999999999999</v>
      </c>
    </row>
    <row r="9" spans="2:32" ht="15" customHeight="1" x14ac:dyDescent="0.25">
      <c r="B9" s="54" t="s">
        <v>4</v>
      </c>
      <c r="C9" s="4" t="s">
        <v>13</v>
      </c>
      <c r="D9" s="57">
        <v>1.514</v>
      </c>
      <c r="F9" s="64" t="s">
        <v>2</v>
      </c>
      <c r="G9" s="4" t="s">
        <v>88</v>
      </c>
      <c r="H9" s="57">
        <v>1.649</v>
      </c>
      <c r="I9" s="24"/>
      <c r="J9" s="64" t="s">
        <v>4</v>
      </c>
      <c r="K9" s="4" t="s">
        <v>30</v>
      </c>
      <c r="L9" s="57">
        <v>1.4550000000000001</v>
      </c>
      <c r="N9" s="16"/>
      <c r="O9" s="12" t="s">
        <v>44</v>
      </c>
      <c r="P9" s="69">
        <v>1.5289999999999999</v>
      </c>
      <c r="R9" s="64" t="s">
        <v>4</v>
      </c>
      <c r="S9" s="4" t="s">
        <v>48</v>
      </c>
      <c r="T9" s="69">
        <v>1.534</v>
      </c>
      <c r="V9" s="64" t="s">
        <v>4</v>
      </c>
      <c r="W9" s="4" t="s">
        <v>55</v>
      </c>
      <c r="X9" s="57">
        <v>1.4890000000000001</v>
      </c>
      <c r="Z9" s="19" t="s">
        <v>4</v>
      </c>
      <c r="AA9" s="4" t="s">
        <v>70</v>
      </c>
      <c r="AB9" s="57">
        <v>1.4450000000000001</v>
      </c>
      <c r="AD9" s="64" t="s">
        <v>4</v>
      </c>
      <c r="AE9" s="4" t="s">
        <v>82</v>
      </c>
      <c r="AF9" s="69">
        <v>1.5289999999999999</v>
      </c>
    </row>
    <row r="10" spans="2:32" ht="14.45" customHeight="1" x14ac:dyDescent="0.25">
      <c r="B10" s="56"/>
      <c r="C10" s="4" t="s">
        <v>85</v>
      </c>
      <c r="D10" s="57">
        <v>1.5289999999999999</v>
      </c>
      <c r="F10" s="64"/>
      <c r="G10" s="4" t="s">
        <v>24</v>
      </c>
      <c r="H10" s="57">
        <v>1.6539999999999999</v>
      </c>
      <c r="I10" s="24"/>
      <c r="J10" s="64"/>
      <c r="K10" s="4" t="s">
        <v>31</v>
      </c>
      <c r="L10" s="57">
        <v>1.4790000000000001</v>
      </c>
      <c r="N10" s="5" t="s">
        <v>2</v>
      </c>
      <c r="O10" s="12" t="s">
        <v>43</v>
      </c>
      <c r="P10" s="69">
        <v>1.534</v>
      </c>
      <c r="R10" s="64"/>
      <c r="S10" s="4" t="s">
        <v>49</v>
      </c>
      <c r="T10" s="69">
        <v>1.534</v>
      </c>
      <c r="V10" s="64"/>
      <c r="W10" s="4" t="s">
        <v>56</v>
      </c>
      <c r="X10" s="57">
        <v>1.5189999999999999</v>
      </c>
      <c r="Z10" s="19"/>
      <c r="AA10" s="4" t="s">
        <v>71</v>
      </c>
      <c r="AB10" s="57">
        <v>1.5189999999999999</v>
      </c>
      <c r="AD10" s="64"/>
      <c r="AE10" s="4" t="s">
        <v>83</v>
      </c>
      <c r="AF10" s="69">
        <v>1.5289999999999999</v>
      </c>
    </row>
    <row r="11" spans="2:32" ht="15" customHeight="1" x14ac:dyDescent="0.25">
      <c r="B11" s="54" t="s">
        <v>2</v>
      </c>
      <c r="C11" s="4" t="s">
        <v>10</v>
      </c>
      <c r="D11" s="57">
        <v>1.5089999999999999</v>
      </c>
      <c r="F11" s="65" t="s">
        <v>5</v>
      </c>
      <c r="G11" s="4" t="s">
        <v>23</v>
      </c>
      <c r="H11" s="57">
        <v>1.6240000000000001</v>
      </c>
      <c r="I11" s="24"/>
      <c r="J11" s="64"/>
      <c r="K11" s="4" t="s">
        <v>32</v>
      </c>
      <c r="L11" s="57">
        <v>1.484</v>
      </c>
      <c r="N11" s="14" t="s">
        <v>5</v>
      </c>
      <c r="O11" s="12" t="s">
        <v>44</v>
      </c>
      <c r="P11" s="69">
        <v>1.6240000000000001</v>
      </c>
      <c r="R11" s="65" t="s">
        <v>2</v>
      </c>
      <c r="S11" s="4" t="s">
        <v>47</v>
      </c>
      <c r="T11" s="73">
        <v>1.488</v>
      </c>
      <c r="V11" s="64"/>
      <c r="W11" s="4" t="s">
        <v>58</v>
      </c>
      <c r="X11" s="57">
        <v>1.5289999999999999</v>
      </c>
      <c r="Z11" s="19"/>
      <c r="AA11" s="4" t="s">
        <v>72</v>
      </c>
      <c r="AB11" s="57">
        <v>1.5289999999999999</v>
      </c>
      <c r="AD11" s="64" t="s">
        <v>2</v>
      </c>
      <c r="AE11" s="4" t="s">
        <v>79</v>
      </c>
      <c r="AF11" s="69">
        <v>1.488</v>
      </c>
    </row>
    <row r="12" spans="2:32" ht="14.45" customHeight="1" x14ac:dyDescent="0.25">
      <c r="B12" s="55"/>
      <c r="C12" s="4" t="s">
        <v>17</v>
      </c>
      <c r="D12" s="57">
        <v>1.6040000000000001</v>
      </c>
      <c r="F12" s="64" t="s">
        <v>1</v>
      </c>
      <c r="G12" s="4" t="s">
        <v>22</v>
      </c>
      <c r="H12" s="57">
        <v>1.3089999999999999</v>
      </c>
      <c r="I12" s="24"/>
      <c r="J12" s="64"/>
      <c r="K12" s="4" t="s">
        <v>38</v>
      </c>
      <c r="L12" s="57">
        <v>1.4990000000000001</v>
      </c>
      <c r="N12" s="15"/>
      <c r="O12" s="12" t="s">
        <v>98</v>
      </c>
      <c r="P12" s="69">
        <v>1.629</v>
      </c>
      <c r="R12" s="64" t="s">
        <v>5</v>
      </c>
      <c r="S12" s="4" t="s">
        <v>50</v>
      </c>
      <c r="T12" s="69">
        <v>1.679</v>
      </c>
      <c r="V12" s="64" t="s">
        <v>2</v>
      </c>
      <c r="W12" s="4" t="s">
        <v>54</v>
      </c>
      <c r="X12" s="57">
        <v>1.4490000000000001</v>
      </c>
      <c r="Z12" s="19"/>
      <c r="AA12" s="4" t="s">
        <v>73</v>
      </c>
      <c r="AB12" s="57">
        <v>1.5289999999999999</v>
      </c>
      <c r="AD12" s="64"/>
      <c r="AE12" s="4" t="s">
        <v>80</v>
      </c>
      <c r="AF12" s="69">
        <v>1.5189999999999999</v>
      </c>
    </row>
    <row r="13" spans="2:32" ht="18" customHeight="1" x14ac:dyDescent="0.25">
      <c r="B13" s="56"/>
      <c r="C13" s="4" t="s">
        <v>86</v>
      </c>
      <c r="D13" s="57">
        <v>1.7190000000000001</v>
      </c>
      <c r="F13" s="64"/>
      <c r="G13" s="4" t="s">
        <v>23</v>
      </c>
      <c r="H13" s="57">
        <v>1.339</v>
      </c>
      <c r="J13" s="64"/>
      <c r="K13" s="4" t="s">
        <v>33</v>
      </c>
      <c r="L13" s="57">
        <v>1.4990000000000001</v>
      </c>
      <c r="N13" s="16"/>
      <c r="O13" s="12" t="s">
        <v>45</v>
      </c>
      <c r="P13" s="69">
        <v>1.7190000000000001</v>
      </c>
      <c r="R13" s="64"/>
      <c r="S13" s="4" t="s">
        <v>51</v>
      </c>
      <c r="T13" s="69">
        <v>1.7190000000000001</v>
      </c>
      <c r="V13" s="64"/>
      <c r="W13" s="4" t="s">
        <v>53</v>
      </c>
      <c r="X13" s="57">
        <v>1.478</v>
      </c>
      <c r="Z13" s="19"/>
      <c r="AA13" s="4" t="s">
        <v>74</v>
      </c>
      <c r="AB13" s="57">
        <v>1.5289999999999999</v>
      </c>
      <c r="AD13" s="64" t="s">
        <v>5</v>
      </c>
      <c r="AE13" s="4" t="s">
        <v>81</v>
      </c>
      <c r="AF13" s="57">
        <v>1.619</v>
      </c>
    </row>
    <row r="14" spans="2:32" ht="15" customHeight="1" thickBot="1" x14ac:dyDescent="0.3">
      <c r="B14" s="54" t="s">
        <v>8</v>
      </c>
      <c r="C14" s="4" t="s">
        <v>14</v>
      </c>
      <c r="D14" s="57">
        <v>1.619</v>
      </c>
      <c r="F14" s="64"/>
      <c r="G14" s="4" t="s">
        <v>24</v>
      </c>
      <c r="H14" s="57">
        <v>1.339</v>
      </c>
      <c r="J14" s="64" t="s">
        <v>2</v>
      </c>
      <c r="K14" s="4" t="s">
        <v>26</v>
      </c>
      <c r="L14" s="57">
        <v>1.4690000000000001</v>
      </c>
      <c r="N14" s="17" t="s">
        <v>1</v>
      </c>
      <c r="O14" s="12" t="s">
        <v>43</v>
      </c>
      <c r="P14" s="70">
        <v>1.238</v>
      </c>
      <c r="R14" s="64" t="s">
        <v>1</v>
      </c>
      <c r="S14" s="4" t="s">
        <v>47</v>
      </c>
      <c r="T14" s="57">
        <v>1.1879999999999999</v>
      </c>
      <c r="V14" s="64"/>
      <c r="W14" s="4" t="s">
        <v>59</v>
      </c>
      <c r="X14" s="57">
        <v>1.544</v>
      </c>
      <c r="Z14" s="19" t="s">
        <v>2</v>
      </c>
      <c r="AA14" s="4" t="s">
        <v>66</v>
      </c>
      <c r="AB14" s="57">
        <v>1.488</v>
      </c>
      <c r="AD14" s="64"/>
      <c r="AE14" s="4" t="s">
        <v>83</v>
      </c>
      <c r="AF14" s="57">
        <v>1.6240000000000001</v>
      </c>
    </row>
    <row r="15" spans="2:32" ht="15.75" thickTop="1" x14ac:dyDescent="0.25">
      <c r="B15" s="55"/>
      <c r="C15" s="4" t="s">
        <v>85</v>
      </c>
      <c r="D15" s="57">
        <v>1.6240000000000001</v>
      </c>
      <c r="F15" s="64"/>
      <c r="G15" s="4" t="s">
        <v>89</v>
      </c>
      <c r="H15" s="57">
        <v>1.339</v>
      </c>
      <c r="J15" s="64"/>
      <c r="K15" s="4" t="s">
        <v>27</v>
      </c>
      <c r="L15" s="57">
        <v>1.488</v>
      </c>
      <c r="N15" s="13"/>
      <c r="O15" s="12" t="s">
        <v>98</v>
      </c>
      <c r="P15" s="71">
        <v>1.284</v>
      </c>
      <c r="R15" s="64"/>
      <c r="S15" s="4" t="s">
        <v>48</v>
      </c>
      <c r="T15" s="57">
        <v>1.319</v>
      </c>
      <c r="V15" s="64"/>
      <c r="W15" s="4" t="s">
        <v>60</v>
      </c>
      <c r="X15" s="57">
        <v>1.589</v>
      </c>
      <c r="Z15" s="19"/>
      <c r="AA15" s="4" t="s">
        <v>65</v>
      </c>
      <c r="AB15" s="57">
        <v>1.488</v>
      </c>
      <c r="AD15" s="64"/>
      <c r="AE15" s="4" t="s">
        <v>81</v>
      </c>
      <c r="AF15" s="57">
        <v>1.679</v>
      </c>
    </row>
    <row r="16" spans="2:32" x14ac:dyDescent="0.25">
      <c r="B16" s="55"/>
      <c r="C16" s="4" t="s">
        <v>18</v>
      </c>
      <c r="D16" s="57">
        <v>1.7190000000000001</v>
      </c>
      <c r="F16" s="64" t="s">
        <v>3</v>
      </c>
      <c r="G16" s="4" t="s">
        <v>22</v>
      </c>
      <c r="H16" s="57">
        <v>1.304</v>
      </c>
      <c r="J16" s="64"/>
      <c r="K16" s="4" t="s">
        <v>35</v>
      </c>
      <c r="L16" s="57">
        <v>1.5940000000000001</v>
      </c>
      <c r="N16" s="13"/>
      <c r="O16" s="12" t="s">
        <v>44</v>
      </c>
      <c r="P16" s="71">
        <v>1.3140000000000001</v>
      </c>
      <c r="R16" s="64"/>
      <c r="S16" s="4" t="s">
        <v>49</v>
      </c>
      <c r="T16" s="57">
        <v>1.319</v>
      </c>
      <c r="V16" s="64"/>
      <c r="W16" s="4" t="s">
        <v>61</v>
      </c>
      <c r="X16" s="57">
        <v>1.7290000000000001</v>
      </c>
      <c r="Z16" s="19"/>
      <c r="AA16" s="4" t="s">
        <v>67</v>
      </c>
      <c r="AB16" s="57">
        <v>1.488</v>
      </c>
      <c r="AD16" s="64"/>
      <c r="AE16" s="4" t="s">
        <v>84</v>
      </c>
      <c r="AF16" s="57">
        <v>1.7190000000000001</v>
      </c>
    </row>
    <row r="17" spans="2:32" x14ac:dyDescent="0.25">
      <c r="B17" s="55"/>
      <c r="C17" s="4" t="s">
        <v>19</v>
      </c>
      <c r="D17" s="57">
        <v>1.7190000000000001</v>
      </c>
      <c r="F17" s="64"/>
      <c r="G17" s="4" t="s">
        <v>23</v>
      </c>
      <c r="H17" s="57">
        <v>1.3340000000000001</v>
      </c>
      <c r="J17" s="64"/>
      <c r="K17" s="4" t="s">
        <v>36</v>
      </c>
      <c r="L17" s="57">
        <v>1.5940000000000001</v>
      </c>
      <c r="N17" s="13"/>
      <c r="O17" s="12" t="s">
        <v>45</v>
      </c>
      <c r="P17" s="71">
        <v>1.359</v>
      </c>
      <c r="R17" s="64"/>
      <c r="S17" s="4" t="s">
        <v>50</v>
      </c>
      <c r="T17" s="57">
        <v>1.3240000000000001</v>
      </c>
      <c r="V17" s="64" t="s">
        <v>5</v>
      </c>
      <c r="W17" s="4" t="s">
        <v>54</v>
      </c>
      <c r="X17" s="57">
        <v>1.4490000000000001</v>
      </c>
      <c r="Z17" s="19"/>
      <c r="AA17" s="4" t="s">
        <v>68</v>
      </c>
      <c r="AB17" s="57">
        <v>1.4890000000000001</v>
      </c>
      <c r="AD17" s="64" t="s">
        <v>1</v>
      </c>
      <c r="AE17" s="4" t="s">
        <v>79</v>
      </c>
      <c r="AF17" s="57">
        <v>1.202</v>
      </c>
    </row>
    <row r="18" spans="2:32" ht="30" x14ac:dyDescent="0.25">
      <c r="B18" s="56"/>
      <c r="C18" s="4" t="s">
        <v>20</v>
      </c>
      <c r="D18" s="57">
        <v>1.734</v>
      </c>
      <c r="F18" s="64"/>
      <c r="G18" s="4" t="s">
        <v>89</v>
      </c>
      <c r="H18" s="57">
        <v>1.379</v>
      </c>
      <c r="J18" s="64" t="s">
        <v>5</v>
      </c>
      <c r="K18" s="4" t="s">
        <v>32</v>
      </c>
      <c r="L18" s="57">
        <v>1.5840000000000001</v>
      </c>
      <c r="N18" s="17" t="s">
        <v>3</v>
      </c>
      <c r="O18" s="12" t="s">
        <v>43</v>
      </c>
      <c r="P18" s="71">
        <v>1.268</v>
      </c>
      <c r="R18" s="64"/>
      <c r="S18" s="4" t="s">
        <v>51</v>
      </c>
      <c r="T18" s="57">
        <v>1.339</v>
      </c>
      <c r="V18" s="64"/>
      <c r="W18" s="4" t="s">
        <v>53</v>
      </c>
      <c r="X18" s="57">
        <v>1.478</v>
      </c>
      <c r="Z18" s="19"/>
      <c r="AA18" s="4" t="s">
        <v>69</v>
      </c>
      <c r="AB18" s="57">
        <v>1.5640000000000001</v>
      </c>
      <c r="AD18" s="64"/>
      <c r="AE18" s="4" t="s">
        <v>80</v>
      </c>
      <c r="AF18" s="57">
        <v>1.2689999999999999</v>
      </c>
    </row>
    <row r="19" spans="2:32" ht="15" customHeight="1" x14ac:dyDescent="0.25">
      <c r="B19" s="54" t="s">
        <v>1</v>
      </c>
      <c r="C19" s="4" t="s">
        <v>10</v>
      </c>
      <c r="D19" s="57">
        <v>1.2589999999999999</v>
      </c>
      <c r="F19" s="61" t="s">
        <v>6</v>
      </c>
      <c r="G19" s="62" t="s">
        <v>21</v>
      </c>
      <c r="H19" s="63" t="s">
        <v>21</v>
      </c>
      <c r="J19" s="64"/>
      <c r="K19" s="4" t="s">
        <v>38</v>
      </c>
      <c r="L19" s="57">
        <v>1.599</v>
      </c>
      <c r="N19" s="13"/>
      <c r="O19" s="12" t="s">
        <v>98</v>
      </c>
      <c r="P19" s="71">
        <v>1.329</v>
      </c>
      <c r="R19" s="64" t="s">
        <v>3</v>
      </c>
      <c r="S19" s="4" t="s">
        <v>47</v>
      </c>
      <c r="T19" s="57">
        <v>1.218</v>
      </c>
      <c r="V19" s="64"/>
      <c r="W19" s="4" t="s">
        <v>59</v>
      </c>
      <c r="X19" s="57">
        <v>1.544</v>
      </c>
      <c r="Z19" s="19" t="s">
        <v>5</v>
      </c>
      <c r="AA19" s="4" t="s">
        <v>71</v>
      </c>
      <c r="AB19" s="57">
        <v>1.617</v>
      </c>
      <c r="AD19" s="64"/>
      <c r="AE19" s="4" t="s">
        <v>81</v>
      </c>
      <c r="AF19" s="57">
        <v>1.274</v>
      </c>
    </row>
    <row r="20" spans="2:32" x14ac:dyDescent="0.25">
      <c r="B20" s="55"/>
      <c r="C20" s="4" t="s">
        <v>11</v>
      </c>
      <c r="D20" s="57">
        <v>1.2649999999999999</v>
      </c>
      <c r="F20" s="1"/>
      <c r="J20" s="64"/>
      <c r="K20" s="4" t="s">
        <v>33</v>
      </c>
      <c r="L20" s="57">
        <v>1.599</v>
      </c>
      <c r="N20" s="13"/>
      <c r="O20" s="12" t="s">
        <v>44</v>
      </c>
      <c r="P20" s="71">
        <v>1.3340000000000001</v>
      </c>
      <c r="R20" s="64"/>
      <c r="S20" s="4" t="s">
        <v>49</v>
      </c>
      <c r="T20" s="57">
        <v>1.339</v>
      </c>
      <c r="V20" s="64"/>
      <c r="W20" s="4" t="s">
        <v>60</v>
      </c>
      <c r="X20" s="57">
        <v>1.589</v>
      </c>
      <c r="Z20" s="19"/>
      <c r="AA20" s="4" t="s">
        <v>75</v>
      </c>
      <c r="AB20" s="57">
        <v>1.617</v>
      </c>
      <c r="AD20" s="64"/>
      <c r="AE20" s="4" t="s">
        <v>82</v>
      </c>
      <c r="AF20" s="57">
        <v>1.3140000000000001</v>
      </c>
    </row>
    <row r="21" spans="2:32" x14ac:dyDescent="0.25">
      <c r="B21" s="55"/>
      <c r="C21" s="4" t="s">
        <v>12</v>
      </c>
      <c r="D21" s="57">
        <v>1.2649999999999999</v>
      </c>
      <c r="F21" s="3"/>
      <c r="H21" s="2"/>
      <c r="J21" s="64"/>
      <c r="K21" s="4" t="s">
        <v>34</v>
      </c>
      <c r="L21" s="57">
        <v>1.599</v>
      </c>
      <c r="N21" s="13"/>
      <c r="O21" s="12" t="s">
        <v>45</v>
      </c>
      <c r="P21" s="71">
        <v>1.4590000000000001</v>
      </c>
      <c r="R21" s="64"/>
      <c r="S21" s="4" t="s">
        <v>50</v>
      </c>
      <c r="T21" s="57">
        <v>1.379</v>
      </c>
      <c r="V21" s="64"/>
      <c r="W21" s="4" t="s">
        <v>61</v>
      </c>
      <c r="X21" s="57">
        <v>1.7290000000000001</v>
      </c>
      <c r="Z21" s="19"/>
      <c r="AA21" s="4" t="s">
        <v>72</v>
      </c>
      <c r="AB21" s="57">
        <v>1.6240000000000001</v>
      </c>
      <c r="AD21" s="64"/>
      <c r="AE21" s="4" t="s">
        <v>83</v>
      </c>
      <c r="AF21" s="57">
        <v>1.3140000000000001</v>
      </c>
    </row>
    <row r="22" spans="2:32" x14ac:dyDescent="0.25">
      <c r="B22" s="55"/>
      <c r="C22" s="4" t="s">
        <v>14</v>
      </c>
      <c r="D22" s="57">
        <v>1.274</v>
      </c>
      <c r="F22" s="22" t="s">
        <v>107</v>
      </c>
      <c r="H22" s="2"/>
      <c r="J22" s="64"/>
      <c r="K22" s="4" t="s">
        <v>37</v>
      </c>
      <c r="L22" s="57">
        <v>1.599</v>
      </c>
      <c r="N22" s="21" t="s">
        <v>6</v>
      </c>
      <c r="O22" s="12" t="s">
        <v>43</v>
      </c>
      <c r="P22" s="71">
        <v>0.66</v>
      </c>
      <c r="R22" s="64"/>
      <c r="S22" s="4" t="s">
        <v>48</v>
      </c>
      <c r="T22" s="57">
        <v>1.389</v>
      </c>
      <c r="V22" s="64" t="s">
        <v>1</v>
      </c>
      <c r="W22" s="4" t="s">
        <v>53</v>
      </c>
      <c r="X22" s="57">
        <v>1.1890000000000001</v>
      </c>
      <c r="Z22" s="19"/>
      <c r="AA22" s="4" t="s">
        <v>76</v>
      </c>
      <c r="AB22" s="57">
        <v>1.7190000000000001</v>
      </c>
      <c r="AD22" s="64" t="s">
        <v>3</v>
      </c>
      <c r="AE22" s="4" t="s">
        <v>80</v>
      </c>
      <c r="AF22" s="57">
        <v>1.2989999999999999</v>
      </c>
    </row>
    <row r="23" spans="2:32" ht="14.45" customHeight="1" x14ac:dyDescent="0.25">
      <c r="B23" s="56"/>
      <c r="C23" s="4" t="s">
        <v>13</v>
      </c>
      <c r="D23" s="57">
        <v>1.2889999999999999</v>
      </c>
      <c r="F23" s="3"/>
      <c r="H23" s="2"/>
      <c r="J23" s="64" t="s">
        <v>1</v>
      </c>
      <c r="K23" s="4" t="s">
        <v>26</v>
      </c>
      <c r="L23" s="57">
        <v>1.1990000000000001</v>
      </c>
      <c r="R23" s="64"/>
      <c r="S23" s="4" t="s">
        <v>51</v>
      </c>
      <c r="T23" s="57">
        <v>1.4590000000000001</v>
      </c>
      <c r="V23" s="64"/>
      <c r="W23" s="4" t="s">
        <v>54</v>
      </c>
      <c r="X23" s="57">
        <v>1.214</v>
      </c>
      <c r="Z23" s="17" t="s">
        <v>1</v>
      </c>
      <c r="AA23" s="12" t="s">
        <v>65</v>
      </c>
      <c r="AB23" s="57">
        <v>1.179</v>
      </c>
      <c r="AD23" s="64"/>
      <c r="AE23" s="4" t="s">
        <v>81</v>
      </c>
      <c r="AF23" s="57">
        <v>1.319</v>
      </c>
    </row>
    <row r="24" spans="2:32" ht="15.6" customHeight="1" x14ac:dyDescent="0.25">
      <c r="B24" s="54" t="s">
        <v>3</v>
      </c>
      <c r="C24" s="4" t="s">
        <v>11</v>
      </c>
      <c r="D24" s="57">
        <v>1.2150000000000001</v>
      </c>
      <c r="F24" s="3"/>
      <c r="H24" s="2"/>
      <c r="J24" s="64"/>
      <c r="K24" s="4" t="s">
        <v>27</v>
      </c>
      <c r="L24" s="57">
        <v>1.202</v>
      </c>
      <c r="R24" s="61" t="s">
        <v>6</v>
      </c>
      <c r="S24" s="62" t="s">
        <v>21</v>
      </c>
      <c r="T24" s="63" t="s">
        <v>21</v>
      </c>
      <c r="V24" s="64"/>
      <c r="W24" s="4" t="s">
        <v>56</v>
      </c>
      <c r="X24" s="57">
        <v>1.264</v>
      </c>
      <c r="Z24" s="13"/>
      <c r="AA24" s="12" t="s">
        <v>67</v>
      </c>
      <c r="AB24" s="57">
        <v>1.179</v>
      </c>
      <c r="AD24" s="64"/>
      <c r="AE24" s="4" t="s">
        <v>82</v>
      </c>
      <c r="AF24" s="57">
        <v>1.3340000000000001</v>
      </c>
    </row>
    <row r="25" spans="2:32" ht="15.6" customHeight="1" thickBot="1" x14ac:dyDescent="0.3">
      <c r="B25" s="55"/>
      <c r="C25" s="4" t="s">
        <v>12</v>
      </c>
      <c r="D25" s="57">
        <v>1.2150000000000001</v>
      </c>
      <c r="F25" s="3"/>
      <c r="H25" s="2"/>
      <c r="J25" s="64"/>
      <c r="K25" s="4" t="s">
        <v>28</v>
      </c>
      <c r="L25" s="57">
        <v>1.212</v>
      </c>
      <c r="V25" s="64"/>
      <c r="W25" s="4" t="s">
        <v>57</v>
      </c>
      <c r="X25" s="57">
        <v>1.264</v>
      </c>
      <c r="Z25" s="13"/>
      <c r="AA25" s="12" t="s">
        <v>68</v>
      </c>
      <c r="AB25" s="66">
        <v>1.1990000000000001</v>
      </c>
      <c r="AD25" s="64"/>
      <c r="AE25" s="4" t="s">
        <v>83</v>
      </c>
      <c r="AF25" s="57">
        <v>1.3340000000000001</v>
      </c>
    </row>
    <row r="26" spans="2:32" ht="15.75" thickTop="1" x14ac:dyDescent="0.25">
      <c r="B26" s="55"/>
      <c r="C26" s="4" t="s">
        <v>10</v>
      </c>
      <c r="D26" s="57">
        <v>1.2889999999999999</v>
      </c>
      <c r="F26" s="3"/>
      <c r="H26" s="2"/>
      <c r="J26" s="64"/>
      <c r="K26" s="4" t="s">
        <v>39</v>
      </c>
      <c r="L26" s="57">
        <v>1.2450000000000001</v>
      </c>
      <c r="V26" s="64"/>
      <c r="W26" s="4" t="s">
        <v>55</v>
      </c>
      <c r="X26" s="57">
        <v>1.274</v>
      </c>
      <c r="Z26" s="13"/>
      <c r="AA26" s="12" t="s">
        <v>66</v>
      </c>
      <c r="AB26" s="75">
        <v>1.1990000000000001</v>
      </c>
      <c r="AD26" s="64"/>
      <c r="AE26" s="4" t="s">
        <v>81</v>
      </c>
      <c r="AF26" s="57">
        <v>1.379</v>
      </c>
    </row>
    <row r="27" spans="2:32" x14ac:dyDescent="0.25">
      <c r="B27" s="55"/>
      <c r="C27" s="4" t="s">
        <v>14</v>
      </c>
      <c r="D27" s="57">
        <v>1.319</v>
      </c>
      <c r="F27" s="3"/>
      <c r="H27" s="2"/>
      <c r="J27" s="64"/>
      <c r="K27" s="4" t="s">
        <v>29</v>
      </c>
      <c r="L27" s="57">
        <v>1.2450000000000001</v>
      </c>
      <c r="V27" s="64" t="s">
        <v>3</v>
      </c>
      <c r="W27" s="4" t="s">
        <v>55</v>
      </c>
      <c r="X27" s="57">
        <v>1.294</v>
      </c>
      <c r="Z27" s="13"/>
      <c r="AA27" s="12" t="s">
        <v>69</v>
      </c>
      <c r="AB27" s="75">
        <v>1.238</v>
      </c>
      <c r="AD27" s="64" t="s">
        <v>6</v>
      </c>
      <c r="AE27" s="4" t="s">
        <v>80</v>
      </c>
      <c r="AF27" s="69">
        <v>0.629</v>
      </c>
    </row>
    <row r="28" spans="2:32" x14ac:dyDescent="0.25">
      <c r="B28" s="56"/>
      <c r="C28" s="4" t="s">
        <v>13</v>
      </c>
      <c r="D28" s="57">
        <v>1.319</v>
      </c>
      <c r="F28" s="3"/>
      <c r="H28" s="2"/>
      <c r="J28" s="64" t="s">
        <v>3</v>
      </c>
      <c r="K28" s="4" t="s">
        <v>39</v>
      </c>
      <c r="L28" s="57">
        <v>1.2150000000000001</v>
      </c>
      <c r="V28" s="64"/>
      <c r="W28" s="4" t="s">
        <v>62</v>
      </c>
      <c r="X28" s="57">
        <v>1.3089999999999999</v>
      </c>
      <c r="Z28" s="17" t="s">
        <v>3</v>
      </c>
      <c r="AA28" s="12" t="s">
        <v>70</v>
      </c>
      <c r="AB28" s="75">
        <v>1.2350000000000001</v>
      </c>
      <c r="AD28" s="54"/>
      <c r="AE28" s="67" t="s">
        <v>81</v>
      </c>
      <c r="AF28" s="76">
        <v>0.67400000000000004</v>
      </c>
    </row>
    <row r="29" spans="2:32" x14ac:dyDescent="0.25">
      <c r="B29" s="61" t="s">
        <v>6</v>
      </c>
      <c r="C29" s="62" t="s">
        <v>21</v>
      </c>
      <c r="D29" s="63" t="s">
        <v>21</v>
      </c>
      <c r="F29" s="3"/>
      <c r="J29" s="64"/>
      <c r="K29" s="4" t="s">
        <v>29</v>
      </c>
      <c r="L29" s="57">
        <v>1.2350000000000001</v>
      </c>
      <c r="V29" s="64"/>
      <c r="W29" s="4" t="s">
        <v>63</v>
      </c>
      <c r="X29" s="57">
        <v>1.3089999999999999</v>
      </c>
      <c r="Z29" s="13"/>
      <c r="AA29" s="12" t="s">
        <v>68</v>
      </c>
      <c r="AB29" s="75">
        <v>1.2390000000000001</v>
      </c>
    </row>
    <row r="30" spans="2:32" x14ac:dyDescent="0.25">
      <c r="B30" s="1" t="s">
        <v>100</v>
      </c>
      <c r="C30" t="s">
        <v>101</v>
      </c>
      <c r="F30" s="3"/>
      <c r="J30" s="64"/>
      <c r="K30" s="4" t="s">
        <v>30</v>
      </c>
      <c r="L30" s="57">
        <v>1.2450000000000001</v>
      </c>
      <c r="V30" s="64"/>
      <c r="W30" s="4" t="s">
        <v>56</v>
      </c>
      <c r="X30" s="57">
        <v>1.319</v>
      </c>
      <c r="Z30" s="13"/>
      <c r="AA30" s="12" t="s">
        <v>69</v>
      </c>
      <c r="AB30" s="75">
        <v>1.268</v>
      </c>
    </row>
    <row r="31" spans="2:32" x14ac:dyDescent="0.25">
      <c r="B31" s="22"/>
      <c r="F31" s="3"/>
      <c r="J31" s="64"/>
      <c r="K31" s="4" t="s">
        <v>32</v>
      </c>
      <c r="L31" s="57">
        <v>1.2889999999999999</v>
      </c>
      <c r="V31" s="64"/>
      <c r="W31" s="4" t="s">
        <v>60</v>
      </c>
      <c r="X31" s="57">
        <v>1.319</v>
      </c>
      <c r="Z31" s="13"/>
      <c r="AA31" s="12" t="s">
        <v>71</v>
      </c>
      <c r="AB31" s="75">
        <v>1.319</v>
      </c>
    </row>
    <row r="32" spans="2:32" x14ac:dyDescent="0.25">
      <c r="B32" s="3"/>
      <c r="F32" s="3"/>
      <c r="J32" s="64"/>
      <c r="K32" s="4" t="s">
        <v>31</v>
      </c>
      <c r="L32" s="57">
        <v>1.2889999999999999</v>
      </c>
      <c r="V32" s="61" t="s">
        <v>6</v>
      </c>
      <c r="W32" s="62" t="s">
        <v>21</v>
      </c>
      <c r="X32" s="63" t="s">
        <v>21</v>
      </c>
      <c r="Z32" s="13"/>
      <c r="AA32" s="12" t="s">
        <v>75</v>
      </c>
      <c r="AB32" s="75">
        <v>1.319</v>
      </c>
    </row>
    <row r="33" spans="2:28" x14ac:dyDescent="0.25">
      <c r="B33" s="3"/>
      <c r="F33" s="3"/>
      <c r="J33" s="64" t="s">
        <v>6</v>
      </c>
      <c r="K33" s="4" t="s">
        <v>29</v>
      </c>
      <c r="L33" s="57">
        <v>0.58899999999999997</v>
      </c>
      <c r="Z33" s="20" t="s">
        <v>6</v>
      </c>
      <c r="AA33" s="12" t="s">
        <v>73</v>
      </c>
      <c r="AB33" s="75">
        <v>0.69199999999999995</v>
      </c>
    </row>
    <row r="34" spans="2:28" x14ac:dyDescent="0.25">
      <c r="B34" s="3"/>
      <c r="F34" s="3"/>
      <c r="J34" s="64"/>
      <c r="K34" s="4" t="s">
        <v>28</v>
      </c>
      <c r="L34" s="57">
        <v>0.59899999999999998</v>
      </c>
      <c r="Z34" s="20"/>
      <c r="AA34" s="12" t="s">
        <v>75</v>
      </c>
      <c r="AB34" s="75">
        <v>0.70399999999999996</v>
      </c>
    </row>
    <row r="35" spans="2:28" x14ac:dyDescent="0.25">
      <c r="B35" s="3"/>
      <c r="F35" s="3"/>
      <c r="J35" s="64"/>
      <c r="K35" s="4" t="s">
        <v>41</v>
      </c>
      <c r="L35" s="57">
        <v>0.69299999999999995</v>
      </c>
      <c r="Z35" s="20"/>
      <c r="AA35" s="12" t="s">
        <v>77</v>
      </c>
      <c r="AB35" s="75">
        <v>0.75</v>
      </c>
    </row>
    <row r="36" spans="2:28" x14ac:dyDescent="0.25">
      <c r="B36" s="3"/>
      <c r="F36" s="3"/>
      <c r="J36" s="64"/>
      <c r="K36" s="4" t="s">
        <v>91</v>
      </c>
      <c r="L36" s="57">
        <v>0.69299999999999995</v>
      </c>
    </row>
    <row r="37" spans="2:28" x14ac:dyDescent="0.25">
      <c r="B37" s="3"/>
      <c r="F37" s="3"/>
      <c r="J37" s="54"/>
      <c r="K37" s="67" t="s">
        <v>40</v>
      </c>
      <c r="L37" s="68">
        <v>0.69399999999999995</v>
      </c>
    </row>
    <row r="38" spans="2:28" x14ac:dyDescent="0.25">
      <c r="B38" s="3"/>
      <c r="F38" s="3"/>
    </row>
    <row r="39" spans="2:28" x14ac:dyDescent="0.25">
      <c r="F39" s="3"/>
    </row>
  </sheetData>
  <mergeCells count="9">
    <mergeCell ref="N2:P2"/>
    <mergeCell ref="J2:L2"/>
    <mergeCell ref="I8:I12"/>
    <mergeCell ref="B2:D2"/>
    <mergeCell ref="F2:H2"/>
    <mergeCell ref="R2:T2"/>
    <mergeCell ref="V2:X2"/>
    <mergeCell ref="Z2:AB2"/>
    <mergeCell ref="AD2:AF2"/>
  </mergeCells>
  <hyperlinks>
    <hyperlink ref="S4" r:id="rId1" display="https://www.maisgasolina.com/posto/72/"/>
    <hyperlink ref="S5" r:id="rId2" display="https://www.maisgasolina.com/posto/1747/"/>
    <hyperlink ref="S6" r:id="rId3" display="https://www.maisgasolina.com/posto/1876/"/>
    <hyperlink ref="S7" r:id="rId4" display="https://www.maisgasolina.com/posto/1930/"/>
    <hyperlink ref="S8" r:id="rId5" display="https://www.maisgasolina.com/posto/415/"/>
    <hyperlink ref="S9" r:id="rId6" display="https://www.maisgasolina.com/posto/1747/"/>
    <hyperlink ref="S10" r:id="rId7" display="https://www.maisgasolina.com/posto/1876/"/>
    <hyperlink ref="S11" r:id="rId8" display="https://www.maisgasolina.com/posto/72/"/>
    <hyperlink ref="S12" r:id="rId9" display="https://www.maisgasolina.com/posto/1930/"/>
    <hyperlink ref="S13" r:id="rId10" display="https://www.maisgasolina.com/posto/415/"/>
    <hyperlink ref="S14" r:id="rId11" display="https://www.maisgasolina.com/posto/72/"/>
    <hyperlink ref="S15" r:id="rId12" display="https://www.maisgasolina.com/posto/1747/"/>
    <hyperlink ref="S16" r:id="rId13" display="https://www.maisgasolina.com/posto/1876/"/>
    <hyperlink ref="S17" r:id="rId14" display="https://www.maisgasolina.com/posto/1930/"/>
    <hyperlink ref="S18" r:id="rId15" display="https://www.maisgasolina.com/posto/415/"/>
    <hyperlink ref="S19" r:id="rId16" display="https://www.maisgasolina.com/posto/72/"/>
    <hyperlink ref="S20" r:id="rId17" display="https://www.maisgasolina.com/posto/1876/"/>
    <hyperlink ref="S21" r:id="rId18" display="https://www.maisgasolina.com/posto/1930/"/>
    <hyperlink ref="S22" r:id="rId19" display="https://www.maisgasolina.com/posto/1747/"/>
    <hyperlink ref="S23" r:id="rId20" display="https://www.maisgasolina.com/posto/415/"/>
    <hyperlink ref="W4" r:id="rId21" display="https://www.maisgasolina.com/posto/843/"/>
    <hyperlink ref="W5" r:id="rId22" display="https://www.maisgasolina.com/posto/701/"/>
    <hyperlink ref="W6" r:id="rId23" display="https://www.maisgasolina.com/posto/2211/"/>
    <hyperlink ref="W7" r:id="rId24" display="https://www.maisgasolina.com/posto/2226/"/>
    <hyperlink ref="W8" r:id="rId25" display="https://www.maisgasolina.com/posto/2225/"/>
    <hyperlink ref="W9" r:id="rId26" display="https://www.maisgasolina.com/posto/2211/"/>
    <hyperlink ref="W10" r:id="rId27" display="https://www.maisgasolina.com/posto/2226/"/>
    <hyperlink ref="W11" r:id="rId28" display="https://www.maisgasolina.com/posto/1434/"/>
    <hyperlink ref="W12" r:id="rId29" display="https://www.maisgasolina.com/posto/701/"/>
    <hyperlink ref="W13" r:id="rId30" display="https://www.maisgasolina.com/posto/843/"/>
    <hyperlink ref="W14" r:id="rId31" display="https://www.maisgasolina.com/posto/2300/"/>
    <hyperlink ref="W15" r:id="rId32" display="https://www.maisgasolina.com/posto/708/"/>
    <hyperlink ref="W16" r:id="rId33" display="https://www.maisgasolina.com/posto/1046/"/>
    <hyperlink ref="W17" r:id="rId34" display="https://www.maisgasolina.com/posto/701/"/>
    <hyperlink ref="W18" r:id="rId35" display="https://www.maisgasolina.com/posto/843/"/>
    <hyperlink ref="W19" r:id="rId36" display="https://www.maisgasolina.com/posto/2300/"/>
    <hyperlink ref="W20" r:id="rId37" display="https://www.maisgasolina.com/posto/708/"/>
    <hyperlink ref="W21" r:id="rId38" display="https://www.maisgasolina.com/posto/1046/"/>
    <hyperlink ref="W22" r:id="rId39" display="https://www.maisgasolina.com/posto/843/"/>
    <hyperlink ref="W23" r:id="rId40" display="https://www.maisgasolina.com/posto/701/"/>
    <hyperlink ref="W24" r:id="rId41" display="https://www.maisgasolina.com/posto/2226/"/>
    <hyperlink ref="W25" r:id="rId42" display="https://www.maisgasolina.com/posto/2225/"/>
    <hyperlink ref="W26" r:id="rId43" display="https://www.maisgasolina.com/posto/2211/"/>
    <hyperlink ref="W27" r:id="rId44" display="https://www.maisgasolina.com/posto/2211/"/>
    <hyperlink ref="W28" r:id="rId45" display="https://www.maisgasolina.com/posto/1409/"/>
    <hyperlink ref="W29" r:id="rId46" display="https://www.maisgasolina.com/posto/2023/"/>
    <hyperlink ref="W30" r:id="rId47" display="https://www.maisgasolina.com/posto/2226/"/>
    <hyperlink ref="W31" r:id="rId48" display="https://www.maisgasolina.com/posto/708/"/>
    <hyperlink ref="AA4" r:id="rId49" display="https://www.maisgasolina.com/posto/2465/"/>
    <hyperlink ref="AA5" r:id="rId50" display="https://www.maisgasolina.com/posto/885/"/>
    <hyperlink ref="AA6" r:id="rId51" display="https://www.maisgasolina.com/posto/2419/"/>
    <hyperlink ref="AA7" r:id="rId52" display="https://www.maisgasolina.com/posto/1168/"/>
    <hyperlink ref="AA8" r:id="rId53" display="https://www.maisgasolina.com/posto/2089/"/>
    <hyperlink ref="AA9" r:id="rId54" display="https://www.maisgasolina.com/posto/2296/"/>
    <hyperlink ref="AA10" r:id="rId55" display="https://www.maisgasolina.com/posto/2295/"/>
    <hyperlink ref="AA11" r:id="rId56" display="https://www.maisgasolina.com/posto/1871/"/>
    <hyperlink ref="AA12" r:id="rId57" display="https://www.maisgasolina.com/posto/773/"/>
    <hyperlink ref="AA13" r:id="rId58" display="https://www.maisgasolina.com/posto/245/"/>
    <hyperlink ref="AA14" r:id="rId59" display="https://www.maisgasolina.com/posto/885/"/>
    <hyperlink ref="AA15" r:id="rId60" display="https://www.maisgasolina.com/posto/2465/"/>
    <hyperlink ref="AA16" r:id="rId61" display="https://www.maisgasolina.com/posto/2419/"/>
    <hyperlink ref="AA17" r:id="rId62" display="https://www.maisgasolina.com/posto/1168/"/>
    <hyperlink ref="AA18" r:id="rId63" display="https://www.maisgasolina.com/posto/2089/"/>
    <hyperlink ref="AA19" r:id="rId64" display="https://www.maisgasolina.com/posto/2295/"/>
    <hyperlink ref="AA20" r:id="rId65" display="https://www.maisgasolina.com/posto/1318/"/>
    <hyperlink ref="AA21" r:id="rId66" display="https://www.maisgasolina.com/posto/1871/"/>
    <hyperlink ref="AA22" r:id="rId67" display="https://www.maisgasolina.com/posto/244/"/>
    <hyperlink ref="AE8" r:id="rId68" display="https://www.maisgasolina.com/posto/1632/"/>
    <hyperlink ref="AE10" r:id="rId69" display="https://www.maisgasolina.com/posto/1632/"/>
    <hyperlink ref="AE14" r:id="rId70" display="https://www.maisgasolina.com/posto/1632/"/>
    <hyperlink ref="AE21" r:id="rId71" display="https://www.maisgasolina.com/posto/1632/"/>
    <hyperlink ref="AE25" r:id="rId72" display="https://www.maisgasolina.com/posto/1632/"/>
    <hyperlink ref="C4" r:id="rId73" display="https://www.maisgasolina.com/posto/463/"/>
    <hyperlink ref="C5" r:id="rId74" display="https://www.maisgasolina.com/posto/1312/"/>
    <hyperlink ref="C6" r:id="rId75" display="https://www.maisgasolina.com/posto/633/"/>
    <hyperlink ref="C7" r:id="rId76" display="https://www.maisgasolina.com/posto/389/"/>
    <hyperlink ref="C8" r:id="rId77" display="https://www.maisgasolina.com/posto/2135/"/>
    <hyperlink ref="C9" r:id="rId78" display="https://www.maisgasolina.com/posto/2135/"/>
    <hyperlink ref="C10" r:id="rId79" display="https://www.maisgasolina.com/posto/1918/"/>
    <hyperlink ref="C11" r:id="rId80" display="https://www.maisgasolina.com/posto/633/"/>
    <hyperlink ref="C12" r:id="rId81" display="https://www.maisgasolina.com/posto/2136/"/>
    <hyperlink ref="C13" r:id="rId82" display="https://www.maisgasolina.com/posto/1051/"/>
    <hyperlink ref="C14" r:id="rId83" display="https://www.maisgasolina.com/posto/389/"/>
    <hyperlink ref="C15" r:id="rId84" display="https://www.maisgasolina.com/posto/1918/"/>
    <hyperlink ref="C16" r:id="rId85" display="https://www.maisgasolina.com/posto/1381/"/>
    <hyperlink ref="C17" r:id="rId86" display="https://www.maisgasolina.com/posto/387/"/>
    <hyperlink ref="C18" r:id="rId87" display="https://www.maisgasolina.com/posto/399/"/>
    <hyperlink ref="C19" r:id="rId88" display="https://www.maisgasolina.com/posto/633/"/>
    <hyperlink ref="C20" r:id="rId89" display="https://www.maisgasolina.com/posto/463/"/>
    <hyperlink ref="C21" r:id="rId90" display="https://www.maisgasolina.com/posto/1312/"/>
    <hyperlink ref="C22" r:id="rId91" display="https://www.maisgasolina.com/posto/389/"/>
    <hyperlink ref="C23" r:id="rId92" display="https://www.maisgasolina.com/posto/2135/"/>
    <hyperlink ref="C24" r:id="rId93" display="https://www.maisgasolina.com/posto/463/"/>
    <hyperlink ref="C25" r:id="rId94" display="https://www.maisgasolina.com/posto/1312/"/>
    <hyperlink ref="C26" r:id="rId95" display="https://www.maisgasolina.com/posto/633/"/>
    <hyperlink ref="C27" r:id="rId96" display="https://www.maisgasolina.com/posto/389/"/>
    <hyperlink ref="C28" r:id="rId97" display="https://www.maisgasolina.com/posto/2135/"/>
    <hyperlink ref="G4" r:id="rId98" display="https://www.maisgasolina.com/posto/581/"/>
    <hyperlink ref="G5" r:id="rId99" display="https://www.maisgasolina.com/posto/560/"/>
    <hyperlink ref="G6" r:id="rId100" display="https://www.maisgasolina.com/posto/1563/"/>
    <hyperlink ref="G7" r:id="rId101" display="https://www.maisgasolina.com/posto/1151/"/>
    <hyperlink ref="G8" r:id="rId102" display="https://www.maisgasolina.com/posto/560/"/>
    <hyperlink ref="G9" r:id="rId103" display="https://www.maisgasolina.com/posto/1151/"/>
    <hyperlink ref="G10" r:id="rId104" display="https://www.maisgasolina.com/posto/1563/"/>
    <hyperlink ref="G11" r:id="rId105" display="https://www.maisgasolina.com/posto/560/"/>
    <hyperlink ref="G12" r:id="rId106" display="https://www.maisgasolina.com/posto/581/"/>
    <hyperlink ref="G13" r:id="rId107" display="https://www.maisgasolina.com/posto/560/"/>
    <hyperlink ref="G14" r:id="rId108" display="https://www.maisgasolina.com/posto/1563/"/>
    <hyperlink ref="G15" r:id="rId109" display="https://www.maisgasolina.com/posto/1151/"/>
    <hyperlink ref="G16" r:id="rId110" display="https://www.maisgasolina.com/posto/581/"/>
    <hyperlink ref="G17" r:id="rId111" display="https://www.maisgasolina.com/posto/560/"/>
    <hyperlink ref="G18" r:id="rId112" display="https://www.maisgasolina.com/posto/1151/"/>
    <hyperlink ref="K4" r:id="rId113" display="https://www.maisgasolina.com/posto/208/"/>
    <hyperlink ref="K5" r:id="rId114" display="https://www.maisgasolina.com/posto/922/"/>
    <hyperlink ref="K6" r:id="rId115" display="https://www.maisgasolina.com/posto/150/"/>
    <hyperlink ref="K7" r:id="rId116" display="https://www.maisgasolina.com/posto/705/"/>
    <hyperlink ref="K8" r:id="rId117" display="https://www.maisgasolina.com/posto/2241/"/>
    <hyperlink ref="K9" r:id="rId118" display="https://www.maisgasolina.com/posto/1078/"/>
    <hyperlink ref="K10" r:id="rId119" display="https://www.maisgasolina.com/posto/2019/"/>
    <hyperlink ref="K11" r:id="rId120" display="https://www.maisgasolina.com/posto/2021/"/>
    <hyperlink ref="K12" r:id="rId121" display="https://www.maisgasolina.com/posto/2020/"/>
    <hyperlink ref="K13" r:id="rId122" display="https://www.maisgasolina.com/posto/2017/"/>
    <hyperlink ref="K14" r:id="rId123" display="https://www.maisgasolina.com/posto/208/"/>
    <hyperlink ref="K15" r:id="rId124" display="https://www.maisgasolina.com/posto/150/"/>
    <hyperlink ref="K16" r:id="rId125" display="https://www.maisgasolina.com/posto/1795/"/>
    <hyperlink ref="K17" r:id="rId126" display="https://www.maisgasolina.com/posto/2052/"/>
    <hyperlink ref="K18" r:id="rId127" display="https://www.maisgasolina.com/posto/2021/"/>
    <hyperlink ref="K19" r:id="rId128" display="https://www.maisgasolina.com/posto/2020/"/>
    <hyperlink ref="K20" r:id="rId129" display="https://www.maisgasolina.com/posto/2017/"/>
    <hyperlink ref="K21" r:id="rId130" display="https://www.maisgasolina.com/posto/2018/"/>
    <hyperlink ref="K22" r:id="rId131" display="https://www.maisgasolina.com/posto/2016/"/>
    <hyperlink ref="K23" r:id="rId132" display="https://www.maisgasolina.com/posto/208/"/>
    <hyperlink ref="K24" r:id="rId133" display="https://www.maisgasolina.com/posto/150/"/>
    <hyperlink ref="K25" r:id="rId134" display="https://www.maisgasolina.com/posto/922/"/>
    <hyperlink ref="K26" r:id="rId135" display="https://www.maisgasolina.com/posto/705/"/>
    <hyperlink ref="K27" r:id="rId136" display="https://www.maisgasolina.com/posto/2241/"/>
    <hyperlink ref="K28" r:id="rId137" display="https://www.maisgasolina.com/posto/705/"/>
    <hyperlink ref="K29" r:id="rId138" display="https://www.maisgasolina.com/posto/2241/"/>
    <hyperlink ref="K30" r:id="rId139" display="https://www.maisgasolina.com/posto/1078/"/>
    <hyperlink ref="K31" r:id="rId140" display="https://www.maisgasolina.com/posto/2021/"/>
    <hyperlink ref="K32" r:id="rId141" display="https://www.maisgasolina.com/posto/2019/"/>
    <hyperlink ref="K33" r:id="rId142" display="https://www.maisgasolina.com/posto/2241/"/>
    <hyperlink ref="K34" r:id="rId143" display="https://www.maisgasolina.com/posto/922/"/>
    <hyperlink ref="K35" r:id="rId144" display="https://www.maisgasolina.com/posto/292/"/>
    <hyperlink ref="K36" r:id="rId145" display="https://www.maisgasolina.com/posto/293/"/>
    <hyperlink ref="K37" r:id="rId146" display="https://www.maisgasolina.com/posto/350/"/>
    <hyperlink ref="O4" r:id="rId147" display="https://www.maisgasolina.com/posto/1164/"/>
    <hyperlink ref="O5" r:id="rId148" display="https://www.maisgasolina.com/posto/557/"/>
    <hyperlink ref="O6" r:id="rId149" display="https://www.maisgasolina.com/posto/558/"/>
    <hyperlink ref="O7" r:id="rId150" display="https://www.maisgasolina.com/posto/802/"/>
    <hyperlink ref="O8" r:id="rId151" display="https://www.maisgasolina.com/posto/557/"/>
    <hyperlink ref="O9" r:id="rId152" display="https://www.maisgasolina.com/posto/558/"/>
    <hyperlink ref="O10" r:id="rId153" display="https://www.maisgasolina.com/posto/1164/"/>
    <hyperlink ref="O11" r:id="rId154" display="https://www.maisgasolina.com/posto/558/"/>
    <hyperlink ref="O12" r:id="rId155" display="https://www.maisgasolina.com/posto/557/"/>
    <hyperlink ref="O13" r:id="rId156" display="https://www.maisgasolina.com/posto/802/"/>
    <hyperlink ref="O14" r:id="rId157" display="https://www.maisgasolina.com/posto/1164/"/>
    <hyperlink ref="O15" r:id="rId158" display="https://www.maisgasolina.com/posto/557/"/>
    <hyperlink ref="O16" r:id="rId159" display="https://www.maisgasolina.com/posto/558/"/>
    <hyperlink ref="O17" r:id="rId160" display="https://www.maisgasolina.com/posto/802/"/>
    <hyperlink ref="O18" r:id="rId161" display="https://www.maisgasolina.com/posto/1164/"/>
    <hyperlink ref="O19" r:id="rId162" display="https://www.maisgasolina.com/posto/557/"/>
    <hyperlink ref="O20" r:id="rId163" display="https://www.maisgasolina.com/posto/558/"/>
    <hyperlink ref="O21" r:id="rId164" display="https://www.maisgasolina.com/posto/802/"/>
    <hyperlink ref="O22" r:id="rId165" display="https://www.maisgasolina.com/posto/1164/"/>
    <hyperlink ref="AA23" r:id="rId166" display="https://www.maisgasolina.com/posto/2465/"/>
    <hyperlink ref="AA24" r:id="rId167" display="https://www.maisgasolina.com/posto/2419/"/>
    <hyperlink ref="AA25" r:id="rId168" display="https://www.maisgasolina.com/posto/1168/"/>
    <hyperlink ref="AA26" r:id="rId169" display="https://www.maisgasolina.com/posto/885/"/>
    <hyperlink ref="AA27" r:id="rId170" display="https://www.maisgasolina.com/posto/2089/"/>
    <hyperlink ref="AA28" r:id="rId171" display="https://www.maisgasolina.com/posto/2296/"/>
    <hyperlink ref="AA29" r:id="rId172" display="https://www.maisgasolina.com/posto/1168/"/>
    <hyperlink ref="AA30" r:id="rId173" display="https://www.maisgasolina.com/posto/2089/"/>
    <hyperlink ref="AA31" r:id="rId174" display="https://www.maisgasolina.com/posto/2295/"/>
    <hyperlink ref="AA32" r:id="rId175" display="https://www.maisgasolina.com/posto/1318/"/>
    <hyperlink ref="AA33" r:id="rId176" display="https://www.maisgasolina.com/posto/773/"/>
    <hyperlink ref="AA34" r:id="rId177" display="https://www.maisgasolina.com/posto/1318/"/>
    <hyperlink ref="AA35" r:id="rId178" display="https://www.maisgasolina.com/posto/892/"/>
    <hyperlink ref="AE24" r:id="rId179" display="https://www.maisgasolina.com/posto/248/"/>
    <hyperlink ref="AE20" r:id="rId180" display="https://www.maisgasolina.com/posto/248/"/>
    <hyperlink ref="AE16" r:id="rId181" display="https://www.maisgasolina.com/posto/249/"/>
    <hyperlink ref="AE9" r:id="rId182" display="https://www.maisgasolina.com/posto/248/"/>
    <hyperlink ref="AE7" r:id="rId183" display="https://www.maisgasolina.com/posto/248/"/>
    <hyperlink ref="AE28" r:id="rId184" display="https://www.maisgasolina.com/posto/255/"/>
    <hyperlink ref="AE26" r:id="rId185" display="https://www.maisgasolina.com/posto/274/"/>
    <hyperlink ref="AE23" r:id="rId186" display="https://www.maisgasolina.com/posto/255/"/>
    <hyperlink ref="AE19" r:id="rId187" display="https://www.maisgasolina.com/posto/255/"/>
    <hyperlink ref="AE15" r:id="rId188" display="https://www.maisgasolina.com/posto/274/"/>
    <hyperlink ref="AE13" r:id="rId189" display="https://www.maisgasolina.com/posto/255/"/>
    <hyperlink ref="AE6" r:id="rId190" display="https://www.maisgasolina.com/posto/255/"/>
    <hyperlink ref="AE27" r:id="rId191" display="https://www.maisgasolina.com/posto/758/"/>
    <hyperlink ref="AE22" r:id="rId192" display="https://www.maisgasolina.com/posto/758/"/>
    <hyperlink ref="AE18" r:id="rId193" display="https://www.maisgasolina.com/posto/758/"/>
    <hyperlink ref="AE12" r:id="rId194" display="https://www.maisgasolina.com/posto/758/"/>
    <hyperlink ref="AE5" r:id="rId195" display="https://www.maisgasolina.com/posto/758/"/>
    <hyperlink ref="AE17" r:id="rId196" display="https://www.maisgasolina.com/posto/553/"/>
    <hyperlink ref="AE11" r:id="rId197" display="https://www.maisgasolina.com/posto/553/"/>
    <hyperlink ref="AE4" r:id="rId198" display="https://www.maisgasolina.com/posto/553/"/>
  </hyperlinks>
  <pageMargins left="0.7" right="0.7" top="0.75" bottom="0.75" header="0.3" footer="0.3"/>
  <pageSetup paperSize="9" orientation="portrait" horizontalDpi="1200" verticalDpi="1200" r:id="rId199"/>
  <tableParts count="8">
    <tablePart r:id="rId200"/>
    <tablePart r:id="rId201"/>
    <tablePart r:id="rId202"/>
    <tablePart r:id="rId203"/>
    <tablePart r:id="rId204"/>
    <tablePart r:id="rId205"/>
    <tablePart r:id="rId206"/>
    <tablePart r:id="rId20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D26"/>
  <sheetViews>
    <sheetView topLeftCell="AT1" workbookViewId="0">
      <selection activeCell="BO1" sqref="BO1"/>
    </sheetView>
  </sheetViews>
  <sheetFormatPr baseColWidth="10" defaultColWidth="9.140625" defaultRowHeight="15" x14ac:dyDescent="0.25"/>
  <cols>
    <col min="2" max="2" width="22.42578125" bestFit="1" customWidth="1"/>
    <col min="9" max="9" width="22.42578125" bestFit="1" customWidth="1"/>
    <col min="16" max="16" width="22.42578125" bestFit="1" customWidth="1"/>
    <col min="23" max="23" width="22.42578125" bestFit="1" customWidth="1"/>
    <col min="30" max="30" width="22.42578125" bestFit="1" customWidth="1"/>
    <col min="37" max="37" width="22.42578125" bestFit="1" customWidth="1"/>
    <col min="44" max="44" width="22.42578125" bestFit="1" customWidth="1"/>
    <col min="51" max="51" width="22.42578125" bestFit="1" customWidth="1"/>
  </cols>
  <sheetData>
    <row r="2" spans="2:56" ht="15.75" thickBot="1" x14ac:dyDescent="0.3"/>
    <row r="3" spans="2:56" ht="16.5" thickTop="1" thickBot="1" x14ac:dyDescent="0.3">
      <c r="C3" s="6"/>
      <c r="D3" s="6"/>
      <c r="E3" s="6"/>
      <c r="F3" s="35" t="s">
        <v>93</v>
      </c>
      <c r="G3" s="36"/>
      <c r="J3" s="6"/>
      <c r="K3" s="6"/>
      <c r="L3" s="6"/>
      <c r="M3" s="35" t="s">
        <v>93</v>
      </c>
      <c r="N3" s="36"/>
      <c r="Q3" s="6"/>
      <c r="R3" s="6"/>
      <c r="S3" s="6"/>
      <c r="T3" s="35" t="s">
        <v>93</v>
      </c>
      <c r="U3" s="36"/>
      <c r="X3" s="6"/>
      <c r="Y3" s="6"/>
      <c r="Z3" s="6"/>
      <c r="AA3" s="35" t="s">
        <v>93</v>
      </c>
      <c r="AB3" s="36"/>
      <c r="AE3" s="6"/>
      <c r="AF3" s="6"/>
      <c r="AG3" s="6"/>
      <c r="AH3" s="35" t="s">
        <v>93</v>
      </c>
      <c r="AI3" s="36"/>
      <c r="AL3" s="6"/>
      <c r="AM3" s="6"/>
      <c r="AN3" s="6"/>
      <c r="AO3" s="35" t="s">
        <v>93</v>
      </c>
      <c r="AP3" s="36"/>
      <c r="AS3" s="6"/>
      <c r="AT3" s="6"/>
      <c r="AU3" s="6"/>
      <c r="AV3" s="35" t="s">
        <v>93</v>
      </c>
      <c r="AW3" s="36"/>
      <c r="AZ3" s="6"/>
      <c r="BA3" s="6"/>
      <c r="BB3" s="6"/>
      <c r="BC3" s="35" t="s">
        <v>93</v>
      </c>
      <c r="BD3" s="36"/>
    </row>
    <row r="4" spans="2:56" ht="15.75" customHeight="1" thickTop="1" x14ac:dyDescent="0.25">
      <c r="B4" s="31" t="s">
        <v>9</v>
      </c>
      <c r="C4" s="32"/>
      <c r="D4" s="32"/>
      <c r="E4" s="32"/>
      <c r="F4" s="33" t="s">
        <v>92</v>
      </c>
      <c r="G4" s="34"/>
      <c r="I4" s="31" t="s">
        <v>25</v>
      </c>
      <c r="J4" s="32"/>
      <c r="K4" s="32"/>
      <c r="L4" s="32"/>
      <c r="M4" s="33" t="s">
        <v>92</v>
      </c>
      <c r="N4" s="34"/>
      <c r="P4" s="31" t="s">
        <v>90</v>
      </c>
      <c r="Q4" s="32"/>
      <c r="R4" s="32"/>
      <c r="S4" s="32"/>
      <c r="T4" s="33" t="s">
        <v>92</v>
      </c>
      <c r="U4" s="34"/>
      <c r="W4" s="31" t="s">
        <v>42</v>
      </c>
      <c r="X4" s="32"/>
      <c r="Y4" s="32"/>
      <c r="Z4" s="32"/>
      <c r="AA4" s="33" t="s">
        <v>92</v>
      </c>
      <c r="AB4" s="34"/>
      <c r="AD4" s="31" t="s">
        <v>46</v>
      </c>
      <c r="AE4" s="32"/>
      <c r="AF4" s="32"/>
      <c r="AG4" s="32"/>
      <c r="AH4" s="33" t="s">
        <v>92</v>
      </c>
      <c r="AI4" s="34"/>
      <c r="AK4" s="31" t="s">
        <v>52</v>
      </c>
      <c r="AL4" s="32"/>
      <c r="AM4" s="32"/>
      <c r="AN4" s="32"/>
      <c r="AO4" s="33" t="s">
        <v>92</v>
      </c>
      <c r="AP4" s="34"/>
      <c r="AR4" s="31" t="s">
        <v>94</v>
      </c>
      <c r="AS4" s="32"/>
      <c r="AT4" s="32"/>
      <c r="AU4" s="43"/>
      <c r="AV4" s="44" t="s">
        <v>92</v>
      </c>
      <c r="AW4" s="45"/>
      <c r="AY4" s="31" t="s">
        <v>95</v>
      </c>
      <c r="AZ4" s="32"/>
      <c r="BA4" s="32"/>
      <c r="BB4" s="43"/>
      <c r="BC4" s="44" t="s">
        <v>92</v>
      </c>
      <c r="BD4" s="45"/>
    </row>
    <row r="5" spans="2:56" ht="15.75" customHeight="1" x14ac:dyDescent="0.25">
      <c r="B5" s="25" t="s">
        <v>0</v>
      </c>
      <c r="C5" s="26"/>
      <c r="D5" s="26"/>
      <c r="E5" s="27"/>
      <c r="F5" s="7">
        <f>MIN('AVEIRO - Dados'!B4:D8)</f>
        <v>1.425</v>
      </c>
      <c r="G5" s="8">
        <f>MAX('AVEIRO - Dados'!B4:D8)</f>
        <v>1.484</v>
      </c>
      <c r="I5" s="25" t="s">
        <v>0</v>
      </c>
      <c r="J5" s="26"/>
      <c r="K5" s="26"/>
      <c r="L5" s="27"/>
      <c r="M5" s="7">
        <f>MIN('AVEIRO - Dados'!F4:H7)</f>
        <v>1.4790000000000001</v>
      </c>
      <c r="N5" s="8">
        <f>MAX('AVEIRO - Dados'!F4:H7)</f>
        <v>1.5589999999999999</v>
      </c>
      <c r="P5" s="25" t="s">
        <v>0</v>
      </c>
      <c r="Q5" s="26"/>
      <c r="R5" s="26"/>
      <c r="S5" s="27"/>
      <c r="T5" s="7">
        <f>MIN('AVEIRO - Dados'!J4:L8)</f>
        <v>1.339</v>
      </c>
      <c r="U5" s="8">
        <f>MAX('AVEIRO - Dados'!J4:L8)</f>
        <v>1.4450000000000001</v>
      </c>
      <c r="W5" s="25" t="s">
        <v>0</v>
      </c>
      <c r="X5" s="26"/>
      <c r="Y5" s="26"/>
      <c r="Z5" s="27"/>
      <c r="AA5" s="7">
        <f>MIN('AVEIRO - Dados'!N4:P7)</f>
        <v>1.4690000000000001</v>
      </c>
      <c r="AB5" s="8">
        <f>MAX('AVEIRO - Dados'!N4:P7)</f>
        <v>1.569</v>
      </c>
      <c r="AD5" s="25" t="s">
        <v>0</v>
      </c>
      <c r="AE5" s="26"/>
      <c r="AF5" s="26"/>
      <c r="AG5" s="27"/>
      <c r="AH5" s="7">
        <f>MIN('AVEIRO - Dados'!R4:T8)</f>
        <v>1.3979999999999999</v>
      </c>
      <c r="AI5" s="8">
        <f>MAX('AVEIRO - Dados'!R4:T8)</f>
        <v>1.5389999999999999</v>
      </c>
      <c r="AK5" s="25" t="s">
        <v>0</v>
      </c>
      <c r="AL5" s="26"/>
      <c r="AM5" s="26"/>
      <c r="AN5" s="27"/>
      <c r="AO5" s="7">
        <f>MIN('AVEIRO - Dados'!V4:X8)</f>
        <v>1.399</v>
      </c>
      <c r="AP5" s="8">
        <f>MAX('AVEIRO - Dados'!V4:X8)</f>
        <v>1.4690000000000001</v>
      </c>
      <c r="AR5" s="40" t="s">
        <v>0</v>
      </c>
      <c r="AS5" s="41"/>
      <c r="AT5" s="41"/>
      <c r="AU5" s="42"/>
      <c r="AV5" s="7">
        <f>MIN('AVEIRO - Dados'!Z4:AB8)</f>
        <v>1.4139999999999999</v>
      </c>
      <c r="AW5" s="8">
        <f>MAX('AVEIRO - Dados'!Z4:AB8)</f>
        <v>1.4690000000000001</v>
      </c>
      <c r="AY5" s="40" t="s">
        <v>0</v>
      </c>
      <c r="AZ5" s="41"/>
      <c r="BA5" s="41"/>
      <c r="BB5" s="42"/>
      <c r="BC5" s="7">
        <f>MIN('AVEIRO - Dados'!AD4:AF8)</f>
        <v>1.149</v>
      </c>
      <c r="BD5" s="8">
        <f>MAX('AVEIRO - Dados'!AD4:AF8)</f>
        <v>1.5089999999999999</v>
      </c>
    </row>
    <row r="6" spans="2:56" ht="15.75" customHeight="1" x14ac:dyDescent="0.25">
      <c r="B6" s="25" t="s">
        <v>4</v>
      </c>
      <c r="C6" s="26"/>
      <c r="D6" s="26"/>
      <c r="E6" s="27"/>
      <c r="F6" s="7">
        <f>MIN('AVEIRO - Dados'!B9:D10)</f>
        <v>1.514</v>
      </c>
      <c r="G6" s="8">
        <f>MAX('AVEIRO - Dados'!B9:D10)</f>
        <v>1.5289999999999999</v>
      </c>
      <c r="I6" s="25" t="s">
        <v>4</v>
      </c>
      <c r="J6" s="26"/>
      <c r="K6" s="26"/>
      <c r="L6" s="27"/>
      <c r="M6" s="7">
        <f>MIN('AVEIRO - Dados'!F8:H8)</f>
        <v>1.5589999999999999</v>
      </c>
      <c r="N6" s="8">
        <f>MAX('AVEIRO - Dados'!F8:H8)</f>
        <v>1.5589999999999999</v>
      </c>
      <c r="P6" s="25" t="s">
        <v>4</v>
      </c>
      <c r="Q6" s="26"/>
      <c r="R6" s="26"/>
      <c r="S6" s="27"/>
      <c r="T6" s="7">
        <f>MIN('AVEIRO - Dados'!J9:L13)</f>
        <v>1.4550000000000001</v>
      </c>
      <c r="U6" s="8">
        <f>MAX('AVEIRO - Dados'!J9:L13)</f>
        <v>1.4990000000000001</v>
      </c>
      <c r="W6" s="25" t="s">
        <v>4</v>
      </c>
      <c r="X6" s="26"/>
      <c r="Y6" s="26"/>
      <c r="Z6" s="27"/>
      <c r="AA6" s="7">
        <f>MIN('AVEIRO - Dados'!N8:P9)</f>
        <v>1.5289999999999999</v>
      </c>
      <c r="AB6" s="8">
        <f>MAX('AVEIRO - Dados'!N8:P9)</f>
        <v>1.5289999999999999</v>
      </c>
      <c r="AD6" s="25" t="s">
        <v>4</v>
      </c>
      <c r="AE6" s="26"/>
      <c r="AF6" s="26"/>
      <c r="AG6" s="27"/>
      <c r="AH6" s="7">
        <f>MIN('AVEIRO - Dados'!R9:T10)</f>
        <v>1.534</v>
      </c>
      <c r="AI6" s="8">
        <f>MAX('AVEIRO - Dados'!R9:T10)</f>
        <v>1.534</v>
      </c>
      <c r="AK6" s="25" t="s">
        <v>4</v>
      </c>
      <c r="AL6" s="26"/>
      <c r="AM6" s="26"/>
      <c r="AN6" s="27"/>
      <c r="AO6" s="7">
        <f>MIN('AVEIRO - Dados'!V9:X11)</f>
        <v>1.4890000000000001</v>
      </c>
      <c r="AP6" s="8">
        <f>MAX('AVEIRO - Dados'!V9:X11)</f>
        <v>1.5289999999999999</v>
      </c>
      <c r="AR6" s="40" t="s">
        <v>4</v>
      </c>
      <c r="AS6" s="41"/>
      <c r="AT6" s="41"/>
      <c r="AU6" s="42"/>
      <c r="AV6" s="7">
        <f>MIN('AVEIRO - Dados'!Z9:AB13)</f>
        <v>1.4450000000000001</v>
      </c>
      <c r="AW6" s="8">
        <f>MAX('AVEIRO - Dados'!Z9:AB13)</f>
        <v>1.5289999999999999</v>
      </c>
      <c r="AY6" s="40" t="s">
        <v>4</v>
      </c>
      <c r="AZ6" s="41"/>
      <c r="BA6" s="41"/>
      <c r="BB6" s="42"/>
      <c r="BC6" s="7">
        <f>MIN('AVEIRO - Dados'!AD9:AF10)</f>
        <v>1.5289999999999999</v>
      </c>
      <c r="BD6" s="8">
        <f>MAX('AVEIRO - Dados'!AD9:AF10)</f>
        <v>1.5289999999999999</v>
      </c>
    </row>
    <row r="7" spans="2:56" ht="15.75" customHeight="1" x14ac:dyDescent="0.25">
      <c r="B7" s="25" t="s">
        <v>2</v>
      </c>
      <c r="C7" s="26"/>
      <c r="D7" s="26"/>
      <c r="E7" s="27"/>
      <c r="F7" s="7">
        <f>MIN('AVEIRO - Dados'!B11:D13)</f>
        <v>1.5089999999999999</v>
      </c>
      <c r="G7" s="8">
        <f>MAX('AVEIRO - Dados'!B11:D13)</f>
        <v>1.7190000000000001</v>
      </c>
      <c r="I7" s="25" t="s">
        <v>2</v>
      </c>
      <c r="J7" s="26"/>
      <c r="K7" s="26"/>
      <c r="L7" s="27"/>
      <c r="M7" s="7">
        <f>MIN('AVEIRO - Dados'!F9:H10)</f>
        <v>1.649</v>
      </c>
      <c r="N7" s="8">
        <f>MAX('AVEIRO - Dados'!F9:H10)</f>
        <v>1.6539999999999999</v>
      </c>
      <c r="P7" s="25" t="s">
        <v>2</v>
      </c>
      <c r="Q7" s="26"/>
      <c r="R7" s="26"/>
      <c r="S7" s="27"/>
      <c r="T7" s="7">
        <f>MIN('AVEIRO - Dados'!J14:L17)</f>
        <v>1.4690000000000001</v>
      </c>
      <c r="U7" s="8">
        <f>MAX('AVEIRO - Dados'!J14:L17)</f>
        <v>1.5940000000000001</v>
      </c>
      <c r="W7" s="25" t="s">
        <v>2</v>
      </c>
      <c r="X7" s="26"/>
      <c r="Y7" s="26"/>
      <c r="Z7" s="27"/>
      <c r="AA7" s="7">
        <f>MIN('AVEIRO - Dados'!N10:P10)</f>
        <v>1.534</v>
      </c>
      <c r="AB7" s="8">
        <f>MAX('AVEIRO - Dados'!N10:P10)</f>
        <v>1.534</v>
      </c>
      <c r="AD7" s="25" t="s">
        <v>2</v>
      </c>
      <c r="AE7" s="26"/>
      <c r="AF7" s="26"/>
      <c r="AG7" s="27"/>
      <c r="AH7" s="7">
        <f>MIN('AVEIRO - Dados'!R11:T11)</f>
        <v>1.488</v>
      </c>
      <c r="AI7" s="8">
        <f>MAX('AVEIRO - Dados'!R11:T11)</f>
        <v>1.488</v>
      </c>
      <c r="AK7" s="25" t="s">
        <v>2</v>
      </c>
      <c r="AL7" s="26"/>
      <c r="AM7" s="26"/>
      <c r="AN7" s="27"/>
      <c r="AO7" s="7">
        <f>MIN('AVEIRO - Dados'!V12:X16)</f>
        <v>1.4490000000000001</v>
      </c>
      <c r="AP7" s="8">
        <f>MAX('AVEIRO - Dados'!V12:X16)</f>
        <v>1.7290000000000001</v>
      </c>
      <c r="AR7" s="40" t="s">
        <v>2</v>
      </c>
      <c r="AS7" s="41"/>
      <c r="AT7" s="41"/>
      <c r="AU7" s="42"/>
      <c r="AV7" s="7">
        <f>MIN('AVEIRO - Dados'!Z14:AB18)</f>
        <v>1.488</v>
      </c>
      <c r="AW7" s="8">
        <f>MAX('AVEIRO - Dados'!Z14:AB18)</f>
        <v>1.5640000000000001</v>
      </c>
      <c r="AY7" s="40" t="s">
        <v>2</v>
      </c>
      <c r="AZ7" s="41"/>
      <c r="BA7" s="41"/>
      <c r="BB7" s="42"/>
      <c r="BC7" s="7">
        <f>MIN('AVEIRO - Dados'!AD11:AF12)</f>
        <v>1.488</v>
      </c>
      <c r="BD7" s="8">
        <f>MAX('AVEIRO - Dados'!AD11:AF12)</f>
        <v>1.5189999999999999</v>
      </c>
    </row>
    <row r="8" spans="2:56" ht="17.25" customHeight="1" x14ac:dyDescent="0.25">
      <c r="B8" s="25" t="s">
        <v>5</v>
      </c>
      <c r="C8" s="26"/>
      <c r="D8" s="26"/>
      <c r="E8" s="27"/>
      <c r="F8" s="7">
        <f>MIN('AVEIRO - Dados'!B14:D18)</f>
        <v>1.619</v>
      </c>
      <c r="G8" s="8">
        <f>MAX('AVEIRO - Dados'!B14:D18)</f>
        <v>1.734</v>
      </c>
      <c r="I8" s="25" t="s">
        <v>5</v>
      </c>
      <c r="J8" s="26"/>
      <c r="K8" s="26"/>
      <c r="L8" s="27"/>
      <c r="M8" s="7">
        <f>MIN('AVEIRO - Dados'!F12:H15)</f>
        <v>1.3089999999999999</v>
      </c>
      <c r="N8" s="8">
        <f>MAX('AVEIRO - Dados'!F11:H11)</f>
        <v>1.6240000000000001</v>
      </c>
      <c r="P8" s="25" t="s">
        <v>5</v>
      </c>
      <c r="Q8" s="26"/>
      <c r="R8" s="26"/>
      <c r="S8" s="27"/>
      <c r="T8" s="7">
        <f>MIN('AVEIRO - Dados'!J18:L22)</f>
        <v>1.5840000000000001</v>
      </c>
      <c r="U8" s="8">
        <f>MAX('AVEIRO - Dados'!J18:L22)</f>
        <v>1.599</v>
      </c>
      <c r="W8" s="25" t="s">
        <v>5</v>
      </c>
      <c r="X8" s="26"/>
      <c r="Y8" s="26"/>
      <c r="Z8" s="27"/>
      <c r="AA8" s="7">
        <f>MIN('AVEIRO - Dados'!N11:P13)</f>
        <v>1.6240000000000001</v>
      </c>
      <c r="AB8" s="8">
        <f>MAX('AVEIRO - Dados'!N11:P13)</f>
        <v>1.7190000000000001</v>
      </c>
      <c r="AD8" s="25" t="s">
        <v>5</v>
      </c>
      <c r="AE8" s="26"/>
      <c r="AF8" s="26"/>
      <c r="AG8" s="27"/>
      <c r="AH8" s="7">
        <f>MIN('AVEIRO - Dados'!R12:T13)</f>
        <v>1.679</v>
      </c>
      <c r="AI8" s="8">
        <f>MAX('AVEIRO - Dados'!R12:T13)</f>
        <v>1.7190000000000001</v>
      </c>
      <c r="AK8" s="25" t="s">
        <v>5</v>
      </c>
      <c r="AL8" s="26"/>
      <c r="AM8" s="26"/>
      <c r="AN8" s="27"/>
      <c r="AO8" s="7">
        <f>MIN('AVEIRO - Dados'!V17:X21)</f>
        <v>1.4490000000000001</v>
      </c>
      <c r="AP8" s="8">
        <f>MAX('AVEIRO - Dados'!V17:X21)</f>
        <v>1.7290000000000001</v>
      </c>
      <c r="AR8" s="40" t="s">
        <v>5</v>
      </c>
      <c r="AS8" s="41"/>
      <c r="AT8" s="41"/>
      <c r="AU8" s="42"/>
      <c r="AV8" s="7">
        <f>MIN('AVEIRO - Dados'!Z19:AB22)</f>
        <v>1.617</v>
      </c>
      <c r="AW8" s="8">
        <f>MAX('AVEIRO - Dados'!Z19:AB22)</f>
        <v>1.7190000000000001</v>
      </c>
      <c r="AY8" s="40" t="s">
        <v>5</v>
      </c>
      <c r="AZ8" s="41"/>
      <c r="BA8" s="41"/>
      <c r="BB8" s="42"/>
      <c r="BC8" s="7">
        <f>MIN('AVEIRO - Dados'!AD13:AF16)</f>
        <v>1.619</v>
      </c>
      <c r="BD8" s="8">
        <f>MAX('AVEIRO - Dados'!AD13:AF16)</f>
        <v>1.7190000000000001</v>
      </c>
    </row>
    <row r="9" spans="2:56" ht="15.75" customHeight="1" x14ac:dyDescent="0.25">
      <c r="B9" s="25" t="s">
        <v>1</v>
      </c>
      <c r="C9" s="26"/>
      <c r="D9" s="26"/>
      <c r="E9" s="27"/>
      <c r="F9" s="7">
        <f>MIN('AVEIRO - Dados'!B19:D23)</f>
        <v>1.2589999999999999</v>
      </c>
      <c r="G9" s="8">
        <f>MAX('AVEIRO - Dados'!B19:D23)</f>
        <v>1.2889999999999999</v>
      </c>
      <c r="I9" s="25" t="s">
        <v>1</v>
      </c>
      <c r="J9" s="26"/>
      <c r="K9" s="26"/>
      <c r="L9" s="27"/>
      <c r="M9" s="7">
        <f>MIN('AVEIRO - Dados'!F12:H15)</f>
        <v>1.3089999999999999</v>
      </c>
      <c r="N9" s="8">
        <f>MAX('AVEIRO - Dados'!F12:H15)</f>
        <v>1.339</v>
      </c>
      <c r="P9" s="25" t="s">
        <v>1</v>
      </c>
      <c r="Q9" s="26"/>
      <c r="R9" s="26"/>
      <c r="S9" s="27"/>
      <c r="T9" s="7">
        <f>MIN('AVEIRO - Dados'!J23:L27)</f>
        <v>1.1990000000000001</v>
      </c>
      <c r="U9" s="8">
        <f>MAX('AVEIRO - Dados'!J23:L27)</f>
        <v>1.2450000000000001</v>
      </c>
      <c r="W9" s="25" t="s">
        <v>1</v>
      </c>
      <c r="X9" s="26"/>
      <c r="Y9" s="26"/>
      <c r="Z9" s="27"/>
      <c r="AA9" s="7">
        <f>MIN('AVEIRO - Dados'!N14:P17)</f>
        <v>1.238</v>
      </c>
      <c r="AB9" s="8">
        <f>MAX('AVEIRO - Dados'!N14:P17)</f>
        <v>1.359</v>
      </c>
      <c r="AD9" s="25" t="s">
        <v>1</v>
      </c>
      <c r="AE9" s="26"/>
      <c r="AF9" s="26"/>
      <c r="AG9" s="27"/>
      <c r="AH9" s="7">
        <f>MIN('AVEIRO - Dados'!R14:T18)</f>
        <v>1.1879999999999999</v>
      </c>
      <c r="AI9" s="8">
        <f>MAX('AVEIRO - Dados'!R14:T18)</f>
        <v>1.339</v>
      </c>
      <c r="AK9" s="25" t="s">
        <v>1</v>
      </c>
      <c r="AL9" s="26"/>
      <c r="AM9" s="26"/>
      <c r="AN9" s="27"/>
      <c r="AO9" s="7">
        <f>MIN('AVEIRO - Dados'!V22:X26)</f>
        <v>1.1890000000000001</v>
      </c>
      <c r="AP9" s="8">
        <f>MAX('AVEIRO - Dados'!V22:X26)</f>
        <v>1.274</v>
      </c>
      <c r="AR9" s="40" t="s">
        <v>1</v>
      </c>
      <c r="AS9" s="41"/>
      <c r="AT9" s="41"/>
      <c r="AU9" s="42"/>
      <c r="AV9" s="7">
        <f>MIN('AVEIRO - Dados'!Z23:AB27)</f>
        <v>1.179</v>
      </c>
      <c r="AW9" s="8">
        <f>MAX('AVEIRO - Dados'!Z23:AB27)</f>
        <v>1.238</v>
      </c>
      <c r="AY9" s="40" t="s">
        <v>1</v>
      </c>
      <c r="AZ9" s="41"/>
      <c r="BA9" s="41"/>
      <c r="BB9" s="42"/>
      <c r="BC9" s="7">
        <f>MIN('AVEIRO - Dados'!AD17:AF21)</f>
        <v>1.202</v>
      </c>
      <c r="BD9" s="8">
        <f>MAX('AVEIRO - Dados'!AD17:AF21)</f>
        <v>1.3140000000000001</v>
      </c>
    </row>
    <row r="10" spans="2:56" ht="15.75" customHeight="1" x14ac:dyDescent="0.25">
      <c r="B10" s="25" t="s">
        <v>3</v>
      </c>
      <c r="C10" s="26"/>
      <c r="D10" s="26"/>
      <c r="E10" s="27"/>
      <c r="F10" s="7">
        <f>MIN('AVEIRO - Dados'!B24:D28)</f>
        <v>1.2150000000000001</v>
      </c>
      <c r="G10" s="8">
        <f>MAX('AVEIRO - Dados'!B24:D28)</f>
        <v>1.319</v>
      </c>
      <c r="I10" s="25" t="s">
        <v>3</v>
      </c>
      <c r="J10" s="26"/>
      <c r="K10" s="26"/>
      <c r="L10" s="27"/>
      <c r="M10" s="7">
        <f>MIN('AVEIRO - Dados'!F16:H18)</f>
        <v>1.304</v>
      </c>
      <c r="N10" s="8">
        <f>MAX('AVEIRO - Dados'!F16:H18)</f>
        <v>1.379</v>
      </c>
      <c r="P10" s="25" t="s">
        <v>3</v>
      </c>
      <c r="Q10" s="26"/>
      <c r="R10" s="26"/>
      <c r="S10" s="27"/>
      <c r="T10" s="7">
        <f>MIN('AVEIRO - Dados'!J28:L32)</f>
        <v>1.2150000000000001</v>
      </c>
      <c r="U10" s="8">
        <f>MAX('AVEIRO - Dados'!J28:L32)</f>
        <v>1.2889999999999999</v>
      </c>
      <c r="W10" s="25" t="s">
        <v>3</v>
      </c>
      <c r="X10" s="26"/>
      <c r="Y10" s="26"/>
      <c r="Z10" s="27"/>
      <c r="AA10" s="7">
        <f>MIN('AVEIRO - Dados'!N18:P21)</f>
        <v>1.268</v>
      </c>
      <c r="AB10" s="8">
        <f>MAX('AVEIRO - Dados'!N18:P21)</f>
        <v>1.4590000000000001</v>
      </c>
      <c r="AD10" s="25" t="s">
        <v>3</v>
      </c>
      <c r="AE10" s="26"/>
      <c r="AF10" s="26"/>
      <c r="AG10" s="27"/>
      <c r="AH10" s="7">
        <f>MIN('AVEIRO - Dados'!R19:T23)</f>
        <v>1.218</v>
      </c>
      <c r="AI10" s="8">
        <f>MAX('AVEIRO - Dados'!R19:T23)</f>
        <v>1.4590000000000001</v>
      </c>
      <c r="AK10" s="25" t="s">
        <v>3</v>
      </c>
      <c r="AL10" s="26"/>
      <c r="AM10" s="26"/>
      <c r="AN10" s="27"/>
      <c r="AO10" s="7">
        <f>MIN('AVEIRO - Dados'!V27:X31)</f>
        <v>1.294</v>
      </c>
      <c r="AP10" s="8">
        <f>MAX('AVEIRO - Dados'!V27:X31)</f>
        <v>1.319</v>
      </c>
      <c r="AR10" s="40" t="s">
        <v>3</v>
      </c>
      <c r="AS10" s="41"/>
      <c r="AT10" s="41"/>
      <c r="AU10" s="42"/>
      <c r="AV10" s="7">
        <f>MIN('AVEIRO - Dados'!Z28:AB32)</f>
        <v>1.2350000000000001</v>
      </c>
      <c r="AW10" s="8">
        <f>MAX('AVEIRO - Dados'!Z28:AB32)</f>
        <v>1.319</v>
      </c>
      <c r="AY10" s="40" t="s">
        <v>3</v>
      </c>
      <c r="AZ10" s="41"/>
      <c r="BA10" s="41"/>
      <c r="BB10" s="42"/>
      <c r="BC10" s="7">
        <f>MIN('AVEIRO - Dados'!AD22:AF26)</f>
        <v>1.2989999999999999</v>
      </c>
      <c r="BD10" s="8">
        <f>MAX('AVEIRO - Dados'!AD22:AF26)</f>
        <v>1.379</v>
      </c>
    </row>
    <row r="11" spans="2:56" ht="15" customHeight="1" thickBot="1" x14ac:dyDescent="0.3">
      <c r="B11" s="28" t="s">
        <v>6</v>
      </c>
      <c r="C11" s="29"/>
      <c r="D11" s="29"/>
      <c r="E11" s="30"/>
      <c r="F11" s="10" t="s">
        <v>21</v>
      </c>
      <c r="G11" s="11" t="s">
        <v>21</v>
      </c>
      <c r="I11" s="28" t="s">
        <v>6</v>
      </c>
      <c r="J11" s="29"/>
      <c r="K11" s="29"/>
      <c r="L11" s="30"/>
      <c r="M11" s="10" t="s">
        <v>21</v>
      </c>
      <c r="N11" s="11" t="s">
        <v>21</v>
      </c>
      <c r="P11" s="28" t="s">
        <v>6</v>
      </c>
      <c r="Q11" s="29"/>
      <c r="R11" s="29"/>
      <c r="S11" s="30"/>
      <c r="T11" s="7">
        <f>MIN('AVEIRO - Dados'!J33:L37)</f>
        <v>0.58899999999999997</v>
      </c>
      <c r="U11" s="8">
        <f>MAX('AVEIRO - Dados'!J33:L37)</f>
        <v>0.69399999999999995</v>
      </c>
      <c r="W11" s="28" t="s">
        <v>6</v>
      </c>
      <c r="X11" s="29"/>
      <c r="Y11" s="29"/>
      <c r="Z11" s="30"/>
      <c r="AA11" s="7">
        <f>MIN('AVEIRO - Dados'!N22:P22)</f>
        <v>0.66</v>
      </c>
      <c r="AB11" s="8">
        <f>MAX('AVEIRO - Dados'!N22:P22)</f>
        <v>0.66</v>
      </c>
      <c r="AD11" s="28" t="s">
        <v>6</v>
      </c>
      <c r="AE11" s="29"/>
      <c r="AF11" s="29"/>
      <c r="AG11" s="30"/>
      <c r="AH11" s="10" t="s">
        <v>21</v>
      </c>
      <c r="AI11" s="11" t="s">
        <v>21</v>
      </c>
      <c r="AK11" s="28" t="s">
        <v>6</v>
      </c>
      <c r="AL11" s="29"/>
      <c r="AM11" s="29"/>
      <c r="AN11" s="30"/>
      <c r="AO11" s="10" t="s">
        <v>21</v>
      </c>
      <c r="AP11" s="11" t="s">
        <v>21</v>
      </c>
      <c r="AR11" s="37" t="s">
        <v>6</v>
      </c>
      <c r="AS11" s="38"/>
      <c r="AT11" s="38"/>
      <c r="AU11" s="39"/>
      <c r="AV11" s="7">
        <f>MIN('AVEIRO - Dados'!Z33:AB35)</f>
        <v>0.69199999999999995</v>
      </c>
      <c r="AW11" s="8">
        <f>MAX('AVEIRO - Dados'!Z33:AB35)</f>
        <v>0.75</v>
      </c>
      <c r="AY11" s="37" t="s">
        <v>6</v>
      </c>
      <c r="AZ11" s="38"/>
      <c r="BA11" s="38"/>
      <c r="BB11" s="39"/>
      <c r="BC11" s="7">
        <f>MIN('AVEIRO - Dados'!AD27:AF28)</f>
        <v>0.629</v>
      </c>
      <c r="BD11" s="8">
        <f>MAX('AVEIRO - Dados'!AD27:AF28)</f>
        <v>0.67400000000000004</v>
      </c>
    </row>
    <row r="12" spans="2:56" ht="15.75" thickTop="1" x14ac:dyDescent="0.25">
      <c r="B12" t="s">
        <v>97</v>
      </c>
      <c r="I12" t="s">
        <v>97</v>
      </c>
      <c r="P12" t="s">
        <v>97</v>
      </c>
      <c r="W12" t="s">
        <v>97</v>
      </c>
      <c r="AD12" t="s">
        <v>97</v>
      </c>
      <c r="AK12" t="s">
        <v>97</v>
      </c>
      <c r="AR12" t="s">
        <v>97</v>
      </c>
      <c r="AY12" t="s">
        <v>97</v>
      </c>
    </row>
    <row r="13" spans="2:56" ht="15.75" thickBot="1" x14ac:dyDescent="0.3"/>
    <row r="14" spans="2:56" ht="16.5" thickTop="1" thickBot="1" x14ac:dyDescent="0.3">
      <c r="C14" s="6"/>
      <c r="D14" s="6"/>
      <c r="E14" s="6"/>
      <c r="F14" s="46" t="s">
        <v>96</v>
      </c>
      <c r="G14" s="47"/>
      <c r="J14" s="6"/>
      <c r="K14" s="6"/>
      <c r="L14" s="6"/>
      <c r="M14" s="46" t="s">
        <v>96</v>
      </c>
      <c r="N14" s="47"/>
      <c r="O14" s="9"/>
      <c r="Q14" s="6"/>
      <c r="R14" s="6"/>
      <c r="S14" s="6"/>
      <c r="T14" s="46" t="s">
        <v>96</v>
      </c>
      <c r="U14" s="47"/>
      <c r="V14" s="9"/>
      <c r="X14" s="6"/>
      <c r="Y14" s="6"/>
      <c r="Z14" s="6"/>
      <c r="AA14" s="46" t="s">
        <v>96</v>
      </c>
      <c r="AB14" s="47"/>
      <c r="AC14" s="9"/>
      <c r="AE14" s="6"/>
      <c r="AF14" s="6"/>
      <c r="AG14" s="6"/>
      <c r="AH14" s="46" t="s">
        <v>96</v>
      </c>
      <c r="AI14" s="47"/>
      <c r="AJ14" s="9"/>
      <c r="AL14" s="6"/>
      <c r="AM14" s="6"/>
      <c r="AN14" s="6"/>
      <c r="AO14" s="46" t="s">
        <v>96</v>
      </c>
      <c r="AP14" s="47"/>
      <c r="AQ14" s="9"/>
      <c r="AS14" s="6"/>
      <c r="AT14" s="6"/>
      <c r="AU14" s="6"/>
      <c r="AV14" s="46" t="s">
        <v>96</v>
      </c>
      <c r="AW14" s="47"/>
      <c r="AX14" s="9"/>
      <c r="AZ14" s="6"/>
      <c r="BA14" s="6"/>
      <c r="BB14" s="6"/>
      <c r="BC14" s="46" t="s">
        <v>96</v>
      </c>
      <c r="BD14" s="47"/>
    </row>
    <row r="15" spans="2:56" ht="15.75" thickTop="1" x14ac:dyDescent="0.25">
      <c r="B15" s="31" t="s">
        <v>9</v>
      </c>
      <c r="C15" s="32"/>
      <c r="D15" s="32"/>
      <c r="E15" s="32"/>
      <c r="F15" s="48"/>
      <c r="G15" s="49"/>
      <c r="I15" s="31" t="s">
        <v>25</v>
      </c>
      <c r="J15" s="32"/>
      <c r="K15" s="32"/>
      <c r="L15" s="32"/>
      <c r="M15" s="48"/>
      <c r="N15" s="49"/>
      <c r="O15" s="9"/>
      <c r="P15" s="31" t="s">
        <v>90</v>
      </c>
      <c r="Q15" s="32"/>
      <c r="R15" s="32"/>
      <c r="S15" s="32"/>
      <c r="T15" s="48"/>
      <c r="U15" s="49"/>
      <c r="V15" s="9"/>
      <c r="W15" s="31" t="s">
        <v>42</v>
      </c>
      <c r="X15" s="32"/>
      <c r="Y15" s="32"/>
      <c r="Z15" s="32"/>
      <c r="AA15" s="48"/>
      <c r="AB15" s="49"/>
      <c r="AC15" s="9"/>
      <c r="AD15" s="31" t="s">
        <v>46</v>
      </c>
      <c r="AE15" s="32"/>
      <c r="AF15" s="32"/>
      <c r="AG15" s="32"/>
      <c r="AH15" s="48"/>
      <c r="AI15" s="49"/>
      <c r="AJ15" s="9"/>
      <c r="AK15" s="31" t="s">
        <v>52</v>
      </c>
      <c r="AL15" s="32"/>
      <c r="AM15" s="32"/>
      <c r="AN15" s="32"/>
      <c r="AO15" s="48"/>
      <c r="AP15" s="49"/>
      <c r="AQ15" s="9"/>
      <c r="AR15" s="31" t="s">
        <v>94</v>
      </c>
      <c r="AS15" s="32"/>
      <c r="AT15" s="32"/>
      <c r="AU15" s="32"/>
      <c r="AV15" s="48"/>
      <c r="AW15" s="49"/>
      <c r="AX15" s="9"/>
      <c r="AY15" s="31" t="s">
        <v>95</v>
      </c>
      <c r="AZ15" s="32"/>
      <c r="BA15" s="32"/>
      <c r="BB15" s="32"/>
      <c r="BC15" s="48"/>
      <c r="BD15" s="49"/>
    </row>
    <row r="16" spans="2:56" x14ac:dyDescent="0.25">
      <c r="B16" s="25" t="s">
        <v>0</v>
      </c>
      <c r="C16" s="26"/>
      <c r="D16" s="26"/>
      <c r="E16" s="27"/>
      <c r="F16" s="50">
        <f>AVERAGE('AVEIRO - Dados'!B4:D8)</f>
        <v>1.4503999999999999</v>
      </c>
      <c r="G16" s="51"/>
      <c r="I16" s="25" t="s">
        <v>0</v>
      </c>
      <c r="J16" s="26"/>
      <c r="K16" s="26"/>
      <c r="L16" s="27"/>
      <c r="M16" s="50">
        <f>AVERAGE('AVEIRO - Dados'!F4:H7)</f>
        <v>1.5215000000000001</v>
      </c>
      <c r="N16" s="51"/>
      <c r="O16" s="9"/>
      <c r="P16" s="25" t="s">
        <v>0</v>
      </c>
      <c r="Q16" s="26"/>
      <c r="R16" s="26"/>
      <c r="S16" s="27"/>
      <c r="T16" s="50">
        <f>AVERAGE('AVEIRO - Dados'!J4:L8)</f>
        <v>1.4064000000000001</v>
      </c>
      <c r="U16" s="51"/>
      <c r="V16" s="9"/>
      <c r="W16" s="25" t="s">
        <v>0</v>
      </c>
      <c r="X16" s="26"/>
      <c r="Y16" s="26"/>
      <c r="Z16" s="27"/>
      <c r="AA16" s="50">
        <f>AVERAGE('AVEIRO - Dados'!N4:P7)</f>
        <v>1.534</v>
      </c>
      <c r="AB16" s="51"/>
      <c r="AC16" s="9"/>
      <c r="AD16" s="25" t="s">
        <v>0</v>
      </c>
      <c r="AE16" s="26"/>
      <c r="AF16" s="26"/>
      <c r="AG16" s="27"/>
      <c r="AH16" s="50">
        <f>AVERAGE('AVEIRO - Dados'!R4:T8)</f>
        <v>1.4987999999999999</v>
      </c>
      <c r="AI16" s="51"/>
      <c r="AJ16" s="9"/>
      <c r="AK16" s="25" t="s">
        <v>0</v>
      </c>
      <c r="AL16" s="26"/>
      <c r="AM16" s="26"/>
      <c r="AN16" s="27"/>
      <c r="AO16" s="50">
        <f>AVERAGE('AVEIRO - Dados'!V4:X8)</f>
        <v>1.4490000000000003</v>
      </c>
      <c r="AP16" s="51"/>
      <c r="AQ16" s="9"/>
      <c r="AR16" s="25" t="s">
        <v>0</v>
      </c>
      <c r="AS16" s="26"/>
      <c r="AT16" s="26"/>
      <c r="AU16" s="27"/>
      <c r="AV16" s="50">
        <f>AVERAGE('AVEIRO - Dados'!Z4:AB8)</f>
        <v>1.4300000000000002</v>
      </c>
      <c r="AW16" s="51"/>
      <c r="AX16" s="9"/>
      <c r="AY16" s="25" t="s">
        <v>0</v>
      </c>
      <c r="AZ16" s="26"/>
      <c r="BA16" s="26"/>
      <c r="BB16" s="27"/>
      <c r="BC16" s="50">
        <f>AVERAGE('AVEIRO - Dados'!AD4:AF8)</f>
        <v>1.421</v>
      </c>
      <c r="BD16" s="51"/>
    </row>
    <row r="17" spans="2:56" x14ac:dyDescent="0.25">
      <c r="B17" s="25" t="s">
        <v>4</v>
      </c>
      <c r="C17" s="26"/>
      <c r="D17" s="26"/>
      <c r="E17" s="27"/>
      <c r="F17" s="50">
        <f>AVERAGE('AVEIRO - Dados'!B9:D10)</f>
        <v>1.5215000000000001</v>
      </c>
      <c r="G17" s="51"/>
      <c r="I17" s="25" t="s">
        <v>4</v>
      </c>
      <c r="J17" s="26"/>
      <c r="K17" s="26"/>
      <c r="L17" s="27"/>
      <c r="M17" s="50">
        <f>AVERAGE('AVEIRO - Dados'!F8:H8)</f>
        <v>1.5589999999999999</v>
      </c>
      <c r="N17" s="51"/>
      <c r="O17" s="9"/>
      <c r="P17" s="25" t="s">
        <v>4</v>
      </c>
      <c r="Q17" s="26"/>
      <c r="R17" s="26"/>
      <c r="S17" s="27"/>
      <c r="T17" s="50">
        <f>AVERAGE('AVEIRO - Dados'!J9:L13)</f>
        <v>1.4832000000000001</v>
      </c>
      <c r="U17" s="51"/>
      <c r="V17" s="9"/>
      <c r="W17" s="25" t="s">
        <v>4</v>
      </c>
      <c r="X17" s="26"/>
      <c r="Y17" s="26"/>
      <c r="Z17" s="27"/>
      <c r="AA17" s="50">
        <f>AVERAGE('AVEIRO - Dados'!N8:P9)</f>
        <v>1.5289999999999999</v>
      </c>
      <c r="AB17" s="51"/>
      <c r="AC17" s="9"/>
      <c r="AD17" s="25" t="s">
        <v>4</v>
      </c>
      <c r="AE17" s="26"/>
      <c r="AF17" s="26"/>
      <c r="AG17" s="27"/>
      <c r="AH17" s="50">
        <f>AVERAGE('AVEIRO - Dados'!R9:T10)</f>
        <v>1.534</v>
      </c>
      <c r="AI17" s="51"/>
      <c r="AJ17" s="9"/>
      <c r="AK17" s="25" t="s">
        <v>4</v>
      </c>
      <c r="AL17" s="26"/>
      <c r="AM17" s="26"/>
      <c r="AN17" s="27"/>
      <c r="AO17" s="50">
        <f>AVERAGE('AVEIRO - Dados'!V9:X11)</f>
        <v>1.5123333333333333</v>
      </c>
      <c r="AP17" s="51"/>
      <c r="AQ17" s="9"/>
      <c r="AR17" s="25" t="s">
        <v>4</v>
      </c>
      <c r="AS17" s="26"/>
      <c r="AT17" s="26"/>
      <c r="AU17" s="27"/>
      <c r="AV17" s="50">
        <f>AVERAGE('AVEIRO - Dados'!Z9:AB13)</f>
        <v>1.5102</v>
      </c>
      <c r="AW17" s="51"/>
      <c r="AX17" s="9"/>
      <c r="AY17" s="25" t="s">
        <v>4</v>
      </c>
      <c r="AZ17" s="26"/>
      <c r="BA17" s="26"/>
      <c r="BB17" s="27"/>
      <c r="BC17" s="50">
        <f>AVERAGE('AVEIRO - Dados'!AD9:AF10)</f>
        <v>1.5289999999999999</v>
      </c>
      <c r="BD17" s="51"/>
    </row>
    <row r="18" spans="2:56" x14ac:dyDescent="0.25">
      <c r="B18" s="25" t="s">
        <v>2</v>
      </c>
      <c r="C18" s="26"/>
      <c r="D18" s="26"/>
      <c r="E18" s="27"/>
      <c r="F18" s="50">
        <f>AVERAGE('AVEIRO - Dados'!B11:D13)</f>
        <v>1.6106666666666667</v>
      </c>
      <c r="G18" s="51"/>
      <c r="I18" s="25" t="s">
        <v>2</v>
      </c>
      <c r="J18" s="26"/>
      <c r="K18" s="26"/>
      <c r="L18" s="27"/>
      <c r="M18" s="50">
        <f>AVERAGE('AVEIRO - Dados'!F11:H11)</f>
        <v>1.6240000000000001</v>
      </c>
      <c r="N18" s="51"/>
      <c r="O18" s="9"/>
      <c r="P18" s="25" t="s">
        <v>2</v>
      </c>
      <c r="Q18" s="26"/>
      <c r="R18" s="26"/>
      <c r="S18" s="27"/>
      <c r="T18" s="50">
        <f>AVERAGE('AVEIRO - Dados'!J14:L17)</f>
        <v>1.5362500000000001</v>
      </c>
      <c r="U18" s="51"/>
      <c r="V18" s="9"/>
      <c r="W18" s="25" t="s">
        <v>2</v>
      </c>
      <c r="X18" s="26"/>
      <c r="Y18" s="26"/>
      <c r="Z18" s="27"/>
      <c r="AA18" s="50">
        <f>AVERAGE('AVEIRO - Dados'!N10:P10)</f>
        <v>1.534</v>
      </c>
      <c r="AB18" s="51"/>
      <c r="AC18" s="9"/>
      <c r="AD18" s="25" t="s">
        <v>2</v>
      </c>
      <c r="AE18" s="26"/>
      <c r="AF18" s="26"/>
      <c r="AG18" s="27"/>
      <c r="AH18" s="50">
        <f>AVERAGE('AVEIRO - Dados'!R11:T11)</f>
        <v>1.488</v>
      </c>
      <c r="AI18" s="51"/>
      <c r="AJ18" s="9"/>
      <c r="AK18" s="25" t="s">
        <v>2</v>
      </c>
      <c r="AL18" s="26"/>
      <c r="AM18" s="26"/>
      <c r="AN18" s="27"/>
      <c r="AO18" s="50">
        <f>AVERAGE('AVEIRO - Dados'!V12:X16)</f>
        <v>1.5578000000000001</v>
      </c>
      <c r="AP18" s="51"/>
      <c r="AQ18" s="9"/>
      <c r="AR18" s="25" t="s">
        <v>2</v>
      </c>
      <c r="AS18" s="26"/>
      <c r="AT18" s="26"/>
      <c r="AU18" s="27"/>
      <c r="AV18" s="50">
        <f>AVERAGE('AVEIRO - Dados'!Z14:AB18)</f>
        <v>1.5034000000000001</v>
      </c>
      <c r="AW18" s="51"/>
      <c r="AX18" s="9"/>
      <c r="AY18" s="25" t="s">
        <v>2</v>
      </c>
      <c r="AZ18" s="26"/>
      <c r="BA18" s="26"/>
      <c r="BB18" s="27"/>
      <c r="BC18" s="50">
        <f>AVERAGE('AVEIRO - Dados'!AD11:AF12)</f>
        <v>1.5034999999999998</v>
      </c>
      <c r="BD18" s="51"/>
    </row>
    <row r="19" spans="2:56" x14ac:dyDescent="0.25">
      <c r="B19" s="25" t="s">
        <v>5</v>
      </c>
      <c r="C19" s="26"/>
      <c r="D19" s="26"/>
      <c r="E19" s="27"/>
      <c r="F19" s="50">
        <f>AVERAGE('AVEIRO - Dados'!B14:D18)</f>
        <v>1.6830000000000003</v>
      </c>
      <c r="G19" s="51"/>
      <c r="I19" s="25" t="s">
        <v>5</v>
      </c>
      <c r="J19" s="26"/>
      <c r="K19" s="26"/>
      <c r="L19" s="27"/>
      <c r="M19" s="50">
        <f>AVERAGE('AVEIRO - Dados'!F11:H11)</f>
        <v>1.6240000000000001</v>
      </c>
      <c r="N19" s="51"/>
      <c r="O19" s="9"/>
      <c r="P19" s="25" t="s">
        <v>5</v>
      </c>
      <c r="Q19" s="26"/>
      <c r="R19" s="26"/>
      <c r="S19" s="27"/>
      <c r="T19" s="50">
        <f>AVERAGE('AVEIRO - Dados'!J18:L22)</f>
        <v>1.5960000000000001</v>
      </c>
      <c r="U19" s="51"/>
      <c r="V19" s="9"/>
      <c r="W19" s="25" t="s">
        <v>5</v>
      </c>
      <c r="X19" s="26"/>
      <c r="Y19" s="26"/>
      <c r="Z19" s="27"/>
      <c r="AA19" s="50">
        <f>AVERAGE('AVEIRO - Dados'!N11:P13)</f>
        <v>1.6573333333333335</v>
      </c>
      <c r="AB19" s="51"/>
      <c r="AC19" s="9"/>
      <c r="AD19" s="25" t="s">
        <v>5</v>
      </c>
      <c r="AE19" s="26"/>
      <c r="AF19" s="26"/>
      <c r="AG19" s="27"/>
      <c r="AH19" s="50">
        <f>AVERAGE('AVEIRO - Dados'!R12:T13)</f>
        <v>1.6990000000000001</v>
      </c>
      <c r="AI19" s="51"/>
      <c r="AJ19" s="9"/>
      <c r="AK19" s="25" t="s">
        <v>5</v>
      </c>
      <c r="AL19" s="26"/>
      <c r="AM19" s="26"/>
      <c r="AN19" s="27"/>
      <c r="AO19" s="50">
        <f>AVERAGE('AVEIRO - Dados'!V17:X21)</f>
        <v>1.5578000000000001</v>
      </c>
      <c r="AP19" s="51"/>
      <c r="AQ19" s="9"/>
      <c r="AR19" s="25" t="s">
        <v>5</v>
      </c>
      <c r="AS19" s="26"/>
      <c r="AT19" s="26"/>
      <c r="AU19" s="27"/>
      <c r="AV19" s="50">
        <f>AVERAGE('AVEIRO - Dados'!Z19:AB22)</f>
        <v>1.6442500000000002</v>
      </c>
      <c r="AW19" s="51"/>
      <c r="AX19" s="9"/>
      <c r="AY19" s="25" t="s">
        <v>5</v>
      </c>
      <c r="AZ19" s="26"/>
      <c r="BA19" s="26"/>
      <c r="BB19" s="27"/>
      <c r="BC19" s="50">
        <f>AVERAGE('AVEIRO - Dados'!AD13:AF16)</f>
        <v>1.6602500000000002</v>
      </c>
      <c r="BD19" s="51"/>
    </row>
    <row r="20" spans="2:56" x14ac:dyDescent="0.25">
      <c r="B20" s="25" t="s">
        <v>1</v>
      </c>
      <c r="C20" s="26"/>
      <c r="D20" s="26"/>
      <c r="E20" s="27"/>
      <c r="F20" s="50">
        <f>AVERAGE('AVEIRO - Dados'!B19:D23)</f>
        <v>1.2704</v>
      </c>
      <c r="G20" s="51"/>
      <c r="I20" s="25" t="s">
        <v>1</v>
      </c>
      <c r="J20" s="26"/>
      <c r="K20" s="26"/>
      <c r="L20" s="27"/>
      <c r="M20" s="50">
        <f>AVERAGE('AVEIRO - Dados'!F12:H15)</f>
        <v>1.3314999999999999</v>
      </c>
      <c r="N20" s="51"/>
      <c r="O20" s="9"/>
      <c r="P20" s="25" t="s">
        <v>1</v>
      </c>
      <c r="Q20" s="26"/>
      <c r="R20" s="26"/>
      <c r="S20" s="27"/>
      <c r="T20" s="50">
        <f>AVERAGE('AVEIRO - Dados'!J23:L27)</f>
        <v>1.2205999999999999</v>
      </c>
      <c r="U20" s="51"/>
      <c r="V20" s="9"/>
      <c r="W20" s="25" t="s">
        <v>1</v>
      </c>
      <c r="X20" s="26"/>
      <c r="Y20" s="26"/>
      <c r="Z20" s="27"/>
      <c r="AA20" s="50">
        <f>AVERAGE('AVEIRO - Dados'!N14:P17)</f>
        <v>1.2987500000000001</v>
      </c>
      <c r="AB20" s="51"/>
      <c r="AC20" s="9"/>
      <c r="AD20" s="25" t="s">
        <v>1</v>
      </c>
      <c r="AE20" s="26"/>
      <c r="AF20" s="26"/>
      <c r="AG20" s="27"/>
      <c r="AH20" s="50">
        <f>AVERAGE('AVEIRO - Dados'!R14:T18)</f>
        <v>1.2977999999999998</v>
      </c>
      <c r="AI20" s="51"/>
      <c r="AJ20" s="9"/>
      <c r="AK20" s="25" t="s">
        <v>1</v>
      </c>
      <c r="AL20" s="26"/>
      <c r="AM20" s="26"/>
      <c r="AN20" s="27"/>
      <c r="AO20" s="50">
        <f>AVERAGE('AVEIRO - Dados'!V22:X26)</f>
        <v>1.2410000000000001</v>
      </c>
      <c r="AP20" s="51"/>
      <c r="AQ20" s="9"/>
      <c r="AR20" s="25" t="s">
        <v>1</v>
      </c>
      <c r="AS20" s="26"/>
      <c r="AT20" s="26"/>
      <c r="AU20" s="27"/>
      <c r="AV20" s="50">
        <f>AVERAGE('AVEIRO - Dados'!Z23:AB27)</f>
        <v>1.1987999999999999</v>
      </c>
      <c r="AW20" s="51"/>
      <c r="AX20" s="9"/>
      <c r="AY20" s="25" t="s">
        <v>1</v>
      </c>
      <c r="AZ20" s="26"/>
      <c r="BA20" s="26"/>
      <c r="BB20" s="27"/>
      <c r="BC20" s="50">
        <f>AVERAGE('AVEIRO - Dados'!AD17:AF21)</f>
        <v>1.2746</v>
      </c>
      <c r="BD20" s="51"/>
    </row>
    <row r="21" spans="2:56" x14ac:dyDescent="0.25">
      <c r="B21" s="25" t="s">
        <v>3</v>
      </c>
      <c r="C21" s="26"/>
      <c r="D21" s="26"/>
      <c r="E21" s="27"/>
      <c r="F21" s="50">
        <f>AVERAGE('AVEIRO - Dados'!B24:D28)</f>
        <v>1.2714000000000001</v>
      </c>
      <c r="G21" s="51"/>
      <c r="I21" s="25" t="s">
        <v>3</v>
      </c>
      <c r="J21" s="26"/>
      <c r="K21" s="26"/>
      <c r="L21" s="27"/>
      <c r="M21" s="50">
        <f>AVERAGE('AVEIRO - Dados'!F16:H18)</f>
        <v>1.3389999999999997</v>
      </c>
      <c r="N21" s="51"/>
      <c r="O21" s="9"/>
      <c r="P21" s="25" t="s">
        <v>3</v>
      </c>
      <c r="Q21" s="26"/>
      <c r="R21" s="26"/>
      <c r="S21" s="27"/>
      <c r="T21" s="50">
        <f>AVERAGE('AVEIRO - Dados'!J28:L32)</f>
        <v>1.2545999999999999</v>
      </c>
      <c r="U21" s="51"/>
      <c r="V21" s="9"/>
      <c r="W21" s="25" t="s">
        <v>3</v>
      </c>
      <c r="X21" s="26"/>
      <c r="Y21" s="26"/>
      <c r="Z21" s="27"/>
      <c r="AA21" s="50">
        <f>AVERAGE('AVEIRO - Dados'!N18:P21)</f>
        <v>1.3475000000000001</v>
      </c>
      <c r="AB21" s="51"/>
      <c r="AC21" s="9"/>
      <c r="AD21" s="25" t="s">
        <v>3</v>
      </c>
      <c r="AE21" s="26"/>
      <c r="AF21" s="26"/>
      <c r="AG21" s="27"/>
      <c r="AH21" s="50">
        <f>AVERAGE('AVEIRO - Dados'!R19:T23)</f>
        <v>1.3568000000000002</v>
      </c>
      <c r="AI21" s="51"/>
      <c r="AJ21" s="9"/>
      <c r="AK21" s="25" t="s">
        <v>3</v>
      </c>
      <c r="AL21" s="26"/>
      <c r="AM21" s="26"/>
      <c r="AN21" s="27"/>
      <c r="AO21" s="50">
        <f>AVERAGE('AVEIRO - Dados'!V27:X31)</f>
        <v>1.31</v>
      </c>
      <c r="AP21" s="51"/>
      <c r="AQ21" s="9"/>
      <c r="AR21" s="25" t="s">
        <v>3</v>
      </c>
      <c r="AS21" s="26"/>
      <c r="AT21" s="26"/>
      <c r="AU21" s="27"/>
      <c r="AV21" s="50">
        <f>AVERAGE('AVEIRO - Dados'!Z28:AB32)</f>
        <v>1.276</v>
      </c>
      <c r="AW21" s="51"/>
      <c r="AX21" s="9"/>
      <c r="AY21" s="25" t="s">
        <v>3</v>
      </c>
      <c r="AZ21" s="26"/>
      <c r="BA21" s="26"/>
      <c r="BB21" s="27"/>
      <c r="BC21" s="50">
        <f>AVERAGE('AVEIRO - Dados'!AD22:AF26)</f>
        <v>1.3329999999999997</v>
      </c>
      <c r="BD21" s="51"/>
    </row>
    <row r="22" spans="2:56" ht="15.75" thickBot="1" x14ac:dyDescent="0.3">
      <c r="B22" s="28" t="s">
        <v>6</v>
      </c>
      <c r="C22" s="29"/>
      <c r="D22" s="29"/>
      <c r="E22" s="30"/>
      <c r="F22" s="52" t="s">
        <v>21</v>
      </c>
      <c r="G22" s="53"/>
      <c r="I22" s="28" t="s">
        <v>6</v>
      </c>
      <c r="J22" s="29"/>
      <c r="K22" s="29"/>
      <c r="L22" s="30"/>
      <c r="M22" s="52" t="s">
        <v>21</v>
      </c>
      <c r="N22" s="53"/>
      <c r="O22" s="9"/>
      <c r="P22" s="28" t="s">
        <v>6</v>
      </c>
      <c r="Q22" s="29"/>
      <c r="R22" s="29"/>
      <c r="S22" s="30"/>
      <c r="T22" s="50">
        <f>AVERAGE('AVEIRO - Dados'!J33:L37)</f>
        <v>0.65359999999999996</v>
      </c>
      <c r="U22" s="51"/>
      <c r="V22" s="9"/>
      <c r="W22" s="28" t="s">
        <v>6</v>
      </c>
      <c r="X22" s="29"/>
      <c r="Y22" s="29"/>
      <c r="Z22" s="30"/>
      <c r="AA22" s="50">
        <f>AVERAGE('AVEIRO - Dados'!N22:P22)</f>
        <v>0.66</v>
      </c>
      <c r="AB22" s="51"/>
      <c r="AC22" s="9"/>
      <c r="AD22" s="28" t="s">
        <v>6</v>
      </c>
      <c r="AE22" s="29"/>
      <c r="AF22" s="29"/>
      <c r="AG22" s="30"/>
      <c r="AH22" s="52" t="s">
        <v>21</v>
      </c>
      <c r="AI22" s="53"/>
      <c r="AJ22" s="9"/>
      <c r="AK22" s="28" t="s">
        <v>6</v>
      </c>
      <c r="AL22" s="29"/>
      <c r="AM22" s="29"/>
      <c r="AN22" s="30"/>
      <c r="AO22" s="52" t="s">
        <v>21</v>
      </c>
      <c r="AP22" s="53"/>
      <c r="AQ22" s="9"/>
      <c r="AR22" s="28" t="s">
        <v>6</v>
      </c>
      <c r="AS22" s="29"/>
      <c r="AT22" s="29"/>
      <c r="AU22" s="30"/>
      <c r="AV22" s="50">
        <f>AVERAGE('AVEIRO - Dados'!Z33:AB35)</f>
        <v>0.71533333333333327</v>
      </c>
      <c r="AW22" s="51"/>
      <c r="AX22" s="9"/>
      <c r="AY22" s="28" t="s">
        <v>6</v>
      </c>
      <c r="AZ22" s="29"/>
      <c r="BA22" s="29"/>
      <c r="BB22" s="30"/>
      <c r="BC22" s="50">
        <f>AVERAGE('AVEIRO - Dados'!AD27:AF28)</f>
        <v>0.65149999999999997</v>
      </c>
      <c r="BD22" s="51"/>
    </row>
    <row r="23" spans="2:56" ht="15.75" thickTop="1" x14ac:dyDescent="0.25"/>
    <row r="26" spans="2:56" x14ac:dyDescent="0.25">
      <c r="B26" t="s">
        <v>99</v>
      </c>
    </row>
  </sheetData>
  <mergeCells count="208">
    <mergeCell ref="BC21:BD21"/>
    <mergeCell ref="BC22:BD22"/>
    <mergeCell ref="BC14:BD15"/>
    <mergeCell ref="BC16:BD16"/>
    <mergeCell ref="BC17:BD17"/>
    <mergeCell ref="BC18:BD18"/>
    <mergeCell ref="BC19:BD19"/>
    <mergeCell ref="BC20:BD20"/>
    <mergeCell ref="AO22:AP22"/>
    <mergeCell ref="AV14:AW15"/>
    <mergeCell ref="AV16:AW16"/>
    <mergeCell ref="AV17:AW17"/>
    <mergeCell ref="AV18:AW18"/>
    <mergeCell ref="AV19:AW19"/>
    <mergeCell ref="AV20:AW20"/>
    <mergeCell ref="AV21:AW21"/>
    <mergeCell ref="AV22:AW22"/>
    <mergeCell ref="AO16:AP16"/>
    <mergeCell ref="AO17:AP17"/>
    <mergeCell ref="AO18:AP18"/>
    <mergeCell ref="AO19:AP19"/>
    <mergeCell ref="AO20:AP20"/>
    <mergeCell ref="AO21:AP21"/>
    <mergeCell ref="AY21:BB21"/>
    <mergeCell ref="AH16:AI16"/>
    <mergeCell ref="AH17:AI17"/>
    <mergeCell ref="AH18:AI18"/>
    <mergeCell ref="AH19:AI19"/>
    <mergeCell ref="AH20:AI20"/>
    <mergeCell ref="AH21:AI21"/>
    <mergeCell ref="AH22:AI22"/>
    <mergeCell ref="AA14:AB15"/>
    <mergeCell ref="AA16:AB16"/>
    <mergeCell ref="AA17:AB17"/>
    <mergeCell ref="AA18:AB18"/>
    <mergeCell ref="AA19:AB19"/>
    <mergeCell ref="AA20:AB20"/>
    <mergeCell ref="B22:E22"/>
    <mergeCell ref="I22:L22"/>
    <mergeCell ref="P22:S22"/>
    <mergeCell ref="W22:Z22"/>
    <mergeCell ref="AD22:AG22"/>
    <mergeCell ref="AK22:AN22"/>
    <mergeCell ref="AR22:AU22"/>
    <mergeCell ref="AY22:BB22"/>
    <mergeCell ref="B21:E21"/>
    <mergeCell ref="I21:L21"/>
    <mergeCell ref="P21:S21"/>
    <mergeCell ref="W21:Z21"/>
    <mergeCell ref="AD21:AG21"/>
    <mergeCell ref="AK21:AN21"/>
    <mergeCell ref="M21:N21"/>
    <mergeCell ref="AA21:AB21"/>
    <mergeCell ref="F21:G21"/>
    <mergeCell ref="F22:G22"/>
    <mergeCell ref="AR21:AU21"/>
    <mergeCell ref="M22:N22"/>
    <mergeCell ref="T21:U21"/>
    <mergeCell ref="T22:U22"/>
    <mergeCell ref="AA22:AB22"/>
    <mergeCell ref="AY19:BB19"/>
    <mergeCell ref="B20:E20"/>
    <mergeCell ref="I20:L20"/>
    <mergeCell ref="P20:S20"/>
    <mergeCell ref="W20:Z20"/>
    <mergeCell ref="AD20:AG20"/>
    <mergeCell ref="AK20:AN20"/>
    <mergeCell ref="AR20:AU20"/>
    <mergeCell ref="AY20:BB20"/>
    <mergeCell ref="B19:E19"/>
    <mergeCell ref="I19:L19"/>
    <mergeCell ref="P19:S19"/>
    <mergeCell ref="W19:Z19"/>
    <mergeCell ref="AD19:AG19"/>
    <mergeCell ref="AK19:AN19"/>
    <mergeCell ref="F20:G20"/>
    <mergeCell ref="F19:G19"/>
    <mergeCell ref="AR19:AU19"/>
    <mergeCell ref="T19:U19"/>
    <mergeCell ref="T20:U20"/>
    <mergeCell ref="M19:N19"/>
    <mergeCell ref="M20:N20"/>
    <mergeCell ref="AY17:BB17"/>
    <mergeCell ref="B18:E18"/>
    <mergeCell ref="I18:L18"/>
    <mergeCell ref="P18:S18"/>
    <mergeCell ref="W18:Z18"/>
    <mergeCell ref="AD18:AG18"/>
    <mergeCell ref="AK18:AN18"/>
    <mergeCell ref="AR18:AU18"/>
    <mergeCell ref="AY18:BB18"/>
    <mergeCell ref="B17:E17"/>
    <mergeCell ref="I17:L17"/>
    <mergeCell ref="P17:S17"/>
    <mergeCell ref="W17:Z17"/>
    <mergeCell ref="AD17:AG17"/>
    <mergeCell ref="AK17:AN17"/>
    <mergeCell ref="F17:G17"/>
    <mergeCell ref="F18:G18"/>
    <mergeCell ref="AR17:AU17"/>
    <mergeCell ref="T17:U17"/>
    <mergeCell ref="T18:U18"/>
    <mergeCell ref="M17:N17"/>
    <mergeCell ref="M18:N18"/>
    <mergeCell ref="AY15:BB15"/>
    <mergeCell ref="B16:E16"/>
    <mergeCell ref="I16:L16"/>
    <mergeCell ref="P16:S16"/>
    <mergeCell ref="W16:Z16"/>
    <mergeCell ref="AD16:AG16"/>
    <mergeCell ref="AK16:AN16"/>
    <mergeCell ref="AR16:AU16"/>
    <mergeCell ref="AY16:BB16"/>
    <mergeCell ref="AD15:AG15"/>
    <mergeCell ref="AK15:AN15"/>
    <mergeCell ref="AR15:AU15"/>
    <mergeCell ref="AO14:AP15"/>
    <mergeCell ref="B15:E15"/>
    <mergeCell ref="I15:L15"/>
    <mergeCell ref="P15:S15"/>
    <mergeCell ref="W15:Z15"/>
    <mergeCell ref="F14:G15"/>
    <mergeCell ref="F16:G16"/>
    <mergeCell ref="T14:U15"/>
    <mergeCell ref="T16:U16"/>
    <mergeCell ref="M14:N15"/>
    <mergeCell ref="M16:N16"/>
    <mergeCell ref="AH14:AI15"/>
    <mergeCell ref="AY11:BB11"/>
    <mergeCell ref="AR8:AU8"/>
    <mergeCell ref="AR9:AU9"/>
    <mergeCell ref="AR10:AU10"/>
    <mergeCell ref="AR11:AU11"/>
    <mergeCell ref="BC3:BD3"/>
    <mergeCell ref="AY4:BB4"/>
    <mergeCell ref="BC4:BD4"/>
    <mergeCell ref="AY5:BB5"/>
    <mergeCell ref="AY6:BB6"/>
    <mergeCell ref="AY7:BB7"/>
    <mergeCell ref="AV3:AW3"/>
    <mergeCell ref="AR4:AU4"/>
    <mergeCell ref="AV4:AW4"/>
    <mergeCell ref="AR5:AU5"/>
    <mergeCell ref="AR6:AU6"/>
    <mergeCell ref="AR7:AU7"/>
    <mergeCell ref="AY8:BB8"/>
    <mergeCell ref="AY9:BB9"/>
    <mergeCell ref="AY10:BB10"/>
    <mergeCell ref="AD11:AG11"/>
    <mergeCell ref="AO3:AP3"/>
    <mergeCell ref="AK4:AN4"/>
    <mergeCell ref="AO4:AP4"/>
    <mergeCell ref="AK5:AN5"/>
    <mergeCell ref="AK6:AN6"/>
    <mergeCell ref="AK7:AN7"/>
    <mergeCell ref="AK8:AN8"/>
    <mergeCell ref="AK9:AN9"/>
    <mergeCell ref="AK10:AN10"/>
    <mergeCell ref="AK11:AN11"/>
    <mergeCell ref="AH3:AI3"/>
    <mergeCell ref="AD4:AG4"/>
    <mergeCell ref="AH4:AI4"/>
    <mergeCell ref="AD5:AG5"/>
    <mergeCell ref="AD6:AG6"/>
    <mergeCell ref="AD7:AG7"/>
    <mergeCell ref="AD8:AG8"/>
    <mergeCell ref="AD9:AG9"/>
    <mergeCell ref="AD10:AG10"/>
    <mergeCell ref="P11:S11"/>
    <mergeCell ref="AA3:AB3"/>
    <mergeCell ref="W4:Z4"/>
    <mergeCell ref="AA4:AB4"/>
    <mergeCell ref="W5:Z5"/>
    <mergeCell ref="W6:Z6"/>
    <mergeCell ref="W7:Z7"/>
    <mergeCell ref="W8:Z8"/>
    <mergeCell ref="W9:Z9"/>
    <mergeCell ref="W10:Z10"/>
    <mergeCell ref="W11:Z11"/>
    <mergeCell ref="T3:U3"/>
    <mergeCell ref="P4:S4"/>
    <mergeCell ref="T4:U4"/>
    <mergeCell ref="P5:S5"/>
    <mergeCell ref="P6:S6"/>
    <mergeCell ref="P7:S7"/>
    <mergeCell ref="P8:S8"/>
    <mergeCell ref="P9:S9"/>
    <mergeCell ref="P10:S10"/>
    <mergeCell ref="B8:E8"/>
    <mergeCell ref="B9:E9"/>
    <mergeCell ref="B10:E10"/>
    <mergeCell ref="B11:E11"/>
    <mergeCell ref="B5:E5"/>
    <mergeCell ref="B4:E4"/>
    <mergeCell ref="F4:G4"/>
    <mergeCell ref="F3:G3"/>
    <mergeCell ref="M3:N3"/>
    <mergeCell ref="I4:L4"/>
    <mergeCell ref="M4:N4"/>
    <mergeCell ref="I5:L5"/>
    <mergeCell ref="I6:L6"/>
    <mergeCell ref="I7:L7"/>
    <mergeCell ref="B6:E6"/>
    <mergeCell ref="B7:E7"/>
    <mergeCell ref="I8:L8"/>
    <mergeCell ref="I9:L9"/>
    <mergeCell ref="I10:L10"/>
    <mergeCell ref="I11:L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6"/>
  <sheetViews>
    <sheetView showGridLines="0" tabSelected="1" zoomScaleNormal="100" workbookViewId="0">
      <selection activeCell="I23" sqref="I23"/>
    </sheetView>
  </sheetViews>
  <sheetFormatPr baseColWidth="10" defaultRowHeight="15" x14ac:dyDescent="0.25"/>
  <cols>
    <col min="1" max="1" width="1.7109375" customWidth="1"/>
    <col min="2" max="2" width="20.42578125" customWidth="1"/>
    <col min="3" max="3" width="5.5703125" customWidth="1"/>
    <col min="4" max="4" width="9.5703125" customWidth="1"/>
    <col min="5" max="5" width="5.5703125" customWidth="1"/>
    <col min="6" max="6" width="2.7109375" customWidth="1"/>
    <col min="7" max="7" width="22.5703125" customWidth="1"/>
    <col min="8" max="8" width="10" customWidth="1"/>
    <col min="9" max="9" width="5.5703125" customWidth="1"/>
    <col min="10" max="10" width="20.42578125" bestFit="1" customWidth="1"/>
    <col min="11" max="11" width="5.5703125" bestFit="1" customWidth="1"/>
    <col min="12" max="12" width="9.5703125" bestFit="1" customWidth="1"/>
    <col min="13" max="13" width="5.5703125" bestFit="1" customWidth="1"/>
    <col min="14" max="14" width="2.7109375" customWidth="1"/>
    <col min="15" max="15" width="22.5703125" customWidth="1"/>
  </cols>
  <sheetData>
    <row r="8" spans="2:7" x14ac:dyDescent="0.25">
      <c r="B8" s="77" t="s">
        <v>15</v>
      </c>
      <c r="C8" t="s">
        <v>104</v>
      </c>
      <c r="D8" t="s">
        <v>106</v>
      </c>
      <c r="E8" t="s">
        <v>105</v>
      </c>
      <c r="G8" t="s">
        <v>108</v>
      </c>
    </row>
    <row r="9" spans="2:7" x14ac:dyDescent="0.25">
      <c r="B9" t="s">
        <v>1</v>
      </c>
      <c r="C9" s="78">
        <v>1.2589999999999999</v>
      </c>
      <c r="D9" s="78">
        <v>1.2704</v>
      </c>
      <c r="E9" s="79">
        <v>1.2889999999999999</v>
      </c>
      <c r="G9" s="74">
        <v>25</v>
      </c>
    </row>
    <row r="10" spans="2:7" x14ac:dyDescent="0.25">
      <c r="B10" t="s">
        <v>3</v>
      </c>
      <c r="C10" s="78">
        <v>1.2150000000000001</v>
      </c>
      <c r="D10" s="78">
        <v>1.2714000000000001</v>
      </c>
      <c r="E10" s="79">
        <v>1.319</v>
      </c>
    </row>
    <row r="11" spans="2:7" x14ac:dyDescent="0.25">
      <c r="B11" t="s">
        <v>4</v>
      </c>
      <c r="C11" s="78">
        <v>1.514</v>
      </c>
      <c r="D11" s="78">
        <v>1.5215000000000001</v>
      </c>
      <c r="E11" s="79">
        <v>1.5289999999999999</v>
      </c>
    </row>
    <row r="12" spans="2:7" x14ac:dyDescent="0.25">
      <c r="B12" t="s">
        <v>0</v>
      </c>
      <c r="C12" s="78">
        <v>1.425</v>
      </c>
      <c r="D12" s="78">
        <v>1.4503999999999999</v>
      </c>
      <c r="E12" s="79">
        <v>1.484</v>
      </c>
    </row>
    <row r="13" spans="2:7" x14ac:dyDescent="0.25">
      <c r="B13" t="s">
        <v>5</v>
      </c>
      <c r="C13" s="78"/>
      <c r="D13" s="78"/>
      <c r="E13" s="79"/>
    </row>
    <row r="14" spans="2:7" x14ac:dyDescent="0.25">
      <c r="B14" t="s">
        <v>2</v>
      </c>
      <c r="C14" s="78">
        <v>1.5089999999999999</v>
      </c>
      <c r="D14" s="78">
        <v>1.6106666666666667</v>
      </c>
      <c r="E14" s="79">
        <v>1.7190000000000001</v>
      </c>
    </row>
    <row r="15" spans="2:7" x14ac:dyDescent="0.25">
      <c r="B15" t="s">
        <v>8</v>
      </c>
      <c r="C15" s="78">
        <v>1.619</v>
      </c>
      <c r="D15" s="78">
        <v>1.6830000000000003</v>
      </c>
      <c r="E15" s="79">
        <v>1.734</v>
      </c>
    </row>
    <row r="16" spans="2:7" x14ac:dyDescent="0.25">
      <c r="B16" t="s">
        <v>6</v>
      </c>
      <c r="C16" s="78"/>
      <c r="D16" s="78"/>
      <c r="E16" s="79"/>
    </row>
  </sheetData>
  <conditionalFormatting pivot="1" sqref="C9:C16">
    <cfRule type="top10" dxfId="5" priority="24" rank="1"/>
  </conditionalFormatting>
  <conditionalFormatting pivot="1" sqref="C9:C16">
    <cfRule type="top10" dxfId="4" priority="23" bottom="1" rank="1"/>
  </conditionalFormatting>
  <conditionalFormatting pivot="1" sqref="D9:D16">
    <cfRule type="top10" dxfId="3" priority="22" rank="1"/>
  </conditionalFormatting>
  <conditionalFormatting pivot="1" sqref="D9:D16">
    <cfRule type="top10" dxfId="2" priority="21" bottom="1" rank="1"/>
  </conditionalFormatting>
  <conditionalFormatting pivot="1" sqref="E9:E16">
    <cfRule type="top10" dxfId="1" priority="20" rank="1"/>
  </conditionalFormatting>
  <conditionalFormatting pivot="1" sqref="E9:E16">
    <cfRule type="top10" dxfId="0" priority="19" bottom="1" rank="1"/>
  </conditionalFormatting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9"/>
  <sheetViews>
    <sheetView showGridLines="0" workbookViewId="0">
      <selection activeCell="H22" sqref="H22"/>
    </sheetView>
  </sheetViews>
  <sheetFormatPr baseColWidth="10" defaultRowHeight="15" x14ac:dyDescent="0.25"/>
  <cols>
    <col min="1" max="1" width="20.42578125" bestFit="1" customWidth="1"/>
    <col min="2" max="2" width="52.42578125" bestFit="1" customWidth="1"/>
    <col min="3" max="3" width="13.140625" bestFit="1" customWidth="1"/>
    <col min="4" max="4" width="19" bestFit="1" customWidth="1"/>
  </cols>
  <sheetData>
    <row r="1" spans="1:4" x14ac:dyDescent="0.25">
      <c r="A1" s="74" t="s">
        <v>15</v>
      </c>
      <c r="B1" s="74" t="s">
        <v>16</v>
      </c>
      <c r="C1" s="74" t="s">
        <v>7</v>
      </c>
      <c r="D1" s="74" t="s">
        <v>107</v>
      </c>
    </row>
    <row r="2" spans="1:4" x14ac:dyDescent="0.25">
      <c r="A2" s="74" t="s">
        <v>0</v>
      </c>
      <c r="B2" s="74" t="s">
        <v>11</v>
      </c>
      <c r="C2" s="74">
        <v>1.425</v>
      </c>
      <c r="D2" s="74" t="s">
        <v>102</v>
      </c>
    </row>
    <row r="3" spans="1:4" x14ac:dyDescent="0.25">
      <c r="A3" s="74" t="s">
        <v>0</v>
      </c>
      <c r="B3" s="74" t="s">
        <v>12</v>
      </c>
      <c r="C3" s="74">
        <v>1.425</v>
      </c>
      <c r="D3" s="74" t="s">
        <v>102</v>
      </c>
    </row>
    <row r="4" spans="1:4" x14ac:dyDescent="0.25">
      <c r="A4" s="74" t="s">
        <v>0</v>
      </c>
      <c r="B4" s="74" t="s">
        <v>10</v>
      </c>
      <c r="C4" s="74">
        <v>1.4390000000000001</v>
      </c>
      <c r="D4" s="74" t="s">
        <v>102</v>
      </c>
    </row>
    <row r="5" spans="1:4" x14ac:dyDescent="0.25">
      <c r="A5" s="74" t="s">
        <v>0</v>
      </c>
      <c r="B5" s="74" t="s">
        <v>14</v>
      </c>
      <c r="C5" s="74">
        <v>1.4790000000000001</v>
      </c>
      <c r="D5" s="74" t="s">
        <v>102</v>
      </c>
    </row>
    <row r="6" spans="1:4" x14ac:dyDescent="0.25">
      <c r="A6" s="74" t="s">
        <v>0</v>
      </c>
      <c r="B6" s="74" t="s">
        <v>13</v>
      </c>
      <c r="C6" s="74">
        <v>1.484</v>
      </c>
      <c r="D6" s="74" t="s">
        <v>102</v>
      </c>
    </row>
    <row r="7" spans="1:4" x14ac:dyDescent="0.25">
      <c r="A7" s="74" t="s">
        <v>4</v>
      </c>
      <c r="B7" s="74" t="s">
        <v>13</v>
      </c>
      <c r="C7" s="74">
        <v>1.514</v>
      </c>
      <c r="D7" s="74" t="s">
        <v>102</v>
      </c>
    </row>
    <row r="8" spans="1:4" x14ac:dyDescent="0.25">
      <c r="A8" s="74" t="s">
        <v>4</v>
      </c>
      <c r="B8" s="74" t="s">
        <v>85</v>
      </c>
      <c r="C8" s="74">
        <v>1.5289999999999999</v>
      </c>
      <c r="D8" s="74" t="s">
        <v>102</v>
      </c>
    </row>
    <row r="9" spans="1:4" x14ac:dyDescent="0.25">
      <c r="A9" s="74" t="s">
        <v>2</v>
      </c>
      <c r="B9" s="74" t="s">
        <v>10</v>
      </c>
      <c r="C9" s="74">
        <v>1.5089999999999999</v>
      </c>
      <c r="D9" s="74" t="s">
        <v>102</v>
      </c>
    </row>
    <row r="10" spans="1:4" x14ac:dyDescent="0.25">
      <c r="A10" s="74" t="s">
        <v>2</v>
      </c>
      <c r="B10" s="74" t="s">
        <v>17</v>
      </c>
      <c r="C10" s="74">
        <v>1.6040000000000001</v>
      </c>
      <c r="D10" s="74" t="s">
        <v>102</v>
      </c>
    </row>
    <row r="11" spans="1:4" x14ac:dyDescent="0.25">
      <c r="A11" s="74" t="s">
        <v>2</v>
      </c>
      <c r="B11" s="74" t="s">
        <v>86</v>
      </c>
      <c r="C11" s="74">
        <v>1.7190000000000001</v>
      </c>
      <c r="D11" s="74" t="s">
        <v>102</v>
      </c>
    </row>
    <row r="12" spans="1:4" x14ac:dyDescent="0.25">
      <c r="A12" s="74" t="s">
        <v>8</v>
      </c>
      <c r="B12" s="74" t="s">
        <v>14</v>
      </c>
      <c r="C12" s="74">
        <v>1.619</v>
      </c>
      <c r="D12" s="74" t="s">
        <v>102</v>
      </c>
    </row>
    <row r="13" spans="1:4" x14ac:dyDescent="0.25">
      <c r="A13" s="74" t="s">
        <v>8</v>
      </c>
      <c r="B13" s="74" t="s">
        <v>85</v>
      </c>
      <c r="C13" s="74">
        <v>1.6240000000000001</v>
      </c>
      <c r="D13" s="74" t="s">
        <v>102</v>
      </c>
    </row>
    <row r="14" spans="1:4" x14ac:dyDescent="0.25">
      <c r="A14" s="74" t="s">
        <v>8</v>
      </c>
      <c r="B14" s="74" t="s">
        <v>18</v>
      </c>
      <c r="C14" s="74">
        <v>1.7190000000000001</v>
      </c>
      <c r="D14" s="74" t="s">
        <v>102</v>
      </c>
    </row>
    <row r="15" spans="1:4" x14ac:dyDescent="0.25">
      <c r="A15" s="74" t="s">
        <v>8</v>
      </c>
      <c r="B15" s="74" t="s">
        <v>19</v>
      </c>
      <c r="C15" s="74">
        <v>1.7190000000000001</v>
      </c>
      <c r="D15" s="74" t="s">
        <v>102</v>
      </c>
    </row>
    <row r="16" spans="1:4" x14ac:dyDescent="0.25">
      <c r="A16" s="74" t="s">
        <v>8</v>
      </c>
      <c r="B16" s="74" t="s">
        <v>20</v>
      </c>
      <c r="C16" s="74">
        <v>1.734</v>
      </c>
      <c r="D16" s="74" t="s">
        <v>102</v>
      </c>
    </row>
    <row r="17" spans="1:4" x14ac:dyDescent="0.25">
      <c r="A17" s="74" t="s">
        <v>1</v>
      </c>
      <c r="B17" s="74" t="s">
        <v>10</v>
      </c>
      <c r="C17" s="74">
        <v>1.2589999999999999</v>
      </c>
      <c r="D17" s="74" t="s">
        <v>102</v>
      </c>
    </row>
    <row r="18" spans="1:4" x14ac:dyDescent="0.25">
      <c r="A18" s="74" t="s">
        <v>1</v>
      </c>
      <c r="B18" s="74" t="s">
        <v>11</v>
      </c>
      <c r="C18" s="74">
        <v>1.2649999999999999</v>
      </c>
      <c r="D18" s="74" t="s">
        <v>102</v>
      </c>
    </row>
    <row r="19" spans="1:4" x14ac:dyDescent="0.25">
      <c r="A19" s="74" t="s">
        <v>1</v>
      </c>
      <c r="B19" s="74" t="s">
        <v>12</v>
      </c>
      <c r="C19" s="74">
        <v>1.2649999999999999</v>
      </c>
      <c r="D19" s="74" t="s">
        <v>102</v>
      </c>
    </row>
    <row r="20" spans="1:4" x14ac:dyDescent="0.25">
      <c r="A20" s="74" t="s">
        <v>1</v>
      </c>
      <c r="B20" s="74" t="s">
        <v>14</v>
      </c>
      <c r="C20" s="74">
        <v>1.274</v>
      </c>
      <c r="D20" s="74" t="s">
        <v>102</v>
      </c>
    </row>
    <row r="21" spans="1:4" x14ac:dyDescent="0.25">
      <c r="A21" s="74" t="s">
        <v>1</v>
      </c>
      <c r="B21" s="74" t="s">
        <v>13</v>
      </c>
      <c r="C21" s="74">
        <v>1.2889999999999999</v>
      </c>
      <c r="D21" s="74" t="s">
        <v>102</v>
      </c>
    </row>
    <row r="22" spans="1:4" x14ac:dyDescent="0.25">
      <c r="A22" s="74" t="s">
        <v>3</v>
      </c>
      <c r="B22" s="74" t="s">
        <v>11</v>
      </c>
      <c r="C22" s="74">
        <v>1.2150000000000001</v>
      </c>
      <c r="D22" s="74" t="s">
        <v>102</v>
      </c>
    </row>
    <row r="23" spans="1:4" x14ac:dyDescent="0.25">
      <c r="A23" s="74" t="s">
        <v>3</v>
      </c>
      <c r="B23" s="74" t="s">
        <v>12</v>
      </c>
      <c r="C23" s="74">
        <v>1.2150000000000001</v>
      </c>
      <c r="D23" s="74" t="s">
        <v>102</v>
      </c>
    </row>
    <row r="24" spans="1:4" x14ac:dyDescent="0.25">
      <c r="A24" s="74" t="s">
        <v>3</v>
      </c>
      <c r="B24" s="74" t="s">
        <v>10</v>
      </c>
      <c r="C24" s="74">
        <v>1.2889999999999999</v>
      </c>
      <c r="D24" s="74" t="s">
        <v>102</v>
      </c>
    </row>
    <row r="25" spans="1:4" x14ac:dyDescent="0.25">
      <c r="A25" s="74" t="s">
        <v>3</v>
      </c>
      <c r="B25" s="74" t="s">
        <v>14</v>
      </c>
      <c r="C25" s="74">
        <v>1.319</v>
      </c>
      <c r="D25" s="74" t="s">
        <v>102</v>
      </c>
    </row>
    <row r="26" spans="1:4" x14ac:dyDescent="0.25">
      <c r="A26" s="74" t="s">
        <v>3</v>
      </c>
      <c r="B26" s="74" t="s">
        <v>13</v>
      </c>
      <c r="C26" s="74">
        <v>1.319</v>
      </c>
      <c r="D26" s="74" t="s">
        <v>102</v>
      </c>
    </row>
    <row r="27" spans="1:4" x14ac:dyDescent="0.25">
      <c r="A27" s="74" t="s">
        <v>0</v>
      </c>
      <c r="B27" s="74" t="s">
        <v>22</v>
      </c>
      <c r="C27" s="74">
        <v>1.4790000000000001</v>
      </c>
      <c r="D27" s="74" t="s">
        <v>25</v>
      </c>
    </row>
    <row r="28" spans="1:4" x14ac:dyDescent="0.25">
      <c r="A28" s="74" t="s">
        <v>0</v>
      </c>
      <c r="B28" s="74" t="s">
        <v>23</v>
      </c>
      <c r="C28" s="74">
        <v>1.5089999999999999</v>
      </c>
      <c r="D28" s="74" t="s">
        <v>25</v>
      </c>
    </row>
    <row r="29" spans="1:4" x14ac:dyDescent="0.25">
      <c r="A29" s="74" t="s">
        <v>0</v>
      </c>
      <c r="B29" s="74" t="s">
        <v>24</v>
      </c>
      <c r="C29" s="74">
        <v>1.5389999999999999</v>
      </c>
      <c r="D29" s="74" t="s">
        <v>25</v>
      </c>
    </row>
    <row r="30" spans="1:4" x14ac:dyDescent="0.25">
      <c r="A30" s="74" t="s">
        <v>0</v>
      </c>
      <c r="B30" s="74" t="s">
        <v>87</v>
      </c>
      <c r="C30" s="74">
        <v>1.5589999999999999</v>
      </c>
      <c r="D30" s="74" t="s">
        <v>25</v>
      </c>
    </row>
    <row r="31" spans="1:4" x14ac:dyDescent="0.25">
      <c r="A31" s="74" t="s">
        <v>4</v>
      </c>
      <c r="B31" s="74" t="s">
        <v>23</v>
      </c>
      <c r="C31" s="74">
        <v>1.5589999999999999</v>
      </c>
      <c r="D31" s="74" t="s">
        <v>25</v>
      </c>
    </row>
    <row r="32" spans="1:4" x14ac:dyDescent="0.25">
      <c r="A32" s="74" t="s">
        <v>2</v>
      </c>
      <c r="B32" s="74" t="s">
        <v>88</v>
      </c>
      <c r="C32" s="74">
        <v>1.649</v>
      </c>
      <c r="D32" s="74" t="s">
        <v>25</v>
      </c>
    </row>
    <row r="33" spans="1:4" x14ac:dyDescent="0.25">
      <c r="A33" s="74" t="s">
        <v>2</v>
      </c>
      <c r="B33" s="74" t="s">
        <v>24</v>
      </c>
      <c r="C33" s="74">
        <v>1.6539999999999999</v>
      </c>
      <c r="D33" s="74" t="s">
        <v>25</v>
      </c>
    </row>
    <row r="34" spans="1:4" x14ac:dyDescent="0.25">
      <c r="A34" s="74" t="s">
        <v>5</v>
      </c>
      <c r="B34" s="74" t="s">
        <v>23</v>
      </c>
      <c r="C34" s="74">
        <v>1.6240000000000001</v>
      </c>
      <c r="D34" s="74" t="s">
        <v>25</v>
      </c>
    </row>
    <row r="35" spans="1:4" x14ac:dyDescent="0.25">
      <c r="A35" s="74" t="s">
        <v>1</v>
      </c>
      <c r="B35" s="74" t="s">
        <v>22</v>
      </c>
      <c r="C35" s="74">
        <v>1.3089999999999999</v>
      </c>
      <c r="D35" s="74" t="s">
        <v>25</v>
      </c>
    </row>
    <row r="36" spans="1:4" x14ac:dyDescent="0.25">
      <c r="A36" s="74" t="s">
        <v>1</v>
      </c>
      <c r="B36" s="74" t="s">
        <v>23</v>
      </c>
      <c r="C36" s="74">
        <v>1.339</v>
      </c>
      <c r="D36" s="74" t="s">
        <v>25</v>
      </c>
    </row>
    <row r="37" spans="1:4" x14ac:dyDescent="0.25">
      <c r="A37" s="74" t="s">
        <v>1</v>
      </c>
      <c r="B37" s="74" t="s">
        <v>24</v>
      </c>
      <c r="C37" s="74">
        <v>1.339</v>
      </c>
      <c r="D37" s="74" t="s">
        <v>25</v>
      </c>
    </row>
    <row r="38" spans="1:4" x14ac:dyDescent="0.25">
      <c r="A38" s="74" t="s">
        <v>1</v>
      </c>
      <c r="B38" s="74" t="s">
        <v>89</v>
      </c>
      <c r="C38" s="74">
        <v>1.339</v>
      </c>
      <c r="D38" s="74" t="s">
        <v>25</v>
      </c>
    </row>
    <row r="39" spans="1:4" x14ac:dyDescent="0.25">
      <c r="A39" s="74" t="s">
        <v>3</v>
      </c>
      <c r="B39" s="74" t="s">
        <v>22</v>
      </c>
      <c r="C39" s="74">
        <v>1.304</v>
      </c>
      <c r="D39" s="74" t="s">
        <v>25</v>
      </c>
    </row>
    <row r="40" spans="1:4" x14ac:dyDescent="0.25">
      <c r="A40" s="74" t="s">
        <v>3</v>
      </c>
      <c r="B40" s="74" t="s">
        <v>23</v>
      </c>
      <c r="C40" s="74">
        <v>1.3340000000000001</v>
      </c>
      <c r="D40" s="74" t="s">
        <v>25</v>
      </c>
    </row>
    <row r="41" spans="1:4" x14ac:dyDescent="0.25">
      <c r="A41" s="74" t="s">
        <v>3</v>
      </c>
      <c r="B41" s="74" t="s">
        <v>89</v>
      </c>
      <c r="C41" s="74">
        <v>1.379</v>
      </c>
      <c r="D41" s="74" t="s">
        <v>25</v>
      </c>
    </row>
    <row r="42" spans="1:4" x14ac:dyDescent="0.25">
      <c r="A42" s="74" t="s">
        <v>0</v>
      </c>
      <c r="B42" s="74" t="s">
        <v>26</v>
      </c>
      <c r="C42" s="74">
        <v>1.339</v>
      </c>
      <c r="D42" s="74" t="s">
        <v>90</v>
      </c>
    </row>
    <row r="43" spans="1:4" x14ac:dyDescent="0.25">
      <c r="A43" s="74" t="s">
        <v>0</v>
      </c>
      <c r="B43" s="74" t="s">
        <v>28</v>
      </c>
      <c r="C43" s="74">
        <v>1.4039999999999999</v>
      </c>
      <c r="D43" s="74" t="s">
        <v>90</v>
      </c>
    </row>
    <row r="44" spans="1:4" x14ac:dyDescent="0.25">
      <c r="A44" s="74" t="s">
        <v>0</v>
      </c>
      <c r="B44" s="74" t="s">
        <v>27</v>
      </c>
      <c r="C44" s="74">
        <v>1.419</v>
      </c>
      <c r="D44" s="74" t="s">
        <v>90</v>
      </c>
    </row>
    <row r="45" spans="1:4" x14ac:dyDescent="0.25">
      <c r="A45" s="74" t="s">
        <v>0</v>
      </c>
      <c r="B45" s="74" t="s">
        <v>39</v>
      </c>
      <c r="C45" s="74">
        <v>1.425</v>
      </c>
      <c r="D45" s="74" t="s">
        <v>90</v>
      </c>
    </row>
    <row r="46" spans="1:4" x14ac:dyDescent="0.25">
      <c r="A46" s="74" t="s">
        <v>0</v>
      </c>
      <c r="B46" s="74" t="s">
        <v>29</v>
      </c>
      <c r="C46" s="74">
        <v>1.4450000000000001</v>
      </c>
      <c r="D46" s="74" t="s">
        <v>90</v>
      </c>
    </row>
    <row r="47" spans="1:4" x14ac:dyDescent="0.25">
      <c r="A47" s="74" t="s">
        <v>4</v>
      </c>
      <c r="B47" s="74" t="s">
        <v>30</v>
      </c>
      <c r="C47" s="74">
        <v>1.4550000000000001</v>
      </c>
      <c r="D47" s="74" t="s">
        <v>90</v>
      </c>
    </row>
    <row r="48" spans="1:4" x14ac:dyDescent="0.25">
      <c r="A48" s="74" t="s">
        <v>4</v>
      </c>
      <c r="B48" s="74" t="s">
        <v>31</v>
      </c>
      <c r="C48" s="74">
        <v>1.4790000000000001</v>
      </c>
      <c r="D48" s="74" t="s">
        <v>90</v>
      </c>
    </row>
    <row r="49" spans="1:4" x14ac:dyDescent="0.25">
      <c r="A49" s="74" t="s">
        <v>4</v>
      </c>
      <c r="B49" s="74" t="s">
        <v>32</v>
      </c>
      <c r="C49" s="74">
        <v>1.484</v>
      </c>
      <c r="D49" s="74" t="s">
        <v>90</v>
      </c>
    </row>
    <row r="50" spans="1:4" x14ac:dyDescent="0.25">
      <c r="A50" s="74" t="s">
        <v>4</v>
      </c>
      <c r="B50" s="74" t="s">
        <v>38</v>
      </c>
      <c r="C50" s="74">
        <v>1.4990000000000001</v>
      </c>
      <c r="D50" s="74" t="s">
        <v>90</v>
      </c>
    </row>
    <row r="51" spans="1:4" x14ac:dyDescent="0.25">
      <c r="A51" s="74" t="s">
        <v>4</v>
      </c>
      <c r="B51" s="74" t="s">
        <v>33</v>
      </c>
      <c r="C51" s="74">
        <v>1.4990000000000001</v>
      </c>
      <c r="D51" s="74" t="s">
        <v>90</v>
      </c>
    </row>
    <row r="52" spans="1:4" x14ac:dyDescent="0.25">
      <c r="A52" s="74" t="s">
        <v>2</v>
      </c>
      <c r="B52" s="74" t="s">
        <v>26</v>
      </c>
      <c r="C52" s="74">
        <v>1.4690000000000001</v>
      </c>
      <c r="D52" s="74" t="s">
        <v>90</v>
      </c>
    </row>
    <row r="53" spans="1:4" x14ac:dyDescent="0.25">
      <c r="A53" s="74" t="s">
        <v>2</v>
      </c>
      <c r="B53" s="74" t="s">
        <v>27</v>
      </c>
      <c r="C53" s="74">
        <v>1.488</v>
      </c>
      <c r="D53" s="74" t="s">
        <v>90</v>
      </c>
    </row>
    <row r="54" spans="1:4" x14ac:dyDescent="0.25">
      <c r="A54" s="74" t="s">
        <v>2</v>
      </c>
      <c r="B54" s="74" t="s">
        <v>35</v>
      </c>
      <c r="C54" s="74">
        <v>1.5940000000000001</v>
      </c>
      <c r="D54" s="74" t="s">
        <v>90</v>
      </c>
    </row>
    <row r="55" spans="1:4" x14ac:dyDescent="0.25">
      <c r="A55" s="74" t="s">
        <v>2</v>
      </c>
      <c r="B55" s="74" t="s">
        <v>36</v>
      </c>
      <c r="C55" s="74">
        <v>1.5940000000000001</v>
      </c>
      <c r="D55" s="74" t="s">
        <v>90</v>
      </c>
    </row>
    <row r="56" spans="1:4" x14ac:dyDescent="0.25">
      <c r="A56" s="74" t="s">
        <v>5</v>
      </c>
      <c r="B56" s="74" t="s">
        <v>32</v>
      </c>
      <c r="C56" s="74">
        <v>1.5840000000000001</v>
      </c>
      <c r="D56" s="74" t="s">
        <v>90</v>
      </c>
    </row>
    <row r="57" spans="1:4" x14ac:dyDescent="0.25">
      <c r="A57" s="74" t="s">
        <v>5</v>
      </c>
      <c r="B57" s="74" t="s">
        <v>38</v>
      </c>
      <c r="C57" s="74">
        <v>1.599</v>
      </c>
      <c r="D57" s="74" t="s">
        <v>90</v>
      </c>
    </row>
    <row r="58" spans="1:4" x14ac:dyDescent="0.25">
      <c r="A58" s="74" t="s">
        <v>5</v>
      </c>
      <c r="B58" s="74" t="s">
        <v>33</v>
      </c>
      <c r="C58" s="74">
        <v>1.599</v>
      </c>
      <c r="D58" s="74" t="s">
        <v>90</v>
      </c>
    </row>
    <row r="59" spans="1:4" x14ac:dyDescent="0.25">
      <c r="A59" s="74" t="s">
        <v>5</v>
      </c>
      <c r="B59" s="74" t="s">
        <v>34</v>
      </c>
      <c r="C59" s="74">
        <v>1.599</v>
      </c>
      <c r="D59" s="74" t="s">
        <v>90</v>
      </c>
    </row>
    <row r="60" spans="1:4" x14ac:dyDescent="0.25">
      <c r="A60" s="74" t="s">
        <v>5</v>
      </c>
      <c r="B60" s="74" t="s">
        <v>37</v>
      </c>
      <c r="C60" s="74">
        <v>1.599</v>
      </c>
      <c r="D60" s="74" t="s">
        <v>90</v>
      </c>
    </row>
    <row r="61" spans="1:4" x14ac:dyDescent="0.25">
      <c r="A61" s="74" t="s">
        <v>1</v>
      </c>
      <c r="B61" s="74" t="s">
        <v>26</v>
      </c>
      <c r="C61" s="74">
        <v>1.1990000000000001</v>
      </c>
      <c r="D61" s="74" t="s">
        <v>90</v>
      </c>
    </row>
    <row r="62" spans="1:4" x14ac:dyDescent="0.25">
      <c r="A62" s="74" t="s">
        <v>1</v>
      </c>
      <c r="B62" s="74" t="s">
        <v>27</v>
      </c>
      <c r="C62" s="74">
        <v>1.202</v>
      </c>
      <c r="D62" s="74" t="s">
        <v>90</v>
      </c>
    </row>
    <row r="63" spans="1:4" x14ac:dyDescent="0.25">
      <c r="A63" s="74" t="s">
        <v>1</v>
      </c>
      <c r="B63" s="74" t="s">
        <v>28</v>
      </c>
      <c r="C63" s="74">
        <v>1.212</v>
      </c>
      <c r="D63" s="74" t="s">
        <v>90</v>
      </c>
    </row>
    <row r="64" spans="1:4" x14ac:dyDescent="0.25">
      <c r="A64" s="74" t="s">
        <v>1</v>
      </c>
      <c r="B64" s="74" t="s">
        <v>39</v>
      </c>
      <c r="C64" s="74">
        <v>1.2450000000000001</v>
      </c>
      <c r="D64" s="74" t="s">
        <v>90</v>
      </c>
    </row>
    <row r="65" spans="1:4" x14ac:dyDescent="0.25">
      <c r="A65" s="74" t="s">
        <v>1</v>
      </c>
      <c r="B65" s="74" t="s">
        <v>29</v>
      </c>
      <c r="C65" s="74">
        <v>1.2450000000000001</v>
      </c>
      <c r="D65" s="74" t="s">
        <v>90</v>
      </c>
    </row>
    <row r="66" spans="1:4" x14ac:dyDescent="0.25">
      <c r="A66" s="74" t="s">
        <v>3</v>
      </c>
      <c r="B66" s="74" t="s">
        <v>39</v>
      </c>
      <c r="C66" s="74">
        <v>1.2150000000000001</v>
      </c>
      <c r="D66" s="74" t="s">
        <v>90</v>
      </c>
    </row>
    <row r="67" spans="1:4" x14ac:dyDescent="0.25">
      <c r="A67" s="74" t="s">
        <v>3</v>
      </c>
      <c r="B67" s="74" t="s">
        <v>29</v>
      </c>
      <c r="C67" s="74">
        <v>1.2350000000000001</v>
      </c>
      <c r="D67" s="74" t="s">
        <v>90</v>
      </c>
    </row>
    <row r="68" spans="1:4" x14ac:dyDescent="0.25">
      <c r="A68" s="74" t="s">
        <v>3</v>
      </c>
      <c r="B68" s="74" t="s">
        <v>30</v>
      </c>
      <c r="C68" s="74">
        <v>1.2450000000000001</v>
      </c>
      <c r="D68" s="74" t="s">
        <v>90</v>
      </c>
    </row>
    <row r="69" spans="1:4" x14ac:dyDescent="0.25">
      <c r="A69" s="74" t="s">
        <v>3</v>
      </c>
      <c r="B69" s="74" t="s">
        <v>32</v>
      </c>
      <c r="C69" s="74">
        <v>1.2889999999999999</v>
      </c>
      <c r="D69" s="74" t="s">
        <v>90</v>
      </c>
    </row>
    <row r="70" spans="1:4" x14ac:dyDescent="0.25">
      <c r="A70" s="74" t="s">
        <v>3</v>
      </c>
      <c r="B70" s="74" t="s">
        <v>31</v>
      </c>
      <c r="C70" s="74">
        <v>1.2889999999999999</v>
      </c>
      <c r="D70" s="74" t="s">
        <v>90</v>
      </c>
    </row>
    <row r="71" spans="1:4" x14ac:dyDescent="0.25">
      <c r="A71" s="74" t="s">
        <v>6</v>
      </c>
      <c r="B71" s="74" t="s">
        <v>29</v>
      </c>
      <c r="C71" s="74">
        <v>0.58899999999999997</v>
      </c>
      <c r="D71" s="74" t="s">
        <v>90</v>
      </c>
    </row>
    <row r="72" spans="1:4" x14ac:dyDescent="0.25">
      <c r="A72" s="74" t="s">
        <v>6</v>
      </c>
      <c r="B72" s="74" t="s">
        <v>28</v>
      </c>
      <c r="C72" s="74">
        <v>0.59899999999999998</v>
      </c>
      <c r="D72" s="74" t="s">
        <v>90</v>
      </c>
    </row>
    <row r="73" spans="1:4" x14ac:dyDescent="0.25">
      <c r="A73" s="74" t="s">
        <v>6</v>
      </c>
      <c r="B73" s="74" t="s">
        <v>41</v>
      </c>
      <c r="C73" s="74">
        <v>0.69299999999999995</v>
      </c>
      <c r="D73" s="74" t="s">
        <v>90</v>
      </c>
    </row>
    <row r="74" spans="1:4" x14ac:dyDescent="0.25">
      <c r="A74" s="74" t="s">
        <v>6</v>
      </c>
      <c r="B74" s="74" t="s">
        <v>91</v>
      </c>
      <c r="C74" s="74">
        <v>0.69299999999999995</v>
      </c>
      <c r="D74" s="74" t="s">
        <v>90</v>
      </c>
    </row>
    <row r="75" spans="1:4" x14ac:dyDescent="0.25">
      <c r="A75" s="74" t="s">
        <v>6</v>
      </c>
      <c r="B75" s="74" t="s">
        <v>40</v>
      </c>
      <c r="C75" s="74">
        <v>0.69399999999999995</v>
      </c>
      <c r="D75" s="74" t="s">
        <v>90</v>
      </c>
    </row>
    <row r="76" spans="1:4" x14ac:dyDescent="0.25">
      <c r="A76" s="74" t="s">
        <v>0</v>
      </c>
      <c r="B76" s="74" t="s">
        <v>43</v>
      </c>
      <c r="C76" s="74">
        <v>1.4690000000000001</v>
      </c>
      <c r="D76" s="74" t="s">
        <v>42</v>
      </c>
    </row>
    <row r="77" spans="1:4" x14ac:dyDescent="0.25">
      <c r="A77" s="74" t="s">
        <v>0</v>
      </c>
      <c r="B77" s="74" t="s">
        <v>98</v>
      </c>
      <c r="C77" s="74">
        <v>1.5389999999999999</v>
      </c>
      <c r="D77" s="74" t="s">
        <v>42</v>
      </c>
    </row>
    <row r="78" spans="1:4" x14ac:dyDescent="0.25">
      <c r="A78" s="74" t="s">
        <v>0</v>
      </c>
      <c r="B78" s="74" t="s">
        <v>44</v>
      </c>
      <c r="C78" s="74">
        <v>1.569</v>
      </c>
      <c r="D78" s="74" t="s">
        <v>42</v>
      </c>
    </row>
    <row r="79" spans="1:4" x14ac:dyDescent="0.25">
      <c r="A79" s="74" t="s">
        <v>0</v>
      </c>
      <c r="B79" s="74" t="s">
        <v>45</v>
      </c>
      <c r="C79" s="74">
        <v>1.5589999999999999</v>
      </c>
      <c r="D79" s="74" t="s">
        <v>42</v>
      </c>
    </row>
    <row r="80" spans="1:4" x14ac:dyDescent="0.25">
      <c r="A80" s="74" t="s">
        <v>4</v>
      </c>
      <c r="B80" s="74" t="s">
        <v>98</v>
      </c>
      <c r="C80" s="74">
        <v>1.5289999999999999</v>
      </c>
      <c r="D80" s="74" t="s">
        <v>42</v>
      </c>
    </row>
    <row r="81" spans="1:4" x14ac:dyDescent="0.25">
      <c r="A81" s="74" t="s">
        <v>4</v>
      </c>
      <c r="B81" s="74" t="s">
        <v>44</v>
      </c>
      <c r="C81" s="74">
        <v>1.5289999999999999</v>
      </c>
      <c r="D81" s="74" t="s">
        <v>42</v>
      </c>
    </row>
    <row r="82" spans="1:4" x14ac:dyDescent="0.25">
      <c r="A82" s="74" t="s">
        <v>2</v>
      </c>
      <c r="B82" s="74" t="s">
        <v>43</v>
      </c>
      <c r="C82" s="74">
        <v>1.534</v>
      </c>
      <c r="D82" s="74" t="s">
        <v>42</v>
      </c>
    </row>
    <row r="83" spans="1:4" x14ac:dyDescent="0.25">
      <c r="A83" s="74" t="s">
        <v>5</v>
      </c>
      <c r="B83" s="74" t="s">
        <v>44</v>
      </c>
      <c r="C83" s="74">
        <v>1.6240000000000001</v>
      </c>
      <c r="D83" s="74" t="s">
        <v>42</v>
      </c>
    </row>
    <row r="84" spans="1:4" x14ac:dyDescent="0.25">
      <c r="A84" s="74" t="s">
        <v>5</v>
      </c>
      <c r="B84" s="74" t="s">
        <v>98</v>
      </c>
      <c r="C84" s="74">
        <v>1.629</v>
      </c>
      <c r="D84" s="74" t="s">
        <v>42</v>
      </c>
    </row>
    <row r="85" spans="1:4" x14ac:dyDescent="0.25">
      <c r="A85" s="74" t="s">
        <v>5</v>
      </c>
      <c r="B85" s="74" t="s">
        <v>45</v>
      </c>
      <c r="C85" s="74">
        <v>1.7190000000000001</v>
      </c>
      <c r="D85" s="74" t="s">
        <v>42</v>
      </c>
    </row>
    <row r="86" spans="1:4" x14ac:dyDescent="0.25">
      <c r="A86" s="74" t="s">
        <v>1</v>
      </c>
      <c r="B86" s="74" t="s">
        <v>43</v>
      </c>
      <c r="C86" s="74">
        <v>1.238</v>
      </c>
      <c r="D86" s="74" t="s">
        <v>42</v>
      </c>
    </row>
    <row r="87" spans="1:4" x14ac:dyDescent="0.25">
      <c r="A87" s="74" t="s">
        <v>1</v>
      </c>
      <c r="B87" s="74" t="s">
        <v>98</v>
      </c>
      <c r="C87" s="74">
        <v>1.284</v>
      </c>
      <c r="D87" s="74" t="s">
        <v>42</v>
      </c>
    </row>
    <row r="88" spans="1:4" x14ac:dyDescent="0.25">
      <c r="A88" s="74" t="s">
        <v>1</v>
      </c>
      <c r="B88" s="74" t="s">
        <v>44</v>
      </c>
      <c r="C88" s="74">
        <v>1.3140000000000001</v>
      </c>
      <c r="D88" s="74" t="s">
        <v>42</v>
      </c>
    </row>
    <row r="89" spans="1:4" x14ac:dyDescent="0.25">
      <c r="A89" s="74" t="s">
        <v>1</v>
      </c>
      <c r="B89" s="74" t="s">
        <v>45</v>
      </c>
      <c r="C89" s="74">
        <v>1.359</v>
      </c>
      <c r="D89" s="74" t="s">
        <v>42</v>
      </c>
    </row>
    <row r="90" spans="1:4" x14ac:dyDescent="0.25">
      <c r="A90" s="74" t="s">
        <v>3</v>
      </c>
      <c r="B90" s="74" t="s">
        <v>43</v>
      </c>
      <c r="C90" s="74">
        <v>1.268</v>
      </c>
      <c r="D90" s="74" t="s">
        <v>42</v>
      </c>
    </row>
    <row r="91" spans="1:4" x14ac:dyDescent="0.25">
      <c r="A91" s="74" t="s">
        <v>3</v>
      </c>
      <c r="B91" s="74" t="s">
        <v>98</v>
      </c>
      <c r="C91" s="74">
        <v>1.329</v>
      </c>
      <c r="D91" s="74" t="s">
        <v>42</v>
      </c>
    </row>
    <row r="92" spans="1:4" x14ac:dyDescent="0.25">
      <c r="A92" s="74" t="s">
        <v>3</v>
      </c>
      <c r="B92" s="74" t="s">
        <v>44</v>
      </c>
      <c r="C92" s="74">
        <v>1.3340000000000001</v>
      </c>
      <c r="D92" s="74" t="s">
        <v>42</v>
      </c>
    </row>
    <row r="93" spans="1:4" x14ac:dyDescent="0.25">
      <c r="A93" s="74" t="s">
        <v>3</v>
      </c>
      <c r="B93" s="74" t="s">
        <v>45</v>
      </c>
      <c r="C93" s="74">
        <v>1.4590000000000001</v>
      </c>
      <c r="D93" s="74" t="s">
        <v>42</v>
      </c>
    </row>
    <row r="94" spans="1:4" x14ac:dyDescent="0.25">
      <c r="A94" s="74" t="s">
        <v>6</v>
      </c>
      <c r="B94" s="74" t="s">
        <v>43</v>
      </c>
      <c r="C94" s="74">
        <v>0.66</v>
      </c>
      <c r="D94" s="74" t="s">
        <v>42</v>
      </c>
    </row>
    <row r="95" spans="1:4" x14ac:dyDescent="0.25">
      <c r="A95" s="74" t="s">
        <v>0</v>
      </c>
      <c r="B95" s="74" t="s">
        <v>47</v>
      </c>
      <c r="C95" s="74">
        <v>1.3979999999999999</v>
      </c>
      <c r="D95" s="74" t="s">
        <v>46</v>
      </c>
    </row>
    <row r="96" spans="1:4" x14ac:dyDescent="0.25">
      <c r="A96" s="74" t="s">
        <v>0</v>
      </c>
      <c r="B96" s="74" t="s">
        <v>48</v>
      </c>
      <c r="C96" s="74">
        <v>1.514</v>
      </c>
      <c r="D96" s="74" t="s">
        <v>46</v>
      </c>
    </row>
    <row r="97" spans="1:4" x14ac:dyDescent="0.25">
      <c r="A97" s="74" t="s">
        <v>0</v>
      </c>
      <c r="B97" s="74" t="s">
        <v>49</v>
      </c>
      <c r="C97" s="74">
        <v>1.514</v>
      </c>
      <c r="D97" s="74" t="s">
        <v>46</v>
      </c>
    </row>
    <row r="98" spans="1:4" x14ac:dyDescent="0.25">
      <c r="A98" s="74" t="s">
        <v>0</v>
      </c>
      <c r="B98" s="74" t="s">
        <v>50</v>
      </c>
      <c r="C98" s="74">
        <v>1.5289999999999999</v>
      </c>
      <c r="D98" s="74" t="s">
        <v>46</v>
      </c>
    </row>
    <row r="99" spans="1:4" x14ac:dyDescent="0.25">
      <c r="A99" s="74" t="s">
        <v>0</v>
      </c>
      <c r="B99" s="74" t="s">
        <v>51</v>
      </c>
      <c r="C99" s="74">
        <v>1.5389999999999999</v>
      </c>
      <c r="D99" s="74" t="s">
        <v>46</v>
      </c>
    </row>
    <row r="100" spans="1:4" x14ac:dyDescent="0.25">
      <c r="A100" s="74" t="s">
        <v>4</v>
      </c>
      <c r="B100" s="74" t="s">
        <v>48</v>
      </c>
      <c r="C100" s="74">
        <v>1.534</v>
      </c>
      <c r="D100" s="74" t="s">
        <v>46</v>
      </c>
    </row>
    <row r="101" spans="1:4" x14ac:dyDescent="0.25">
      <c r="A101" s="74" t="s">
        <v>4</v>
      </c>
      <c r="B101" s="74" t="s">
        <v>49</v>
      </c>
      <c r="C101" s="74">
        <v>1.534</v>
      </c>
      <c r="D101" s="74" t="s">
        <v>46</v>
      </c>
    </row>
    <row r="102" spans="1:4" x14ac:dyDescent="0.25">
      <c r="A102" s="74" t="s">
        <v>2</v>
      </c>
      <c r="B102" s="74" t="s">
        <v>47</v>
      </c>
      <c r="C102" s="74">
        <v>1.488</v>
      </c>
      <c r="D102" s="74" t="s">
        <v>46</v>
      </c>
    </row>
    <row r="103" spans="1:4" x14ac:dyDescent="0.25">
      <c r="A103" s="74" t="s">
        <v>5</v>
      </c>
      <c r="B103" s="74" t="s">
        <v>50</v>
      </c>
      <c r="C103" s="74">
        <v>1.679</v>
      </c>
      <c r="D103" s="74" t="s">
        <v>46</v>
      </c>
    </row>
    <row r="104" spans="1:4" x14ac:dyDescent="0.25">
      <c r="A104" s="74" t="s">
        <v>5</v>
      </c>
      <c r="B104" s="74" t="s">
        <v>51</v>
      </c>
      <c r="C104" s="74">
        <v>1.7190000000000001</v>
      </c>
      <c r="D104" s="74" t="s">
        <v>46</v>
      </c>
    </row>
    <row r="105" spans="1:4" x14ac:dyDescent="0.25">
      <c r="A105" s="74" t="s">
        <v>1</v>
      </c>
      <c r="B105" s="74" t="s">
        <v>47</v>
      </c>
      <c r="C105" s="74">
        <v>1.1879999999999999</v>
      </c>
      <c r="D105" s="74" t="s">
        <v>46</v>
      </c>
    </row>
    <row r="106" spans="1:4" x14ac:dyDescent="0.25">
      <c r="A106" s="74" t="s">
        <v>1</v>
      </c>
      <c r="B106" s="74" t="s">
        <v>48</v>
      </c>
      <c r="C106" s="74">
        <v>1.319</v>
      </c>
      <c r="D106" s="74" t="s">
        <v>46</v>
      </c>
    </row>
    <row r="107" spans="1:4" x14ac:dyDescent="0.25">
      <c r="A107" s="74" t="s">
        <v>1</v>
      </c>
      <c r="B107" s="74" t="s">
        <v>49</v>
      </c>
      <c r="C107" s="74">
        <v>1.319</v>
      </c>
      <c r="D107" s="74" t="s">
        <v>46</v>
      </c>
    </row>
    <row r="108" spans="1:4" x14ac:dyDescent="0.25">
      <c r="A108" s="74" t="s">
        <v>1</v>
      </c>
      <c r="B108" s="74" t="s">
        <v>50</v>
      </c>
      <c r="C108" s="74">
        <v>1.3240000000000001</v>
      </c>
      <c r="D108" s="74" t="s">
        <v>46</v>
      </c>
    </row>
    <row r="109" spans="1:4" x14ac:dyDescent="0.25">
      <c r="A109" s="74" t="s">
        <v>1</v>
      </c>
      <c r="B109" s="74" t="s">
        <v>51</v>
      </c>
      <c r="C109" s="74">
        <v>1.339</v>
      </c>
      <c r="D109" s="74" t="s">
        <v>46</v>
      </c>
    </row>
    <row r="110" spans="1:4" x14ac:dyDescent="0.25">
      <c r="A110" s="74" t="s">
        <v>3</v>
      </c>
      <c r="B110" s="74" t="s">
        <v>47</v>
      </c>
      <c r="C110" s="74">
        <v>1.218</v>
      </c>
      <c r="D110" s="74" t="s">
        <v>46</v>
      </c>
    </row>
    <row r="111" spans="1:4" x14ac:dyDescent="0.25">
      <c r="A111" s="74" t="s">
        <v>3</v>
      </c>
      <c r="B111" s="74" t="s">
        <v>49</v>
      </c>
      <c r="C111" s="74">
        <v>1.339</v>
      </c>
      <c r="D111" s="74" t="s">
        <v>46</v>
      </c>
    </row>
    <row r="112" spans="1:4" x14ac:dyDescent="0.25">
      <c r="A112" s="74" t="s">
        <v>3</v>
      </c>
      <c r="B112" s="74" t="s">
        <v>50</v>
      </c>
      <c r="C112" s="74">
        <v>1.379</v>
      </c>
      <c r="D112" s="74" t="s">
        <v>46</v>
      </c>
    </row>
    <row r="113" spans="1:4" x14ac:dyDescent="0.25">
      <c r="A113" s="74" t="s">
        <v>3</v>
      </c>
      <c r="B113" s="74" t="s">
        <v>48</v>
      </c>
      <c r="C113" s="74">
        <v>1.389</v>
      </c>
      <c r="D113" s="74" t="s">
        <v>46</v>
      </c>
    </row>
    <row r="114" spans="1:4" x14ac:dyDescent="0.25">
      <c r="A114" s="74" t="s">
        <v>3</v>
      </c>
      <c r="B114" s="74" t="s">
        <v>51</v>
      </c>
      <c r="C114" s="74">
        <v>1.4590000000000001</v>
      </c>
      <c r="D114" s="74" t="s">
        <v>46</v>
      </c>
    </row>
    <row r="115" spans="1:4" x14ac:dyDescent="0.25">
      <c r="A115" s="74" t="s">
        <v>0</v>
      </c>
      <c r="B115" s="74" t="s">
        <v>53</v>
      </c>
      <c r="C115" s="74">
        <v>1.399</v>
      </c>
      <c r="D115" s="74" t="s">
        <v>52</v>
      </c>
    </row>
    <row r="116" spans="1:4" x14ac:dyDescent="0.25">
      <c r="A116" s="74" t="s">
        <v>0</v>
      </c>
      <c r="B116" s="74" t="s">
        <v>54</v>
      </c>
      <c r="C116" s="74">
        <v>1.4390000000000001</v>
      </c>
      <c r="D116" s="74" t="s">
        <v>52</v>
      </c>
    </row>
    <row r="117" spans="1:4" x14ac:dyDescent="0.25">
      <c r="A117" s="74" t="s">
        <v>0</v>
      </c>
      <c r="B117" s="74" t="s">
        <v>55</v>
      </c>
      <c r="C117" s="74">
        <v>1.4690000000000001</v>
      </c>
      <c r="D117" s="74" t="s">
        <v>52</v>
      </c>
    </row>
    <row r="118" spans="1:4" x14ac:dyDescent="0.25">
      <c r="A118" s="74" t="s">
        <v>0</v>
      </c>
      <c r="B118" s="74" t="s">
        <v>56</v>
      </c>
      <c r="C118" s="74">
        <v>1.4690000000000001</v>
      </c>
      <c r="D118" s="74" t="s">
        <v>52</v>
      </c>
    </row>
    <row r="119" spans="1:4" x14ac:dyDescent="0.25">
      <c r="A119" s="74" t="s">
        <v>0</v>
      </c>
      <c r="B119" s="74" t="s">
        <v>57</v>
      </c>
      <c r="C119" s="74">
        <v>1.4690000000000001</v>
      </c>
      <c r="D119" s="74" t="s">
        <v>52</v>
      </c>
    </row>
    <row r="120" spans="1:4" x14ac:dyDescent="0.25">
      <c r="A120" s="74" t="s">
        <v>4</v>
      </c>
      <c r="B120" s="74" t="s">
        <v>55</v>
      </c>
      <c r="C120" s="74">
        <v>1.4890000000000001</v>
      </c>
      <c r="D120" s="74" t="s">
        <v>52</v>
      </c>
    </row>
    <row r="121" spans="1:4" x14ac:dyDescent="0.25">
      <c r="A121" s="74" t="s">
        <v>4</v>
      </c>
      <c r="B121" s="74" t="s">
        <v>56</v>
      </c>
      <c r="C121" s="74">
        <v>1.5189999999999999</v>
      </c>
      <c r="D121" s="74" t="s">
        <v>52</v>
      </c>
    </row>
    <row r="122" spans="1:4" x14ac:dyDescent="0.25">
      <c r="A122" s="74" t="s">
        <v>4</v>
      </c>
      <c r="B122" s="74" t="s">
        <v>58</v>
      </c>
      <c r="C122" s="74">
        <v>1.5289999999999999</v>
      </c>
      <c r="D122" s="74" t="s">
        <v>52</v>
      </c>
    </row>
    <row r="123" spans="1:4" x14ac:dyDescent="0.25">
      <c r="A123" s="74" t="s">
        <v>2</v>
      </c>
      <c r="B123" s="74" t="s">
        <v>54</v>
      </c>
      <c r="C123" s="74">
        <v>1.4490000000000001</v>
      </c>
      <c r="D123" s="74" t="s">
        <v>52</v>
      </c>
    </row>
    <row r="124" spans="1:4" x14ac:dyDescent="0.25">
      <c r="A124" s="74" t="s">
        <v>2</v>
      </c>
      <c r="B124" s="74" t="s">
        <v>53</v>
      </c>
      <c r="C124" s="74">
        <v>1.478</v>
      </c>
      <c r="D124" s="74" t="s">
        <v>52</v>
      </c>
    </row>
    <row r="125" spans="1:4" x14ac:dyDescent="0.25">
      <c r="A125" s="74" t="s">
        <v>2</v>
      </c>
      <c r="B125" s="74" t="s">
        <v>59</v>
      </c>
      <c r="C125" s="74">
        <v>1.544</v>
      </c>
      <c r="D125" s="74" t="s">
        <v>52</v>
      </c>
    </row>
    <row r="126" spans="1:4" x14ac:dyDescent="0.25">
      <c r="A126" s="74" t="s">
        <v>2</v>
      </c>
      <c r="B126" s="74" t="s">
        <v>60</v>
      </c>
      <c r="C126" s="74">
        <v>1.589</v>
      </c>
      <c r="D126" s="74" t="s">
        <v>52</v>
      </c>
    </row>
    <row r="127" spans="1:4" x14ac:dyDescent="0.25">
      <c r="A127" s="74" t="s">
        <v>2</v>
      </c>
      <c r="B127" s="74" t="s">
        <v>61</v>
      </c>
      <c r="C127" s="74">
        <v>1.7290000000000001</v>
      </c>
      <c r="D127" s="74" t="s">
        <v>52</v>
      </c>
    </row>
    <row r="128" spans="1:4" x14ac:dyDescent="0.25">
      <c r="A128" s="74" t="s">
        <v>5</v>
      </c>
      <c r="B128" s="74" t="s">
        <v>54</v>
      </c>
      <c r="C128" s="74">
        <v>1.4490000000000001</v>
      </c>
      <c r="D128" s="74" t="s">
        <v>52</v>
      </c>
    </row>
    <row r="129" spans="1:4" x14ac:dyDescent="0.25">
      <c r="A129" s="74" t="s">
        <v>5</v>
      </c>
      <c r="B129" s="74" t="s">
        <v>53</v>
      </c>
      <c r="C129" s="74">
        <v>1.478</v>
      </c>
      <c r="D129" s="74" t="s">
        <v>52</v>
      </c>
    </row>
    <row r="130" spans="1:4" x14ac:dyDescent="0.25">
      <c r="A130" s="74" t="s">
        <v>5</v>
      </c>
      <c r="B130" s="74" t="s">
        <v>59</v>
      </c>
      <c r="C130" s="74">
        <v>1.544</v>
      </c>
      <c r="D130" s="74" t="s">
        <v>52</v>
      </c>
    </row>
    <row r="131" spans="1:4" x14ac:dyDescent="0.25">
      <c r="A131" s="74" t="s">
        <v>5</v>
      </c>
      <c r="B131" s="74" t="s">
        <v>60</v>
      </c>
      <c r="C131" s="74">
        <v>1.589</v>
      </c>
      <c r="D131" s="74" t="s">
        <v>52</v>
      </c>
    </row>
    <row r="132" spans="1:4" x14ac:dyDescent="0.25">
      <c r="A132" s="74" t="s">
        <v>5</v>
      </c>
      <c r="B132" s="74" t="s">
        <v>61</v>
      </c>
      <c r="C132" s="74">
        <v>1.7290000000000001</v>
      </c>
      <c r="D132" s="74" t="s">
        <v>52</v>
      </c>
    </row>
    <row r="133" spans="1:4" x14ac:dyDescent="0.25">
      <c r="A133" s="74" t="s">
        <v>1</v>
      </c>
      <c r="B133" s="74" t="s">
        <v>53</v>
      </c>
      <c r="C133" s="74">
        <v>1.1890000000000001</v>
      </c>
      <c r="D133" s="74" t="s">
        <v>52</v>
      </c>
    </row>
    <row r="134" spans="1:4" x14ac:dyDescent="0.25">
      <c r="A134" s="74" t="s">
        <v>1</v>
      </c>
      <c r="B134" s="74" t="s">
        <v>54</v>
      </c>
      <c r="C134" s="74">
        <v>1.214</v>
      </c>
      <c r="D134" s="74" t="s">
        <v>52</v>
      </c>
    </row>
    <row r="135" spans="1:4" x14ac:dyDescent="0.25">
      <c r="A135" s="74" t="s">
        <v>1</v>
      </c>
      <c r="B135" s="74" t="s">
        <v>56</v>
      </c>
      <c r="C135" s="74">
        <v>1.264</v>
      </c>
      <c r="D135" s="74" t="s">
        <v>52</v>
      </c>
    </row>
    <row r="136" spans="1:4" x14ac:dyDescent="0.25">
      <c r="A136" s="74" t="s">
        <v>1</v>
      </c>
      <c r="B136" s="74" t="s">
        <v>57</v>
      </c>
      <c r="C136" s="74">
        <v>1.264</v>
      </c>
      <c r="D136" s="74" t="s">
        <v>52</v>
      </c>
    </row>
    <row r="137" spans="1:4" x14ac:dyDescent="0.25">
      <c r="A137" s="74" t="s">
        <v>1</v>
      </c>
      <c r="B137" s="74" t="s">
        <v>55</v>
      </c>
      <c r="C137" s="74">
        <v>1.274</v>
      </c>
      <c r="D137" s="74" t="s">
        <v>52</v>
      </c>
    </row>
    <row r="138" spans="1:4" x14ac:dyDescent="0.25">
      <c r="A138" s="74" t="s">
        <v>3</v>
      </c>
      <c r="B138" s="74" t="s">
        <v>55</v>
      </c>
      <c r="C138" s="74">
        <v>1.294</v>
      </c>
      <c r="D138" s="74" t="s">
        <v>52</v>
      </c>
    </row>
    <row r="139" spans="1:4" x14ac:dyDescent="0.25">
      <c r="A139" s="74" t="s">
        <v>3</v>
      </c>
      <c r="B139" s="74" t="s">
        <v>62</v>
      </c>
      <c r="C139" s="74">
        <v>1.3089999999999999</v>
      </c>
      <c r="D139" s="74" t="s">
        <v>52</v>
      </c>
    </row>
    <row r="140" spans="1:4" x14ac:dyDescent="0.25">
      <c r="A140" s="74" t="s">
        <v>3</v>
      </c>
      <c r="B140" s="74" t="s">
        <v>63</v>
      </c>
      <c r="C140" s="74">
        <v>1.3089999999999999</v>
      </c>
      <c r="D140" s="74" t="s">
        <v>52</v>
      </c>
    </row>
    <row r="141" spans="1:4" x14ac:dyDescent="0.25">
      <c r="A141" s="74" t="s">
        <v>3</v>
      </c>
      <c r="B141" s="74" t="s">
        <v>56</v>
      </c>
      <c r="C141" s="74">
        <v>1.319</v>
      </c>
      <c r="D141" s="74" t="s">
        <v>52</v>
      </c>
    </row>
    <row r="142" spans="1:4" x14ac:dyDescent="0.25">
      <c r="A142" s="74" t="s">
        <v>3</v>
      </c>
      <c r="B142" s="74" t="s">
        <v>60</v>
      </c>
      <c r="C142" s="74">
        <v>1.319</v>
      </c>
      <c r="D142" s="74" t="s">
        <v>52</v>
      </c>
    </row>
    <row r="143" spans="1:4" x14ac:dyDescent="0.25">
      <c r="A143" s="74" t="s">
        <v>0</v>
      </c>
      <c r="B143" s="74" t="s">
        <v>65</v>
      </c>
      <c r="C143" s="74">
        <v>1.4139999999999999</v>
      </c>
      <c r="D143" s="74" t="s">
        <v>64</v>
      </c>
    </row>
    <row r="144" spans="1:4" x14ac:dyDescent="0.25">
      <c r="A144" s="74" t="s">
        <v>0</v>
      </c>
      <c r="B144" s="74" t="s">
        <v>66</v>
      </c>
      <c r="C144" s="74">
        <v>1.419</v>
      </c>
      <c r="D144" s="74" t="s">
        <v>64</v>
      </c>
    </row>
    <row r="145" spans="1:4" x14ac:dyDescent="0.25">
      <c r="A145" s="74" t="s">
        <v>0</v>
      </c>
      <c r="B145" s="74" t="s">
        <v>67</v>
      </c>
      <c r="C145" s="74">
        <v>1.419</v>
      </c>
      <c r="D145" s="74" t="s">
        <v>64</v>
      </c>
    </row>
    <row r="146" spans="1:4" x14ac:dyDescent="0.25">
      <c r="A146" s="74" t="s">
        <v>0</v>
      </c>
      <c r="B146" s="74" t="s">
        <v>68</v>
      </c>
      <c r="C146" s="74">
        <v>1.429</v>
      </c>
      <c r="D146" s="74" t="s">
        <v>64</v>
      </c>
    </row>
    <row r="147" spans="1:4" x14ac:dyDescent="0.25">
      <c r="A147" s="74" t="s">
        <v>0</v>
      </c>
      <c r="B147" s="74" t="s">
        <v>69</v>
      </c>
      <c r="C147" s="74">
        <v>1.4690000000000001</v>
      </c>
      <c r="D147" s="74" t="s">
        <v>64</v>
      </c>
    </row>
    <row r="148" spans="1:4" x14ac:dyDescent="0.25">
      <c r="A148" s="74" t="s">
        <v>4</v>
      </c>
      <c r="B148" s="74" t="s">
        <v>70</v>
      </c>
      <c r="C148" s="74">
        <v>1.4450000000000001</v>
      </c>
      <c r="D148" s="74" t="s">
        <v>64</v>
      </c>
    </row>
    <row r="149" spans="1:4" x14ac:dyDescent="0.25">
      <c r="A149" s="74" t="s">
        <v>4</v>
      </c>
      <c r="B149" s="74" t="s">
        <v>71</v>
      </c>
      <c r="C149" s="74">
        <v>1.5189999999999999</v>
      </c>
      <c r="D149" s="74" t="s">
        <v>64</v>
      </c>
    </row>
    <row r="150" spans="1:4" x14ac:dyDescent="0.25">
      <c r="A150" s="74" t="s">
        <v>4</v>
      </c>
      <c r="B150" s="74" t="s">
        <v>72</v>
      </c>
      <c r="C150" s="74">
        <v>1.5289999999999999</v>
      </c>
      <c r="D150" s="74" t="s">
        <v>64</v>
      </c>
    </row>
    <row r="151" spans="1:4" x14ac:dyDescent="0.25">
      <c r="A151" s="74" t="s">
        <v>4</v>
      </c>
      <c r="B151" s="74" t="s">
        <v>73</v>
      </c>
      <c r="C151" s="74">
        <v>1.5289999999999999</v>
      </c>
      <c r="D151" s="74" t="s">
        <v>64</v>
      </c>
    </row>
    <row r="152" spans="1:4" x14ac:dyDescent="0.25">
      <c r="A152" s="74" t="s">
        <v>4</v>
      </c>
      <c r="B152" s="74" t="s">
        <v>74</v>
      </c>
      <c r="C152" s="74">
        <v>1.5289999999999999</v>
      </c>
      <c r="D152" s="74" t="s">
        <v>64</v>
      </c>
    </row>
    <row r="153" spans="1:4" x14ac:dyDescent="0.25">
      <c r="A153" s="74" t="s">
        <v>2</v>
      </c>
      <c r="B153" s="74" t="s">
        <v>66</v>
      </c>
      <c r="C153" s="74">
        <v>1.488</v>
      </c>
      <c r="D153" s="74" t="s">
        <v>64</v>
      </c>
    </row>
    <row r="154" spans="1:4" x14ac:dyDescent="0.25">
      <c r="A154" s="74" t="s">
        <v>2</v>
      </c>
      <c r="B154" s="74" t="s">
        <v>65</v>
      </c>
      <c r="C154" s="74">
        <v>1.488</v>
      </c>
      <c r="D154" s="74" t="s">
        <v>64</v>
      </c>
    </row>
    <row r="155" spans="1:4" x14ac:dyDescent="0.25">
      <c r="A155" s="74" t="s">
        <v>2</v>
      </c>
      <c r="B155" s="74" t="s">
        <v>67</v>
      </c>
      <c r="C155" s="74">
        <v>1.488</v>
      </c>
      <c r="D155" s="74" t="s">
        <v>64</v>
      </c>
    </row>
    <row r="156" spans="1:4" x14ac:dyDescent="0.25">
      <c r="A156" s="74" t="s">
        <v>2</v>
      </c>
      <c r="B156" s="74" t="s">
        <v>68</v>
      </c>
      <c r="C156" s="74">
        <v>1.4890000000000001</v>
      </c>
      <c r="D156" s="74" t="s">
        <v>64</v>
      </c>
    </row>
    <row r="157" spans="1:4" x14ac:dyDescent="0.25">
      <c r="A157" s="74" t="s">
        <v>2</v>
      </c>
      <c r="B157" s="74" t="s">
        <v>69</v>
      </c>
      <c r="C157" s="74">
        <v>1.5640000000000001</v>
      </c>
      <c r="D157" s="74" t="s">
        <v>64</v>
      </c>
    </row>
    <row r="158" spans="1:4" x14ac:dyDescent="0.25">
      <c r="A158" s="74" t="s">
        <v>5</v>
      </c>
      <c r="B158" s="74" t="s">
        <v>71</v>
      </c>
      <c r="C158" s="74">
        <v>1.617</v>
      </c>
      <c r="D158" s="74" t="s">
        <v>64</v>
      </c>
    </row>
    <row r="159" spans="1:4" x14ac:dyDescent="0.25">
      <c r="A159" s="74" t="s">
        <v>5</v>
      </c>
      <c r="B159" s="74" t="s">
        <v>75</v>
      </c>
      <c r="C159" s="74">
        <v>1.617</v>
      </c>
      <c r="D159" s="74" t="s">
        <v>64</v>
      </c>
    </row>
    <row r="160" spans="1:4" x14ac:dyDescent="0.25">
      <c r="A160" s="74" t="s">
        <v>5</v>
      </c>
      <c r="B160" s="74" t="s">
        <v>72</v>
      </c>
      <c r="C160" s="74">
        <v>1.6240000000000001</v>
      </c>
      <c r="D160" s="74" t="s">
        <v>64</v>
      </c>
    </row>
    <row r="161" spans="1:4" x14ac:dyDescent="0.25">
      <c r="A161" s="74" t="s">
        <v>5</v>
      </c>
      <c r="B161" s="74" t="s">
        <v>76</v>
      </c>
      <c r="C161" s="74">
        <v>1.7190000000000001</v>
      </c>
      <c r="D161" s="74" t="s">
        <v>64</v>
      </c>
    </row>
    <row r="162" spans="1:4" x14ac:dyDescent="0.25">
      <c r="A162" s="74" t="s">
        <v>1</v>
      </c>
      <c r="B162" s="74" t="s">
        <v>65</v>
      </c>
      <c r="C162" s="74">
        <v>1.179</v>
      </c>
      <c r="D162" s="74" t="s">
        <v>64</v>
      </c>
    </row>
    <row r="163" spans="1:4" x14ac:dyDescent="0.25">
      <c r="A163" s="74" t="s">
        <v>1</v>
      </c>
      <c r="B163" s="74" t="s">
        <v>67</v>
      </c>
      <c r="C163" s="74">
        <v>1.179</v>
      </c>
      <c r="D163" s="74" t="s">
        <v>64</v>
      </c>
    </row>
    <row r="164" spans="1:4" x14ac:dyDescent="0.25">
      <c r="A164" s="74" t="s">
        <v>1</v>
      </c>
      <c r="B164" s="74" t="s">
        <v>68</v>
      </c>
      <c r="C164" s="74">
        <v>1.1990000000000001</v>
      </c>
      <c r="D164" s="74" t="s">
        <v>64</v>
      </c>
    </row>
    <row r="165" spans="1:4" x14ac:dyDescent="0.25">
      <c r="A165" s="74" t="s">
        <v>1</v>
      </c>
      <c r="B165" s="74" t="s">
        <v>66</v>
      </c>
      <c r="C165" s="74">
        <v>1.1990000000000001</v>
      </c>
      <c r="D165" s="74" t="s">
        <v>64</v>
      </c>
    </row>
    <row r="166" spans="1:4" x14ac:dyDescent="0.25">
      <c r="A166" s="74" t="s">
        <v>1</v>
      </c>
      <c r="B166" s="74" t="s">
        <v>69</v>
      </c>
      <c r="C166" s="74">
        <v>1.238</v>
      </c>
      <c r="D166" s="74" t="s">
        <v>64</v>
      </c>
    </row>
    <row r="167" spans="1:4" x14ac:dyDescent="0.25">
      <c r="A167" s="74" t="s">
        <v>3</v>
      </c>
      <c r="B167" s="74" t="s">
        <v>70</v>
      </c>
      <c r="C167" s="74">
        <v>1.2350000000000001</v>
      </c>
      <c r="D167" s="74" t="s">
        <v>64</v>
      </c>
    </row>
    <row r="168" spans="1:4" x14ac:dyDescent="0.25">
      <c r="A168" s="74" t="s">
        <v>3</v>
      </c>
      <c r="B168" s="74" t="s">
        <v>68</v>
      </c>
      <c r="C168" s="74">
        <v>1.2390000000000001</v>
      </c>
      <c r="D168" s="74" t="s">
        <v>64</v>
      </c>
    </row>
    <row r="169" spans="1:4" x14ac:dyDescent="0.25">
      <c r="A169" s="74" t="s">
        <v>3</v>
      </c>
      <c r="B169" s="74" t="s">
        <v>69</v>
      </c>
      <c r="C169" s="74">
        <v>1.268</v>
      </c>
      <c r="D169" s="74" t="s">
        <v>64</v>
      </c>
    </row>
    <row r="170" spans="1:4" x14ac:dyDescent="0.25">
      <c r="A170" s="74" t="s">
        <v>3</v>
      </c>
      <c r="B170" s="74" t="s">
        <v>71</v>
      </c>
      <c r="C170" s="74">
        <v>1.319</v>
      </c>
      <c r="D170" s="74" t="s">
        <v>64</v>
      </c>
    </row>
    <row r="171" spans="1:4" x14ac:dyDescent="0.25">
      <c r="A171" s="74" t="s">
        <v>3</v>
      </c>
      <c r="B171" s="74" t="s">
        <v>75</v>
      </c>
      <c r="C171" s="74">
        <v>1.319</v>
      </c>
      <c r="D171" s="74" t="s">
        <v>64</v>
      </c>
    </row>
    <row r="172" spans="1:4" x14ac:dyDescent="0.25">
      <c r="A172" s="74" t="s">
        <v>6</v>
      </c>
      <c r="B172" s="74" t="s">
        <v>73</v>
      </c>
      <c r="C172" s="74">
        <v>0.69199999999999995</v>
      </c>
      <c r="D172" s="74" t="s">
        <v>64</v>
      </c>
    </row>
    <row r="173" spans="1:4" x14ac:dyDescent="0.25">
      <c r="A173" s="74" t="s">
        <v>6</v>
      </c>
      <c r="B173" s="74" t="s">
        <v>75</v>
      </c>
      <c r="C173" s="74">
        <v>0.70399999999999996</v>
      </c>
      <c r="D173" s="74" t="s">
        <v>64</v>
      </c>
    </row>
    <row r="174" spans="1:4" x14ac:dyDescent="0.25">
      <c r="A174" s="74" t="s">
        <v>6</v>
      </c>
      <c r="B174" s="74" t="s">
        <v>77</v>
      </c>
      <c r="C174" s="74">
        <v>0.75</v>
      </c>
      <c r="D174" s="74" t="s">
        <v>64</v>
      </c>
    </row>
    <row r="175" spans="1:4" x14ac:dyDescent="0.25">
      <c r="A175" s="74" t="s">
        <v>0</v>
      </c>
      <c r="B175" s="74" t="s">
        <v>79</v>
      </c>
      <c r="C175" s="74">
        <v>1.149</v>
      </c>
      <c r="D175" s="74" t="s">
        <v>103</v>
      </c>
    </row>
    <row r="176" spans="1:4" x14ac:dyDescent="0.25">
      <c r="A176" s="74" t="s">
        <v>0</v>
      </c>
      <c r="B176" s="74" t="s">
        <v>80</v>
      </c>
      <c r="C176" s="74">
        <v>1.4590000000000001</v>
      </c>
      <c r="D176" s="74" t="s">
        <v>103</v>
      </c>
    </row>
    <row r="177" spans="1:4" x14ac:dyDescent="0.25">
      <c r="A177" s="74" t="s">
        <v>0</v>
      </c>
      <c r="B177" s="74" t="s">
        <v>81</v>
      </c>
      <c r="C177" s="74">
        <v>1.4790000000000001</v>
      </c>
      <c r="D177" s="74" t="s">
        <v>103</v>
      </c>
    </row>
    <row r="178" spans="1:4" x14ac:dyDescent="0.25">
      <c r="A178" s="74" t="s">
        <v>0</v>
      </c>
      <c r="B178" s="74" t="s">
        <v>82</v>
      </c>
      <c r="C178" s="74">
        <v>1.5089999999999999</v>
      </c>
      <c r="D178" s="74" t="s">
        <v>103</v>
      </c>
    </row>
    <row r="179" spans="1:4" x14ac:dyDescent="0.25">
      <c r="A179" s="74" t="s">
        <v>0</v>
      </c>
      <c r="B179" s="74" t="s">
        <v>83</v>
      </c>
      <c r="C179" s="74">
        <v>1.5089999999999999</v>
      </c>
      <c r="D179" s="74" t="s">
        <v>103</v>
      </c>
    </row>
    <row r="180" spans="1:4" x14ac:dyDescent="0.25">
      <c r="A180" s="74" t="s">
        <v>4</v>
      </c>
      <c r="B180" s="74" t="s">
        <v>82</v>
      </c>
      <c r="C180" s="74">
        <v>1.5289999999999999</v>
      </c>
      <c r="D180" s="74" t="s">
        <v>103</v>
      </c>
    </row>
    <row r="181" spans="1:4" x14ac:dyDescent="0.25">
      <c r="A181" s="74" t="s">
        <v>4</v>
      </c>
      <c r="B181" s="74" t="s">
        <v>83</v>
      </c>
      <c r="C181" s="74">
        <v>1.5289999999999999</v>
      </c>
      <c r="D181" s="74" t="s">
        <v>103</v>
      </c>
    </row>
    <row r="182" spans="1:4" x14ac:dyDescent="0.25">
      <c r="A182" s="74" t="s">
        <v>2</v>
      </c>
      <c r="B182" s="74" t="s">
        <v>79</v>
      </c>
      <c r="C182" s="74">
        <v>1.488</v>
      </c>
      <c r="D182" s="74" t="s">
        <v>103</v>
      </c>
    </row>
    <row r="183" spans="1:4" x14ac:dyDescent="0.25">
      <c r="A183" s="74" t="s">
        <v>2</v>
      </c>
      <c r="B183" s="74" t="s">
        <v>80</v>
      </c>
      <c r="C183" s="74">
        <v>1.5189999999999999</v>
      </c>
      <c r="D183" s="74" t="s">
        <v>103</v>
      </c>
    </row>
    <row r="184" spans="1:4" x14ac:dyDescent="0.25">
      <c r="A184" s="74" t="s">
        <v>5</v>
      </c>
      <c r="B184" s="74" t="s">
        <v>81</v>
      </c>
      <c r="C184" s="74">
        <v>1.619</v>
      </c>
      <c r="D184" s="74" t="s">
        <v>103</v>
      </c>
    </row>
    <row r="185" spans="1:4" x14ac:dyDescent="0.25">
      <c r="A185" s="74" t="s">
        <v>5</v>
      </c>
      <c r="B185" s="74" t="s">
        <v>83</v>
      </c>
      <c r="C185" s="74">
        <v>1.6240000000000001</v>
      </c>
      <c r="D185" s="74" t="s">
        <v>103</v>
      </c>
    </row>
    <row r="186" spans="1:4" x14ac:dyDescent="0.25">
      <c r="A186" s="74" t="s">
        <v>5</v>
      </c>
      <c r="B186" s="74" t="s">
        <v>81</v>
      </c>
      <c r="C186" s="74">
        <v>1.679</v>
      </c>
      <c r="D186" s="74" t="s">
        <v>103</v>
      </c>
    </row>
    <row r="187" spans="1:4" x14ac:dyDescent="0.25">
      <c r="A187" s="74" t="s">
        <v>5</v>
      </c>
      <c r="B187" s="74" t="s">
        <v>84</v>
      </c>
      <c r="C187" s="74">
        <v>1.7190000000000001</v>
      </c>
      <c r="D187" s="74" t="s">
        <v>103</v>
      </c>
    </row>
    <row r="188" spans="1:4" x14ac:dyDescent="0.25">
      <c r="A188" s="74" t="s">
        <v>1</v>
      </c>
      <c r="B188" s="74" t="s">
        <v>79</v>
      </c>
      <c r="C188" s="74">
        <v>1.202</v>
      </c>
      <c r="D188" s="74" t="s">
        <v>103</v>
      </c>
    </row>
    <row r="189" spans="1:4" x14ac:dyDescent="0.25">
      <c r="A189" s="74" t="s">
        <v>1</v>
      </c>
      <c r="B189" s="74" t="s">
        <v>80</v>
      </c>
      <c r="C189" s="74">
        <v>1.2689999999999999</v>
      </c>
      <c r="D189" s="74" t="s">
        <v>103</v>
      </c>
    </row>
    <row r="190" spans="1:4" x14ac:dyDescent="0.25">
      <c r="A190" s="74" t="s">
        <v>1</v>
      </c>
      <c r="B190" s="74" t="s">
        <v>81</v>
      </c>
      <c r="C190" s="74">
        <v>1.274</v>
      </c>
      <c r="D190" s="74" t="s">
        <v>103</v>
      </c>
    </row>
    <row r="191" spans="1:4" x14ac:dyDescent="0.25">
      <c r="A191" s="74" t="s">
        <v>1</v>
      </c>
      <c r="B191" s="74" t="s">
        <v>82</v>
      </c>
      <c r="C191" s="74">
        <v>1.3140000000000001</v>
      </c>
      <c r="D191" s="74" t="s">
        <v>103</v>
      </c>
    </row>
    <row r="192" spans="1:4" x14ac:dyDescent="0.25">
      <c r="A192" s="74" t="s">
        <v>1</v>
      </c>
      <c r="B192" s="74" t="s">
        <v>83</v>
      </c>
      <c r="C192" s="74">
        <v>1.3140000000000001</v>
      </c>
      <c r="D192" s="74" t="s">
        <v>103</v>
      </c>
    </row>
    <row r="193" spans="1:4" x14ac:dyDescent="0.25">
      <c r="A193" s="74" t="s">
        <v>3</v>
      </c>
      <c r="B193" s="74" t="s">
        <v>80</v>
      </c>
      <c r="C193" s="74">
        <v>1.2989999999999999</v>
      </c>
      <c r="D193" s="74" t="s">
        <v>103</v>
      </c>
    </row>
    <row r="194" spans="1:4" x14ac:dyDescent="0.25">
      <c r="A194" s="74" t="s">
        <v>3</v>
      </c>
      <c r="B194" s="74" t="s">
        <v>81</v>
      </c>
      <c r="C194" s="74">
        <v>1.319</v>
      </c>
      <c r="D194" s="74" t="s">
        <v>103</v>
      </c>
    </row>
    <row r="195" spans="1:4" x14ac:dyDescent="0.25">
      <c r="A195" s="74" t="s">
        <v>3</v>
      </c>
      <c r="B195" s="74" t="s">
        <v>82</v>
      </c>
      <c r="C195" s="74">
        <v>1.3340000000000001</v>
      </c>
      <c r="D195" s="74" t="s">
        <v>103</v>
      </c>
    </row>
    <row r="196" spans="1:4" x14ac:dyDescent="0.25">
      <c r="A196" s="74" t="s">
        <v>3</v>
      </c>
      <c r="B196" s="74" t="s">
        <v>83</v>
      </c>
      <c r="C196" s="74">
        <v>1.3340000000000001</v>
      </c>
      <c r="D196" s="74" t="s">
        <v>103</v>
      </c>
    </row>
    <row r="197" spans="1:4" x14ac:dyDescent="0.25">
      <c r="A197" s="74" t="s">
        <v>3</v>
      </c>
      <c r="B197" s="74" t="s">
        <v>81</v>
      </c>
      <c r="C197" s="74">
        <v>1.379</v>
      </c>
      <c r="D197" s="74" t="s">
        <v>103</v>
      </c>
    </row>
    <row r="198" spans="1:4" x14ac:dyDescent="0.25">
      <c r="A198" s="74" t="s">
        <v>6</v>
      </c>
      <c r="B198" s="74" t="s">
        <v>80</v>
      </c>
      <c r="C198" s="74">
        <v>0.629</v>
      </c>
      <c r="D198" s="74" t="s">
        <v>103</v>
      </c>
    </row>
    <row r="199" spans="1:4" x14ac:dyDescent="0.25">
      <c r="A199" s="74" t="s">
        <v>6</v>
      </c>
      <c r="B199" s="74" t="s">
        <v>81</v>
      </c>
      <c r="C199" s="74">
        <v>0.67400000000000004</v>
      </c>
      <c r="D199" s="74" t="s">
        <v>103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FC84CB-D9E3-45C2-B3C1-88467A30ED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AVEIRO - Dados</vt:lpstr>
      <vt:lpstr>Análise por conselho</vt:lpstr>
      <vt:lpstr>Escolha do tipo de gasolina</vt:lpstr>
      <vt:lpstr>PQ - TCDs</vt:lpstr>
      <vt:lpstr>PQ - Table</vt:lpstr>
      <vt:lpstr>Águeda</vt:lpstr>
      <vt:lpstr>Arouca</vt:lpstr>
      <vt:lpstr>Aveiro</vt:lpstr>
      <vt:lpstr>Espinho</vt:lpstr>
      <vt:lpstr>Mealhada</vt:lpstr>
      <vt:lpstr>Ovar</vt:lpstr>
      <vt:lpstr>Santa_Maria_da_Feira</vt:lpstr>
      <vt:lpstr>São_João_da_Madeira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aluno</dc:creator>
  <cp:lastModifiedBy>Jean-Eric Pelouas</cp:lastModifiedBy>
  <dcterms:created xsi:type="dcterms:W3CDTF">2018-02-19T09:01:16Z</dcterms:created>
  <dcterms:modified xsi:type="dcterms:W3CDTF">2018-02-21T07:54:38Z</dcterms:modified>
</cp:coreProperties>
</file>