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tabRatio="500"/>
  </bookViews>
  <sheets>
    <sheet name="Feuil1" sheetId="1" r:id="rId1"/>
  </sheets>
  <calcPr calcId="162913" concurrentCalc="0"/>
  <pivotCaches>
    <pivotCache cacheId="5" r:id="rId2"/>
  </pivotCaches>
  <extLst>
    <ext xmlns:x14="http://schemas.microsoft.com/office/spreadsheetml/2009/9/main" uri="{79F54976-1DA5-4618-B147-4CDE4B953A38}">
      <x14:workbookPr defaultImageDpi="330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8" i="1" l="1"/>
  <c r="J5" i="1"/>
  <c r="J4" i="1"/>
  <c r="J3" i="1"/>
  <c r="J2" i="1"/>
</calcChain>
</file>

<file path=xl/sharedStrings.xml><?xml version="1.0" encoding="utf-8"?>
<sst xmlns="http://schemas.openxmlformats.org/spreadsheetml/2006/main" count="22" uniqueCount="15">
  <si>
    <t>Désignation</t>
  </si>
  <si>
    <t>Prix</t>
  </si>
  <si>
    <t>Acheteur</t>
  </si>
  <si>
    <t>Matelas</t>
  </si>
  <si>
    <t>Draps house</t>
  </si>
  <si>
    <t>Télévision</t>
  </si>
  <si>
    <t>Meuble TV</t>
  </si>
  <si>
    <t>Tony</t>
  </si>
  <si>
    <t>Christine</t>
  </si>
  <si>
    <t>Jocelyne</t>
  </si>
  <si>
    <t>Apple TV 64Go</t>
  </si>
  <si>
    <t>Four Micro Ondes</t>
  </si>
  <si>
    <t>Total général</t>
  </si>
  <si>
    <t>Somme de Prix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</si>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</sst>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\ &quot;€&quot;_);[Red]\(#,##0\ &quot;€&quot;\)"/>
    <numFmt numFmtId="165" formatCode="#,##0.00\ &quot;€&quot;_);[Red]\(#,##0.00\ &quot;€&quot;\)"/>
  </numFmts>
  <fonts count="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5" fontId="0" fillId="0" borderId="0" xfId="0" applyNumberFormat="1"/>
    <xf numFmtId="164" fontId="0" fillId="0" borderId="0" xfId="0" applyNumberFormat="1"/>
    <xf numFmtId="0" fontId="1" fillId="0" borderId="0" xfId="0" applyFon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3">
    <dxf>
      <numFmt numFmtId="165" formatCode="#,##0.00\ &quot;€&quot;_);[Red]\(#,##0.00\ &quot;€&quot;\)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</dxf>
    <dxf>
      <numFmt numFmtId="165" formatCode="#,##0.00\ &quot;€&quot;_);[Red]\(#,##0.00\ &quot;€&quot;\)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[Achat.xlsx]Feuil1!Tableau croisé dynamique1</c:name>
    <c:fmtId val="2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layout/>
          <c:numFmt formatCode="0.0%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doughnutChart>
        <c:varyColors val="1"/>
        <c:ser>
          <c:idx val="0"/>
          <c:order val="0"/>
          <c:tx>
            <c:strRef>
              <c:f>Feuil1!$F$1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numFmt formatCode="0.0%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Feuil1!$E$2:$E$5</c:f>
              <c:strCache>
                <c:ptCount val="3"/>
                <c:pt idx="0">
                  <c:v>Christine</c:v>
                </c:pt>
                <c:pt idx="1">
                  <c:v>Jocelyne</c:v>
                </c:pt>
                <c:pt idx="2">
                  <c:v>Tony</c:v>
                </c:pt>
              </c:strCache>
            </c:strRef>
          </c:cat>
          <c:val>
            <c:numRef>
              <c:f>Feuil1!$F$2:$F$5</c:f>
              <c:numCache>
                <c:formatCode>General</c:formatCode>
                <c:ptCount val="3"/>
                <c:pt idx="0">
                  <c:v>113.91</c:v>
                </c:pt>
                <c:pt idx="1">
                  <c:v>249</c:v>
                </c:pt>
                <c:pt idx="2">
                  <c:v>822.97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BEB-4A28-83E9-E9696FD04BD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404812</xdr:colOff>
      <xdr:row>8</xdr:row>
      <xdr:rowOff>9525</xdr:rowOff>
    </xdr:from>
    <xdr:to>
      <xdr:col>10</xdr:col>
      <xdr:colOff>623887</xdr:colOff>
      <xdr:row>21</xdr:row>
      <xdr:rowOff>152400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624.712606944442" createdVersion="6" refreshedVersion="6" minRefreshableVersion="3" recordCount="6">
  <cacheSource type="worksheet">
    <worksheetSource name="Tableau1"/>
  </cacheSource>
  <cacheFields count="4">
    <cacheField name="Désignation" numFmtId="0">
      <sharedItems/>
    </cacheField>
    <cacheField name="Prix" numFmtId="0">
      <sharedItems containsSemiMixedTypes="0" containsString="0" containsNumber="1" minValue="23.66" maxValue="529.99"/>
    </cacheField>
    <cacheField name="Acheteur" numFmtId="0">
      <sharedItems count="3">
        <s v="Christine"/>
        <s v="Tony"/>
        <s v="Jocelyne"/>
      </sharedItems>
    </cacheField>
    <cacheField name="Doit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s v="Matelas"/>
    <n v="90.25"/>
    <x v="0"/>
    <m/>
  </r>
  <r>
    <s v="Draps house"/>
    <n v="23.66"/>
    <x v="0"/>
    <m/>
  </r>
  <r>
    <s v="Télévision"/>
    <n v="529.99"/>
    <x v="1"/>
    <m/>
  </r>
  <r>
    <s v="Meuble TV"/>
    <n v="89.98"/>
    <x v="1"/>
    <m/>
  </r>
  <r>
    <s v="Apple TV 64Go"/>
    <n v="203"/>
    <x v="1"/>
    <m/>
  </r>
  <r>
    <s v="Four Micro Ondes"/>
    <n v="249"/>
    <x v="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3">
  <location ref="E1:F5" firstHeaderRow="1" firstDataRow="1" firstDataCol="1"/>
  <pivotFields count="4">
    <pivotField compact="0" outline="0" showAll="0"/>
    <pivotField dataField="1" compact="0" outline="0" showAll="0"/>
    <pivotField axis="axisRow" compact="0" outline="0" showAll="0">
      <items count="4">
        <item x="0"/>
        <item x="2"/>
        <item x="1"/>
        <item t="default"/>
      </items>
    </pivotField>
    <pivotField compact="0" outline="0" showAll="0" defaultSubtotal="0"/>
  </pivotFields>
  <rowFields count="1">
    <field x="2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omme de Prix" fld="1" baseField="0" baseItem="0"/>
  </dataFields>
  <chartFormats count="1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8" totalsRowCount="1" headerRowDxfId="1">
  <autoFilter ref="A1:C7"/>
  <tableColumns count="3">
    <tableColumn id="1" name="Désignation" totalsRowLabel="Total"/>
    <tableColumn id="2" name="Prix" totalsRowFunction="sum" dataDxfId="2" totalsRowDxfId="0"/>
    <tableColumn id="3" name="Acheteur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5" sqref="J5"/>
    </sheetView>
  </sheetViews>
  <sheetFormatPr baseColWidth="10" defaultRowHeight="15.75" x14ac:dyDescent="0.25"/>
  <cols>
    <col min="1" max="1" width="17.125" customWidth="1"/>
    <col min="5" max="5" width="12.125" customWidth="1"/>
    <col min="6" max="6" width="13.125" bestFit="1" customWidth="1"/>
  </cols>
  <sheetData>
    <row r="1" spans="1:10" x14ac:dyDescent="0.25">
      <c r="A1" s="3" t="s">
        <v>0</v>
      </c>
      <c r="B1" s="3" t="s">
        <v>1</v>
      </c>
      <c r="C1" s="3" t="s">
        <v>2</v>
      </c>
      <c r="E1" s="4" t="s">
        <v>2</v>
      </c>
      <c r="F1" t="s">
        <v>13</v>
      </c>
    </row>
    <row r="2" spans="1:10" x14ac:dyDescent="0.25">
      <c r="A2" t="s">
        <v>3</v>
      </c>
      <c r="B2" s="1">
        <v>90.25</v>
      </c>
      <c r="C2" t="s">
        <v>8</v>
      </c>
      <c r="E2" t="s">
        <v>8</v>
      </c>
      <c r="F2" s="5">
        <v>113.91</v>
      </c>
      <c r="J2">
        <f>J5-GETPIVOTDATA("Prix",$E$1,"Acheteur","Christine")</f>
        <v>281.38333333333333</v>
      </c>
    </row>
    <row r="3" spans="1:10" x14ac:dyDescent="0.25">
      <c r="A3" t="s">
        <v>4</v>
      </c>
      <c r="B3" s="1">
        <v>23.66</v>
      </c>
      <c r="C3" t="s">
        <v>8</v>
      </c>
      <c r="E3" t="s">
        <v>9</v>
      </c>
      <c r="F3" s="5">
        <v>249</v>
      </c>
      <c r="J3">
        <f>J5-GETPIVOTDATA("Prix",$E$1,"Acheteur","Jocelyne")</f>
        <v>146.29333333333335</v>
      </c>
    </row>
    <row r="4" spans="1:10" x14ac:dyDescent="0.25">
      <c r="A4" t="s">
        <v>5</v>
      </c>
      <c r="B4" s="1">
        <v>529.99</v>
      </c>
      <c r="C4" t="s">
        <v>7</v>
      </c>
      <c r="E4" t="s">
        <v>7</v>
      </c>
      <c r="F4" s="5">
        <v>822.97</v>
      </c>
      <c r="J4">
        <f>J5-GETPIVOTDATA("Prix",$E$1,"Acheteur","Tony")</f>
        <v>-427.67666666666668</v>
      </c>
    </row>
    <row r="5" spans="1:10" x14ac:dyDescent="0.25">
      <c r="A5" t="s">
        <v>6</v>
      </c>
      <c r="B5">
        <v>89.98</v>
      </c>
      <c r="C5" t="s">
        <v>7</v>
      </c>
      <c r="E5" t="s">
        <v>12</v>
      </c>
      <c r="F5" s="5">
        <v>1185.8800000000001</v>
      </c>
      <c r="J5">
        <f>GETPIVOTDATA("Prix",$E$1)/3</f>
        <v>395.29333333333335</v>
      </c>
    </row>
    <row r="6" spans="1:10" x14ac:dyDescent="0.25">
      <c r="A6" t="s">
        <v>10</v>
      </c>
      <c r="B6" s="2">
        <v>203</v>
      </c>
      <c r="C6" t="s">
        <v>7</v>
      </c>
    </row>
    <row r="7" spans="1:10" x14ac:dyDescent="0.25">
      <c r="A7" t="s">
        <v>11</v>
      </c>
      <c r="B7" s="1">
        <v>249</v>
      </c>
      <c r="C7" t="s">
        <v>9</v>
      </c>
    </row>
    <row r="8" spans="1:10" x14ac:dyDescent="0.25">
      <c r="A8" t="s">
        <v>14</v>
      </c>
      <c r="B8" s="1">
        <f>SUBTOTAL(109,Tableau1[Prix])</f>
        <v>1185.8800000000001</v>
      </c>
    </row>
  </sheetData>
  <pageMargins left="0.7" right="0.7" top="0.75" bottom="0.75" header="0.3" footer="0.3"/>
  <pageSetup paperSize="9" orientation="portrait" horizontalDpi="0" verticalDpi="0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Jean-Eric Pelouas</cp:lastModifiedBy>
  <dcterms:created xsi:type="dcterms:W3CDTF">2016-09-11T13:25:34Z</dcterms:created>
  <dcterms:modified xsi:type="dcterms:W3CDTF">2016-09-11T15:12:05Z</dcterms:modified>
</cp:coreProperties>
</file>