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440" windowHeight="74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O9" i="1" l="1"/>
  <c r="P9" i="1"/>
  <c r="Q9" i="1"/>
  <c r="R9" i="1"/>
  <c r="S9" i="1"/>
  <c r="T9" i="1"/>
  <c r="U9" i="1"/>
  <c r="V9" i="1"/>
  <c r="W9" i="1"/>
  <c r="X9" i="1"/>
  <c r="Y9" i="1"/>
  <c r="N9" i="1"/>
  <c r="C37" i="1" l="1"/>
  <c r="C9" i="1"/>
  <c r="D37" i="1" s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F35" i="1"/>
  <c r="F36" i="1"/>
  <c r="D35" i="1"/>
  <c r="E35" i="1"/>
  <c r="D36" i="1"/>
  <c r="E36" i="1"/>
  <c r="C36" i="1"/>
  <c r="C35" i="1"/>
  <c r="B36" i="1"/>
  <c r="B37" i="1"/>
  <c r="B35" i="1"/>
  <c r="B9" i="1"/>
  <c r="C7" i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B7" i="1"/>
  <c r="B8" i="1"/>
  <c r="C8" i="1" s="1"/>
  <c r="D8" i="1" s="1"/>
  <c r="E8" i="1" s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D9" i="1" l="1"/>
  <c r="E9" i="1" l="1"/>
  <c r="E37" i="1"/>
  <c r="F9" i="1" l="1"/>
  <c r="F37" i="1"/>
  <c r="G9" i="1" l="1"/>
  <c r="G37" i="1"/>
  <c r="H9" i="1" l="1"/>
  <c r="H37" i="1"/>
  <c r="I9" i="1" l="1"/>
  <c r="I37" i="1"/>
  <c r="J9" i="1" l="1"/>
  <c r="J37" i="1"/>
  <c r="K9" i="1" l="1"/>
  <c r="K37" i="1"/>
  <c r="L9" i="1" l="1"/>
  <c r="L37" i="1"/>
  <c r="M9" i="1" l="1"/>
  <c r="M37" i="1"/>
</calcChain>
</file>

<file path=xl/sharedStrings.xml><?xml version="1.0" encoding="utf-8"?>
<sst xmlns="http://schemas.openxmlformats.org/spreadsheetml/2006/main" count="33" uniqueCount="30">
  <si>
    <t>Jan. 2013</t>
  </si>
  <si>
    <t>Fév. 2013</t>
  </si>
  <si>
    <t>Mars 2013</t>
  </si>
  <si>
    <t>Avr. 2013</t>
  </si>
  <si>
    <t>Mai 2013</t>
  </si>
  <si>
    <t>Juin 2013</t>
  </si>
  <si>
    <t>Juil. 2013</t>
  </si>
  <si>
    <t>Août 2013</t>
  </si>
  <si>
    <t>Sept. 2013</t>
  </si>
  <si>
    <t>Oct. 2013</t>
  </si>
  <si>
    <t>Nov. 2013</t>
  </si>
  <si>
    <t>Déc. 2013</t>
  </si>
  <si>
    <t>Jan. 2014</t>
  </si>
  <si>
    <t>Fév. 2014</t>
  </si>
  <si>
    <t>Mars 2014</t>
  </si>
  <si>
    <t>Avr. 2014</t>
  </si>
  <si>
    <t>Mai 2014</t>
  </si>
  <si>
    <t>Juin 2014</t>
  </si>
  <si>
    <t>Juil. 2014</t>
  </si>
  <si>
    <t>Août 2014</t>
  </si>
  <si>
    <t>Sept. 2014</t>
  </si>
  <si>
    <t>Oct. 2014</t>
  </si>
  <si>
    <t>Nov. 2014</t>
  </si>
  <si>
    <t>Déc. 2014</t>
  </si>
  <si>
    <t>Date appel pièce cumulé</t>
  </si>
  <si>
    <t>Date livraison prévisionnelle pièce cumulé</t>
  </si>
  <si>
    <t>Date livraison réelle cumulé</t>
  </si>
  <si>
    <t>Date appel pièce</t>
  </si>
  <si>
    <t>Date livraison prévisionnelle pièce</t>
  </si>
  <si>
    <t>Date livraison réelle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</si>
</sst>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Border="1" applyAlignment="1">
      <alignment horizontal="center" vertical="center" textRotation="90"/>
    </xf>
    <xf numFmtId="0" fontId="1" fillId="0" borderId="0" xfId="0" applyFont="1" applyFill="1" applyBorder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areaChart>
        <c:grouping val="standard"/>
        <c:varyColors val="0"/>
        <c:ser>
          <c:idx val="0"/>
          <c:order val="0"/>
          <c:tx>
            <c:strRef>
              <c:f>Feuil1!$A$7</c:f>
              <c:strCache>
                <c:ptCount val="1"/>
                <c:pt idx="0">
                  <c:v>Date appel pièce cumulé</c:v>
                </c:pt>
              </c:strCache>
            </c:strRef>
          </c:tx>
          <c:cat>
            <c:strRef>
              <c:f>Feuil1!$B$3:$Y$3</c:f>
              <c:strCache>
                <c:ptCount val="24"/>
                <c:pt idx="0">
                  <c:v>Jan. 2013</c:v>
                </c:pt>
                <c:pt idx="1">
                  <c:v>Fév. 2013</c:v>
                </c:pt>
                <c:pt idx="2">
                  <c:v>Mars 2013</c:v>
                </c:pt>
                <c:pt idx="3">
                  <c:v>Avr. 2013</c:v>
                </c:pt>
                <c:pt idx="4">
                  <c:v>Mai 2013</c:v>
                </c:pt>
                <c:pt idx="5">
                  <c:v>Juin 2013</c:v>
                </c:pt>
                <c:pt idx="6">
                  <c:v>Juil. 2013</c:v>
                </c:pt>
                <c:pt idx="7">
                  <c:v>Août 2013</c:v>
                </c:pt>
                <c:pt idx="8">
                  <c:v>Sept. 2013</c:v>
                </c:pt>
                <c:pt idx="9">
                  <c:v>Oct. 2013</c:v>
                </c:pt>
                <c:pt idx="10">
                  <c:v>Nov. 2013</c:v>
                </c:pt>
                <c:pt idx="11">
                  <c:v>Déc. 2013</c:v>
                </c:pt>
                <c:pt idx="12">
                  <c:v>Jan. 2014</c:v>
                </c:pt>
                <c:pt idx="13">
                  <c:v>Fév. 2014</c:v>
                </c:pt>
                <c:pt idx="14">
                  <c:v>Mars 2014</c:v>
                </c:pt>
                <c:pt idx="15">
                  <c:v>Avr. 2014</c:v>
                </c:pt>
                <c:pt idx="16">
                  <c:v>Mai 2014</c:v>
                </c:pt>
                <c:pt idx="17">
                  <c:v>Juin 2014</c:v>
                </c:pt>
                <c:pt idx="18">
                  <c:v>Juil. 2014</c:v>
                </c:pt>
                <c:pt idx="19">
                  <c:v>Août 2014</c:v>
                </c:pt>
                <c:pt idx="20">
                  <c:v>Sept. 2014</c:v>
                </c:pt>
                <c:pt idx="21">
                  <c:v>Oct. 2014</c:v>
                </c:pt>
                <c:pt idx="22">
                  <c:v>Nov. 2014</c:v>
                </c:pt>
                <c:pt idx="23">
                  <c:v>Déc. 2014</c:v>
                </c:pt>
              </c:strCache>
            </c:strRef>
          </c:cat>
          <c:val>
            <c:numRef>
              <c:f>Feuil1!$B$7:$Y$7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4</c:v>
                </c:pt>
                <c:pt idx="3">
                  <c:v>7</c:v>
                </c:pt>
                <c:pt idx="4">
                  <c:v>13</c:v>
                </c:pt>
                <c:pt idx="5">
                  <c:v>19</c:v>
                </c:pt>
                <c:pt idx="6">
                  <c:v>34</c:v>
                </c:pt>
                <c:pt idx="7">
                  <c:v>42</c:v>
                </c:pt>
                <c:pt idx="8">
                  <c:v>51</c:v>
                </c:pt>
                <c:pt idx="9">
                  <c:v>66</c:v>
                </c:pt>
                <c:pt idx="10">
                  <c:v>83</c:v>
                </c:pt>
                <c:pt idx="11">
                  <c:v>98</c:v>
                </c:pt>
                <c:pt idx="12">
                  <c:v>111</c:v>
                </c:pt>
                <c:pt idx="13">
                  <c:v>128</c:v>
                </c:pt>
                <c:pt idx="14">
                  <c:v>145</c:v>
                </c:pt>
                <c:pt idx="15">
                  <c:v>165</c:v>
                </c:pt>
                <c:pt idx="16">
                  <c:v>175</c:v>
                </c:pt>
                <c:pt idx="17">
                  <c:v>191</c:v>
                </c:pt>
                <c:pt idx="18">
                  <c:v>197</c:v>
                </c:pt>
                <c:pt idx="19">
                  <c:v>202</c:v>
                </c:pt>
                <c:pt idx="20">
                  <c:v>209</c:v>
                </c:pt>
                <c:pt idx="21">
                  <c:v>214</c:v>
                </c:pt>
                <c:pt idx="22">
                  <c:v>214</c:v>
                </c:pt>
                <c:pt idx="23">
                  <c:v>214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9700736"/>
        <c:axId val="249702272"/>
      </c:areaChart>
      <c:lineChart>
        <c:grouping val="standard"/>
        <c:varyColors val="0"/>
        <c:ser>
          <c:idx val="1"/>
          <c:order val="1"/>
          <c:tx>
            <c:strRef>
              <c:f>Feuil1!$A$8</c:f>
              <c:strCache>
                <c:ptCount val="1"/>
                <c:pt idx="0">
                  <c:v>Date livraison prévisionnelle pièce cumulé</c:v>
                </c:pt>
              </c:strCache>
            </c:strRef>
          </c:tx>
          <c:spPr>
            <a:ln w="19050"/>
          </c:spPr>
          <c:marker>
            <c:symbol val="none"/>
          </c:marker>
          <c:cat>
            <c:strRef>
              <c:f>Feuil1!$B$3:$Y$3</c:f>
              <c:strCache>
                <c:ptCount val="24"/>
                <c:pt idx="0">
                  <c:v>Jan. 2013</c:v>
                </c:pt>
                <c:pt idx="1">
                  <c:v>Fév. 2013</c:v>
                </c:pt>
                <c:pt idx="2">
                  <c:v>Mars 2013</c:v>
                </c:pt>
                <c:pt idx="3">
                  <c:v>Avr. 2013</c:v>
                </c:pt>
                <c:pt idx="4">
                  <c:v>Mai 2013</c:v>
                </c:pt>
                <c:pt idx="5">
                  <c:v>Juin 2013</c:v>
                </c:pt>
                <c:pt idx="6">
                  <c:v>Juil. 2013</c:v>
                </c:pt>
                <c:pt idx="7">
                  <c:v>Août 2013</c:v>
                </c:pt>
                <c:pt idx="8">
                  <c:v>Sept. 2013</c:v>
                </c:pt>
                <c:pt idx="9">
                  <c:v>Oct. 2013</c:v>
                </c:pt>
                <c:pt idx="10">
                  <c:v>Nov. 2013</c:v>
                </c:pt>
                <c:pt idx="11">
                  <c:v>Déc. 2013</c:v>
                </c:pt>
                <c:pt idx="12">
                  <c:v>Jan. 2014</c:v>
                </c:pt>
                <c:pt idx="13">
                  <c:v>Fév. 2014</c:v>
                </c:pt>
                <c:pt idx="14">
                  <c:v>Mars 2014</c:v>
                </c:pt>
                <c:pt idx="15">
                  <c:v>Avr. 2014</c:v>
                </c:pt>
                <c:pt idx="16">
                  <c:v>Mai 2014</c:v>
                </c:pt>
                <c:pt idx="17">
                  <c:v>Juin 2014</c:v>
                </c:pt>
                <c:pt idx="18">
                  <c:v>Juil. 2014</c:v>
                </c:pt>
                <c:pt idx="19">
                  <c:v>Août 2014</c:v>
                </c:pt>
                <c:pt idx="20">
                  <c:v>Sept. 2014</c:v>
                </c:pt>
                <c:pt idx="21">
                  <c:v>Oct. 2014</c:v>
                </c:pt>
                <c:pt idx="22">
                  <c:v>Nov. 2014</c:v>
                </c:pt>
                <c:pt idx="23">
                  <c:v>Déc. 2014</c:v>
                </c:pt>
              </c:strCache>
            </c:strRef>
          </c:cat>
          <c:val>
            <c:numRef>
              <c:f>Feuil1!$B$8:$Y$8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6</c:v>
                </c:pt>
                <c:pt idx="6">
                  <c:v>10</c:v>
                </c:pt>
                <c:pt idx="7">
                  <c:v>14</c:v>
                </c:pt>
                <c:pt idx="8">
                  <c:v>19</c:v>
                </c:pt>
                <c:pt idx="9">
                  <c:v>28</c:v>
                </c:pt>
                <c:pt idx="10">
                  <c:v>44</c:v>
                </c:pt>
                <c:pt idx="11">
                  <c:v>66</c:v>
                </c:pt>
                <c:pt idx="12">
                  <c:v>94</c:v>
                </c:pt>
                <c:pt idx="13">
                  <c:v>113</c:v>
                </c:pt>
                <c:pt idx="14">
                  <c:v>127</c:v>
                </c:pt>
                <c:pt idx="15">
                  <c:v>142</c:v>
                </c:pt>
                <c:pt idx="16">
                  <c:v>159</c:v>
                </c:pt>
                <c:pt idx="17">
                  <c:v>168</c:v>
                </c:pt>
                <c:pt idx="18">
                  <c:v>174</c:v>
                </c:pt>
                <c:pt idx="19">
                  <c:v>183</c:v>
                </c:pt>
                <c:pt idx="20">
                  <c:v>191</c:v>
                </c:pt>
                <c:pt idx="21">
                  <c:v>194</c:v>
                </c:pt>
                <c:pt idx="22">
                  <c:v>194</c:v>
                </c:pt>
                <c:pt idx="23">
                  <c:v>194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Feuil1!$A$9</c:f>
              <c:strCache>
                <c:ptCount val="1"/>
                <c:pt idx="0">
                  <c:v>Date livraison réelle cumulé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strRef>
              <c:f>Feuil1!$B$3:$Y$3</c:f>
              <c:strCache>
                <c:ptCount val="24"/>
                <c:pt idx="0">
                  <c:v>Jan. 2013</c:v>
                </c:pt>
                <c:pt idx="1">
                  <c:v>Fév. 2013</c:v>
                </c:pt>
                <c:pt idx="2">
                  <c:v>Mars 2013</c:v>
                </c:pt>
                <c:pt idx="3">
                  <c:v>Avr. 2013</c:v>
                </c:pt>
                <c:pt idx="4">
                  <c:v>Mai 2013</c:v>
                </c:pt>
                <c:pt idx="5">
                  <c:v>Juin 2013</c:v>
                </c:pt>
                <c:pt idx="6">
                  <c:v>Juil. 2013</c:v>
                </c:pt>
                <c:pt idx="7">
                  <c:v>Août 2013</c:v>
                </c:pt>
                <c:pt idx="8">
                  <c:v>Sept. 2013</c:v>
                </c:pt>
                <c:pt idx="9">
                  <c:v>Oct. 2013</c:v>
                </c:pt>
                <c:pt idx="10">
                  <c:v>Nov. 2013</c:v>
                </c:pt>
                <c:pt idx="11">
                  <c:v>Déc. 2013</c:v>
                </c:pt>
                <c:pt idx="12">
                  <c:v>Jan. 2014</c:v>
                </c:pt>
                <c:pt idx="13">
                  <c:v>Fév. 2014</c:v>
                </c:pt>
                <c:pt idx="14">
                  <c:v>Mars 2014</c:v>
                </c:pt>
                <c:pt idx="15">
                  <c:v>Avr. 2014</c:v>
                </c:pt>
                <c:pt idx="16">
                  <c:v>Mai 2014</c:v>
                </c:pt>
                <c:pt idx="17">
                  <c:v>Juin 2014</c:v>
                </c:pt>
                <c:pt idx="18">
                  <c:v>Juil. 2014</c:v>
                </c:pt>
                <c:pt idx="19">
                  <c:v>Août 2014</c:v>
                </c:pt>
                <c:pt idx="20">
                  <c:v>Sept. 2014</c:v>
                </c:pt>
                <c:pt idx="21">
                  <c:v>Oct. 2014</c:v>
                </c:pt>
                <c:pt idx="22">
                  <c:v>Nov. 2014</c:v>
                </c:pt>
                <c:pt idx="23">
                  <c:v>Déc. 2014</c:v>
                </c:pt>
              </c:strCache>
            </c:strRef>
          </c:cat>
          <c:val>
            <c:numRef>
              <c:f>Feuil1!$B$9:$Y$9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2</c:v>
                </c:pt>
                <c:pt idx="5">
                  <c:v>3</c:v>
                </c:pt>
                <c:pt idx="6">
                  <c:v>9</c:v>
                </c:pt>
                <c:pt idx="7">
                  <c:v>14</c:v>
                </c:pt>
                <c:pt idx="8">
                  <c:v>19</c:v>
                </c:pt>
                <c:pt idx="9">
                  <c:v>25</c:v>
                </c:pt>
                <c:pt idx="10">
                  <c:v>31</c:v>
                </c:pt>
                <c:pt idx="11">
                  <c:v>31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9700736"/>
        <c:axId val="249702272"/>
      </c:lineChart>
      <c:catAx>
        <c:axId val="24970073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-2700000" vert="horz"/>
          <a:lstStyle/>
          <a:p>
            <a:pPr>
              <a:defRPr sz="1400"/>
            </a:pPr>
            <a:endParaRPr lang="fr-FR"/>
          </a:p>
        </c:txPr>
        <c:crossAx val="249702272"/>
        <c:crosses val="autoZero"/>
        <c:auto val="1"/>
        <c:lblAlgn val="ctr"/>
        <c:lblOffset val="100"/>
        <c:noMultiLvlLbl val="0"/>
      </c:catAx>
      <c:valAx>
        <c:axId val="2497022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400"/>
            </a:pPr>
            <a:endParaRPr lang="fr-FR"/>
          </a:p>
        </c:txPr>
        <c:crossAx val="249700736"/>
        <c:crosses val="autoZero"/>
        <c:crossBetween val="between"/>
      </c:valAx>
    </c:plotArea>
    <c:legend>
      <c:legendPos val="b"/>
      <c:layout/>
      <c:overlay val="0"/>
      <c:txPr>
        <a:bodyPr/>
        <a:lstStyle/>
        <a:p>
          <a:pPr>
            <a:defRPr sz="14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areaChart>
        <c:grouping val="standard"/>
        <c:varyColors val="0"/>
        <c:ser>
          <c:idx val="0"/>
          <c:order val="0"/>
          <c:tx>
            <c:strRef>
              <c:f>Feuil1!$A$35</c:f>
              <c:strCache>
                <c:ptCount val="1"/>
                <c:pt idx="0">
                  <c:v>Date appel pièce cumulé</c:v>
                </c:pt>
              </c:strCache>
            </c:strRef>
          </c:tx>
          <c:cat>
            <c:strRef>
              <c:f>Feuil1!$C$3:$Z$3</c:f>
              <c:strCache>
                <c:ptCount val="23"/>
                <c:pt idx="0">
                  <c:v>Fév. 2013</c:v>
                </c:pt>
                <c:pt idx="1">
                  <c:v>Mars 2013</c:v>
                </c:pt>
                <c:pt idx="2">
                  <c:v>Avr. 2013</c:v>
                </c:pt>
                <c:pt idx="3">
                  <c:v>Mai 2013</c:v>
                </c:pt>
                <c:pt idx="4">
                  <c:v>Juin 2013</c:v>
                </c:pt>
                <c:pt idx="5">
                  <c:v>Juil. 2013</c:v>
                </c:pt>
                <c:pt idx="6">
                  <c:v>Août 2013</c:v>
                </c:pt>
                <c:pt idx="7">
                  <c:v>Sept. 2013</c:v>
                </c:pt>
                <c:pt idx="8">
                  <c:v>Oct. 2013</c:v>
                </c:pt>
                <c:pt idx="9">
                  <c:v>Nov. 2013</c:v>
                </c:pt>
                <c:pt idx="10">
                  <c:v>Déc. 2013</c:v>
                </c:pt>
                <c:pt idx="11">
                  <c:v>Jan. 2014</c:v>
                </c:pt>
                <c:pt idx="12">
                  <c:v>Fév. 2014</c:v>
                </c:pt>
                <c:pt idx="13">
                  <c:v>Mars 2014</c:v>
                </c:pt>
                <c:pt idx="14">
                  <c:v>Avr. 2014</c:v>
                </c:pt>
                <c:pt idx="15">
                  <c:v>Mai 2014</c:v>
                </c:pt>
                <c:pt idx="16">
                  <c:v>Juin 2014</c:v>
                </c:pt>
                <c:pt idx="17">
                  <c:v>Juil. 2014</c:v>
                </c:pt>
                <c:pt idx="18">
                  <c:v>Août 2014</c:v>
                </c:pt>
                <c:pt idx="19">
                  <c:v>Sept. 2014</c:v>
                </c:pt>
                <c:pt idx="20">
                  <c:v>Oct. 2014</c:v>
                </c:pt>
                <c:pt idx="21">
                  <c:v>Nov. 2014</c:v>
                </c:pt>
                <c:pt idx="22">
                  <c:v>Déc. 2014</c:v>
                </c:pt>
              </c:strCache>
            </c:strRef>
          </c:cat>
          <c:val>
            <c:numRef>
              <c:f>Feuil1!$B$35:$Z$35</c:f>
              <c:numCache>
                <c:formatCode>General</c:formatCode>
                <c:ptCount val="25"/>
                <c:pt idx="0">
                  <c:v>0</c:v>
                </c:pt>
                <c:pt idx="1">
                  <c:v>1</c:v>
                </c:pt>
                <c:pt idx="2">
                  <c:v>4</c:v>
                </c:pt>
                <c:pt idx="3">
                  <c:v>7</c:v>
                </c:pt>
                <c:pt idx="4">
                  <c:v>13</c:v>
                </c:pt>
                <c:pt idx="5">
                  <c:v>19</c:v>
                </c:pt>
                <c:pt idx="6">
                  <c:v>34</c:v>
                </c:pt>
                <c:pt idx="7">
                  <c:v>42</c:v>
                </c:pt>
                <c:pt idx="8">
                  <c:v>51</c:v>
                </c:pt>
                <c:pt idx="9">
                  <c:v>66</c:v>
                </c:pt>
                <c:pt idx="10">
                  <c:v>83</c:v>
                </c:pt>
                <c:pt idx="11">
                  <c:v>98</c:v>
                </c:pt>
                <c:pt idx="12">
                  <c:v>111</c:v>
                </c:pt>
                <c:pt idx="13">
                  <c:v>128</c:v>
                </c:pt>
                <c:pt idx="14">
                  <c:v>145</c:v>
                </c:pt>
                <c:pt idx="15">
                  <c:v>165</c:v>
                </c:pt>
                <c:pt idx="16">
                  <c:v>175</c:v>
                </c:pt>
                <c:pt idx="17">
                  <c:v>191</c:v>
                </c:pt>
                <c:pt idx="18">
                  <c:v>197</c:v>
                </c:pt>
                <c:pt idx="19">
                  <c:v>202</c:v>
                </c:pt>
                <c:pt idx="20">
                  <c:v>209</c:v>
                </c:pt>
                <c:pt idx="21">
                  <c:v>214</c:v>
                </c:pt>
                <c:pt idx="22">
                  <c:v>214</c:v>
                </c:pt>
                <c:pt idx="23">
                  <c:v>214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9751808"/>
        <c:axId val="250744832"/>
      </c:areaChart>
      <c:lineChart>
        <c:grouping val="standard"/>
        <c:varyColors val="0"/>
        <c:ser>
          <c:idx val="1"/>
          <c:order val="1"/>
          <c:tx>
            <c:strRef>
              <c:f>Feuil1!$A$36</c:f>
              <c:strCache>
                <c:ptCount val="1"/>
                <c:pt idx="0">
                  <c:v>Date livraison prévisionnelle pièce cumulé</c:v>
                </c:pt>
              </c:strCache>
            </c:strRef>
          </c:tx>
          <c:spPr>
            <a:ln w="19050"/>
          </c:spPr>
          <c:marker>
            <c:symbol val="none"/>
          </c:marker>
          <c:cat>
            <c:strRef>
              <c:f>Feuil1!$C$3:$Z$3</c:f>
              <c:strCache>
                <c:ptCount val="23"/>
                <c:pt idx="0">
                  <c:v>Fév. 2013</c:v>
                </c:pt>
                <c:pt idx="1">
                  <c:v>Mars 2013</c:v>
                </c:pt>
                <c:pt idx="2">
                  <c:v>Avr. 2013</c:v>
                </c:pt>
                <c:pt idx="3">
                  <c:v>Mai 2013</c:v>
                </c:pt>
                <c:pt idx="4">
                  <c:v>Juin 2013</c:v>
                </c:pt>
                <c:pt idx="5">
                  <c:v>Juil. 2013</c:v>
                </c:pt>
                <c:pt idx="6">
                  <c:v>Août 2013</c:v>
                </c:pt>
                <c:pt idx="7">
                  <c:v>Sept. 2013</c:v>
                </c:pt>
                <c:pt idx="8">
                  <c:v>Oct. 2013</c:v>
                </c:pt>
                <c:pt idx="9">
                  <c:v>Nov. 2013</c:v>
                </c:pt>
                <c:pt idx="10">
                  <c:v>Déc. 2013</c:v>
                </c:pt>
                <c:pt idx="11">
                  <c:v>Jan. 2014</c:v>
                </c:pt>
                <c:pt idx="12">
                  <c:v>Fév. 2014</c:v>
                </c:pt>
                <c:pt idx="13">
                  <c:v>Mars 2014</c:v>
                </c:pt>
                <c:pt idx="14">
                  <c:v>Avr. 2014</c:v>
                </c:pt>
                <c:pt idx="15">
                  <c:v>Mai 2014</c:v>
                </c:pt>
                <c:pt idx="16">
                  <c:v>Juin 2014</c:v>
                </c:pt>
                <c:pt idx="17">
                  <c:v>Juil. 2014</c:v>
                </c:pt>
                <c:pt idx="18">
                  <c:v>Août 2014</c:v>
                </c:pt>
                <c:pt idx="19">
                  <c:v>Sept. 2014</c:v>
                </c:pt>
                <c:pt idx="20">
                  <c:v>Oct. 2014</c:v>
                </c:pt>
                <c:pt idx="21">
                  <c:v>Nov. 2014</c:v>
                </c:pt>
                <c:pt idx="22">
                  <c:v>Déc. 2014</c:v>
                </c:pt>
              </c:strCache>
            </c:strRef>
          </c:cat>
          <c:val>
            <c:numRef>
              <c:f>Feuil1!$B$36:$Z$36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6</c:v>
                </c:pt>
                <c:pt idx="6">
                  <c:v>10</c:v>
                </c:pt>
                <c:pt idx="7">
                  <c:v>14</c:v>
                </c:pt>
                <c:pt idx="8">
                  <c:v>19</c:v>
                </c:pt>
                <c:pt idx="9">
                  <c:v>28</c:v>
                </c:pt>
                <c:pt idx="10">
                  <c:v>44</c:v>
                </c:pt>
                <c:pt idx="11">
                  <c:v>66</c:v>
                </c:pt>
                <c:pt idx="12">
                  <c:v>94</c:v>
                </c:pt>
                <c:pt idx="13">
                  <c:v>113</c:v>
                </c:pt>
                <c:pt idx="14">
                  <c:v>127</c:v>
                </c:pt>
                <c:pt idx="15">
                  <c:v>142</c:v>
                </c:pt>
                <c:pt idx="16">
                  <c:v>159</c:v>
                </c:pt>
                <c:pt idx="17">
                  <c:v>168</c:v>
                </c:pt>
                <c:pt idx="18">
                  <c:v>174</c:v>
                </c:pt>
                <c:pt idx="19">
                  <c:v>183</c:v>
                </c:pt>
                <c:pt idx="20">
                  <c:v>191</c:v>
                </c:pt>
                <c:pt idx="21">
                  <c:v>194</c:v>
                </c:pt>
                <c:pt idx="22">
                  <c:v>194</c:v>
                </c:pt>
                <c:pt idx="23">
                  <c:v>194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Feuil1!$A$37</c:f>
              <c:strCache>
                <c:ptCount val="1"/>
                <c:pt idx="0">
                  <c:v>Date livraison réelle cumulé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strRef>
              <c:f>Feuil1!$C$3:$Z$3</c:f>
              <c:strCache>
                <c:ptCount val="23"/>
                <c:pt idx="0">
                  <c:v>Fév. 2013</c:v>
                </c:pt>
                <c:pt idx="1">
                  <c:v>Mars 2013</c:v>
                </c:pt>
                <c:pt idx="2">
                  <c:v>Avr. 2013</c:v>
                </c:pt>
                <c:pt idx="3">
                  <c:v>Mai 2013</c:v>
                </c:pt>
                <c:pt idx="4">
                  <c:v>Juin 2013</c:v>
                </c:pt>
                <c:pt idx="5">
                  <c:v>Juil. 2013</c:v>
                </c:pt>
                <c:pt idx="6">
                  <c:v>Août 2013</c:v>
                </c:pt>
                <c:pt idx="7">
                  <c:v>Sept. 2013</c:v>
                </c:pt>
                <c:pt idx="8">
                  <c:v>Oct. 2013</c:v>
                </c:pt>
                <c:pt idx="9">
                  <c:v>Nov. 2013</c:v>
                </c:pt>
                <c:pt idx="10">
                  <c:v>Déc. 2013</c:v>
                </c:pt>
                <c:pt idx="11">
                  <c:v>Jan. 2014</c:v>
                </c:pt>
                <c:pt idx="12">
                  <c:v>Fév. 2014</c:v>
                </c:pt>
                <c:pt idx="13">
                  <c:v>Mars 2014</c:v>
                </c:pt>
                <c:pt idx="14">
                  <c:v>Avr. 2014</c:v>
                </c:pt>
                <c:pt idx="15">
                  <c:v>Mai 2014</c:v>
                </c:pt>
                <c:pt idx="16">
                  <c:v>Juin 2014</c:v>
                </c:pt>
                <c:pt idx="17">
                  <c:v>Juil. 2014</c:v>
                </c:pt>
                <c:pt idx="18">
                  <c:v>Août 2014</c:v>
                </c:pt>
                <c:pt idx="19">
                  <c:v>Sept. 2014</c:v>
                </c:pt>
                <c:pt idx="20">
                  <c:v>Oct. 2014</c:v>
                </c:pt>
                <c:pt idx="21">
                  <c:v>Nov. 2014</c:v>
                </c:pt>
                <c:pt idx="22">
                  <c:v>Déc. 2014</c:v>
                </c:pt>
              </c:strCache>
            </c:strRef>
          </c:cat>
          <c:val>
            <c:numRef>
              <c:f>Feuil1!$B$37:$Z$37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2</c:v>
                </c:pt>
                <c:pt idx="5">
                  <c:v>3</c:v>
                </c:pt>
                <c:pt idx="6">
                  <c:v>9</c:v>
                </c:pt>
                <c:pt idx="7">
                  <c:v>14</c:v>
                </c:pt>
                <c:pt idx="8">
                  <c:v>19</c:v>
                </c:pt>
                <c:pt idx="9">
                  <c:v>25</c:v>
                </c:pt>
                <c:pt idx="10">
                  <c:v>31</c:v>
                </c:pt>
                <c:pt idx="11">
                  <c:v>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9751808"/>
        <c:axId val="250744832"/>
      </c:lineChart>
      <c:catAx>
        <c:axId val="24975180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-2700000" vert="horz"/>
          <a:lstStyle/>
          <a:p>
            <a:pPr>
              <a:defRPr sz="1400"/>
            </a:pPr>
            <a:endParaRPr lang="fr-FR"/>
          </a:p>
        </c:txPr>
        <c:crossAx val="250744832"/>
        <c:crosses val="autoZero"/>
        <c:auto val="1"/>
        <c:lblAlgn val="ctr"/>
        <c:lblOffset val="100"/>
        <c:noMultiLvlLbl val="0"/>
      </c:catAx>
      <c:valAx>
        <c:axId val="2507448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400"/>
            </a:pPr>
            <a:endParaRPr lang="fr-FR"/>
          </a:p>
        </c:txPr>
        <c:crossAx val="249751808"/>
        <c:crosses val="autoZero"/>
        <c:crossBetween val="between"/>
      </c:valAx>
    </c:plotArea>
    <c:legend>
      <c:legendPos val="b"/>
      <c:layout/>
      <c:overlay val="0"/>
      <c:txPr>
        <a:bodyPr/>
        <a:lstStyle/>
        <a:p>
          <a:pPr>
            <a:defRPr sz="14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225136</xdr:colOff>
      <xdr:row>9</xdr:row>
      <xdr:rowOff>173183</xdr:rowOff>
    </xdr:from>
    <xdr:to>
      <xdr:col>10</xdr:col>
      <xdr:colOff>467590</xdr:colOff>
      <xdr:row>32</xdr:row>
      <xdr:rowOff>138546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138545</xdr:colOff>
      <xdr:row>38</xdr:row>
      <xdr:rowOff>34639</xdr:rowOff>
    </xdr:from>
    <xdr:to>
      <xdr:col>10</xdr:col>
      <xdr:colOff>380999</xdr:colOff>
      <xdr:row>58</xdr:row>
      <xdr:rowOff>167988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34636</xdr:colOff>
      <xdr:row>12</xdr:row>
      <xdr:rowOff>0</xdr:rowOff>
    </xdr:from>
    <xdr:to>
      <xdr:col>17</xdr:col>
      <xdr:colOff>259773</xdr:colOff>
      <xdr:row>21</xdr:row>
      <xdr:rowOff>17318</xdr:rowOff>
    </xdr:to>
    <xdr:sp macro="" textlink="">
      <xdr:nvSpPr>
        <xdr:cNvPr id="5" name="ZoneTexte 4"/>
        <xdr:cNvSpPr txBox="1"/>
      </xdr:nvSpPr>
      <xdr:spPr>
        <a:xfrm>
          <a:off x="10287000" y="2389909"/>
          <a:ext cx="4797137" cy="173181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/>
            <a:t>Résultat obtenu</a:t>
          </a:r>
          <a:endParaRPr lang="fr-FR" sz="2000" b="0"/>
        </a:p>
        <a:p>
          <a:endParaRPr lang="fr-FR" sz="2000" b="0"/>
        </a:p>
        <a:p>
          <a:r>
            <a:rPr lang="fr-FR" sz="2000" b="0"/>
            <a:t>la</a:t>
          </a:r>
          <a:r>
            <a:rPr lang="fr-FR" sz="2000" b="0" baseline="0"/>
            <a:t> courbe continue </a:t>
          </a:r>
          <a:endParaRPr lang="fr-FR" sz="2000" b="1"/>
        </a:p>
      </xdr:txBody>
    </xdr:sp>
    <xdr:clientData/>
  </xdr:twoCellAnchor>
  <xdr:twoCellAnchor>
    <xdr:from>
      <xdr:col>11</xdr:col>
      <xdr:colOff>242455</xdr:colOff>
      <xdr:row>41</xdr:row>
      <xdr:rowOff>0</xdr:rowOff>
    </xdr:from>
    <xdr:to>
      <xdr:col>16</xdr:col>
      <xdr:colOff>484909</xdr:colOff>
      <xdr:row>50</xdr:row>
      <xdr:rowOff>17318</xdr:rowOff>
    </xdr:to>
    <xdr:sp macro="" textlink="">
      <xdr:nvSpPr>
        <xdr:cNvPr id="6" name="ZoneTexte 5"/>
        <xdr:cNvSpPr txBox="1"/>
      </xdr:nvSpPr>
      <xdr:spPr>
        <a:xfrm>
          <a:off x="10494819" y="7914409"/>
          <a:ext cx="4052454" cy="173181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/>
            <a:t>Résultat souhaité</a:t>
          </a:r>
        </a:p>
        <a:p>
          <a:endParaRPr lang="fr-FR" sz="2000" b="1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</a:t>
          </a:r>
          <a:r>
            <a:rPr lang="fr-F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courbe s'arrête mais je suis obligé de supprimer la formule manuellement</a:t>
          </a:r>
          <a:endParaRPr lang="fr-FR" sz="3200">
            <a:effectLst/>
          </a:endParaRPr>
        </a:p>
        <a:p>
          <a:endParaRPr lang="fr-FR" sz="2000" b="0"/>
        </a:p>
      </xdr:txBody>
    </xdr:sp>
    <xdr:clientData/>
  </xdr:twoCellAnchor>
  <xdr:twoCellAnchor>
    <xdr:from>
      <xdr:col>4</xdr:col>
      <xdr:colOff>173181</xdr:colOff>
      <xdr:row>43</xdr:row>
      <xdr:rowOff>121227</xdr:rowOff>
    </xdr:from>
    <xdr:to>
      <xdr:col>11</xdr:col>
      <xdr:colOff>242454</xdr:colOff>
      <xdr:row>50</xdr:row>
      <xdr:rowOff>103909</xdr:rowOff>
    </xdr:to>
    <xdr:cxnSp macro="">
      <xdr:nvCxnSpPr>
        <xdr:cNvPr id="8" name="Connecteur droit avec flèche 7"/>
        <xdr:cNvCxnSpPr/>
      </xdr:nvCxnSpPr>
      <xdr:spPr>
        <a:xfrm flipH="1">
          <a:off x="5091545" y="8416636"/>
          <a:ext cx="5403273" cy="1316182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16</xdr:row>
      <xdr:rowOff>34636</xdr:rowOff>
    </xdr:from>
    <xdr:to>
      <xdr:col>11</xdr:col>
      <xdr:colOff>34637</xdr:colOff>
      <xdr:row>24</xdr:row>
      <xdr:rowOff>121227</xdr:rowOff>
    </xdr:to>
    <xdr:cxnSp macro="">
      <xdr:nvCxnSpPr>
        <xdr:cNvPr id="9" name="Connecteur droit avec flèche 8"/>
        <xdr:cNvCxnSpPr/>
      </xdr:nvCxnSpPr>
      <xdr:spPr>
        <a:xfrm flipH="1">
          <a:off x="5489864" y="3186545"/>
          <a:ext cx="4797137" cy="1610591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"/>
  <sheetViews>
    <sheetView showGridLines="0" tabSelected="1" zoomScale="55" zoomScaleNormal="55" workbookViewId="0">
      <selection activeCell="O27" sqref="O27"/>
    </sheetView>
  </sheetViews>
  <sheetFormatPr baseColWidth="10" defaultRowHeight="15" x14ac:dyDescent="0.25"/>
  <cols>
    <col min="1" max="1" width="39.42578125" bestFit="1" customWidth="1"/>
  </cols>
  <sheetData>
    <row r="1" spans="1:25" ht="23.25" x14ac:dyDescent="0.25">
      <c r="B1" s="1">
        <v>2013</v>
      </c>
      <c r="C1" s="1">
        <v>2013</v>
      </c>
      <c r="D1" s="1">
        <v>2013</v>
      </c>
      <c r="E1" s="1">
        <v>2013</v>
      </c>
      <c r="F1" s="1">
        <v>2013</v>
      </c>
      <c r="G1" s="1">
        <v>2013</v>
      </c>
      <c r="H1" s="1">
        <v>2013</v>
      </c>
      <c r="I1" s="1">
        <v>2013</v>
      </c>
      <c r="J1" s="1">
        <v>2013</v>
      </c>
      <c r="K1" s="1">
        <v>2013</v>
      </c>
      <c r="L1" s="1">
        <v>2013</v>
      </c>
      <c r="M1" s="1">
        <v>2013</v>
      </c>
      <c r="N1" s="2">
        <v>2014</v>
      </c>
      <c r="O1" s="2">
        <v>2014</v>
      </c>
      <c r="P1" s="2">
        <v>2014</v>
      </c>
      <c r="Q1" s="2">
        <v>2014</v>
      </c>
      <c r="R1" s="2">
        <v>2014</v>
      </c>
      <c r="S1" s="2">
        <v>2014</v>
      </c>
      <c r="T1" s="2">
        <v>2014</v>
      </c>
      <c r="U1" s="2">
        <v>2014</v>
      </c>
      <c r="V1" s="2">
        <v>2014</v>
      </c>
      <c r="W1" s="2">
        <v>2014</v>
      </c>
      <c r="X1" s="2">
        <v>2014</v>
      </c>
      <c r="Y1" s="2">
        <v>2014</v>
      </c>
    </row>
    <row r="2" spans="1:25" x14ac:dyDescent="0.25">
      <c r="B2" s="3">
        <v>1</v>
      </c>
      <c r="C2" s="4">
        <v>2</v>
      </c>
      <c r="D2" s="4">
        <v>3</v>
      </c>
      <c r="E2" s="4">
        <v>4</v>
      </c>
      <c r="F2" s="4">
        <v>5</v>
      </c>
      <c r="G2" s="4">
        <v>6</v>
      </c>
      <c r="H2" s="4">
        <v>7</v>
      </c>
      <c r="I2" s="4">
        <v>8</v>
      </c>
      <c r="J2" s="4">
        <v>9</v>
      </c>
      <c r="K2" s="4">
        <v>10</v>
      </c>
      <c r="L2" s="4">
        <v>11</v>
      </c>
      <c r="M2" s="4">
        <v>12</v>
      </c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</row>
    <row r="3" spans="1:25" x14ac:dyDescent="0.25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23</v>
      </c>
    </row>
    <row r="4" spans="1:25" x14ac:dyDescent="0.25">
      <c r="A4" s="7" t="s">
        <v>27</v>
      </c>
      <c r="B4" s="6">
        <v>0</v>
      </c>
      <c r="C4" s="6">
        <v>1</v>
      </c>
      <c r="D4" s="6">
        <v>3</v>
      </c>
      <c r="E4" s="6">
        <v>3</v>
      </c>
      <c r="F4" s="6">
        <v>6</v>
      </c>
      <c r="G4" s="6">
        <v>6</v>
      </c>
      <c r="H4" s="6">
        <v>15</v>
      </c>
      <c r="I4" s="6">
        <v>8</v>
      </c>
      <c r="J4" s="6">
        <v>9</v>
      </c>
      <c r="K4" s="6">
        <v>15</v>
      </c>
      <c r="L4" s="6">
        <v>17</v>
      </c>
      <c r="M4" s="6">
        <v>15</v>
      </c>
      <c r="N4" s="6">
        <v>13</v>
      </c>
      <c r="O4" s="6">
        <v>17</v>
      </c>
      <c r="P4" s="6">
        <v>17</v>
      </c>
      <c r="Q4" s="6">
        <v>20</v>
      </c>
      <c r="R4" s="6">
        <v>10</v>
      </c>
      <c r="S4" s="6">
        <v>16</v>
      </c>
      <c r="T4" s="6">
        <v>6</v>
      </c>
      <c r="U4" s="6">
        <v>5</v>
      </c>
      <c r="V4" s="6">
        <v>7</v>
      </c>
      <c r="W4" s="6">
        <v>5</v>
      </c>
      <c r="X4" s="6">
        <v>0</v>
      </c>
      <c r="Y4" s="6">
        <v>0</v>
      </c>
    </row>
    <row r="5" spans="1:25" x14ac:dyDescent="0.25">
      <c r="A5" s="7" t="s">
        <v>28</v>
      </c>
      <c r="B5" s="6">
        <v>0</v>
      </c>
      <c r="C5" s="6">
        <v>0</v>
      </c>
      <c r="D5" s="6">
        <v>3</v>
      </c>
      <c r="E5" s="6">
        <v>0</v>
      </c>
      <c r="F5" s="6">
        <v>0</v>
      </c>
      <c r="G5" s="6">
        <v>3</v>
      </c>
      <c r="H5" s="6">
        <v>4</v>
      </c>
      <c r="I5" s="6">
        <v>4</v>
      </c>
      <c r="J5" s="6">
        <v>5</v>
      </c>
      <c r="K5" s="6">
        <v>9</v>
      </c>
      <c r="L5" s="6">
        <v>16</v>
      </c>
      <c r="M5" s="6">
        <v>22</v>
      </c>
      <c r="N5" s="6">
        <v>28</v>
      </c>
      <c r="O5" s="6">
        <v>19</v>
      </c>
      <c r="P5" s="6">
        <v>14</v>
      </c>
      <c r="Q5" s="6">
        <v>15</v>
      </c>
      <c r="R5" s="6">
        <v>17</v>
      </c>
      <c r="S5" s="6">
        <v>9</v>
      </c>
      <c r="T5" s="6">
        <v>6</v>
      </c>
      <c r="U5" s="6">
        <v>9</v>
      </c>
      <c r="V5" s="6">
        <v>8</v>
      </c>
      <c r="W5" s="6">
        <v>3</v>
      </c>
      <c r="X5" s="6">
        <v>0</v>
      </c>
      <c r="Y5" s="6">
        <v>0</v>
      </c>
    </row>
    <row r="6" spans="1:25" x14ac:dyDescent="0.25">
      <c r="A6" s="7" t="s">
        <v>29</v>
      </c>
      <c r="B6" s="6">
        <v>0</v>
      </c>
      <c r="C6" s="6">
        <v>0</v>
      </c>
      <c r="D6" s="6">
        <v>1</v>
      </c>
      <c r="E6" s="6">
        <v>1</v>
      </c>
      <c r="F6" s="6">
        <v>0</v>
      </c>
      <c r="G6" s="6">
        <v>1</v>
      </c>
      <c r="H6" s="6">
        <v>6</v>
      </c>
      <c r="I6" s="6">
        <v>5</v>
      </c>
      <c r="J6" s="6">
        <v>5</v>
      </c>
      <c r="K6" s="6">
        <v>6</v>
      </c>
      <c r="L6" s="6">
        <v>6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</row>
    <row r="7" spans="1:25" x14ac:dyDescent="0.25">
      <c r="A7" s="7" t="s">
        <v>24</v>
      </c>
      <c r="B7" s="5">
        <f>B4</f>
        <v>0</v>
      </c>
      <c r="C7" s="5">
        <f>C4+B7</f>
        <v>1</v>
      </c>
      <c r="D7" s="5">
        <f t="shared" ref="D7:Y7" si="0">D4+C7</f>
        <v>4</v>
      </c>
      <c r="E7" s="5">
        <f t="shared" si="0"/>
        <v>7</v>
      </c>
      <c r="F7" s="5">
        <f t="shared" si="0"/>
        <v>13</v>
      </c>
      <c r="G7" s="5">
        <f t="shared" si="0"/>
        <v>19</v>
      </c>
      <c r="H7" s="5">
        <f t="shared" si="0"/>
        <v>34</v>
      </c>
      <c r="I7" s="5">
        <f t="shared" si="0"/>
        <v>42</v>
      </c>
      <c r="J7" s="5">
        <f t="shared" si="0"/>
        <v>51</v>
      </c>
      <c r="K7" s="5">
        <f t="shared" si="0"/>
        <v>66</v>
      </c>
      <c r="L7" s="5">
        <f t="shared" si="0"/>
        <v>83</v>
      </c>
      <c r="M7" s="5">
        <f t="shared" si="0"/>
        <v>98</v>
      </c>
      <c r="N7" s="5">
        <f t="shared" si="0"/>
        <v>111</v>
      </c>
      <c r="O7" s="5">
        <f t="shared" si="0"/>
        <v>128</v>
      </c>
      <c r="P7" s="5">
        <f t="shared" si="0"/>
        <v>145</v>
      </c>
      <c r="Q7" s="5">
        <f t="shared" si="0"/>
        <v>165</v>
      </c>
      <c r="R7" s="5">
        <f t="shared" si="0"/>
        <v>175</v>
      </c>
      <c r="S7" s="5">
        <f t="shared" si="0"/>
        <v>191</v>
      </c>
      <c r="T7" s="5">
        <f t="shared" si="0"/>
        <v>197</v>
      </c>
      <c r="U7" s="5">
        <f t="shared" si="0"/>
        <v>202</v>
      </c>
      <c r="V7" s="5">
        <f t="shared" si="0"/>
        <v>209</v>
      </c>
      <c r="W7" s="5">
        <f t="shared" si="0"/>
        <v>214</v>
      </c>
      <c r="X7" s="5">
        <f t="shared" si="0"/>
        <v>214</v>
      </c>
      <c r="Y7" s="5">
        <f t="shared" si="0"/>
        <v>214</v>
      </c>
    </row>
    <row r="8" spans="1:25" x14ac:dyDescent="0.25">
      <c r="A8" s="7" t="s">
        <v>25</v>
      </c>
      <c r="B8" s="5">
        <f t="shared" ref="B8:B9" si="1">B5</f>
        <v>0</v>
      </c>
      <c r="C8" s="5">
        <f t="shared" ref="C8:Y8" si="2">C5+B8</f>
        <v>0</v>
      </c>
      <c r="D8" s="5">
        <f t="shared" si="2"/>
        <v>3</v>
      </c>
      <c r="E8" s="5">
        <f t="shared" si="2"/>
        <v>3</v>
      </c>
      <c r="F8" s="5">
        <f t="shared" si="2"/>
        <v>3</v>
      </c>
      <c r="G8" s="5">
        <f t="shared" si="2"/>
        <v>6</v>
      </c>
      <c r="H8" s="5">
        <f t="shared" si="2"/>
        <v>10</v>
      </c>
      <c r="I8" s="5">
        <f t="shared" si="2"/>
        <v>14</v>
      </c>
      <c r="J8" s="5">
        <f t="shared" si="2"/>
        <v>19</v>
      </c>
      <c r="K8" s="5">
        <f t="shared" si="2"/>
        <v>28</v>
      </c>
      <c r="L8" s="5">
        <f t="shared" si="2"/>
        <v>44</v>
      </c>
      <c r="M8" s="5">
        <f t="shared" si="2"/>
        <v>66</v>
      </c>
      <c r="N8" s="5">
        <f t="shared" si="2"/>
        <v>94</v>
      </c>
      <c r="O8" s="5">
        <f t="shared" si="2"/>
        <v>113</v>
      </c>
      <c r="P8" s="5">
        <f t="shared" si="2"/>
        <v>127</v>
      </c>
      <c r="Q8" s="5">
        <f t="shared" si="2"/>
        <v>142</v>
      </c>
      <c r="R8" s="5">
        <f t="shared" si="2"/>
        <v>159</v>
      </c>
      <c r="S8" s="5">
        <f t="shared" si="2"/>
        <v>168</v>
      </c>
      <c r="T8" s="5">
        <f t="shared" si="2"/>
        <v>174</v>
      </c>
      <c r="U8" s="5">
        <f t="shared" si="2"/>
        <v>183</v>
      </c>
      <c r="V8" s="5">
        <f t="shared" si="2"/>
        <v>191</v>
      </c>
      <c r="W8" s="5">
        <f t="shared" si="2"/>
        <v>194</v>
      </c>
      <c r="X8" s="5">
        <f t="shared" si="2"/>
        <v>194</v>
      </c>
      <c r="Y8" s="5">
        <f t="shared" si="2"/>
        <v>194</v>
      </c>
    </row>
    <row r="9" spans="1:25" x14ac:dyDescent="0.25">
      <c r="A9" s="7" t="s">
        <v>26</v>
      </c>
      <c r="B9" s="5">
        <f t="shared" si="1"/>
        <v>0</v>
      </c>
      <c r="C9" s="5">
        <f ca="1">IF(OR(MONTH(TODAY())&lt;C2,YEAR(TODAY())&lt;C1),"",C6+B9)</f>
        <v>0</v>
      </c>
      <c r="D9" s="5">
        <f ca="1">IF(OR(MONTH(TODAY())&lt;D2,YEAR(TODAY())&lt;D1),"",D6+C9)</f>
        <v>1</v>
      </c>
      <c r="E9" s="5">
        <f t="shared" ref="E9:J9" ca="1" si="3">IF(OR(MONTH(TODAY())&lt;E2,YEAR(TODAY())&lt;E1),"",E6+D9)</f>
        <v>2</v>
      </c>
      <c r="F9" s="5">
        <f t="shared" ca="1" si="3"/>
        <v>2</v>
      </c>
      <c r="G9" s="5">
        <f t="shared" ca="1" si="3"/>
        <v>3</v>
      </c>
      <c r="H9" s="5">
        <f ca="1">IF(OR(MONTH(TODAY())&lt;H2,YEAR(TODAY())&lt;H1),"",H6+G9)</f>
        <v>9</v>
      </c>
      <c r="I9" s="5">
        <f t="shared" ca="1" si="3"/>
        <v>14</v>
      </c>
      <c r="J9" s="5">
        <f t="shared" ca="1" si="3"/>
        <v>19</v>
      </c>
      <c r="K9" s="5">
        <f ca="1">IF(OR(MONTH(TODAY())&lt;K2,YEAR(TODAY())&lt;K1),"",K6+J9)</f>
        <v>25</v>
      </c>
      <c r="L9" s="5">
        <f ca="1">IF(OR(MONTH(TODAY())&lt;L2,YEAR(TODAY())&lt;L1),"",L6+K9)</f>
        <v>31</v>
      </c>
      <c r="M9" s="5">
        <f ca="1">IF(OR(MONTH(TODAY())&lt;M2,YEAR(TODAY())&lt;M1),"",M6+L9)</f>
        <v>31</v>
      </c>
      <c r="N9" s="5" t="e">
        <f>NA()</f>
        <v>#N/A</v>
      </c>
      <c r="O9" s="5" t="e">
        <f>NA()</f>
        <v>#N/A</v>
      </c>
      <c r="P9" s="5" t="e">
        <f>NA()</f>
        <v>#N/A</v>
      </c>
      <c r="Q9" s="5" t="e">
        <f>NA()</f>
        <v>#N/A</v>
      </c>
      <c r="R9" s="5" t="e">
        <f>NA()</f>
        <v>#N/A</v>
      </c>
      <c r="S9" s="5" t="e">
        <f>NA()</f>
        <v>#N/A</v>
      </c>
      <c r="T9" s="5" t="e">
        <f>NA()</f>
        <v>#N/A</v>
      </c>
      <c r="U9" s="5" t="e">
        <f>NA()</f>
        <v>#N/A</v>
      </c>
      <c r="V9" s="5" t="e">
        <f>NA()</f>
        <v>#N/A</v>
      </c>
      <c r="W9" s="5" t="e">
        <f>NA()</f>
        <v>#N/A</v>
      </c>
      <c r="X9" s="5" t="e">
        <f>NA()</f>
        <v>#N/A</v>
      </c>
      <c r="Y9" s="5" t="e">
        <f>NA()</f>
        <v>#N/A</v>
      </c>
    </row>
    <row r="35" spans="1:25" x14ac:dyDescent="0.25">
      <c r="A35" s="7" t="s">
        <v>24</v>
      </c>
      <c r="B35" s="5">
        <f>B4</f>
        <v>0</v>
      </c>
      <c r="C35" s="5">
        <f>C4+B7</f>
        <v>1</v>
      </c>
      <c r="D35" s="5">
        <f t="shared" ref="D35:E35" si="4">D4+C7</f>
        <v>4</v>
      </c>
      <c r="E35" s="5">
        <f t="shared" si="4"/>
        <v>7</v>
      </c>
      <c r="F35" s="5">
        <f>F4+E7</f>
        <v>13</v>
      </c>
      <c r="G35" s="5">
        <f t="shared" ref="G35:Y35" si="5">G4+F7</f>
        <v>19</v>
      </c>
      <c r="H35" s="5">
        <f t="shared" si="5"/>
        <v>34</v>
      </c>
      <c r="I35" s="5">
        <f t="shared" si="5"/>
        <v>42</v>
      </c>
      <c r="J35" s="5">
        <f t="shared" si="5"/>
        <v>51</v>
      </c>
      <c r="K35" s="5">
        <f t="shared" si="5"/>
        <v>66</v>
      </c>
      <c r="L35" s="5">
        <f t="shared" si="5"/>
        <v>83</v>
      </c>
      <c r="M35" s="5">
        <f t="shared" si="5"/>
        <v>98</v>
      </c>
      <c r="N35" s="5">
        <f t="shared" si="5"/>
        <v>111</v>
      </c>
      <c r="O35" s="5">
        <f t="shared" si="5"/>
        <v>128</v>
      </c>
      <c r="P35" s="5">
        <f t="shared" si="5"/>
        <v>145</v>
      </c>
      <c r="Q35" s="5">
        <f t="shared" si="5"/>
        <v>165</v>
      </c>
      <c r="R35" s="5">
        <f t="shared" si="5"/>
        <v>175</v>
      </c>
      <c r="S35" s="5">
        <f t="shared" si="5"/>
        <v>191</v>
      </c>
      <c r="T35" s="5">
        <f t="shared" si="5"/>
        <v>197</v>
      </c>
      <c r="U35" s="5">
        <f t="shared" si="5"/>
        <v>202</v>
      </c>
      <c r="V35" s="5">
        <f t="shared" si="5"/>
        <v>209</v>
      </c>
      <c r="W35" s="5">
        <f t="shared" si="5"/>
        <v>214</v>
      </c>
      <c r="X35" s="5">
        <f t="shared" si="5"/>
        <v>214</v>
      </c>
      <c r="Y35" s="5">
        <f t="shared" si="5"/>
        <v>214</v>
      </c>
    </row>
    <row r="36" spans="1:25" x14ac:dyDescent="0.25">
      <c r="A36" s="7" t="s">
        <v>25</v>
      </c>
      <c r="B36" s="5">
        <f t="shared" ref="B36:B37" si="6">B5</f>
        <v>0</v>
      </c>
      <c r="C36" s="5">
        <f>C5+B8</f>
        <v>0</v>
      </c>
      <c r="D36" s="5">
        <f t="shared" ref="D36:E36" si="7">D5+C8</f>
        <v>3</v>
      </c>
      <c r="E36" s="5">
        <f t="shared" si="7"/>
        <v>3</v>
      </c>
      <c r="F36" s="5">
        <f>F5+E8</f>
        <v>3</v>
      </c>
      <c r="G36" s="5">
        <f t="shared" ref="G36:Y36" si="8">G5+F8</f>
        <v>6</v>
      </c>
      <c r="H36" s="5">
        <f t="shared" si="8"/>
        <v>10</v>
      </c>
      <c r="I36" s="5">
        <f t="shared" si="8"/>
        <v>14</v>
      </c>
      <c r="J36" s="5">
        <f t="shared" si="8"/>
        <v>19</v>
      </c>
      <c r="K36" s="5">
        <f t="shared" si="8"/>
        <v>28</v>
      </c>
      <c r="L36" s="5">
        <f t="shared" si="8"/>
        <v>44</v>
      </c>
      <c r="M36" s="5">
        <f t="shared" si="8"/>
        <v>66</v>
      </c>
      <c r="N36" s="5">
        <f t="shared" si="8"/>
        <v>94</v>
      </c>
      <c r="O36" s="5">
        <f t="shared" si="8"/>
        <v>113</v>
      </c>
      <c r="P36" s="5">
        <f t="shared" si="8"/>
        <v>127</v>
      </c>
      <c r="Q36" s="5">
        <f t="shared" si="8"/>
        <v>142</v>
      </c>
      <c r="R36" s="5">
        <f t="shared" si="8"/>
        <v>159</v>
      </c>
      <c r="S36" s="5">
        <f t="shared" si="8"/>
        <v>168</v>
      </c>
      <c r="T36" s="5">
        <f t="shared" si="8"/>
        <v>174</v>
      </c>
      <c r="U36" s="5">
        <f t="shared" si="8"/>
        <v>183</v>
      </c>
      <c r="V36" s="5">
        <f t="shared" si="8"/>
        <v>191</v>
      </c>
      <c r="W36" s="5">
        <f t="shared" si="8"/>
        <v>194</v>
      </c>
      <c r="X36" s="5">
        <f t="shared" si="8"/>
        <v>194</v>
      </c>
      <c r="Y36" s="5">
        <f t="shared" si="8"/>
        <v>194</v>
      </c>
    </row>
    <row r="37" spans="1:25" x14ac:dyDescent="0.25">
      <c r="A37" s="7" t="s">
        <v>26</v>
      </c>
      <c r="B37" s="5">
        <f t="shared" si="6"/>
        <v>0</v>
      </c>
      <c r="C37" s="5">
        <f ca="1">IF(OR(MONTH(TODAY())&lt;C2,YEAR(TODAY())&lt;C1),"",C6+B9)</f>
        <v>0</v>
      </c>
      <c r="D37" s="5">
        <f t="shared" ref="D37:M37" ca="1" si="9">IF(OR(MONTH(TODAY())&lt;D2,YEAR(TODAY())&lt;D1),"",D6+C9)</f>
        <v>1</v>
      </c>
      <c r="E37" s="5">
        <f t="shared" ca="1" si="9"/>
        <v>2</v>
      </c>
      <c r="F37" s="5">
        <f t="shared" ca="1" si="9"/>
        <v>2</v>
      </c>
      <c r="G37" s="5">
        <f t="shared" ca="1" si="9"/>
        <v>3</v>
      </c>
      <c r="H37" s="5">
        <f ca="1">IF(OR(MONTH(TODAY())&lt;H2,YEAR(TODAY())&lt;H1),"",H6+G9)</f>
        <v>9</v>
      </c>
      <c r="I37" s="5">
        <f t="shared" ca="1" si="9"/>
        <v>14</v>
      </c>
      <c r="J37" s="5">
        <f t="shared" ca="1" si="9"/>
        <v>19</v>
      </c>
      <c r="K37" s="5">
        <f ca="1">IF(OR(MONTH(TODAY())&lt;K2,YEAR(TODAY())&lt;K1),"",K6+J9)</f>
        <v>25</v>
      </c>
      <c r="L37" s="5">
        <f t="shared" ca="1" si="9"/>
        <v>31</v>
      </c>
      <c r="M37" s="5">
        <f t="shared" ca="1" si="9"/>
        <v>31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AKKA TECHNOLOGIES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TRICHET Sebastien</dc:creator>
  <cp:lastModifiedBy>Jean-Eric Pelouas</cp:lastModifiedBy>
  <dcterms:created xsi:type="dcterms:W3CDTF">2013-12-04T13:43:03Z</dcterms:created>
  <dcterms:modified xsi:type="dcterms:W3CDTF">2013-12-04T14:44:50Z</dcterms:modified>
</cp:coreProperties>
</file>