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75" activeTab="1"/>
  </bookViews>
  <sheets>
    <sheet name="Listes" sheetId="2" r:id="rId1"/>
    <sheet name="Données" sheetId="1" r:id="rId2"/>
  </sheets>
  <definedNames>
    <definedName name="_xlnm._FilterDatabase" localSheetId="1" hidden="1">Données!$I$6:$I$33</definedName>
    <definedName name="Segment_Pays">#N/A</definedName>
  </definedNames>
  <calcPr calcId="152511" concurrentCalc="0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7" i="1"/>
</calcChain>
</file>

<file path=xl/sharedStrings.xml><?xml version="1.0" encoding="utf-8"?>
<sst xmlns="http://schemas.openxmlformats.org/spreadsheetml/2006/main" count="43" uniqueCount="14">
  <si>
    <t>Num_employe</t>
  </si>
  <si>
    <t>Nom</t>
  </si>
  <si>
    <t>Poste</t>
  </si>
  <si>
    <t>Business_unit</t>
  </si>
  <si>
    <t>Departement</t>
  </si>
  <si>
    <t>Projet</t>
  </si>
  <si>
    <t>Code_projet</t>
  </si>
  <si>
    <t>Pays</t>
  </si>
  <si>
    <t>CFC</t>
  </si>
  <si>
    <t>RCQF</t>
  </si>
  <si>
    <t>OMQF</t>
  </si>
  <si>
    <t>Emirats</t>
  </si>
  <si>
    <t>Oman</t>
  </si>
  <si>
    <t>Quatar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</si>
</sst>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&quot;le &quot;dddd\ mmmm\ yyyy"/>
  </numFmts>
  <fonts count="2" x14ac:knownFonts="1">
    <font>
      <sz val="10"/>
      <color theme="1"/>
      <name val="Calibri"/>
      <family val="2"/>
    </font>
    <font>
      <i/>
      <sz val="10"/>
      <color rgb="FF7F7F7F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NumberFormat="1"/>
    <xf numFmtId="164" fontId="0" fillId="0" borderId="0" xfId="0" applyNumberFormat="1"/>
    <xf numFmtId="165" fontId="1" fillId="0" borderId="0" xfId="1" applyNumberFormat="1" applyAlignment="1">
      <alignment horizontal="centerContinuous"/>
    </xf>
  </cellXfs>
  <cellStyles count="2">
    <cellStyle name="Normal" xfId="0" builtinId="0"/>
    <cellStyle name="Texte explicatif" xfId="1" builtinId="53"/>
  </cellStyles>
  <dxfs count="3">
    <dxf>
      <numFmt numFmtId="0" formatCode="General"/>
    </dxf>
    <dxf>
      <numFmt numFmtId="0" formatCode="General"/>
    </dxf>
    <dxf>
      <numFmt numFmtId="164" formatCode="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95250</xdr:rowOff>
    </xdr:from>
    <xdr:to>
      <xdr:col>4</xdr:col>
      <xdr:colOff>666750</xdr:colOff>
      <xdr:row>4</xdr:row>
      <xdr:rowOff>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Pay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95250"/>
              <a:ext cx="2552700" cy="561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9525</xdr:colOff>
          <xdr:row>0</xdr:row>
          <xdr:rowOff>85725</xdr:rowOff>
        </xdr:from>
        <xdr:to>
          <xdr:col>6</xdr:col>
          <xdr:colOff>28575</xdr:colOff>
          <xdr:row>2</xdr:row>
          <xdr:rowOff>57150</xdr:rowOff>
        </xdr:to>
        <xdr:sp macro="" textlink="">
          <xdr:nvSpPr>
            <xdr:cNvPr id="1025" name="cmdFiltersCopy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ays" sourceName="Pays">
  <extLst>
    <x:ext xmlns:x15="http://schemas.microsoft.com/office/spreadsheetml/2010/11/main" uri="{2F2917AC-EB37-4324-AD4E-5DD8C200BD13}">
      <x15:tableSlicerCache tableId="2" column="8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ays" cache="Segment_Pays" caption="Filtre Pays" columnCount="3" style="SlicerStyleLight3" rowHeight="209550"/>
</slicers>
</file>

<file path=xl/tables/table1.xml><?xml version="1.0" encoding="utf-8"?>
<table xmlns="http://schemas.openxmlformats.org/spreadsheetml/2006/main" id="1" name="tblCPP" displayName="tblCPP" ref="A1:B4" totalsRowShown="0">
  <autoFilter ref="A1:B4"/>
  <sortState ref="A2:B4">
    <sortCondition ref="A2:A4"/>
  </sortState>
  <tableColumns count="2">
    <tableColumn id="1" name="Code_projet"/>
    <tableColumn id="2" name="Pays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6:I33" totalsRowShown="0">
  <autoFilter ref="B6:I33"/>
  <tableColumns count="8">
    <tableColumn id="1" name="Num_employe" dataDxfId="2"/>
    <tableColumn id="2" name="Nom"/>
    <tableColumn id="3" name="Poste"/>
    <tableColumn id="4" name="Business_unit"/>
    <tableColumn id="5" name="Departement"/>
    <tableColumn id="6" name="Projet"/>
    <tableColumn id="7" name="Code_projet" dataDxfId="1"/>
    <tableColumn id="8" name="Pays" dataDxfId="0">
      <calculatedColumnFormula>IFERROR(VLOOKUP(Tableau2[[#This Row],[Code_projet]],tblCPP[],2,FALSE),"NC")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showGridLines="0" workbookViewId="0">
      <selection activeCell="C29" sqref="C29"/>
    </sheetView>
  </sheetViews>
  <sheetFormatPr baseColWidth="10" defaultRowHeight="12.75" x14ac:dyDescent="0.2"/>
  <cols>
    <col min="1" max="1" width="12.5703125" customWidth="1"/>
  </cols>
  <sheetData>
    <row r="1" spans="1:2" x14ac:dyDescent="0.2">
      <c r="A1" t="s">
        <v>6</v>
      </c>
      <c r="B1" t="s">
        <v>7</v>
      </c>
    </row>
    <row r="2" spans="1:2" x14ac:dyDescent="0.2">
      <c r="A2" t="s">
        <v>8</v>
      </c>
      <c r="B2" t="s">
        <v>11</v>
      </c>
    </row>
    <row r="3" spans="1:2" x14ac:dyDescent="0.2">
      <c r="A3" t="s">
        <v>10</v>
      </c>
      <c r="B3" t="s">
        <v>12</v>
      </c>
    </row>
    <row r="4" spans="1:2" x14ac:dyDescent="0.2">
      <c r="A4" t="s">
        <v>9</v>
      </c>
      <c r="B4" t="s">
        <v>13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:I33"/>
  <sheetViews>
    <sheetView showGridLines="0" tabSelected="1" zoomScaleNormal="100" workbookViewId="0">
      <selection activeCell="K16" sqref="K16"/>
    </sheetView>
  </sheetViews>
  <sheetFormatPr baseColWidth="10" defaultRowHeight="12.75" x14ac:dyDescent="0.2"/>
  <cols>
    <col min="1" max="1" width="1.7109375" customWidth="1"/>
    <col min="2" max="2" width="14.140625" customWidth="1"/>
    <col min="3" max="3" width="6.7109375" customWidth="1"/>
    <col min="4" max="4" width="7.42578125" customWidth="1"/>
    <col min="5" max="5" width="14.140625" customWidth="1"/>
    <col min="6" max="6" width="13.140625" customWidth="1"/>
    <col min="7" max="7" width="7.85546875" customWidth="1"/>
    <col min="8" max="8" width="12.5703125" customWidth="1"/>
    <col min="9" max="9" width="12.140625" customWidth="1"/>
  </cols>
  <sheetData>
    <row r="5" spans="2:9" x14ac:dyDescent="0.2">
      <c r="H5" s="3">
        <f ca="1">TODAY()</f>
        <v>42346</v>
      </c>
      <c r="I5" s="3"/>
    </row>
    <row r="6" spans="2:9" x14ac:dyDescent="0.2">
      <c r="B6" t="s">
        <v>0</v>
      </c>
      <c r="C6" t="s">
        <v>1</v>
      </c>
      <c r="D6" t="s">
        <v>2</v>
      </c>
      <c r="E6" t="s">
        <v>3</v>
      </c>
      <c r="F6" t="s">
        <v>4</v>
      </c>
      <c r="G6" t="s">
        <v>5</v>
      </c>
      <c r="H6" t="s">
        <v>6</v>
      </c>
      <c r="I6" t="s">
        <v>7</v>
      </c>
    </row>
    <row r="7" spans="2:9" x14ac:dyDescent="0.2">
      <c r="B7" s="2">
        <v>1</v>
      </c>
      <c r="H7" t="s">
        <v>8</v>
      </c>
      <c r="I7" t="str">
        <f>IFERROR(VLOOKUP(Tableau2[[#This Row],[Code_projet]],tblCPP[],2,FALSE),"NC")</f>
        <v>Emirats</v>
      </c>
    </row>
    <row r="8" spans="2:9" x14ac:dyDescent="0.2">
      <c r="B8" s="2">
        <v>2</v>
      </c>
      <c r="H8" t="s">
        <v>10</v>
      </c>
      <c r="I8" t="str">
        <f>IFERROR(VLOOKUP(Tableau2[[#This Row],[Code_projet]],tblCPP[],2,FALSE),"NC")</f>
        <v>Oman</v>
      </c>
    </row>
    <row r="9" spans="2:9" x14ac:dyDescent="0.2">
      <c r="B9" s="2">
        <v>3</v>
      </c>
      <c r="H9" t="s">
        <v>8</v>
      </c>
      <c r="I9" t="str">
        <f>IFERROR(VLOOKUP(Tableau2[[#This Row],[Code_projet]],tblCPP[],2,FALSE),"NC")</f>
        <v>Emirats</v>
      </c>
    </row>
    <row r="10" spans="2:9" x14ac:dyDescent="0.2">
      <c r="B10" s="2">
        <v>4</v>
      </c>
      <c r="H10" t="s">
        <v>10</v>
      </c>
      <c r="I10" t="str">
        <f>IFERROR(VLOOKUP(Tableau2[[#This Row],[Code_projet]],tblCPP[],2,FALSE),"NC")</f>
        <v>Oman</v>
      </c>
    </row>
    <row r="11" spans="2:9" x14ac:dyDescent="0.2">
      <c r="B11" s="2">
        <v>5</v>
      </c>
      <c r="H11" t="s">
        <v>10</v>
      </c>
      <c r="I11" t="str">
        <f>IFERROR(VLOOKUP(Tableau2[[#This Row],[Code_projet]],tblCPP[],2,FALSE),"NC")</f>
        <v>Oman</v>
      </c>
    </row>
    <row r="12" spans="2:9" x14ac:dyDescent="0.2">
      <c r="B12" s="2">
        <v>6</v>
      </c>
      <c r="H12" t="s">
        <v>10</v>
      </c>
      <c r="I12" t="str">
        <f>IFERROR(VLOOKUP(Tableau2[[#This Row],[Code_projet]],tblCPP[],2,FALSE),"NC")</f>
        <v>Oman</v>
      </c>
    </row>
    <row r="13" spans="2:9" x14ac:dyDescent="0.2">
      <c r="B13" s="2">
        <v>7</v>
      </c>
      <c r="H13" t="s">
        <v>9</v>
      </c>
      <c r="I13" t="str">
        <f>IFERROR(VLOOKUP(Tableau2[[#This Row],[Code_projet]],tblCPP[],2,FALSE),"NC")</f>
        <v>Quatar</v>
      </c>
    </row>
    <row r="14" spans="2:9" x14ac:dyDescent="0.2">
      <c r="B14" s="2">
        <v>8</v>
      </c>
      <c r="H14" t="s">
        <v>9</v>
      </c>
      <c r="I14" t="str">
        <f>IFERROR(VLOOKUP(Tableau2[[#This Row],[Code_projet]],tblCPP[],2,FALSE),"NC")</f>
        <v>Quatar</v>
      </c>
    </row>
    <row r="15" spans="2:9" x14ac:dyDescent="0.2">
      <c r="B15" s="2">
        <v>9</v>
      </c>
      <c r="H15" t="s">
        <v>8</v>
      </c>
      <c r="I15" t="str">
        <f>IFERROR(VLOOKUP(Tableau2[[#This Row],[Code_projet]],tblCPP[],2,FALSE),"NC")</f>
        <v>Emirats</v>
      </c>
    </row>
    <row r="16" spans="2:9" x14ac:dyDescent="0.2">
      <c r="B16" s="2">
        <v>10</v>
      </c>
      <c r="H16" t="s">
        <v>10</v>
      </c>
      <c r="I16" t="str">
        <f>IFERROR(VLOOKUP(Tableau2[[#This Row],[Code_projet]],tblCPP[],2,FALSE),"NC")</f>
        <v>Oman</v>
      </c>
    </row>
    <row r="17" spans="2:9" x14ac:dyDescent="0.2">
      <c r="B17" s="2">
        <v>11</v>
      </c>
      <c r="H17" t="s">
        <v>8</v>
      </c>
      <c r="I17" t="str">
        <f>IFERROR(VLOOKUP(Tableau2[[#This Row],[Code_projet]],tblCPP[],2,FALSE),"NC")</f>
        <v>Emirats</v>
      </c>
    </row>
    <row r="18" spans="2:9" x14ac:dyDescent="0.2">
      <c r="B18" s="2">
        <v>12</v>
      </c>
      <c r="H18" t="s">
        <v>10</v>
      </c>
      <c r="I18" t="str">
        <f>IFERROR(VLOOKUP(Tableau2[[#This Row],[Code_projet]],tblCPP[],2,FALSE),"NC")</f>
        <v>Oman</v>
      </c>
    </row>
    <row r="19" spans="2:9" x14ac:dyDescent="0.2">
      <c r="B19" s="2">
        <v>13</v>
      </c>
      <c r="H19" t="s">
        <v>10</v>
      </c>
      <c r="I19" t="str">
        <f>IFERROR(VLOOKUP(Tableau2[[#This Row],[Code_projet]],tblCPP[],2,FALSE),"NC")</f>
        <v>Oman</v>
      </c>
    </row>
    <row r="20" spans="2:9" x14ac:dyDescent="0.2">
      <c r="B20" s="2">
        <v>14</v>
      </c>
      <c r="H20" t="s">
        <v>8</v>
      </c>
      <c r="I20" t="str">
        <f>IFERROR(VLOOKUP(Tableau2[[#This Row],[Code_projet]],tblCPP[],2,FALSE),"NC")</f>
        <v>Emirats</v>
      </c>
    </row>
    <row r="21" spans="2:9" x14ac:dyDescent="0.2">
      <c r="B21" s="2">
        <v>15</v>
      </c>
      <c r="H21" t="s">
        <v>10</v>
      </c>
      <c r="I21" t="str">
        <f>IFERROR(VLOOKUP(Tableau2[[#This Row],[Code_projet]],tblCPP[],2,FALSE),"NC")</f>
        <v>Oman</v>
      </c>
    </row>
    <row r="22" spans="2:9" x14ac:dyDescent="0.2">
      <c r="B22" s="2">
        <v>16</v>
      </c>
      <c r="H22" t="s">
        <v>8</v>
      </c>
      <c r="I22" t="str">
        <f>IFERROR(VLOOKUP(Tableau2[[#This Row],[Code_projet]],tblCPP[],2,FALSE),"NC")</f>
        <v>Emirats</v>
      </c>
    </row>
    <row r="23" spans="2:9" x14ac:dyDescent="0.2">
      <c r="B23" s="2">
        <v>17</v>
      </c>
      <c r="H23" t="s">
        <v>8</v>
      </c>
      <c r="I23" t="str">
        <f>IFERROR(VLOOKUP(Tableau2[[#This Row],[Code_projet]],tblCPP[],2,FALSE),"NC")</f>
        <v>Emirats</v>
      </c>
    </row>
    <row r="24" spans="2:9" x14ac:dyDescent="0.2">
      <c r="B24" s="2">
        <v>18</v>
      </c>
      <c r="H24" t="s">
        <v>9</v>
      </c>
      <c r="I24" t="str">
        <f>IFERROR(VLOOKUP(Tableau2[[#This Row],[Code_projet]],tblCPP[],2,FALSE),"NC")</f>
        <v>Quatar</v>
      </c>
    </row>
    <row r="25" spans="2:9" x14ac:dyDescent="0.2">
      <c r="B25" s="2">
        <v>19</v>
      </c>
      <c r="H25" t="s">
        <v>10</v>
      </c>
      <c r="I25" t="str">
        <f>IFERROR(VLOOKUP(Tableau2[[#This Row],[Code_projet]],tblCPP[],2,FALSE),"NC")</f>
        <v>Oman</v>
      </c>
    </row>
    <row r="26" spans="2:9" x14ac:dyDescent="0.2">
      <c r="B26" s="2">
        <v>20</v>
      </c>
      <c r="H26" t="s">
        <v>8</v>
      </c>
      <c r="I26" t="str">
        <f>IFERROR(VLOOKUP(Tableau2[[#This Row],[Code_projet]],tblCPP[],2,FALSE),"NC")</f>
        <v>Emirats</v>
      </c>
    </row>
    <row r="27" spans="2:9" x14ac:dyDescent="0.2">
      <c r="B27" s="2">
        <v>21</v>
      </c>
      <c r="H27" t="s">
        <v>10</v>
      </c>
      <c r="I27" t="str">
        <f>IFERROR(VLOOKUP(Tableau2[[#This Row],[Code_projet]],tblCPP[],2,FALSE),"NC")</f>
        <v>Oman</v>
      </c>
    </row>
    <row r="28" spans="2:9" x14ac:dyDescent="0.2">
      <c r="B28" s="2">
        <v>22</v>
      </c>
      <c r="H28" t="s">
        <v>10</v>
      </c>
      <c r="I28" t="str">
        <f>IFERROR(VLOOKUP(Tableau2[[#This Row],[Code_projet]],tblCPP[],2,FALSE),"NC")</f>
        <v>Oman</v>
      </c>
    </row>
    <row r="29" spans="2:9" x14ac:dyDescent="0.2">
      <c r="B29" s="2">
        <v>23</v>
      </c>
      <c r="H29" t="s">
        <v>8</v>
      </c>
      <c r="I29" t="str">
        <f>IFERROR(VLOOKUP(Tableau2[[#This Row],[Code_projet]],tblCPP[],2,FALSE),"NC")</f>
        <v>Emirats</v>
      </c>
    </row>
    <row r="30" spans="2:9" x14ac:dyDescent="0.2">
      <c r="B30" s="2">
        <v>24</v>
      </c>
      <c r="H30" t="s">
        <v>10</v>
      </c>
      <c r="I30" t="str">
        <f>IFERROR(VLOOKUP(Tableau2[[#This Row],[Code_projet]],tblCPP[],2,FALSE),"NC")</f>
        <v>Oman</v>
      </c>
    </row>
    <row r="31" spans="2:9" x14ac:dyDescent="0.2">
      <c r="B31" s="2">
        <v>25</v>
      </c>
      <c r="H31" t="s">
        <v>10</v>
      </c>
      <c r="I31" t="str">
        <f>IFERROR(VLOOKUP(Tableau2[[#This Row],[Code_projet]],tblCPP[],2,FALSE),"NC")</f>
        <v>Oman</v>
      </c>
    </row>
    <row r="32" spans="2:9" x14ac:dyDescent="0.2">
      <c r="B32" s="2">
        <v>26</v>
      </c>
      <c r="H32" t="s">
        <v>10</v>
      </c>
      <c r="I32" t="str">
        <f>IFERROR(VLOOKUP(Tableau2[[#This Row],[Code_projet]],tblCPP[],2,FALSE),"NC")</f>
        <v>Oman</v>
      </c>
    </row>
    <row r="33" spans="2:9" x14ac:dyDescent="0.2">
      <c r="B33" s="2">
        <v>27</v>
      </c>
      <c r="H33" s="1" t="s">
        <v>8</v>
      </c>
      <c r="I33" t="str">
        <f>IFERROR(VLOOKUP(Tableau2[[#This Row],[Code_projet]],tblCPP[],2,FALSE),"NC")</f>
        <v>Emirats</v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mdFiltersCopy">
          <controlPr defaultSize="0" autoLine="0" r:id="rId5">
            <anchor>
              <from>
                <xdr:col>5</xdr:col>
                <xdr:colOff>9525</xdr:colOff>
                <xdr:row>0</xdr:row>
                <xdr:rowOff>85725</xdr:rowOff>
              </from>
              <to>
                <xdr:col>6</xdr:col>
                <xdr:colOff>28575</xdr:colOff>
                <xdr:row>2</xdr:row>
                <xdr:rowOff>57150</xdr:rowOff>
              </to>
            </anchor>
          </controlPr>
        </control>
      </mc:Choice>
      <mc:Fallback>
        <control shapeId="1025" r:id="rId4" name="cmdFiltersCopy"/>
      </mc:Fallback>
    </mc:AlternateContent>
  </controls>
  <tableParts count="1">
    <tablePart r:id="rId6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7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Listes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2015-12-08T11:07:40Z</dcterms:created>
  <dcterms:modified xsi:type="dcterms:W3CDTF">2015-12-08T12:34:26Z</dcterms:modified>
</cp:coreProperties>
</file>