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1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4000" windowHeight="9060"/>
  </bookViews>
  <sheets>
    <sheet name="Feuil1" sheetId="1" r:id="rId1"/>
  </sheets>
  <definedNames>
    <definedName name="_xlchart.v1.0" hidden="1">Feuil1!$A$2</definedName>
    <definedName name="_xlchart.v1.1" hidden="1">Feuil1!$A$3:$A$47</definedName>
    <definedName name="_xlchart.v1.2" hidden="1">Feuil1!$B$2</definedName>
    <definedName name="_xlchart.v1.3" hidden="1">Feuil1!$B$3:$B$47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F3" i="1"/>
  <c r="E4" i="1"/>
  <c r="F4" i="1"/>
  <c r="E5" i="1"/>
  <c r="E13" i="1" s="1"/>
  <c r="F5" i="1"/>
  <c r="F13" i="1" s="1"/>
  <c r="E6" i="1"/>
  <c r="F6" i="1"/>
  <c r="E7" i="1"/>
  <c r="E16" i="1" s="1"/>
  <c r="F7" i="1"/>
  <c r="F16" i="1" s="1"/>
  <c r="E17" i="1"/>
  <c r="F17" i="1"/>
  <c r="E12" i="1"/>
  <c r="F12" i="1"/>
  <c r="E15" i="1"/>
  <c r="F15" i="1"/>
  <c r="F14" i="1" l="1"/>
  <c r="E14" i="1"/>
</calcChain>
</file>

<file path=xl/sharedStrings.xml><?xml version="1.0" encoding="utf-8"?>
<sst xmlns="http://schemas.openxmlformats.org/spreadsheetml/2006/main" count="21" uniqueCount="17">
  <si>
    <t>LIDO-</t>
  </si>
  <si>
    <t>LIDO +</t>
  </si>
  <si>
    <t>min</t>
  </si>
  <si>
    <t>Q1</t>
  </si>
  <si>
    <t>médiane</t>
  </si>
  <si>
    <t>Q3</t>
  </si>
  <si>
    <t>max</t>
  </si>
  <si>
    <t>moyenne</t>
  </si>
  <si>
    <t>err +</t>
  </si>
  <si>
    <t>err -</t>
  </si>
  <si>
    <t>médiane - Q1</t>
  </si>
  <si>
    <t>Q3 - médiane</t>
  </si>
  <si>
    <t>LIDO+</t>
  </si>
  <si>
    <t>Données graphique</t>
  </si>
  <si>
    <t>Calculs</t>
  </si>
  <si>
    <t>Titre du graphique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</si>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</sst>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0" fontId="0" fillId="2" borderId="0" xfId="0" applyFill="1"/>
    <xf numFmtId="0" fontId="1" fillId="2" borderId="1" xfId="0" applyFont="1" applyFill="1" applyBorder="1"/>
    <xf numFmtId="0" fontId="0" fillId="2" borderId="1" xfId="0" applyFill="1" applyBorder="1"/>
    <xf numFmtId="164" fontId="0" fillId="2" borderId="1" xfId="0" applyNumberFormat="1" applyFill="1" applyBorder="1"/>
    <xf numFmtId="0" fontId="1" fillId="0" borderId="1" xfId="0" applyFont="1" applyBorder="1"/>
    <xf numFmtId="0" fontId="0" fillId="0" borderId="1" xfId="0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Feuil1!$E$19</c:f>
          <c:strCache>
            <c:ptCount val="1"/>
            <c:pt idx="0">
              <c:v>XXX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Feuil1!$D$12</c:f>
              <c:strCache>
                <c:ptCount val="1"/>
                <c:pt idx="0">
                  <c:v>Q1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errBars>
            <c:errBarType val="min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Feuil1!$E$15:$F$15</c:f>
                <c:numCache>
                  <c:formatCode>General</c:formatCode>
                  <c:ptCount val="2"/>
                  <c:pt idx="0">
                    <c:v>2</c:v>
                  </c:pt>
                  <c:pt idx="1">
                    <c:v>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Feuil1!$E$11:$F$11</c:f>
              <c:strCache>
                <c:ptCount val="2"/>
                <c:pt idx="0">
                  <c:v>LIDO-</c:v>
                </c:pt>
                <c:pt idx="1">
                  <c:v>LIDO+</c:v>
                </c:pt>
              </c:strCache>
            </c:strRef>
          </c:cat>
          <c:val>
            <c:numRef>
              <c:f>Feuil1!$E$12:$F$12</c:f>
              <c:numCache>
                <c:formatCode>General</c:formatCode>
                <c:ptCount val="2"/>
                <c:pt idx="0">
                  <c:v>6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A1-43F8-906B-64676BDE057D}"/>
            </c:ext>
          </c:extLst>
        </c:ser>
        <c:ser>
          <c:idx val="1"/>
          <c:order val="1"/>
          <c:tx>
            <c:strRef>
              <c:f>Feuil1!$D$13</c:f>
              <c:strCache>
                <c:ptCount val="1"/>
                <c:pt idx="0">
                  <c:v>médiane - Q1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Feuil1!$E$13:$F$13</c:f>
              <c:numCache>
                <c:formatCode>General</c:formatCode>
                <c:ptCount val="2"/>
                <c:pt idx="0">
                  <c:v>2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9A1-43F8-906B-64676BDE057D}"/>
            </c:ext>
          </c:extLst>
        </c:ser>
        <c:ser>
          <c:idx val="2"/>
          <c:order val="2"/>
          <c:tx>
            <c:strRef>
              <c:f>Feuil1!$D$14</c:f>
              <c:strCache>
                <c:ptCount val="1"/>
                <c:pt idx="0">
                  <c:v>Q3 - médiane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Feuil1!$E$16:$F$16</c:f>
                <c:numCache>
                  <c:formatCode>General</c:formatCode>
                  <c:ptCount val="2"/>
                  <c:pt idx="0">
                    <c:v>0</c:v>
                  </c:pt>
                  <c:pt idx="1">
                    <c:v>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Feuil1!$E$14:$F$14</c:f>
              <c:numCache>
                <c:formatCode>General</c:formatCode>
                <c:ptCount val="2"/>
                <c:pt idx="0">
                  <c:v>2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9A1-43F8-906B-64676BDE05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67081592"/>
        <c:axId val="467082248"/>
      </c:barChart>
      <c:lineChart>
        <c:grouping val="standard"/>
        <c:varyColors val="0"/>
        <c:ser>
          <c:idx val="3"/>
          <c:order val="3"/>
          <c:tx>
            <c:strRef>
              <c:f>Feuil1!$D$17</c:f>
              <c:strCache>
                <c:ptCount val="1"/>
                <c:pt idx="0">
                  <c:v>moyenne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4"/>
                </a:solidFill>
              </a:ln>
              <a:effectLst/>
            </c:spPr>
          </c:marker>
          <c:val>
            <c:numRef>
              <c:f>Feuil1!$E$17:$F$17</c:f>
              <c:numCache>
                <c:formatCode>0.0</c:formatCode>
                <c:ptCount val="2"/>
                <c:pt idx="0">
                  <c:v>7.5333333333333332</c:v>
                </c:pt>
                <c:pt idx="1">
                  <c:v>4.8666666666666663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9A1-43F8-906B-64676BDE05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7081592"/>
        <c:axId val="467082248"/>
      </c:lineChart>
      <c:catAx>
        <c:axId val="467081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7082248"/>
        <c:crosses val="autoZero"/>
        <c:auto val="1"/>
        <c:lblAlgn val="ctr"/>
        <c:lblOffset val="100"/>
        <c:noMultiLvlLbl val="0"/>
      </c:catAx>
      <c:valAx>
        <c:axId val="467082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7081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_xlchart.v1.1</cx:f>
      </cx:numDim>
    </cx:data>
    <cx:data id="1">
      <cx:numDim type="val">
        <cx:f>_xlchart.v1.3</cx:f>
      </cx:numDim>
    </cx:data>
  </cx:chartData>
  <cx:chart>
    <cx:title pos="t" align="ctr" overlay="0"/>
    <cx:plotArea>
      <cx:plotAreaRegion>
        <cx:series layoutId="boxWhisker" uniqueId="{FEC2269B-D591-4D4D-B5DB-EAB63D0B2FB4}">
          <cx:tx>
            <cx:txData>
              <cx:f>_xlchart.v1.0</cx:f>
              <cx:v>LIDO-</cx:v>
            </cx:txData>
          </cx:tx>
          <cx:dataId val="0"/>
          <cx:layoutPr>
            <cx:visibility meanLine="0" meanMarker="1" nonoutliers="0" outliers="1"/>
            <cx:statistics quartileMethod="exclusive"/>
          </cx:layoutPr>
        </cx:series>
        <cx:series layoutId="boxWhisker" uniqueId="{57EBF952-8350-42D3-A77B-394E418119E5}">
          <cx:tx>
            <cx:txData>
              <cx:f>_xlchart.v1.2</cx:f>
              <cx:v>LIDO +</cx:v>
            </cx:txData>
          </cx:tx>
          <cx:dataId val="1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  <cx:printSettings>
    <cx:headerFooter alignWithMargins="1" differentOddEven="0" differentFirst="0"/>
    <cx:pageMargins l="0.69999999999999996" r="0.69999999999999996" t="0.75" b="0.75" header="0.29999999999999999" footer="0.29999999999999999"/>
    <cx:pageSetup paperSize="1" firstPageNumber="1" orientation="default" blackAndWhite="0" draft="0" useFirstPageNumber="0" horizontalDpi="600" verticalDpi="600" copies="1"/>
  </cx:printSettings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574675</xdr:colOff>
      <xdr:row>0</xdr:row>
      <xdr:rowOff>168275</xdr:rowOff>
    </xdr:from>
    <xdr:to>
      <xdr:col>13</xdr:col>
      <xdr:colOff>85725</xdr:colOff>
      <xdr:row>15</xdr:row>
      <xdr:rowOff>149225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Graphique 1">
              <a:extLst>
                <a:ext uri="{FF2B5EF4-FFF2-40B4-BE49-F238E27FC236}">
                  <a16:creationId xmlns:a16="http://schemas.microsoft.com/office/drawing/2014/main" id="{0042C376-3735-457C-8365-B202685E9E3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  <xdr:twoCellAnchor>
    <xdr:from>
      <xdr:col>13</xdr:col>
      <xdr:colOff>390525</xdr:colOff>
      <xdr:row>0</xdr:row>
      <xdr:rowOff>180975</xdr:rowOff>
    </xdr:from>
    <xdr:to>
      <xdr:col>18</xdr:col>
      <xdr:colOff>9525</xdr:colOff>
      <xdr:row>15</xdr:row>
      <xdr:rowOff>66675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47"/>
  <sheetViews>
    <sheetView tabSelected="1" workbookViewId="0">
      <selection activeCell="I20" sqref="I20"/>
    </sheetView>
  </sheetViews>
  <sheetFormatPr baseColWidth="10" defaultColWidth="8.7109375" defaultRowHeight="15" x14ac:dyDescent="0.25"/>
  <cols>
    <col min="4" max="4" width="18.42578125" bestFit="1" customWidth="1"/>
  </cols>
  <sheetData>
    <row r="2" spans="1:6" x14ac:dyDescent="0.25">
      <c r="A2" t="s">
        <v>0</v>
      </c>
      <c r="B2" t="s">
        <v>1</v>
      </c>
      <c r="D2" s="6" t="s">
        <v>14</v>
      </c>
      <c r="E2" s="7" t="s">
        <v>0</v>
      </c>
      <c r="F2" s="7" t="s">
        <v>12</v>
      </c>
    </row>
    <row r="3" spans="1:6" x14ac:dyDescent="0.25">
      <c r="A3">
        <v>4</v>
      </c>
      <c r="B3" s="1">
        <v>10</v>
      </c>
      <c r="D3" t="s">
        <v>2</v>
      </c>
      <c r="E3">
        <f>QUARTILE($A$3:$A$47,0)</f>
        <v>4</v>
      </c>
      <c r="F3">
        <f>QUARTILE($B$3:$B$47,0)</f>
        <v>0</v>
      </c>
    </row>
    <row r="4" spans="1:6" x14ac:dyDescent="0.25">
      <c r="A4">
        <v>7</v>
      </c>
      <c r="B4">
        <v>6</v>
      </c>
      <c r="D4" t="s">
        <v>3</v>
      </c>
      <c r="E4">
        <f>QUARTILE($A$3:$A$47,1)</f>
        <v>6</v>
      </c>
      <c r="F4">
        <f>QUARTILE($B$3:$B$47,1)</f>
        <v>3</v>
      </c>
    </row>
    <row r="5" spans="1:6" x14ac:dyDescent="0.25">
      <c r="A5">
        <v>6</v>
      </c>
      <c r="B5">
        <v>0</v>
      </c>
      <c r="D5" t="s">
        <v>4</v>
      </c>
      <c r="E5">
        <f>QUARTILE($A$3:$A$47,2)</f>
        <v>8</v>
      </c>
      <c r="F5">
        <f>QUARTILE($B$3:$B$47,2)</f>
        <v>5</v>
      </c>
    </row>
    <row r="6" spans="1:6" x14ac:dyDescent="0.25">
      <c r="A6">
        <v>10</v>
      </c>
      <c r="B6">
        <v>8</v>
      </c>
      <c r="D6" t="s">
        <v>5</v>
      </c>
      <c r="E6">
        <f>QUARTILE($A$3:$A$47,3)</f>
        <v>10</v>
      </c>
      <c r="F6">
        <f>QUARTILE($B$3:$B$47,3)</f>
        <v>6</v>
      </c>
    </row>
    <row r="7" spans="1:6" x14ac:dyDescent="0.25">
      <c r="A7">
        <v>7</v>
      </c>
      <c r="B7">
        <v>0</v>
      </c>
      <c r="D7" s="7" t="s">
        <v>6</v>
      </c>
      <c r="E7" s="7">
        <f>QUARTILE($A$3:$A$47,4)</f>
        <v>10</v>
      </c>
      <c r="F7" s="7">
        <f>QUARTILE($B$3:$B$47,4)</f>
        <v>10</v>
      </c>
    </row>
    <row r="8" spans="1:6" x14ac:dyDescent="0.25">
      <c r="A8">
        <v>7</v>
      </c>
      <c r="B8">
        <v>4</v>
      </c>
    </row>
    <row r="9" spans="1:6" x14ac:dyDescent="0.25">
      <c r="A9">
        <v>4</v>
      </c>
      <c r="B9">
        <v>7</v>
      </c>
    </row>
    <row r="10" spans="1:6" x14ac:dyDescent="0.25">
      <c r="A10">
        <v>8</v>
      </c>
      <c r="B10">
        <v>0</v>
      </c>
    </row>
    <row r="11" spans="1:6" x14ac:dyDescent="0.25">
      <c r="A11">
        <v>6</v>
      </c>
      <c r="B11">
        <v>10</v>
      </c>
      <c r="D11" s="3" t="s">
        <v>13</v>
      </c>
      <c r="E11" s="4" t="s">
        <v>0</v>
      </c>
      <c r="F11" s="4" t="s">
        <v>12</v>
      </c>
    </row>
    <row r="12" spans="1:6" x14ac:dyDescent="0.25">
      <c r="A12">
        <v>6</v>
      </c>
      <c r="B12">
        <v>5</v>
      </c>
      <c r="D12" s="2" t="s">
        <v>3</v>
      </c>
      <c r="E12" s="2">
        <f>E4</f>
        <v>6</v>
      </c>
      <c r="F12" s="2">
        <f>F4</f>
        <v>3</v>
      </c>
    </row>
    <row r="13" spans="1:6" x14ac:dyDescent="0.25">
      <c r="A13">
        <v>10</v>
      </c>
      <c r="B13">
        <v>5</v>
      </c>
      <c r="D13" s="2" t="s">
        <v>10</v>
      </c>
      <c r="E13" s="2">
        <f>E5-E4</f>
        <v>2</v>
      </c>
      <c r="F13" s="2">
        <f>F5-F4</f>
        <v>2</v>
      </c>
    </row>
    <row r="14" spans="1:6" x14ac:dyDescent="0.25">
      <c r="A14">
        <v>10</v>
      </c>
      <c r="B14">
        <v>7</v>
      </c>
      <c r="D14" s="2" t="s">
        <v>11</v>
      </c>
      <c r="E14" s="2">
        <f>E6-E5</f>
        <v>2</v>
      </c>
      <c r="F14" s="2">
        <f>F6-F5</f>
        <v>1</v>
      </c>
    </row>
    <row r="15" spans="1:6" x14ac:dyDescent="0.25">
      <c r="A15">
        <v>8</v>
      </c>
      <c r="B15">
        <v>8</v>
      </c>
      <c r="D15" s="2" t="s">
        <v>9</v>
      </c>
      <c r="E15" s="2">
        <f>E4-E3</f>
        <v>2</v>
      </c>
      <c r="F15" s="2">
        <f>F4-F3</f>
        <v>3</v>
      </c>
    </row>
    <row r="16" spans="1:6" x14ac:dyDescent="0.25">
      <c r="A16">
        <v>5</v>
      </c>
      <c r="B16">
        <v>5</v>
      </c>
      <c r="D16" s="2" t="s">
        <v>8</v>
      </c>
      <c r="E16" s="2">
        <f>E7-E6</f>
        <v>0</v>
      </c>
      <c r="F16" s="2">
        <f>F7-F6</f>
        <v>4</v>
      </c>
    </row>
    <row r="17" spans="1:6" x14ac:dyDescent="0.25">
      <c r="A17">
        <v>7</v>
      </c>
      <c r="B17">
        <v>3</v>
      </c>
      <c r="D17" s="4" t="s">
        <v>7</v>
      </c>
      <c r="E17" s="5">
        <f>AVERAGE($A$3:$A$47)</f>
        <v>7.5333333333333332</v>
      </c>
      <c r="F17" s="5">
        <f>AVERAGE($B$3:$B$47)</f>
        <v>4.8666666666666663</v>
      </c>
    </row>
    <row r="18" spans="1:6" x14ac:dyDescent="0.25">
      <c r="A18">
        <v>8</v>
      </c>
      <c r="B18">
        <v>3</v>
      </c>
    </row>
    <row r="19" spans="1:6" x14ac:dyDescent="0.25">
      <c r="A19">
        <v>10</v>
      </c>
      <c r="B19">
        <v>3</v>
      </c>
      <c r="D19" s="8" t="s">
        <v>15</v>
      </c>
      <c r="E19" s="2" t="s">
        <v>16</v>
      </c>
    </row>
    <row r="20" spans="1:6" x14ac:dyDescent="0.25">
      <c r="A20">
        <v>10</v>
      </c>
      <c r="B20">
        <v>4</v>
      </c>
    </row>
    <row r="21" spans="1:6" x14ac:dyDescent="0.25">
      <c r="A21">
        <v>5</v>
      </c>
      <c r="B21">
        <v>8</v>
      </c>
    </row>
    <row r="22" spans="1:6" x14ac:dyDescent="0.25">
      <c r="A22">
        <v>10</v>
      </c>
      <c r="B22">
        <v>8</v>
      </c>
    </row>
    <row r="23" spans="1:6" x14ac:dyDescent="0.25">
      <c r="A23">
        <v>10</v>
      </c>
      <c r="B23">
        <v>5</v>
      </c>
    </row>
    <row r="24" spans="1:6" x14ac:dyDescent="0.25">
      <c r="A24">
        <v>10</v>
      </c>
      <c r="B24">
        <v>0</v>
      </c>
    </row>
    <row r="25" spans="1:6" x14ac:dyDescent="0.25">
      <c r="A25">
        <v>8</v>
      </c>
      <c r="B25">
        <v>3</v>
      </c>
    </row>
    <row r="26" spans="1:6" x14ac:dyDescent="0.25">
      <c r="A26">
        <v>5</v>
      </c>
      <c r="B26">
        <v>8</v>
      </c>
    </row>
    <row r="27" spans="1:6" x14ac:dyDescent="0.25">
      <c r="A27">
        <v>6</v>
      </c>
      <c r="B27">
        <v>3</v>
      </c>
    </row>
    <row r="28" spans="1:6" x14ac:dyDescent="0.25">
      <c r="A28">
        <v>10</v>
      </c>
      <c r="B28">
        <v>5</v>
      </c>
    </row>
    <row r="29" spans="1:6" x14ac:dyDescent="0.25">
      <c r="A29">
        <v>10</v>
      </c>
      <c r="B29">
        <v>4</v>
      </c>
    </row>
    <row r="30" spans="1:6" x14ac:dyDescent="0.25">
      <c r="A30">
        <v>8</v>
      </c>
      <c r="B30">
        <v>4</v>
      </c>
    </row>
    <row r="31" spans="1:6" x14ac:dyDescent="0.25">
      <c r="A31">
        <v>8</v>
      </c>
      <c r="B31">
        <v>6</v>
      </c>
    </row>
    <row r="32" spans="1:6" x14ac:dyDescent="0.25">
      <c r="A32">
        <v>8</v>
      </c>
      <c r="B32">
        <v>4</v>
      </c>
    </row>
    <row r="33" spans="1:2" x14ac:dyDescent="0.25">
      <c r="A33">
        <v>8</v>
      </c>
      <c r="B33">
        <v>4</v>
      </c>
    </row>
    <row r="34" spans="1:2" x14ac:dyDescent="0.25">
      <c r="A34">
        <v>7</v>
      </c>
      <c r="B34">
        <v>3</v>
      </c>
    </row>
    <row r="35" spans="1:2" x14ac:dyDescent="0.25">
      <c r="A35">
        <v>10</v>
      </c>
      <c r="B35">
        <v>3</v>
      </c>
    </row>
    <row r="36" spans="1:2" x14ac:dyDescent="0.25">
      <c r="A36">
        <v>4</v>
      </c>
      <c r="B36">
        <v>5</v>
      </c>
    </row>
    <row r="37" spans="1:2" x14ac:dyDescent="0.25">
      <c r="A37">
        <v>5</v>
      </c>
      <c r="B37">
        <v>5</v>
      </c>
    </row>
    <row r="38" spans="1:2" x14ac:dyDescent="0.25">
      <c r="A38">
        <v>8</v>
      </c>
      <c r="B38">
        <v>8</v>
      </c>
    </row>
    <row r="39" spans="1:2" x14ac:dyDescent="0.25">
      <c r="A39">
        <v>5</v>
      </c>
      <c r="B39">
        <v>5</v>
      </c>
    </row>
    <row r="40" spans="1:2" x14ac:dyDescent="0.25">
      <c r="A40">
        <v>5</v>
      </c>
      <c r="B40">
        <v>4</v>
      </c>
    </row>
    <row r="41" spans="1:2" x14ac:dyDescent="0.25">
      <c r="A41">
        <v>8</v>
      </c>
      <c r="B41">
        <v>6</v>
      </c>
    </row>
    <row r="42" spans="1:2" x14ac:dyDescent="0.25">
      <c r="A42">
        <v>10</v>
      </c>
      <c r="B42">
        <v>3</v>
      </c>
    </row>
    <row r="43" spans="1:2" x14ac:dyDescent="0.25">
      <c r="A43">
        <v>8</v>
      </c>
      <c r="B43">
        <v>5</v>
      </c>
    </row>
    <row r="44" spans="1:2" x14ac:dyDescent="0.25">
      <c r="A44">
        <v>8</v>
      </c>
      <c r="B44">
        <v>4</v>
      </c>
    </row>
    <row r="45" spans="1:2" x14ac:dyDescent="0.25">
      <c r="A45">
        <v>6</v>
      </c>
      <c r="B45">
        <v>4</v>
      </c>
    </row>
    <row r="46" spans="1:2" x14ac:dyDescent="0.25">
      <c r="A46">
        <v>8</v>
      </c>
      <c r="B46">
        <v>8</v>
      </c>
    </row>
    <row r="47" spans="1:2" x14ac:dyDescent="0.25">
      <c r="A47">
        <v>8</v>
      </c>
      <c r="B47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2018-02-21T21:31:35Z</dcterms:modified>
</cp:coreProperties>
</file>