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876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D14" i="1" l="1"/>
  <c r="D15" i="1"/>
</calcChain>
</file>

<file path=xl/sharedStrings.xml><?xml version="1.0" encoding="utf-8"?>
<sst xmlns="http://schemas.openxmlformats.org/spreadsheetml/2006/main" count="27" uniqueCount="27">
  <si>
    <t>CV</t>
  </si>
  <si>
    <t>De 0 à 5 000 Kms</t>
  </si>
  <si>
    <t>De 5 001 à 20 000 Kms</t>
  </si>
  <si>
    <t>Plus de 20 000 Kms</t>
  </si>
  <si>
    <t>0,408 x km</t>
  </si>
  <si>
    <t>(0,244 x km) + 825</t>
  </si>
  <si>
    <t>0,285 x km</t>
  </si>
  <si>
    <t>0,491 x km</t>
  </si>
  <si>
    <t>(0,276 x km) + 1 071</t>
  </si>
  <si>
    <t>0,33 x km</t>
  </si>
  <si>
    <t>0,540 x km</t>
  </si>
  <si>
    <t>(0,302 x km) + 1 190</t>
  </si>
  <si>
    <t>0,362 x km</t>
  </si>
  <si>
    <t>0,565 x km</t>
  </si>
  <si>
    <t>(0,319 x km) + 1 232</t>
  </si>
  <si>
    <t>0,38 x km</t>
  </si>
  <si>
    <t>0,592 x km</t>
  </si>
  <si>
    <t xml:space="preserve">(0,335 x km) + 1 289 </t>
  </si>
  <si>
    <t>0,4 x km</t>
  </si>
  <si>
    <t>&gt; 7</t>
  </si>
  <si>
    <t>BARÈME KILOMÉTRIQUE 2014</t>
  </si>
  <si>
    <t>(*) km correspond au nombre de kilomètres parcourus durant l'année 2013.</t>
  </si>
  <si>
    <t>http://impotsurlerevenu.org</t>
  </si>
  <si>
    <t>Exemple</t>
  </si>
  <si>
    <t>kms</t>
  </si>
  <si>
    <t>Montant</t>
  </si>
  <si>
    <t>=kmir(B14;C14)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</si>
</sst>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0" applyFont="1"/>
    <xf numFmtId="0" fontId="5" fillId="0" borderId="0" xfId="1"/>
    <xf numFmtId="4" fontId="0" fillId="0" borderId="0" xfId="0" applyNumberFormat="1"/>
    <xf numFmtId="4" fontId="0" fillId="0" borderId="0" xfId="0" quotePrefix="1" applyNumberFormat="1"/>
    <xf numFmtId="4" fontId="1" fillId="0" borderId="0" xfId="0" quotePrefix="1" applyNumberFormat="1" applyFont="1"/>
  </cellXfs>
  <cellStyles count="2">
    <cellStyle name="Lien hypertexte" xfId="1" builtinId="8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428625</xdr:colOff>
      <xdr:row>1</xdr:row>
      <xdr:rowOff>9524</xdr:rowOff>
    </xdr:from>
    <xdr:to>
      <xdr:col>13</xdr:col>
      <xdr:colOff>85725</xdr:colOff>
      <xdr:row>47</xdr:row>
      <xdr:rowOff>47625</xdr:rowOff>
    </xdr:to>
    <xdr:sp macro="" textlink="">
      <xdr:nvSpPr>
        <xdr:cNvPr id="2" name="ZoneTexte 1"/>
        <xdr:cNvSpPr txBox="1"/>
      </xdr:nvSpPr>
      <xdr:spPr>
        <a:xfrm>
          <a:off x="5705475" y="200024"/>
          <a:ext cx="5753100" cy="88011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Option Explicit</a:t>
          </a:r>
        </a:p>
        <a:p>
          <a:r>
            <a:rPr lang="fr-FR" sz="1000"/>
            <a:t>' http://impotsurlerevenu.org/nouveautes-impot-2014/836-nouveau-bareme-kilometrique-2014.php</a:t>
          </a:r>
        </a:p>
        <a:p>
          <a:r>
            <a:rPr lang="fr-FR" sz="1000"/>
            <a:t>Public Function kmIR(Cv As Byte, kms As Integer) As Double</a:t>
          </a:r>
        </a:p>
        <a:p>
          <a:r>
            <a:rPr lang="fr-FR" sz="1000"/>
            <a:t>Dim mt As Double</a:t>
          </a:r>
        </a:p>
        <a:p>
          <a:r>
            <a:rPr lang="fr-FR" sz="1000"/>
            <a:t>    If Not IsNumeric(kms) Or IsEmpty(kms) Or _</a:t>
          </a:r>
        </a:p>
        <a:p>
          <a:r>
            <a:rPr lang="fr-FR" sz="1000"/>
            <a:t>        Not IsNumeric(Cv) Or IsEmpty(Cv) Then Exit Function</a:t>
          </a:r>
        </a:p>
        <a:p>
          <a:r>
            <a:rPr lang="fr-FR" sz="1000"/>
            <a:t>    Select Case Cv</a:t>
          </a:r>
        </a:p>
        <a:p>
          <a:r>
            <a:rPr lang="fr-FR" sz="1000"/>
            <a:t>        Case Is &lt;= 3</a:t>
          </a:r>
        </a:p>
        <a:p>
          <a:r>
            <a:rPr lang="fr-FR" sz="1000"/>
            <a:t>            Select Case kms</a:t>
          </a:r>
        </a:p>
        <a:p>
          <a:r>
            <a:rPr lang="fr-FR" sz="1000"/>
            <a:t>                Case Is &lt; 5000</a:t>
          </a:r>
        </a:p>
        <a:p>
          <a:r>
            <a:rPr lang="fr-FR" sz="1000"/>
            <a:t>                    mt = kms * 0.408</a:t>
          </a:r>
        </a:p>
        <a:p>
          <a:r>
            <a:rPr lang="fr-FR" sz="1000"/>
            <a:t>                Case Is &lt; 20000</a:t>
          </a:r>
        </a:p>
        <a:p>
          <a:r>
            <a:rPr lang="fr-FR" sz="1000"/>
            <a:t>                    mt = kms * 0.244 + 825</a:t>
          </a:r>
        </a:p>
        <a:p>
          <a:r>
            <a:rPr lang="fr-FR" sz="1000"/>
            <a:t>                Case Else</a:t>
          </a:r>
        </a:p>
        <a:p>
          <a:r>
            <a:rPr lang="fr-FR" sz="1000"/>
            <a:t>                    mt = kms * 0.285</a:t>
          </a:r>
        </a:p>
        <a:p>
          <a:r>
            <a:rPr lang="fr-FR" sz="1000"/>
            <a:t>            End Select</a:t>
          </a:r>
        </a:p>
        <a:p>
          <a:r>
            <a:rPr lang="fr-FR" sz="1000"/>
            <a:t>        Case 4</a:t>
          </a:r>
        </a:p>
        <a:p>
          <a:r>
            <a:rPr lang="fr-FR" sz="1000"/>
            <a:t>            Select Case kms</a:t>
          </a:r>
        </a:p>
        <a:p>
          <a:r>
            <a:rPr lang="fr-FR" sz="1000"/>
            <a:t>                Case Is &lt; 5000</a:t>
          </a:r>
        </a:p>
        <a:p>
          <a:r>
            <a:rPr lang="fr-FR" sz="1000"/>
            <a:t>                    mt = kms * 0.491</a:t>
          </a:r>
        </a:p>
        <a:p>
          <a:r>
            <a:rPr lang="fr-FR" sz="1000"/>
            <a:t>                Case Is &lt; 20000</a:t>
          </a:r>
        </a:p>
        <a:p>
          <a:r>
            <a:rPr lang="fr-FR" sz="1000"/>
            <a:t>                    mt = kms * 0.276 + 1071</a:t>
          </a:r>
        </a:p>
        <a:p>
          <a:r>
            <a:rPr lang="fr-FR" sz="1000"/>
            <a:t>                Case Else</a:t>
          </a:r>
        </a:p>
        <a:p>
          <a:r>
            <a:rPr lang="fr-FR" sz="1000"/>
            <a:t>                    mt = kms * 0.33</a:t>
          </a:r>
        </a:p>
        <a:p>
          <a:r>
            <a:rPr lang="fr-FR" sz="1000"/>
            <a:t>            End Select</a:t>
          </a:r>
        </a:p>
        <a:p>
          <a:r>
            <a:rPr lang="fr-FR" sz="1000"/>
            <a:t>        Case 5</a:t>
          </a:r>
        </a:p>
        <a:p>
          <a:r>
            <a:rPr lang="fr-FR" sz="1000"/>
            <a:t>            Select Case kms</a:t>
          </a:r>
        </a:p>
        <a:p>
          <a:r>
            <a:rPr lang="fr-FR" sz="1000"/>
            <a:t>                Case Is &lt; 5000</a:t>
          </a:r>
        </a:p>
        <a:p>
          <a:r>
            <a:rPr lang="fr-FR" sz="1000"/>
            <a:t>                    mt = kms * 0.54</a:t>
          </a:r>
        </a:p>
        <a:p>
          <a:r>
            <a:rPr lang="fr-FR" sz="1000"/>
            <a:t>                Case Is &lt; 20000</a:t>
          </a:r>
        </a:p>
        <a:p>
          <a:r>
            <a:rPr lang="fr-FR" sz="1000"/>
            <a:t>                    mt = kms * 0.302 + 1190</a:t>
          </a:r>
        </a:p>
        <a:p>
          <a:r>
            <a:rPr lang="fr-FR" sz="1000"/>
            <a:t>                Case Else</a:t>
          </a:r>
        </a:p>
        <a:p>
          <a:r>
            <a:rPr lang="fr-FR" sz="1000"/>
            <a:t>                    mt = kms * 0.362</a:t>
          </a:r>
        </a:p>
        <a:p>
          <a:r>
            <a:rPr lang="fr-FR" sz="1000"/>
            <a:t>            End Select</a:t>
          </a:r>
        </a:p>
        <a:p>
          <a:r>
            <a:rPr lang="fr-FR" sz="1000"/>
            <a:t>        Case 6</a:t>
          </a:r>
        </a:p>
        <a:p>
          <a:r>
            <a:rPr lang="fr-FR" sz="1000"/>
            <a:t>            Select Case kms</a:t>
          </a:r>
        </a:p>
        <a:p>
          <a:r>
            <a:rPr lang="fr-FR" sz="1000"/>
            <a:t>                Case Is &lt; 5000</a:t>
          </a:r>
        </a:p>
        <a:p>
          <a:r>
            <a:rPr lang="fr-FR" sz="1000"/>
            <a:t>                    mt = kms * 0.565</a:t>
          </a:r>
        </a:p>
        <a:p>
          <a:r>
            <a:rPr lang="fr-FR" sz="1000"/>
            <a:t>                Case Is &lt; 20000</a:t>
          </a:r>
        </a:p>
        <a:p>
          <a:r>
            <a:rPr lang="fr-FR" sz="1000"/>
            <a:t>                    mt = kms * 0.319 + 1232</a:t>
          </a:r>
        </a:p>
        <a:p>
          <a:r>
            <a:rPr lang="fr-FR" sz="1000"/>
            <a:t>                Case Else</a:t>
          </a:r>
        </a:p>
        <a:p>
          <a:r>
            <a:rPr lang="fr-FR" sz="1000"/>
            <a:t>                    mt = kms * 0.38</a:t>
          </a:r>
        </a:p>
        <a:p>
          <a:r>
            <a:rPr lang="fr-FR" sz="1000"/>
            <a:t>            End Select</a:t>
          </a:r>
        </a:p>
        <a:p>
          <a:r>
            <a:rPr lang="fr-FR" sz="1000"/>
            <a:t>        Case Else</a:t>
          </a:r>
        </a:p>
        <a:p>
          <a:r>
            <a:rPr lang="fr-FR" sz="1000"/>
            <a:t>            Select Case kms</a:t>
          </a:r>
        </a:p>
        <a:p>
          <a:r>
            <a:rPr lang="fr-FR" sz="1000"/>
            <a:t>                Case Is &lt; 5000</a:t>
          </a:r>
        </a:p>
        <a:p>
          <a:r>
            <a:rPr lang="fr-FR" sz="1000"/>
            <a:t>                    mt = kms * 0.592</a:t>
          </a:r>
        </a:p>
        <a:p>
          <a:r>
            <a:rPr lang="fr-FR" sz="1000"/>
            <a:t>                Case Is &lt; 20000</a:t>
          </a:r>
        </a:p>
        <a:p>
          <a:r>
            <a:rPr lang="fr-FR" sz="1000"/>
            <a:t>                    mt = kms * 0.335 + 1289</a:t>
          </a:r>
        </a:p>
        <a:p>
          <a:r>
            <a:rPr lang="fr-FR" sz="1000"/>
            <a:t>                Case Else</a:t>
          </a:r>
        </a:p>
        <a:p>
          <a:r>
            <a:rPr lang="fr-FR" sz="1000"/>
            <a:t>                    mt = kms * 0.4</a:t>
          </a:r>
        </a:p>
        <a:p>
          <a:r>
            <a:rPr lang="fr-FR" sz="1000"/>
            <a:t>            End Select</a:t>
          </a:r>
        </a:p>
        <a:p>
          <a:r>
            <a:rPr lang="fr-FR" sz="1000"/>
            <a:t>    End Select</a:t>
          </a:r>
        </a:p>
        <a:p>
          <a:r>
            <a:rPr lang="fr-FR" sz="1000"/>
            <a:t>    kmIR = Int(mt)</a:t>
          </a:r>
        </a:p>
        <a:p>
          <a:r>
            <a:rPr lang="fr-FR" sz="1000"/>
            <a:t>End Function</a:t>
          </a:r>
        </a:p>
        <a:p>
          <a:endParaRPr lang="fr-FR" sz="10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D8" totalsRowShown="0" headerRowDxfId="0" dataDxfId="1">
  <autoFilter ref="A3:D8"/>
  <tableColumns count="4">
    <tableColumn id="1" name="CV" dataDxfId="5"/>
    <tableColumn id="2" name="De 0 à 5 000 Kms" dataDxfId="4"/>
    <tableColumn id="3" name="De 5 001 à 20 000 Kms" dataDxfId="3"/>
    <tableColumn id="4" name="Plus de 20 000 Kms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impotsurlerevenu.org/nouveautes-impot-2014/836-nouveau-bareme-kilometrique-2014.php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"/>
  <sheetViews>
    <sheetView tabSelected="1" workbookViewId="0">
      <selection activeCell="D23" sqref="D23"/>
    </sheetView>
  </sheetViews>
  <sheetFormatPr baseColWidth="10" defaultRowHeight="15" x14ac:dyDescent="0.25"/>
  <cols>
    <col min="1" max="1" width="8.85546875" bestFit="1" customWidth="1"/>
    <col min="2" max="2" width="17.42578125" customWidth="1"/>
    <col min="3" max="3" width="21.85546875" customWidth="1"/>
    <col min="4" max="4" width="19.5703125" customWidth="1"/>
  </cols>
  <sheetData>
    <row r="1" spans="1:5" x14ac:dyDescent="0.25">
      <c r="A1" s="1" t="s">
        <v>20</v>
      </c>
      <c r="D1" s="5" t="s">
        <v>22</v>
      </c>
    </row>
    <row r="3" spans="1:5" x14ac:dyDescent="0.25">
      <c r="A3" s="4" t="s">
        <v>0</v>
      </c>
      <c r="B3" s="4" t="s">
        <v>1</v>
      </c>
      <c r="C3" s="4" t="s">
        <v>2</v>
      </c>
      <c r="D3" s="4" t="s">
        <v>3</v>
      </c>
    </row>
    <row r="4" spans="1:5" x14ac:dyDescent="0.25">
      <c r="A4" s="3">
        <v>3</v>
      </c>
      <c r="B4" s="2" t="s">
        <v>4</v>
      </c>
      <c r="C4" s="2" t="s">
        <v>5</v>
      </c>
      <c r="D4" s="2" t="s">
        <v>6</v>
      </c>
    </row>
    <row r="5" spans="1:5" x14ac:dyDescent="0.25">
      <c r="A5" s="3">
        <v>4</v>
      </c>
      <c r="B5" s="2" t="s">
        <v>7</v>
      </c>
      <c r="C5" s="2" t="s">
        <v>8</v>
      </c>
      <c r="D5" s="2" t="s">
        <v>9</v>
      </c>
    </row>
    <row r="6" spans="1:5" x14ac:dyDescent="0.25">
      <c r="A6" s="3">
        <v>5</v>
      </c>
      <c r="B6" s="2" t="s">
        <v>10</v>
      </c>
      <c r="C6" s="2" t="s">
        <v>11</v>
      </c>
      <c r="D6" s="2" t="s">
        <v>12</v>
      </c>
    </row>
    <row r="7" spans="1:5" x14ac:dyDescent="0.25">
      <c r="A7" s="3">
        <v>6</v>
      </c>
      <c r="B7" s="2" t="s">
        <v>13</v>
      </c>
      <c r="C7" s="2" t="s">
        <v>14</v>
      </c>
      <c r="D7" s="2" t="s">
        <v>15</v>
      </c>
    </row>
    <row r="8" spans="1:5" x14ac:dyDescent="0.25">
      <c r="A8" s="3" t="s">
        <v>19</v>
      </c>
      <c r="B8" s="2" t="s">
        <v>16</v>
      </c>
      <c r="C8" s="2" t="s">
        <v>17</v>
      </c>
      <c r="D8" s="2" t="s">
        <v>18</v>
      </c>
    </row>
    <row r="10" spans="1:5" x14ac:dyDescent="0.25">
      <c r="A10" t="s">
        <v>21</v>
      </c>
    </row>
    <row r="13" spans="1:5" x14ac:dyDescent="0.25">
      <c r="B13" t="s">
        <v>23</v>
      </c>
      <c r="C13" t="s">
        <v>24</v>
      </c>
      <c r="D13" t="s">
        <v>25</v>
      </c>
    </row>
    <row r="14" spans="1:5" x14ac:dyDescent="0.25">
      <c r="B14">
        <v>6</v>
      </c>
      <c r="C14" s="6">
        <v>15000</v>
      </c>
      <c r="D14" s="7">
        <f>kmir(B14,C14)</f>
        <v>6017</v>
      </c>
      <c r="E14" s="8" t="s">
        <v>26</v>
      </c>
    </row>
    <row r="15" spans="1:5" x14ac:dyDescent="0.25">
      <c r="B15">
        <v>3</v>
      </c>
      <c r="C15" s="6">
        <v>5000</v>
      </c>
      <c r="D15" s="6">
        <f>kmir(B15,C15)</f>
        <v>2045</v>
      </c>
    </row>
  </sheetData>
  <hyperlinks>
    <hyperlink ref="D1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2014-02-24T16:01:01Z</dcterms:created>
  <dcterms:modified xsi:type="dcterms:W3CDTF">2014-02-24T16:38:16Z</dcterms:modified>
</cp:coreProperties>
</file>