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08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6AF1645-C428-4D42-86F1-1E558308ED96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Source" sheetId="3" r:id="rId1"/>
    <sheet name="Cible" sheetId="2" r:id="rId2"/>
  </sheets>
  <definedNames>
    <definedName name="ExternalData_1" localSheetId="0" hidden="1">Source!$G$2:$J$5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2" l="1"/>
  <c r="B4" i="2" l="1"/>
  <c r="B3" i="2"/>
  <c r="C4" i="2"/>
  <c r="F5" i="2"/>
  <c r="C5" i="2"/>
  <c r="D4" i="2"/>
  <c r="E3" i="2"/>
  <c r="D3" i="2"/>
  <c r="B5" i="2"/>
  <c r="C3" i="2"/>
  <c r="E5" i="2"/>
  <c r="F4" i="2"/>
  <c r="D5" i="2"/>
  <c r="E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2CD3FCB-35C2-42D8-8110-4F04CA32EA39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<sst xmlns="http://schemas.openxmlformats.org/spreadsheetml/2006/main" count="57" uniqueCount="23">
  <si>
    <t>MS120-24P</t>
  </si>
  <si>
    <t>MR33</t>
  </si>
  <si>
    <t>MX64</t>
  </si>
  <si>
    <t>MAG_FR_164</t>
  </si>
  <si>
    <t>MAG_FR_165</t>
  </si>
  <si>
    <t>MAG_FR_179</t>
  </si>
  <si>
    <t>N° de série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</si>
  <si>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</si>
  <si>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</si>
  <si>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</si>
  <si>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</si>
  <si>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</si>
  <si>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</si>
  <si>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</si>
  <si>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</si>
  <si>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</si>
  <si>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Type Matériel</t>
  </si>
  <si>
    <t>A10</t>
  </si>
  <si>
    <t>Site</t>
  </si>
  <si>
    <t>MR33a</t>
  </si>
  <si>
    <t>MR33b</t>
  </si>
  <si>
    <t>MR333c</t>
  </si>
  <si>
    <t>A5, A6, 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</si>
</sst>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1" xr16:uid="{FBCB9C66-8F87-487D-811B-92AC69424CE9}" autoFormatId="16" applyNumberFormats="0" applyBorderFormats="0" applyFontFormats="0" applyPatternFormats="0" applyAlignmentFormats="0" applyWidthHeightFormats="0">
  <queryTableRefresh nextId="5">
    <queryTableFields count="4">
      <queryTableField id="1" name="Site" tableColumnId="1"/>
      <queryTableField id="2" name="MR33" tableColumnId="2"/>
      <queryTableField id="3" name="MS120-24P" tableColumnId="3"/>
      <queryTableField id="4" name="MX64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E0D824-32F4-4948-BB54-DEFB9D672B16}" name="Table1" displayName="Table1" ref="B2:D12" totalsRowShown="0">
  <autoFilter ref="B2:D12" xr:uid="{CC447866-2A51-418D-86C0-CF2FF09A292C}">
    <filterColumn colId="0" hiddenButton="1"/>
    <filterColumn colId="1" hiddenButton="1"/>
    <filterColumn colId="2" hiddenButton="1"/>
  </autoFilter>
  <tableColumns count="3">
    <tableColumn id="1" xr3:uid="{1BE0F161-E384-414B-B8E1-FDA1D617C6E2}" name="Site"/>
    <tableColumn id="2" xr3:uid="{378BCE70-DE12-4064-BF9E-6000F3775ADE}" name="Type Matériel"/>
    <tableColumn id="4" xr3:uid="{94D5FF35-25EB-4DD0-8678-FDC31F31EC90}" name="N° de séri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96550FF-223B-4E3D-AB66-9086C2AF8179}" name="Table1_2" displayName="Table1_2" ref="G2:J5" tableType="queryTable" totalsRowShown="0">
  <autoFilter ref="G2:J5" xr:uid="{770B7CD2-83B6-4B4C-863D-F8A20BC42E1B}">
    <filterColumn colId="0" hiddenButton="1"/>
    <filterColumn colId="1" hiddenButton="1"/>
    <filterColumn colId="2" hiddenButton="1"/>
    <filterColumn colId="3" hiddenButton="1"/>
  </autoFilter>
  <tableColumns count="4">
    <tableColumn id="1" xr3:uid="{0B65C116-EC07-4FA9-948C-4A01AB6D8FEB}" uniqueName="1" name="Site" queryTableFieldId="1"/>
    <tableColumn id="2" xr3:uid="{0BF0BF4D-C582-4D82-8B56-4C5EEF40EF2F}" uniqueName="2" name="MR33" queryTableFieldId="2" dataDxfId="2"/>
    <tableColumn id="3" xr3:uid="{BC3AA6A3-8F84-4A75-8192-9208385EE38A}" uniqueName="3" name="MS120-24P" queryTableFieldId="3" dataDxfId="1"/>
    <tableColumn id="4" xr3:uid="{79656547-CF8D-4135-915D-58F776D9EEC1}" uniqueName="4" name="MX64" queryTableFieldId="4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134" displayName="Tableau134" ref="A2:F5" totalsRowShown="0">
  <autoFilter ref="A2:F5" xr:uid="{00000000-0009-0000-0100-000003000000}"/>
  <tableColumns count="6">
    <tableColumn id="1" xr3:uid="{00000000-0010-0000-0100-000001000000}" name="Site"/>
    <tableColumn id="2" xr3:uid="{00000000-0010-0000-0100-000002000000}" name="MS120-24P" dataDxfId="7">
      <calculatedColumnFormula>INDEX(#REF!,MATCH(Tableau134[[#This Row],[Site]]&amp;Tableau134[[#Headers],[MS120-24P]],#REF!,0))</calculatedColumnFormula>
    </tableColumn>
    <tableColumn id="3" xr3:uid="{00000000-0010-0000-0100-000003000000}" name="MX64" dataDxfId="6">
      <calculatedColumnFormula>INDEX(#REF!,MATCH(Tableau134[[#This Row],[Site]]&amp;Tableau134[[#Headers],[MX64]],#REF!,0))</calculatedColumnFormula>
    </tableColumn>
    <tableColumn id="4" xr3:uid="{00000000-0010-0000-0100-000004000000}" name="MR33a" dataDxfId="5">
      <calculatedColumnFormula>INDEX(#REF!,MATCH(Tableau134[[#This Row],[Site]]&amp;Tableau134[[#Headers],[MR33a]],#REF!,0))</calculatedColumnFormula>
    </tableColumn>
    <tableColumn id="5" xr3:uid="{00000000-0010-0000-0100-000005000000}" name="MR33b" dataDxfId="4">
      <calculatedColumnFormula>INDEX(#REF!,MATCH(Tableau134[[#This Row],[Site]]&amp;Tableau134[[#Headers],[MR33b]],#REF!,0))</calculatedColumnFormula>
    </tableColumn>
    <tableColumn id="6" xr3:uid="{00000000-0010-0000-0100-000006000000}" name="MR333c" dataDxfId="3">
      <calculatedColumnFormula>INDEX(#REF!,MATCH(Tableau134[[#This Row],[Site]]&amp;Tableau134[[#Headers],[MR333c]],#REF!,0))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3EEA66-84F7-498E-994E-23BBFC5C95C2}">
  <dimension ref="B2:J12"/>
  <sheetViews>
    <sheetView showGridLines="0" tabSelected="1" workbookViewId="0">
      <selection activeCell="C3" sqref="C3"/>
    </sheetView>
  </sheetViews>
  <sheetFormatPr defaultRowHeight="15" x14ac:dyDescent="0.25"/>
  <cols>
    <col min="2" max="2" width="12.42578125" bestFit="1" customWidth="1"/>
    <col min="3" max="3" width="15.85546875" bestFit="1" customWidth="1"/>
    <col min="4" max="4" width="13" bestFit="1" customWidth="1"/>
    <col min="7" max="7" width="15.28515625" customWidth="1"/>
    <col min="8" max="10" width="13" customWidth="1"/>
  </cols>
  <sheetData>
    <row r="2" spans="2:10" x14ac:dyDescent="0.25">
      <c r="B2" t="s">
        <v>18</v>
      </c>
      <c r="C2" t="s">
        <v>16</v>
      </c>
      <c r="D2" t="s">
        <v>6</v>
      </c>
      <c r="G2" t="s">
        <v>18</v>
      </c>
      <c r="H2" t="s">
        <v>1</v>
      </c>
      <c r="I2" t="s">
        <v>0</v>
      </c>
      <c r="J2" t="s">
        <v>2</v>
      </c>
    </row>
    <row r="3" spans="2:10" x14ac:dyDescent="0.25">
      <c r="B3" t="s">
        <v>3</v>
      </c>
      <c r="C3" t="s">
        <v>0</v>
      </c>
      <c r="D3" t="s">
        <v>7</v>
      </c>
      <c r="G3" t="s">
        <v>3</v>
      </c>
      <c r="H3" s="1" t="s">
        <v>8</v>
      </c>
      <c r="I3" s="1" t="s">
        <v>7</v>
      </c>
      <c r="J3" s="1" t="s">
        <v>9</v>
      </c>
    </row>
    <row r="4" spans="2:10" x14ac:dyDescent="0.25">
      <c r="B4" t="s">
        <v>3</v>
      </c>
      <c r="C4" t="s">
        <v>1</v>
      </c>
      <c r="D4" t="s">
        <v>8</v>
      </c>
      <c r="G4" t="s">
        <v>4</v>
      </c>
      <c r="H4" s="1" t="s">
        <v>22</v>
      </c>
      <c r="I4" s="1" t="s">
        <v>10</v>
      </c>
      <c r="J4" s="1" t="s">
        <v>14</v>
      </c>
    </row>
    <row r="5" spans="2:10" x14ac:dyDescent="0.25">
      <c r="B5" t="s">
        <v>3</v>
      </c>
      <c r="C5" t="s">
        <v>2</v>
      </c>
      <c r="D5" t="s">
        <v>9</v>
      </c>
      <c r="G5" t="s">
        <v>5</v>
      </c>
      <c r="H5" s="1" t="s">
        <v>17</v>
      </c>
      <c r="I5" s="1" t="s">
        <v>15</v>
      </c>
      <c r="J5" s="1"/>
    </row>
    <row r="6" spans="2:10" x14ac:dyDescent="0.25">
      <c r="B6" t="s">
        <v>4</v>
      </c>
      <c r="C6" t="s">
        <v>0</v>
      </c>
      <c r="D6" t="s">
        <v>10</v>
      </c>
    </row>
    <row r="7" spans="2:10" x14ac:dyDescent="0.25">
      <c r="B7" t="s">
        <v>4</v>
      </c>
      <c r="C7" t="s">
        <v>1</v>
      </c>
      <c r="D7" t="s">
        <v>11</v>
      </c>
    </row>
    <row r="8" spans="2:10" x14ac:dyDescent="0.25">
      <c r="B8" t="s">
        <v>4</v>
      </c>
      <c r="C8" t="s">
        <v>1</v>
      </c>
      <c r="D8" t="s">
        <v>12</v>
      </c>
    </row>
    <row r="9" spans="2:10" x14ac:dyDescent="0.25">
      <c r="B9" t="s">
        <v>4</v>
      </c>
      <c r="C9" t="s">
        <v>1</v>
      </c>
      <c r="D9" t="s">
        <v>13</v>
      </c>
    </row>
    <row r="10" spans="2:10" x14ac:dyDescent="0.25">
      <c r="B10" t="s">
        <v>4</v>
      </c>
      <c r="C10" t="s">
        <v>2</v>
      </c>
      <c r="D10" t="s">
        <v>14</v>
      </c>
    </row>
    <row r="11" spans="2:10" x14ac:dyDescent="0.25">
      <c r="B11" t="s">
        <v>5</v>
      </c>
      <c r="C11" t="s">
        <v>0</v>
      </c>
      <c r="D11" t="s">
        <v>15</v>
      </c>
    </row>
    <row r="12" spans="2:10" x14ac:dyDescent="0.25">
      <c r="B12" t="s">
        <v>5</v>
      </c>
      <c r="C12" t="s">
        <v>1</v>
      </c>
      <c r="D12" t="s">
        <v>17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F5"/>
  <sheetViews>
    <sheetView workbookViewId="0">
      <selection activeCell="D4" sqref="D4"/>
    </sheetView>
  </sheetViews>
  <sheetFormatPr defaultColWidth="11.42578125" defaultRowHeight="15" x14ac:dyDescent="0.25"/>
  <cols>
    <col min="1" max="1" width="12.42578125" bestFit="1" customWidth="1"/>
    <col min="2" max="2" width="13" bestFit="1" customWidth="1"/>
    <col min="3" max="3" width="8.28515625" bestFit="1" customWidth="1"/>
    <col min="4" max="4" width="11.7109375" bestFit="1" customWidth="1"/>
  </cols>
  <sheetData>
    <row r="2" spans="1:6" x14ac:dyDescent="0.25">
      <c r="A2" t="s">
        <v>18</v>
      </c>
      <c r="B2" t="s">
        <v>0</v>
      </c>
      <c r="C2" t="s">
        <v>2</v>
      </c>
      <c r="D2" t="s">
        <v>19</v>
      </c>
      <c r="E2" t="s">
        <v>20</v>
      </c>
      <c r="F2" t="s">
        <v>21</v>
      </c>
    </row>
    <row r="3" spans="1:6" x14ac:dyDescent="0.25">
      <c r="A3" t="s">
        <v>3</v>
      </c>
      <c r="B3" t="e">
        <f>INDEX(#REF!,MATCH(Tableau134[[#This Row],[Site]]&amp;Tableau134[[#Headers],[MS120-24P]],#REF!,0))</f>
        <v>#REF!</v>
      </c>
      <c r="C3" t="e">
        <f>INDEX(#REF!,MATCH(Tableau134[[#This Row],[Site]]&amp;Tableau134[[#Headers],[MX64]],#REF!,0))</f>
        <v>#REF!</v>
      </c>
      <c r="D3" t="e">
        <f>INDEX(#REF!,MATCH(Tableau134[[#This Row],[Site]]&amp;Tableau134[[#Headers],[MR33a]],#REF!,0))</f>
        <v>#REF!</v>
      </c>
      <c r="E3" t="e">
        <f>INDEX(#REF!,MATCH(Tableau134[[#This Row],[Site]]&amp;Tableau134[[#Headers],[MR33b]],#REF!,0))</f>
        <v>#REF!</v>
      </c>
      <c r="F3" t="e">
        <f>INDEX(#REF!,MATCH(Tableau134[[#This Row],[Site]]&amp;Tableau134[[#Headers],[MR333c]],#REF!,0))</f>
        <v>#REF!</v>
      </c>
    </row>
    <row r="4" spans="1:6" x14ac:dyDescent="0.25">
      <c r="A4" t="s">
        <v>4</v>
      </c>
      <c r="B4" t="e">
        <f>INDEX(#REF!,MATCH(Tableau134[[#This Row],[Site]]&amp;Tableau134[[#Headers],[MS120-24P]],#REF!,0))</f>
        <v>#REF!</v>
      </c>
      <c r="C4" t="e">
        <f>INDEX(#REF!,MATCH(Tableau134[[#This Row],[Site]]&amp;Tableau134[[#Headers],[MX64]],#REF!,0))</f>
        <v>#REF!</v>
      </c>
      <c r="D4" t="e">
        <f>INDEX(#REF!,MATCH(Tableau134[[#This Row],[Site]]&amp;Tableau134[[#Headers],[MR33a]],#REF!,0))</f>
        <v>#REF!</v>
      </c>
      <c r="E4" t="e">
        <f>INDEX(#REF!,MATCH(Tableau134[[#This Row],[Site]]&amp;Tableau134[[#Headers],[MR33b]],#REF!,0))</f>
        <v>#REF!</v>
      </c>
      <c r="F4" t="e">
        <f>INDEX(#REF!,MATCH(Tableau134[[#This Row],[Site]]&amp;Tableau134[[#Headers],[MR333c]],#REF!,0))</f>
        <v>#REF!</v>
      </c>
    </row>
    <row r="5" spans="1:6" x14ac:dyDescent="0.25">
      <c r="A5" t="s">
        <v>5</v>
      </c>
      <c r="B5" t="e">
        <f>INDEX(#REF!,MATCH(Tableau134[[#This Row],[Site]]&amp;Tableau134[[#Headers],[MS120-24P]],#REF!,0))</f>
        <v>#REF!</v>
      </c>
      <c r="C5" t="e">
        <f>INDEX(#REF!,MATCH(Tableau134[[#This Row],[Site]]&amp;Tableau134[[#Headers],[MX64]],#REF!,0))</f>
        <v>#REF!</v>
      </c>
      <c r="D5" t="e">
        <f>INDEX(#REF!,MATCH(Tableau134[[#This Row],[Site]]&amp;Tableau134[[#Headers],[MR33a]],#REF!,0))</f>
        <v>#REF!</v>
      </c>
      <c r="E5" t="e">
        <f>INDEX(#REF!,MATCH(Tableau134[[#This Row],[Site]]&amp;Tableau134[[#Headers],[MR33b]],#REF!,0))</f>
        <v>#REF!</v>
      </c>
      <c r="F5" t="e">
        <f>INDEX(#REF!,MATCH(Tableau134[[#This Row],[Site]]&amp;Tableau134[[#Headers],[MR333c]],#REF!,0))</f>
        <v>#REF!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535DCB8BF6904896787666A7A2E3B7" ma:contentTypeVersion="11" ma:contentTypeDescription="Crée un document." ma:contentTypeScope="" ma:versionID="0a9dfd1e758cd7bc742185616e63a8d8">
  <xsd:schema xmlns:xsd="http://www.w3.org/2001/XMLSchema" xmlns:xs="http://www.w3.org/2001/XMLSchema" xmlns:p="http://schemas.microsoft.com/office/2006/metadata/properties" xmlns:ns3="b8fb2d02-4073-4424-999a-20e1ce9f3e28" xmlns:ns4="fd90c6f1-4840-4b69-88aa-1d4da3063f45" targetNamespace="http://schemas.microsoft.com/office/2006/metadata/properties" ma:root="true" ma:fieldsID="c7aead97c1c3efde5668c7d6ac3a77d3" ns3:_="" ns4:_="">
    <xsd:import namespace="b8fb2d02-4073-4424-999a-20e1ce9f3e28"/>
    <xsd:import namespace="fd90c6f1-4840-4b69-88aa-1d4da3063f4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8fb2d02-4073-4424-999a-20e1ce9f3e2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90c6f1-4840-4b69-88aa-1d4da3063f4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523D4B9A-903A-4F2C-9A45-A3BA38C6458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8fb2d02-4073-4424-999a-20e1ce9f3e28"/>
    <ds:schemaRef ds:uri="fd90c6f1-4840-4b69-88aa-1d4da3063f4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D5F5DD2-7A6A-47DC-99F9-39869EBF0A1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E51AF0C-4062-4BD2-8F20-9DBF619210BB}">
  <ds:schemaRefs>
    <ds:schemaRef ds:uri="http://purl.org/dc/elements/1.1/"/>
    <ds:schemaRef ds:uri="http://schemas.microsoft.com/office/2006/metadata/properties"/>
    <ds:schemaRef ds:uri="fd90c6f1-4840-4b69-88aa-1d4da3063f4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b8fb2d02-4073-4424-999a-20e1ce9f3e28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D17F10DC-906D-43AD-88AA-04026C9BA8F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Source</vt:lpstr>
      <vt:lpstr>Cible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solignat</dc:creator>
  <cp:lastModifiedBy>Jean-Eric Pelouas</cp:lastModifiedBy>
  <dcterms:created xsi:type="dcterms:W3CDTF">2019-08-14T13:58:24Z</dcterms:created>
  <dcterms:modified xsi:type="dcterms:W3CDTF">2019-08-14T20:15:13Z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0x01010064535DCB8BF6904896787666A7A2E3B7</vt:lpwstr>
  </property>
</Properties>
</file>