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CFC05C7-F14B-4E88-AE66-4002368A0D83}" xr6:coauthVersionLast="45" xr6:coauthVersionMax="45" xr10:uidLastSave="{00000000-0000-0000-0000-000000000000}"/>
  <bookViews>
    <workbookView xWindow="-120" yWindow="-120" windowWidth="24240" windowHeight="13740" xr2:uid="{131A5E71-36AC-1946-8EB2-D22C2CF99FCF}"/>
  </bookViews>
  <sheets>
    <sheet name="Données" sheetId="2" r:id="rId1"/>
    <sheet name="Listes" sheetId="3" r:id="rId2"/>
  </sheets>
  <definedNames>
    <definedName name="d.années">ANNEES[ANNEE]</definedName>
    <definedName name="d.vêtements">VETEMENTS[VETEMENT]</definedName>
    <definedName name="s.tailles">TAILLES[TAILLE]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3" i="2" l="1"/>
  <c r="I3" i="2" a="1"/>
  <c r="I3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<sst xmlns="http://schemas.openxmlformats.org/spreadsheetml/2006/main" count="84" uniqueCount="19">
  <si>
    <t>ANNEE</t>
  </si>
  <si>
    <t>PRIX</t>
  </si>
  <si>
    <t>XS</t>
  </si>
  <si>
    <t>S</t>
  </si>
  <si>
    <t>M</t>
  </si>
  <si>
    <t>L</t>
  </si>
  <si>
    <t>XL</t>
  </si>
  <si>
    <t>PANTALON</t>
  </si>
  <si>
    <t>PULL</t>
  </si>
  <si>
    <t>MANTEAU</t>
  </si>
  <si>
    <t>VESTE</t>
  </si>
  <si>
    <t>CHAUSSURE</t>
  </si>
  <si>
    <t>CHAUSETTE</t>
  </si>
  <si>
    <t>TAILLE</t>
  </si>
  <si>
    <t>2018</t>
  </si>
  <si>
    <t>2019</t>
  </si>
  <si>
    <t>VETEMENT</t>
  </si>
  <si>
    <t>liste déroulante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</si>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</sst>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10"/>
      <color rgb="FF7F7F7F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NumberFormat="1"/>
    <xf numFmtId="49" fontId="0" fillId="0" borderId="0" xfId="0" applyNumberFormat="1"/>
    <xf numFmtId="0" fontId="2" fillId="0" borderId="0" xfId="2" applyFont="1"/>
    <xf numFmtId="0" fontId="4" fillId="0" borderId="0" xfId="0" applyFont="1"/>
  </cellXfs>
  <cellStyles count="3">
    <cellStyle name="Normal" xfId="0" builtinId="0"/>
    <cellStyle name="Normal 2 3" xfId="1" xr:uid="{B77B9594-EEC3-D745-B976-D9AF53F07264}"/>
    <cellStyle name="Texte explicatif" xfId="2" builtinId="53"/>
  </cellStyles>
  <dxfs count="3">
    <dxf>
      <numFmt numFmtId="30" formatCode="@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619125</xdr:colOff>
      <xdr:row>6</xdr:row>
      <xdr:rowOff>114300</xdr:rowOff>
    </xdr:from>
    <xdr:to>
      <xdr:col>10</xdr:col>
      <xdr:colOff>599588</xdr:colOff>
      <xdr:row>23</xdr:row>
      <xdr:rowOff>161514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046BF05-A37E-4FB8-83C9-36C06BDBF7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00475" y="1257300"/>
          <a:ext cx="3895238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308BE24-D354-450E-9479-99D7DF515208}" name="PRIX" displayName="PRIX" ref="A2:D30" totalsRowShown="0">
  <autoFilter ref="A2:D30" xr:uid="{0E0A6356-AAEB-407C-97AB-EFB6E58DDB05}">
    <filterColumn colId="0" hiddenButton="1"/>
    <filterColumn colId="1" hiddenButton="1"/>
    <filterColumn colId="2" hiddenButton="1"/>
    <filterColumn colId="3" hiddenButton="1"/>
  </autoFilter>
  <tableColumns count="4">
    <tableColumn id="5" xr3:uid="{6F8A0E52-BED4-4F84-83D9-C69A88679B48}" name="VETEMENT" dataDxfId="2"/>
    <tableColumn id="2" xr3:uid="{CB32010D-6BE0-4728-BFE3-3610A8490EA3}" name="TAILLE" dataDxfId="1"/>
    <tableColumn id="3" xr3:uid="{64E449A3-8848-4F8A-987A-CCF5F4776D49}" name="2018"/>
    <tableColumn id="4" xr3:uid="{72237D1A-F7B3-447A-A318-159D7922EBDB}" name="2019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036C213-47E7-4A17-9687-8AD05A83199E}" name="RECHERCHE" displayName="RECHERCHE" ref="F2:I3" totalsRowShown="0">
  <autoFilter ref="F2:I3" xr:uid="{4FE9B952-F5E5-43FE-9AE2-9DB4A3CE24DB}">
    <filterColumn colId="0" hiddenButton="1"/>
    <filterColumn colId="1" hiddenButton="1"/>
    <filterColumn colId="2" hiddenButton="1"/>
    <filterColumn colId="3" hiddenButton="1"/>
  </autoFilter>
  <tableColumns count="4">
    <tableColumn id="1" xr3:uid="{F24EC0B9-F6D8-459A-AF5E-C1E07F95886B}" name="VETEMENT"/>
    <tableColumn id="2" xr3:uid="{B29BFE09-3F32-46E8-B5DB-916B161B4E3B}" name="TAILLE"/>
    <tableColumn id="3" xr3:uid="{B9B9BB74-B3A8-44EC-88AA-07B94DBA9466}" name="ANNEE" dataDxfId="0"/>
    <tableColumn id="4" xr3:uid="{F7B2F76F-6A01-40CE-9FF6-F66715414388}" name="PRIX">
      <calculatedColumnFormula array="1">IFERROR(INDEX(INDIRECT("PRIX["&amp;H3&amp;"]"),MATCH(F3&amp;G3,PRIX[VETEMENT]&amp;PRIX[TAILLE],0)),"")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6667D35-0074-4D7A-8925-DC388D9041A3}" name="VETEMENTS" displayName="VETEMENTS" ref="A1:A7" totalsRowShown="0">
  <autoFilter ref="A1:A7" xr:uid="{2E654629-255D-46D5-9AF6-E87F0BB52C51}"/>
  <tableColumns count="1">
    <tableColumn id="1" xr3:uid="{01080F7E-0ADC-478A-AEEB-2F86125295E4}" name="VETEMENT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15AD696-F049-4105-8BC3-F6B3B0097EE1}" name="TAILLES" displayName="TAILLES" ref="C1:C6" totalsRowShown="0">
  <autoFilter ref="C1:C6" xr:uid="{793ED687-38E1-4B99-9FF2-1C768ECAFF6D}"/>
  <tableColumns count="1">
    <tableColumn id="1" xr3:uid="{2884921D-DE5F-478F-8FDE-F80A53990842}" name="TAILL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A899795-05FC-4AA8-8A54-8EBBB612BA1D}" name="ANNEES" displayName="ANNEES" ref="E1:E3" totalsRowShown="0">
  <autoFilter ref="E1:E3" xr:uid="{F6C229AB-2FE7-4DB9-BCB1-6AA49C517882}"/>
  <tableColumns count="1">
    <tableColumn id="1" xr3:uid="{B53FE1E1-DF86-47B2-8EF9-06C556D93316}" name="ANNE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CA77B-94BF-485A-A497-B0E32CA1BABF}">
  <dimension ref="A1:K30"/>
  <sheetViews>
    <sheetView showGridLines="0" tabSelected="1" workbookViewId="0">
      <selection activeCell="F4" sqref="F4"/>
    </sheetView>
  </sheetViews>
  <sheetFormatPr baseColWidth="10" defaultRowHeight="15" x14ac:dyDescent="0.25"/>
  <cols>
    <col min="1" max="1" width="12.85546875" bestFit="1" customWidth="1"/>
    <col min="2" max="2" width="8.85546875" bestFit="1" customWidth="1"/>
    <col min="3" max="3" width="7.28515625" bestFit="1" customWidth="1"/>
    <col min="4" max="4" width="7.28515625" customWidth="1"/>
    <col min="6" max="8" width="13.28515625" bestFit="1" customWidth="1"/>
    <col min="9" max="9" width="7.42578125" bestFit="1" customWidth="1"/>
  </cols>
  <sheetData>
    <row r="1" spans="1:11" x14ac:dyDescent="0.25">
      <c r="F1" s="3" t="s">
        <v>17</v>
      </c>
      <c r="G1" s="3" t="s">
        <v>17</v>
      </c>
      <c r="H1" s="3" t="s">
        <v>17</v>
      </c>
      <c r="I1" s="3" t="s">
        <v>18</v>
      </c>
    </row>
    <row r="2" spans="1:11" x14ac:dyDescent="0.25">
      <c r="A2" t="s">
        <v>16</v>
      </c>
      <c r="B2" t="s">
        <v>13</v>
      </c>
      <c r="C2" t="s">
        <v>14</v>
      </c>
      <c r="D2" t="s">
        <v>15</v>
      </c>
      <c r="F2" t="s">
        <v>16</v>
      </c>
      <c r="G2" t="s">
        <v>13</v>
      </c>
      <c r="H2" t="s">
        <v>0</v>
      </c>
      <c r="I2" t="s">
        <v>1</v>
      </c>
    </row>
    <row r="3" spans="1:11" x14ac:dyDescent="0.25">
      <c r="A3" s="1" t="s">
        <v>12</v>
      </c>
      <c r="B3" s="1" t="s">
        <v>5</v>
      </c>
      <c r="C3">
        <v>2.39</v>
      </c>
      <c r="D3">
        <v>4.92</v>
      </c>
      <c r="F3" t="s">
        <v>7</v>
      </c>
      <c r="G3" t="s">
        <v>4</v>
      </c>
      <c r="H3" s="2">
        <v>2018</v>
      </c>
      <c r="I3" cm="1">
        <f t="array" aca="1" ref="I3" ca="1">IFERROR(INDEX(INDIRECT("PRIX["&amp;H3&amp;"]"),MATCH(F3&amp;G3,PRIX[VETEMENT]&amp;PRIX[TAILLE],0)),"")</f>
        <v>6.05</v>
      </c>
      <c r="K3" s="4" t="str">
        <f ca="1">_xlfn.FORMULATEXT(RECHERCHE[[#This Row],[PRIX]])</f>
        <v>=SIERREUR(INDEX(INDIRECT("PRIX["&amp;H3&amp;"]");EQUIV(F3&amp;G3;PRIX[VETEMENT]&amp;PRIX[TAILLE];0));"")</v>
      </c>
    </row>
    <row r="4" spans="1:11" x14ac:dyDescent="0.25">
      <c r="A4" s="1" t="s">
        <v>12</v>
      </c>
      <c r="B4" s="1" t="s">
        <v>4</v>
      </c>
      <c r="C4">
        <v>6.17</v>
      </c>
      <c r="D4">
        <v>7.43</v>
      </c>
    </row>
    <row r="5" spans="1:11" x14ac:dyDescent="0.25">
      <c r="A5" s="1" t="s">
        <v>12</v>
      </c>
      <c r="B5" s="1" t="s">
        <v>3</v>
      </c>
      <c r="C5">
        <v>0.06</v>
      </c>
      <c r="D5">
        <v>8.49</v>
      </c>
    </row>
    <row r="6" spans="1:11" x14ac:dyDescent="0.25">
      <c r="A6" s="1" t="s">
        <v>12</v>
      </c>
      <c r="B6" s="1" t="s">
        <v>6</v>
      </c>
      <c r="C6">
        <v>0.1</v>
      </c>
      <c r="D6">
        <v>4.26</v>
      </c>
    </row>
    <row r="7" spans="1:11" x14ac:dyDescent="0.25">
      <c r="A7" s="1" t="s">
        <v>11</v>
      </c>
      <c r="B7" s="1" t="s">
        <v>5</v>
      </c>
      <c r="C7">
        <v>0.18</v>
      </c>
      <c r="D7">
        <v>2.2400000000000002</v>
      </c>
    </row>
    <row r="8" spans="1:11" x14ac:dyDescent="0.25">
      <c r="A8" s="1" t="s">
        <v>11</v>
      </c>
      <c r="B8" s="1" t="s">
        <v>4</v>
      </c>
      <c r="C8">
        <v>9.6300000000000008</v>
      </c>
      <c r="D8">
        <v>1.2</v>
      </c>
    </row>
    <row r="9" spans="1:11" x14ac:dyDescent="0.25">
      <c r="A9" s="1" t="s">
        <v>11</v>
      </c>
      <c r="B9" s="1" t="s">
        <v>3</v>
      </c>
      <c r="C9">
        <v>1.2</v>
      </c>
      <c r="D9">
        <v>9.76</v>
      </c>
    </row>
    <row r="10" spans="1:11" x14ac:dyDescent="0.25">
      <c r="A10" s="1" t="s">
        <v>11</v>
      </c>
      <c r="B10" s="1" t="s">
        <v>6</v>
      </c>
      <c r="C10">
        <v>3.88</v>
      </c>
      <c r="D10">
        <v>2.13</v>
      </c>
    </row>
    <row r="11" spans="1:11" x14ac:dyDescent="0.25">
      <c r="A11" s="1" t="s">
        <v>9</v>
      </c>
      <c r="B11" s="1" t="s">
        <v>5</v>
      </c>
      <c r="C11">
        <v>1.03</v>
      </c>
      <c r="D11">
        <v>5.3</v>
      </c>
    </row>
    <row r="12" spans="1:11" x14ac:dyDescent="0.25">
      <c r="A12" s="1" t="s">
        <v>9</v>
      </c>
      <c r="B12" s="1" t="s">
        <v>4</v>
      </c>
      <c r="C12">
        <v>0.1</v>
      </c>
      <c r="D12">
        <v>5.41</v>
      </c>
    </row>
    <row r="13" spans="1:11" x14ac:dyDescent="0.25">
      <c r="A13" s="1" t="s">
        <v>9</v>
      </c>
      <c r="B13" s="1" t="s">
        <v>3</v>
      </c>
      <c r="C13">
        <v>0.49</v>
      </c>
      <c r="D13">
        <v>7.18</v>
      </c>
    </row>
    <row r="14" spans="1:11" x14ac:dyDescent="0.25">
      <c r="A14" s="1" t="s">
        <v>9</v>
      </c>
      <c r="B14" s="1" t="s">
        <v>6</v>
      </c>
      <c r="C14">
        <v>1.38</v>
      </c>
      <c r="D14">
        <v>0.06</v>
      </c>
    </row>
    <row r="15" spans="1:11" x14ac:dyDescent="0.25">
      <c r="A15" s="1" t="s">
        <v>9</v>
      </c>
      <c r="B15" s="1" t="s">
        <v>2</v>
      </c>
      <c r="C15">
        <v>7.41</v>
      </c>
      <c r="D15">
        <v>8.3699999999999992</v>
      </c>
    </row>
    <row r="16" spans="1:11" x14ac:dyDescent="0.25">
      <c r="A16" s="1" t="s">
        <v>7</v>
      </c>
      <c r="B16" s="1" t="s">
        <v>5</v>
      </c>
      <c r="C16">
        <v>4.63</v>
      </c>
      <c r="D16">
        <v>2.15</v>
      </c>
    </row>
    <row r="17" spans="1:4" x14ac:dyDescent="0.25">
      <c r="A17" s="1" t="s">
        <v>7</v>
      </c>
      <c r="B17" s="1" t="s">
        <v>4</v>
      </c>
      <c r="C17">
        <v>6.05</v>
      </c>
      <c r="D17">
        <v>7.35</v>
      </c>
    </row>
    <row r="18" spans="1:4" x14ac:dyDescent="0.25">
      <c r="A18" s="1" t="s">
        <v>7</v>
      </c>
      <c r="B18" s="1" t="s">
        <v>3</v>
      </c>
      <c r="C18">
        <v>8.0399999999999991</v>
      </c>
      <c r="D18">
        <v>9.51</v>
      </c>
    </row>
    <row r="19" spans="1:4" x14ac:dyDescent="0.25">
      <c r="A19" s="1" t="s">
        <v>7</v>
      </c>
      <c r="B19" s="1" t="s">
        <v>6</v>
      </c>
      <c r="C19">
        <v>2.56</v>
      </c>
      <c r="D19">
        <v>0.27</v>
      </c>
    </row>
    <row r="20" spans="1:4" x14ac:dyDescent="0.25">
      <c r="A20" s="1" t="s">
        <v>7</v>
      </c>
      <c r="B20" s="1" t="s">
        <v>2</v>
      </c>
      <c r="C20">
        <v>4.07</v>
      </c>
      <c r="D20">
        <v>9.58</v>
      </c>
    </row>
    <row r="21" spans="1:4" x14ac:dyDescent="0.25">
      <c r="A21" s="1" t="s">
        <v>8</v>
      </c>
      <c r="B21" s="1" t="s">
        <v>5</v>
      </c>
      <c r="C21">
        <v>2.4700000000000002</v>
      </c>
      <c r="D21">
        <v>1.27</v>
      </c>
    </row>
    <row r="22" spans="1:4" x14ac:dyDescent="0.25">
      <c r="A22" s="1" t="s">
        <v>8</v>
      </c>
      <c r="B22" s="1" t="s">
        <v>4</v>
      </c>
      <c r="C22">
        <v>4.24</v>
      </c>
      <c r="D22">
        <v>3.7</v>
      </c>
    </row>
    <row r="23" spans="1:4" x14ac:dyDescent="0.25">
      <c r="A23" s="1" t="s">
        <v>8</v>
      </c>
      <c r="B23" s="1" t="s">
        <v>3</v>
      </c>
      <c r="C23">
        <v>7.0000000000000007E-2</v>
      </c>
      <c r="D23">
        <v>1.58</v>
      </c>
    </row>
    <row r="24" spans="1:4" x14ac:dyDescent="0.25">
      <c r="A24" s="1" t="s">
        <v>8</v>
      </c>
      <c r="B24" s="1" t="s">
        <v>6</v>
      </c>
      <c r="C24">
        <v>8.07</v>
      </c>
      <c r="D24">
        <v>5.21</v>
      </c>
    </row>
    <row r="25" spans="1:4" x14ac:dyDescent="0.25">
      <c r="A25" s="1" t="s">
        <v>8</v>
      </c>
      <c r="B25" s="1" t="s">
        <v>2</v>
      </c>
      <c r="C25">
        <v>8.1300000000000008</v>
      </c>
      <c r="D25">
        <v>4.16</v>
      </c>
    </row>
    <row r="26" spans="1:4" x14ac:dyDescent="0.25">
      <c r="A26" s="1" t="s">
        <v>10</v>
      </c>
      <c r="B26" s="1" t="s">
        <v>5</v>
      </c>
      <c r="C26">
        <v>6.19</v>
      </c>
      <c r="D26">
        <v>7.64</v>
      </c>
    </row>
    <row r="27" spans="1:4" x14ac:dyDescent="0.25">
      <c r="A27" s="1" t="s">
        <v>10</v>
      </c>
      <c r="B27" s="1" t="s">
        <v>4</v>
      </c>
      <c r="C27">
        <v>9.86</v>
      </c>
      <c r="D27">
        <v>7.2</v>
      </c>
    </row>
    <row r="28" spans="1:4" x14ac:dyDescent="0.25">
      <c r="A28" s="1" t="s">
        <v>10</v>
      </c>
      <c r="B28" s="1" t="s">
        <v>3</v>
      </c>
      <c r="C28">
        <v>8.7100000000000009</v>
      </c>
      <c r="D28">
        <v>4.2699999999999996</v>
      </c>
    </row>
    <row r="29" spans="1:4" x14ac:dyDescent="0.25">
      <c r="A29" s="1" t="s">
        <v>10</v>
      </c>
      <c r="B29" s="1" t="s">
        <v>6</v>
      </c>
      <c r="C29">
        <v>0.93</v>
      </c>
      <c r="D29">
        <v>2.98</v>
      </c>
    </row>
    <row r="30" spans="1:4" x14ac:dyDescent="0.25">
      <c r="A30" s="1" t="s">
        <v>10</v>
      </c>
      <c r="B30" s="1" t="s">
        <v>2</v>
      </c>
      <c r="C30">
        <v>5.55</v>
      </c>
      <c r="D30">
        <v>7.74</v>
      </c>
    </row>
  </sheetData>
  <phoneticPr fontId="3" type="noConversion"/>
  <dataValidations count="3">
    <dataValidation type="list" allowBlank="1" showInputMessage="1" showErrorMessage="1" sqref="F3" xr:uid="{884ADA15-F6C0-4516-B15A-6419021FC8AC}">
      <formula1>d.vêtements</formula1>
    </dataValidation>
    <dataValidation type="list" allowBlank="1" showInputMessage="1" showErrorMessage="1" sqref="G3" xr:uid="{DCC5EDAE-08AC-4A11-86CE-7A0C4203ABB8}">
      <formula1>s.tailles</formula1>
    </dataValidation>
    <dataValidation type="list" allowBlank="1" showInputMessage="1" showErrorMessage="1" sqref="H3" xr:uid="{AD78C308-64D2-4017-9630-177456F88C2E}">
      <formula1>d.années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9A0E7-45AD-43DC-8DAA-61EEE15526BC}">
  <dimension ref="A1:E7"/>
  <sheetViews>
    <sheetView showGridLines="0" workbookViewId="0">
      <selection activeCell="G17" sqref="G17"/>
    </sheetView>
  </sheetViews>
  <sheetFormatPr baseColWidth="10" defaultRowHeight="15" x14ac:dyDescent="0.25"/>
  <cols>
    <col min="1" max="1" width="12.5703125" customWidth="1"/>
    <col min="2" max="2" width="1.7109375" customWidth="1"/>
    <col min="4" max="4" width="1.7109375" customWidth="1"/>
    <col min="6" max="6" width="1.7109375" customWidth="1"/>
  </cols>
  <sheetData>
    <row r="1" spans="1:5" x14ac:dyDescent="0.25">
      <c r="A1" t="s">
        <v>16</v>
      </c>
      <c r="C1" t="s">
        <v>13</v>
      </c>
      <c r="E1" t="s">
        <v>0</v>
      </c>
    </row>
    <row r="2" spans="1:5" x14ac:dyDescent="0.25">
      <c r="A2" t="s">
        <v>12</v>
      </c>
      <c r="C2" t="s">
        <v>5</v>
      </c>
      <c r="E2">
        <v>2018</v>
      </c>
    </row>
    <row r="3" spans="1:5" x14ac:dyDescent="0.25">
      <c r="A3" t="s">
        <v>11</v>
      </c>
      <c r="C3" t="s">
        <v>4</v>
      </c>
      <c r="E3">
        <v>2019</v>
      </c>
    </row>
    <row r="4" spans="1:5" x14ac:dyDescent="0.25">
      <c r="A4" t="s">
        <v>9</v>
      </c>
      <c r="C4" t="s">
        <v>3</v>
      </c>
    </row>
    <row r="5" spans="1:5" x14ac:dyDescent="0.25">
      <c r="A5" t="s">
        <v>7</v>
      </c>
      <c r="C5" t="s">
        <v>6</v>
      </c>
    </row>
    <row r="6" spans="1:5" x14ac:dyDescent="0.25">
      <c r="A6" t="s">
        <v>8</v>
      </c>
      <c r="C6" t="s">
        <v>2</v>
      </c>
    </row>
    <row r="7" spans="1:5" x14ac:dyDescent="0.25">
      <c r="A7" t="s">
        <v>10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0BFFBF-6998-496B-B1F7-81811BAEDE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Listes</vt:lpstr>
      <vt:lpstr>d.années</vt:lpstr>
      <vt:lpstr>d.vêtements</vt:lpstr>
      <vt:lpstr>s.tailles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Jean-Eric</cp:lastModifiedBy>
  <dcterms:created xsi:type="dcterms:W3CDTF">2020-04-13T03:39:54Z</dcterms:created>
  <dcterms:modified xsi:type="dcterms:W3CDTF">2020-04-13T05:21:44Z</dcterms:modified>
</cp:coreProperties>
</file>