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794" activeTab="1"/>
  </bookViews>
  <sheets>
    <sheet name="donnees d entree " sheetId="19" r:id="rId1"/>
    <sheet name="TDC" sheetId="21" r:id="rId2"/>
  </sheets>
  <definedNames>
    <definedName name="_xlnm._FilterDatabase" localSheetId="0" hidden="1">'donnees d entree '!$A$1:$F$50</definedName>
    <definedName name="axe_X">OFFSET(début,0,-1,fin-5,1)</definedName>
    <definedName name="axe_Y1">OFFSET(début,0,0,fin-5,1)</definedName>
    <definedName name="axe_Y2">OFFSET(début,0,1,fin-5,1)</definedName>
    <definedName name="début">TDC!$B$6</definedName>
    <definedName name="fin">MATCH(9.99E+307,TDC!$B:$B,1)-1</definedName>
  </definedNames>
  <calcPr calcId="162913"/>
  <pivotCaches>
    <pivotCache cacheId="0" r:id="rId3"/>
  </pivotCaches>
</workbook>
</file>

<file path=xl/calcChain.xml><?xml version="1.0" encoding="utf-8"?>
<calcChain xmlns="http://schemas.openxmlformats.org/spreadsheetml/2006/main">
  <c r="I19" i="19" l="1"/>
  <c r="I39" i="19"/>
  <c r="I10" i="19"/>
  <c r="I8" i="19"/>
  <c r="I25" i="19"/>
  <c r="I12" i="19"/>
  <c r="I34" i="19"/>
  <c r="I29" i="19"/>
  <c r="I43" i="19"/>
  <c r="I48" i="19"/>
  <c r="I20" i="19"/>
  <c r="I30" i="19"/>
  <c r="I42" i="19"/>
  <c r="I17" i="19"/>
  <c r="I23" i="19"/>
  <c r="I38" i="19"/>
  <c r="I31" i="19"/>
  <c r="I26" i="19"/>
  <c r="I21" i="19"/>
  <c r="I28" i="19"/>
  <c r="I35" i="19"/>
  <c r="I22" i="19"/>
  <c r="I18" i="19"/>
  <c r="I9" i="19"/>
  <c r="I24" i="19"/>
  <c r="I27" i="19"/>
  <c r="I16" i="19"/>
  <c r="I11" i="19"/>
  <c r="I33" i="19"/>
  <c r="I37" i="19"/>
  <c r="I13" i="19"/>
  <c r="I3" i="19"/>
  <c r="I4" i="19"/>
  <c r="I2" i="19"/>
  <c r="I47" i="19"/>
  <c r="I5" i="19"/>
  <c r="I44" i="19"/>
  <c r="I14" i="19"/>
  <c r="I15" i="19"/>
  <c r="I49" i="19"/>
  <c r="I40" i="19"/>
  <c r="I6" i="19"/>
  <c r="I7" i="19"/>
  <c r="I36" i="19"/>
  <c r="I41" i="19"/>
  <c r="I46" i="19"/>
  <c r="I45" i="19"/>
  <c r="I32" i="19"/>
</calcChain>
</file>

<file path=xl/sharedStrings.xml><?xml version="1.0" encoding="utf-8"?>
<sst xmlns="http://schemas.openxmlformats.org/spreadsheetml/2006/main" count="208" uniqueCount="68">
  <si>
    <t>Vernis Synthétique</t>
  </si>
  <si>
    <t>Tôles G 1000 x 2000 x 5</t>
  </si>
  <si>
    <t>Tube acier 6m50 x 60</t>
  </si>
  <si>
    <t>Acétylène</t>
  </si>
  <si>
    <t>Oxygène</t>
  </si>
  <si>
    <t>Planche Sipo 12 x</t>
  </si>
  <si>
    <t>Fer béton 12 m,0=4</t>
  </si>
  <si>
    <t>Cornières 6m30 x 30 x 5</t>
  </si>
  <si>
    <t>Tube acier 6m15 x 21</t>
  </si>
  <si>
    <t>Tube acier 6m26 x 34</t>
  </si>
  <si>
    <t>Chaudière Fioul</t>
  </si>
  <si>
    <t>Tôles G 1000 x 2000 x 2</t>
  </si>
  <si>
    <t>Robinet 1/420</t>
  </si>
  <si>
    <t>Tube acier 6m20 x 27</t>
  </si>
  <si>
    <t>Armoire Toilette</t>
  </si>
  <si>
    <t>Fer béton 12 m,0=6</t>
  </si>
  <si>
    <t>Pied de lavabo</t>
  </si>
  <si>
    <t>Huile de lin</t>
  </si>
  <si>
    <t>Receveur Douche</t>
  </si>
  <si>
    <t>Tôles G 1000 x 2000 x 4</t>
  </si>
  <si>
    <t>Fer béton 12,0=5</t>
  </si>
  <si>
    <t>Bidet</t>
  </si>
  <si>
    <t>Plaque Polystyrène</t>
  </si>
  <si>
    <t>Convecteur</t>
  </si>
  <si>
    <t xml:space="preserve">Planche chêne </t>
  </si>
  <si>
    <t>Vanne 20 x 27</t>
  </si>
  <si>
    <t>Baignoire</t>
  </si>
  <si>
    <t>Planche Sapin 10 x</t>
  </si>
  <si>
    <t>Lavabo</t>
  </si>
  <si>
    <t>Radiateur Fonte</t>
  </si>
  <si>
    <t>Lave-vaisselle</t>
  </si>
  <si>
    <t>Vanne 26 x 34</t>
  </si>
  <si>
    <t>Vanne fonte 50 x 60</t>
  </si>
  <si>
    <t>Vanne  15 x 21</t>
  </si>
  <si>
    <t>Bastaings</t>
  </si>
  <si>
    <t>Contreplaque de 4</t>
  </si>
  <si>
    <t>Contreplaqué de 2</t>
  </si>
  <si>
    <t>Cuisinière</t>
  </si>
  <si>
    <t>Plaque Laine verre</t>
  </si>
  <si>
    <t>Lave-Linge</t>
  </si>
  <si>
    <t>Chaudière Gaz</t>
  </si>
  <si>
    <t>Plaque Novopan 15 mm</t>
  </si>
  <si>
    <t>Plaque Novopan 10 mm</t>
  </si>
  <si>
    <t>Peinture Vinyl</t>
  </si>
  <si>
    <t>Rouleaux laine verre</t>
  </si>
  <si>
    <t>Peinture Glycero</t>
  </si>
  <si>
    <t>Peinture Glycéro Blanche</t>
  </si>
  <si>
    <t>Quantité</t>
  </si>
  <si>
    <t>Prix Unitaire H.T.</t>
  </si>
  <si>
    <t>Désignation</t>
  </si>
  <si>
    <t>Références</t>
  </si>
  <si>
    <t>Fournisseurs dans l'entonnoir</t>
  </si>
  <si>
    <t>F1</t>
  </si>
  <si>
    <t>F2</t>
  </si>
  <si>
    <t>F3</t>
  </si>
  <si>
    <t>F4</t>
  </si>
  <si>
    <t>Peinture Sous Marine marque XYLOPRO</t>
  </si>
  <si>
    <t>F5</t>
  </si>
  <si>
    <t>F6</t>
  </si>
  <si>
    <t>F7</t>
  </si>
  <si>
    <t>(Tous)</t>
  </si>
  <si>
    <t>Total général</t>
  </si>
  <si>
    <t>Fournisseurs dans l'entonnoir2</t>
  </si>
  <si>
    <t>Fournisseurs dans l'entonnoir3</t>
  </si>
  <si>
    <t>CA Annuel / Prdt</t>
  </si>
  <si>
    <t>N°</t>
  </si>
  <si>
    <t>Cumul CA</t>
  </si>
  <si>
    <t>CA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</si>
</sst>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\ [$€-1]"/>
    <numFmt numFmtId="165" formatCode="_-* #,##0.00\ [$€-1]_-;\-* #,##0.00\ [$€-1]_-;_-* &quot;-&quot;??\ [$€-1]_-"/>
    <numFmt numFmtId="166" formatCode="#,##0\ &quot;€&quot;"/>
    <numFmt numFmtId="167" formatCode="#,##0.00\ _€"/>
    <numFmt numFmtId="168" formatCode="#,##0_ ;[Red]\-#,##0\ "/>
  </numFmts>
  <fonts count="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0" fontId="0" fillId="0" borderId="0" xfId="0" pivotButton="1"/>
    <xf numFmtId="10" fontId="0" fillId="0" borderId="0" xfId="0" applyNumberFormat="1"/>
    <xf numFmtId="0" fontId="3" fillId="0" borderId="0" xfId="0" applyFont="1"/>
    <xf numFmtId="0" fontId="1" fillId="0" borderId="4" xfId="0" applyFont="1" applyBorder="1" applyAlignment="1"/>
    <xf numFmtId="0" fontId="1" fillId="0" borderId="5" xfId="0" applyFont="1" applyBorder="1" applyAlignment="1"/>
    <xf numFmtId="164" fontId="1" fillId="0" borderId="5" xfId="0" applyNumberFormat="1" applyFont="1" applyBorder="1" applyAlignment="1"/>
    <xf numFmtId="3" fontId="1" fillId="0" borderId="5" xfId="0" applyNumberFormat="1" applyFont="1" applyBorder="1" applyAlignment="1"/>
    <xf numFmtId="0" fontId="1" fillId="2" borderId="6" xfId="0" applyFont="1" applyFill="1" applyBorder="1" applyAlignment="1"/>
    <xf numFmtId="166" fontId="1" fillId="0" borderId="7" xfId="0" applyNumberFormat="1" applyFont="1" applyFill="1" applyBorder="1" applyAlignment="1"/>
    <xf numFmtId="0" fontId="0" fillId="0" borderId="0" xfId="0" applyAlignment="1"/>
    <xf numFmtId="1" fontId="0" fillId="0" borderId="4" xfId="0" applyNumberFormat="1" applyBorder="1" applyAlignment="1"/>
    <xf numFmtId="2" fontId="0" fillId="0" borderId="1" xfId="0" applyNumberFormat="1" applyBorder="1" applyAlignment="1"/>
    <xf numFmtId="2" fontId="0" fillId="0" borderId="2" xfId="0" applyNumberFormat="1" applyBorder="1" applyAlignment="1"/>
    <xf numFmtId="2" fontId="0" fillId="0" borderId="6" xfId="0" applyNumberFormat="1" applyBorder="1" applyAlignment="1"/>
    <xf numFmtId="1" fontId="0" fillId="0" borderId="3" xfId="0" applyNumberFormat="1" applyBorder="1" applyAlignment="1"/>
    <xf numFmtId="2" fontId="0" fillId="0" borderId="2" xfId="0" applyNumberFormat="1" applyFill="1" applyBorder="1" applyAlignment="1"/>
    <xf numFmtId="2" fontId="1" fillId="0" borderId="1" xfId="0" applyNumberFormat="1" applyFont="1" applyBorder="1" applyAlignment="1"/>
    <xf numFmtId="2" fontId="0" fillId="2" borderId="2" xfId="0" applyNumberFormat="1" applyFill="1" applyBorder="1" applyAlignment="1"/>
    <xf numFmtId="2" fontId="1" fillId="0" borderId="2" xfId="0" applyNumberFormat="1" applyFont="1" applyBorder="1" applyAlignment="1"/>
    <xf numFmtId="2" fontId="0" fillId="0" borderId="9" xfId="0" applyNumberFormat="1" applyBorder="1" applyAlignment="1"/>
    <xf numFmtId="2" fontId="0" fillId="0" borderId="10" xfId="0" applyNumberFormat="1" applyBorder="1" applyAlignment="1"/>
    <xf numFmtId="164" fontId="0" fillId="0" borderId="0" xfId="0" applyNumberFormat="1" applyAlignment="1"/>
    <xf numFmtId="3" fontId="0" fillId="0" borderId="0" xfId="0" applyNumberFormat="1" applyAlignment="1"/>
    <xf numFmtId="166" fontId="0" fillId="0" borderId="0" xfId="0" applyNumberFormat="1" applyAlignment="1"/>
    <xf numFmtId="10" fontId="0" fillId="0" borderId="0" xfId="0" applyNumberFormat="1" applyAlignment="1"/>
    <xf numFmtId="167" fontId="0" fillId="0" borderId="0" xfId="0" applyNumberFormat="1" applyAlignment="1"/>
    <xf numFmtId="168" fontId="0" fillId="0" borderId="0" xfId="0" applyNumberFormat="1"/>
    <xf numFmtId="0" fontId="0" fillId="0" borderId="3" xfId="0" applyNumberFormat="1" applyBorder="1" applyAlignment="1"/>
    <xf numFmtId="0" fontId="0" fillId="0" borderId="8" xfId="0" applyNumberFormat="1" applyBorder="1" applyAlignment="1"/>
    <xf numFmtId="0" fontId="1" fillId="0" borderId="0" xfId="0" applyFont="1"/>
  </cellXfs>
  <cellStyles count="3">
    <cellStyle name="Euro" xfId="1"/>
    <cellStyle name="Normal" xfId="0" builtinId="0"/>
    <cellStyle name="Normal 2" xfId="2"/>
  </cellStyles>
  <dxfs count="14">
    <dxf>
      <numFmt numFmtId="2" formatCode="0.00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CA annuel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[0]!axe_X</c:f>
              <c:numCache>
                <c:formatCode>General</c:formatCode>
                <c:ptCount val="48"/>
                <c:pt idx="0">
                  <c:v>8602</c:v>
                </c:pt>
                <c:pt idx="1">
                  <c:v>4803</c:v>
                </c:pt>
                <c:pt idx="2">
                  <c:v>8601</c:v>
                </c:pt>
                <c:pt idx="3">
                  <c:v>8603</c:v>
                </c:pt>
                <c:pt idx="4">
                  <c:v>1714</c:v>
                </c:pt>
                <c:pt idx="5">
                  <c:v>1715</c:v>
                </c:pt>
                <c:pt idx="6">
                  <c:v>9901</c:v>
                </c:pt>
                <c:pt idx="7">
                  <c:v>8604</c:v>
                </c:pt>
                <c:pt idx="8">
                  <c:v>2312</c:v>
                </c:pt>
                <c:pt idx="9">
                  <c:v>4802</c:v>
                </c:pt>
                <c:pt idx="10">
                  <c:v>2310</c:v>
                </c:pt>
                <c:pt idx="11">
                  <c:v>1717</c:v>
                </c:pt>
                <c:pt idx="12">
                  <c:v>1711</c:v>
                </c:pt>
                <c:pt idx="13">
                  <c:v>1710</c:v>
                </c:pt>
                <c:pt idx="14">
                  <c:v>6502</c:v>
                </c:pt>
                <c:pt idx="15">
                  <c:v>6501</c:v>
                </c:pt>
                <c:pt idx="16">
                  <c:v>6504</c:v>
                </c:pt>
                <c:pt idx="17">
                  <c:v>2311</c:v>
                </c:pt>
                <c:pt idx="18">
                  <c:v>9903</c:v>
                </c:pt>
                <c:pt idx="19">
                  <c:v>7302</c:v>
                </c:pt>
                <c:pt idx="20">
                  <c:v>1713</c:v>
                </c:pt>
                <c:pt idx="21">
                  <c:v>7301</c:v>
                </c:pt>
                <c:pt idx="22">
                  <c:v>6503</c:v>
                </c:pt>
                <c:pt idx="23">
                  <c:v>1716</c:v>
                </c:pt>
                <c:pt idx="24">
                  <c:v>9902</c:v>
                </c:pt>
                <c:pt idx="25">
                  <c:v>4801</c:v>
                </c:pt>
                <c:pt idx="26">
                  <c:v>7304</c:v>
                </c:pt>
                <c:pt idx="27">
                  <c:v>3304</c:v>
                </c:pt>
                <c:pt idx="28">
                  <c:v>2202</c:v>
                </c:pt>
                <c:pt idx="29">
                  <c:v>7911</c:v>
                </c:pt>
                <c:pt idx="30">
                  <c:v>7305</c:v>
                </c:pt>
                <c:pt idx="31">
                  <c:v>7303</c:v>
                </c:pt>
                <c:pt idx="32">
                  <c:v>3301</c:v>
                </c:pt>
                <c:pt idx="33">
                  <c:v>7306</c:v>
                </c:pt>
                <c:pt idx="34">
                  <c:v>5402</c:v>
                </c:pt>
                <c:pt idx="35">
                  <c:v>6505</c:v>
                </c:pt>
                <c:pt idx="36">
                  <c:v>2201</c:v>
                </c:pt>
                <c:pt idx="37">
                  <c:v>9904</c:v>
                </c:pt>
                <c:pt idx="38">
                  <c:v>5403</c:v>
                </c:pt>
                <c:pt idx="39">
                  <c:v>5401</c:v>
                </c:pt>
                <c:pt idx="40">
                  <c:v>4501</c:v>
                </c:pt>
                <c:pt idx="41">
                  <c:v>3302</c:v>
                </c:pt>
                <c:pt idx="42">
                  <c:v>1712</c:v>
                </c:pt>
                <c:pt idx="43">
                  <c:v>5002</c:v>
                </c:pt>
                <c:pt idx="44">
                  <c:v>5001</c:v>
                </c:pt>
                <c:pt idx="45">
                  <c:v>5404</c:v>
                </c:pt>
                <c:pt idx="46">
                  <c:v>2203</c:v>
                </c:pt>
                <c:pt idx="47">
                  <c:v>7910</c:v>
                </c:pt>
              </c:numCache>
            </c:numRef>
          </c:cat>
          <c:val>
            <c:numRef>
              <c:f>[0]!axe_Y1</c:f>
              <c:numCache>
                <c:formatCode>#\ ##0_ ;[Red]\-#\ ##0\ </c:formatCode>
                <c:ptCount val="48"/>
                <c:pt idx="0">
                  <c:v>2140243.9024390243</c:v>
                </c:pt>
                <c:pt idx="1">
                  <c:v>1902439.0243902442</c:v>
                </c:pt>
                <c:pt idx="2">
                  <c:v>1902439.0243902442</c:v>
                </c:pt>
                <c:pt idx="3">
                  <c:v>951219.51219512208</c:v>
                </c:pt>
                <c:pt idx="4">
                  <c:v>927439.02439024404</c:v>
                </c:pt>
                <c:pt idx="5">
                  <c:v>927439.02439024404</c:v>
                </c:pt>
                <c:pt idx="6">
                  <c:v>749085.36585365853</c:v>
                </c:pt>
                <c:pt idx="7">
                  <c:v>594512.19512195128</c:v>
                </c:pt>
                <c:pt idx="8">
                  <c:v>570731.70731707325</c:v>
                </c:pt>
                <c:pt idx="9">
                  <c:v>535060.97560975607</c:v>
                </c:pt>
                <c:pt idx="10">
                  <c:v>494634.14634146349</c:v>
                </c:pt>
                <c:pt idx="11">
                  <c:v>451829.26829268294</c:v>
                </c:pt>
                <c:pt idx="12">
                  <c:v>451829.26829268294</c:v>
                </c:pt>
                <c:pt idx="13">
                  <c:v>451829.26829268294</c:v>
                </c:pt>
                <c:pt idx="14">
                  <c:v>428048.78048780491</c:v>
                </c:pt>
                <c:pt idx="15">
                  <c:v>332926.8292682927</c:v>
                </c:pt>
                <c:pt idx="16">
                  <c:v>297256.09756097564</c:v>
                </c:pt>
                <c:pt idx="17">
                  <c:v>285365.85365853657</c:v>
                </c:pt>
                <c:pt idx="18">
                  <c:v>261585.36585365856</c:v>
                </c:pt>
                <c:pt idx="19">
                  <c:v>249695.12195121951</c:v>
                </c:pt>
                <c:pt idx="20">
                  <c:v>237567.07317073172</c:v>
                </c:pt>
                <c:pt idx="21">
                  <c:v>231859.75609756098</c:v>
                </c:pt>
                <c:pt idx="22">
                  <c:v>190243.90243902442</c:v>
                </c:pt>
                <c:pt idx="23">
                  <c:v>177560.97560975613</c:v>
                </c:pt>
                <c:pt idx="24">
                  <c:v>152195.12195121954</c:v>
                </c:pt>
                <c:pt idx="25">
                  <c:v>143646.03658536586</c:v>
                </c:pt>
                <c:pt idx="26">
                  <c:v>124847.56097560975</c:v>
                </c:pt>
                <c:pt idx="27">
                  <c:v>104634.14634146342</c:v>
                </c:pt>
                <c:pt idx="28">
                  <c:v>97404.878048780491</c:v>
                </c:pt>
                <c:pt idx="29">
                  <c:v>95121.951219512208</c:v>
                </c:pt>
                <c:pt idx="30">
                  <c:v>95121.951219512208</c:v>
                </c:pt>
                <c:pt idx="31">
                  <c:v>85609.756097560981</c:v>
                </c:pt>
                <c:pt idx="32">
                  <c:v>66585.365853658543</c:v>
                </c:pt>
                <c:pt idx="33">
                  <c:v>66585.365853658543</c:v>
                </c:pt>
                <c:pt idx="34">
                  <c:v>53506.097560975621</c:v>
                </c:pt>
                <c:pt idx="35">
                  <c:v>52317.07317073171</c:v>
                </c:pt>
                <c:pt idx="36">
                  <c:v>39951.219512195123</c:v>
                </c:pt>
                <c:pt idx="37">
                  <c:v>39237.804878048781</c:v>
                </c:pt>
                <c:pt idx="38">
                  <c:v>30439.024390243903</c:v>
                </c:pt>
                <c:pt idx="39">
                  <c:v>26396.341463414636</c:v>
                </c:pt>
                <c:pt idx="40">
                  <c:v>20213.414634146346</c:v>
                </c:pt>
                <c:pt idx="41">
                  <c:v>14981.707317073171</c:v>
                </c:pt>
                <c:pt idx="42">
                  <c:v>14839.024390243903</c:v>
                </c:pt>
                <c:pt idx="43">
                  <c:v>13393.17073170732</c:v>
                </c:pt>
                <c:pt idx="44">
                  <c:v>11719.024390243903</c:v>
                </c:pt>
                <c:pt idx="45">
                  <c:v>11414.634146341465</c:v>
                </c:pt>
                <c:pt idx="46">
                  <c:v>2853.6585365853662</c:v>
                </c:pt>
                <c:pt idx="47">
                  <c:v>346.40243902439022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34-413A-8D01-F0BBD64033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525411664"/>
        <c:axId val="525419536"/>
      </c:barChart>
      <c:lineChart>
        <c:grouping val="standard"/>
        <c:varyColors val="0"/>
        <c:ser>
          <c:idx val="1"/>
          <c:order val="1"/>
          <c:tx>
            <c:v>Cumul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General</c:formatCode>
                <c:ptCount val="48"/>
                <c:pt idx="0">
                  <c:v>8602</c:v>
                </c:pt>
                <c:pt idx="1">
                  <c:v>4803</c:v>
                </c:pt>
                <c:pt idx="2">
                  <c:v>8601</c:v>
                </c:pt>
                <c:pt idx="3">
                  <c:v>8603</c:v>
                </c:pt>
                <c:pt idx="4">
                  <c:v>1714</c:v>
                </c:pt>
                <c:pt idx="5">
                  <c:v>1715</c:v>
                </c:pt>
                <c:pt idx="6">
                  <c:v>9901</c:v>
                </c:pt>
                <c:pt idx="7">
                  <c:v>8604</c:v>
                </c:pt>
                <c:pt idx="8">
                  <c:v>2312</c:v>
                </c:pt>
                <c:pt idx="9">
                  <c:v>4802</c:v>
                </c:pt>
                <c:pt idx="10">
                  <c:v>2310</c:v>
                </c:pt>
                <c:pt idx="11">
                  <c:v>1717</c:v>
                </c:pt>
                <c:pt idx="12">
                  <c:v>1711</c:v>
                </c:pt>
                <c:pt idx="13">
                  <c:v>1710</c:v>
                </c:pt>
                <c:pt idx="14">
                  <c:v>6502</c:v>
                </c:pt>
                <c:pt idx="15">
                  <c:v>6501</c:v>
                </c:pt>
                <c:pt idx="16">
                  <c:v>6504</c:v>
                </c:pt>
                <c:pt idx="17">
                  <c:v>2311</c:v>
                </c:pt>
                <c:pt idx="18">
                  <c:v>9903</c:v>
                </c:pt>
                <c:pt idx="19">
                  <c:v>7302</c:v>
                </c:pt>
                <c:pt idx="20">
                  <c:v>1713</c:v>
                </c:pt>
                <c:pt idx="21">
                  <c:v>7301</c:v>
                </c:pt>
                <c:pt idx="22">
                  <c:v>6503</c:v>
                </c:pt>
                <c:pt idx="23">
                  <c:v>1716</c:v>
                </c:pt>
                <c:pt idx="24">
                  <c:v>9902</c:v>
                </c:pt>
                <c:pt idx="25">
                  <c:v>4801</c:v>
                </c:pt>
                <c:pt idx="26">
                  <c:v>7304</c:v>
                </c:pt>
                <c:pt idx="27">
                  <c:v>3304</c:v>
                </c:pt>
                <c:pt idx="28">
                  <c:v>2202</c:v>
                </c:pt>
                <c:pt idx="29">
                  <c:v>7911</c:v>
                </c:pt>
                <c:pt idx="30">
                  <c:v>7305</c:v>
                </c:pt>
                <c:pt idx="31">
                  <c:v>7303</c:v>
                </c:pt>
                <c:pt idx="32">
                  <c:v>3301</c:v>
                </c:pt>
                <c:pt idx="33">
                  <c:v>7306</c:v>
                </c:pt>
                <c:pt idx="34">
                  <c:v>5402</c:v>
                </c:pt>
                <c:pt idx="35">
                  <c:v>6505</c:v>
                </c:pt>
                <c:pt idx="36">
                  <c:v>2201</c:v>
                </c:pt>
                <c:pt idx="37">
                  <c:v>9904</c:v>
                </c:pt>
                <c:pt idx="38">
                  <c:v>5403</c:v>
                </c:pt>
                <c:pt idx="39">
                  <c:v>5401</c:v>
                </c:pt>
                <c:pt idx="40">
                  <c:v>4501</c:v>
                </c:pt>
                <c:pt idx="41">
                  <c:v>3302</c:v>
                </c:pt>
                <c:pt idx="42">
                  <c:v>1712</c:v>
                </c:pt>
                <c:pt idx="43">
                  <c:v>5002</c:v>
                </c:pt>
                <c:pt idx="44">
                  <c:v>5001</c:v>
                </c:pt>
                <c:pt idx="45">
                  <c:v>5404</c:v>
                </c:pt>
                <c:pt idx="46">
                  <c:v>2203</c:v>
                </c:pt>
                <c:pt idx="47">
                  <c:v>7910</c:v>
                </c:pt>
              </c:numCache>
            </c:numRef>
          </c:cat>
          <c:val>
            <c:numRef>
              <c:f>[0]!axe_Y2</c:f>
              <c:numCache>
                <c:formatCode>0.00%</c:formatCode>
                <c:ptCount val="48"/>
                <c:pt idx="0">
                  <c:v>0.12511508270663033</c:v>
                </c:pt>
                <c:pt idx="1">
                  <c:v>0.23632848955696842</c:v>
                </c:pt>
                <c:pt idx="2">
                  <c:v>0.34754189640730648</c:v>
                </c:pt>
                <c:pt idx="3">
                  <c:v>0.40314859983247558</c:v>
                </c:pt>
                <c:pt idx="4">
                  <c:v>0.45736513567201537</c:v>
                </c:pt>
                <c:pt idx="5">
                  <c:v>0.5115816715115552</c:v>
                </c:pt>
                <c:pt idx="6">
                  <c:v>0.55537195045887577</c:v>
                </c:pt>
                <c:pt idx="7">
                  <c:v>0.59012614009960651</c:v>
                </c:pt>
                <c:pt idx="8">
                  <c:v>0.62349016215470787</c:v>
                </c:pt>
                <c:pt idx="9">
                  <c:v>0.6547689328313655</c:v>
                </c:pt>
                <c:pt idx="10">
                  <c:v>0.68368441861245344</c:v>
                </c:pt>
                <c:pt idx="11">
                  <c:v>0.7100976027394087</c:v>
                </c:pt>
                <c:pt idx="12">
                  <c:v>0.73651078686636395</c:v>
                </c:pt>
                <c:pt idx="13">
                  <c:v>0.76292397099331921</c:v>
                </c:pt>
                <c:pt idx="14">
                  <c:v>0.78794698753464532</c:v>
                </c:pt>
                <c:pt idx="15">
                  <c:v>0.80740933373345447</c:v>
                </c:pt>
                <c:pt idx="16">
                  <c:v>0.82478642855381989</c:v>
                </c:pt>
                <c:pt idx="17">
                  <c:v>0.84146843958137052</c:v>
                </c:pt>
                <c:pt idx="18">
                  <c:v>0.85676028302329199</c:v>
                </c:pt>
                <c:pt idx="19">
                  <c:v>0.87135704267239888</c:v>
                </c:pt>
                <c:pt idx="20">
                  <c:v>0.88524481685283474</c:v>
                </c:pt>
                <c:pt idx="21">
                  <c:v>0.89879895081271965</c:v>
                </c:pt>
                <c:pt idx="22">
                  <c:v>0.90992029149775344</c:v>
                </c:pt>
                <c:pt idx="23">
                  <c:v>0.92030020947045177</c:v>
                </c:pt>
                <c:pt idx="24">
                  <c:v>0.92919728201847873</c:v>
                </c:pt>
                <c:pt idx="25">
                  <c:v>0.93759458931947215</c:v>
                </c:pt>
                <c:pt idx="26">
                  <c:v>0.94489296914402554</c:v>
                </c:pt>
                <c:pt idx="27">
                  <c:v>0.9510097065207942</c:v>
                </c:pt>
                <c:pt idx="28">
                  <c:v>0.9567038329515315</c:v>
                </c:pt>
                <c:pt idx="29">
                  <c:v>0.96226450329404845</c:v>
                </c:pt>
                <c:pt idx="30">
                  <c:v>0.96782517363656528</c:v>
                </c:pt>
                <c:pt idx="31">
                  <c:v>0.97282977694483053</c:v>
                </c:pt>
                <c:pt idx="32">
                  <c:v>0.97672224618459236</c:v>
                </c:pt>
                <c:pt idx="33">
                  <c:v>0.98061471542435408</c:v>
                </c:pt>
                <c:pt idx="34">
                  <c:v>0.98374259249201979</c:v>
                </c:pt>
                <c:pt idx="35">
                  <c:v>0.98680096118040417</c:v>
                </c:pt>
                <c:pt idx="36">
                  <c:v>0.98913644272426116</c:v>
                </c:pt>
                <c:pt idx="37">
                  <c:v>0.99143021924054942</c:v>
                </c:pt>
                <c:pt idx="38">
                  <c:v>0.9932096337501547</c:v>
                </c:pt>
                <c:pt idx="39">
                  <c:v>0.99475271977020308</c:v>
                </c:pt>
                <c:pt idx="40">
                  <c:v>0.99593436221798792</c:v>
                </c:pt>
                <c:pt idx="41">
                  <c:v>0.99681016779693432</c:v>
                </c:pt>
                <c:pt idx="42">
                  <c:v>0.99767763237036688</c:v>
                </c:pt>
                <c:pt idx="43">
                  <c:v>0.99846057475459338</c:v>
                </c:pt>
                <c:pt idx="44">
                  <c:v>0.99914564934079131</c:v>
                </c:pt>
                <c:pt idx="45">
                  <c:v>0.99981292978189329</c:v>
                </c:pt>
                <c:pt idx="46">
                  <c:v>0.99997974989216887</c:v>
                </c:pt>
                <c:pt idx="47">
                  <c:v>0.99999999999999956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34-413A-8D01-F0BBD64033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404776"/>
        <c:axId val="525406088"/>
      </c:lineChart>
      <c:catAx>
        <c:axId val="525411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5419536"/>
        <c:crosses val="autoZero"/>
        <c:auto val="1"/>
        <c:lblAlgn val="ctr"/>
        <c:lblOffset val="100"/>
        <c:noMultiLvlLbl val="0"/>
      </c:catAx>
      <c:valAx>
        <c:axId val="52541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5411664"/>
        <c:crosses val="autoZero"/>
        <c:crossBetween val="between"/>
      </c:valAx>
      <c:valAx>
        <c:axId val="52540608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5404776"/>
        <c:crosses val="max"/>
        <c:crossBetween val="between"/>
      </c:valAx>
      <c:catAx>
        <c:axId val="525404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54060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523874</xdr:colOff>
      <xdr:row>4</xdr:row>
      <xdr:rowOff>0</xdr:rowOff>
    </xdr:from>
    <xdr:to>
      <xdr:col>20</xdr:col>
      <xdr:colOff>9524</xdr:colOff>
      <xdr:row>28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0</xdr:colOff>
      <xdr:row>31</xdr:row>
      <xdr:rowOff>0</xdr:rowOff>
    </xdr:from>
    <xdr:to>
      <xdr:col>13</xdr:col>
      <xdr:colOff>218474</xdr:colOff>
      <xdr:row>51</xdr:row>
      <xdr:rowOff>47214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29075" y="5019675"/>
          <a:ext cx="4809524" cy="3285714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31</xdr:row>
      <xdr:rowOff>0</xdr:rowOff>
    </xdr:from>
    <xdr:to>
      <xdr:col>19</xdr:col>
      <xdr:colOff>66298</xdr:colOff>
      <xdr:row>40</xdr:row>
      <xdr:rowOff>18865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10675" y="5019675"/>
          <a:ext cx="3019048" cy="147619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41</xdr:row>
      <xdr:rowOff>0</xdr:rowOff>
    </xdr:from>
    <xdr:to>
      <xdr:col>19</xdr:col>
      <xdr:colOff>123440</xdr:colOff>
      <xdr:row>50</xdr:row>
      <xdr:rowOff>18865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10675" y="6638925"/>
          <a:ext cx="3076190" cy="147619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51</xdr:row>
      <xdr:rowOff>0</xdr:rowOff>
    </xdr:from>
    <xdr:to>
      <xdr:col>19</xdr:col>
      <xdr:colOff>66298</xdr:colOff>
      <xdr:row>57</xdr:row>
      <xdr:rowOff>66545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210675" y="8258175"/>
          <a:ext cx="3019048" cy="1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44.713289814812" missingItemsLimit="0" createdVersion="6" refreshedVersion="6" minRefreshableVersion="3" recordCount="48">
  <cacheSource type="worksheet">
    <worksheetSource name="tbl_Données"/>
  </cacheSource>
  <cacheFields count="9">
    <cacheField name="N°" numFmtId="1">
      <sharedItems containsSemiMixedTypes="0" containsString="0" containsNumber="1" containsInteger="1" minValue="1" maxValue="48"/>
    </cacheField>
    <cacheField name="Références" numFmtId="0">
      <sharedItems containsSemiMixedTypes="0" containsString="0" containsNumber="1" containsInteger="1" minValue="1710" maxValue="9904" count="48">
        <n v="8602"/>
        <n v="4803"/>
        <n v="8601"/>
        <n v="8603"/>
        <n v="1714"/>
        <n v="1715"/>
        <n v="9901"/>
        <n v="8604"/>
        <n v="2312"/>
        <n v="4802"/>
        <n v="2310"/>
        <n v="1717"/>
        <n v="1710"/>
        <n v="1711"/>
        <n v="6502"/>
        <n v="6501"/>
        <n v="6504"/>
        <n v="2311"/>
        <n v="9903"/>
        <n v="7302"/>
        <n v="1713"/>
        <n v="7301"/>
        <n v="6503"/>
        <n v="1716"/>
        <n v="9902"/>
        <n v="4801"/>
        <n v="7304"/>
        <n v="3304"/>
        <n v="2202"/>
        <n v="7305"/>
        <n v="7911"/>
        <n v="7303"/>
        <n v="3301"/>
        <n v="7306"/>
        <n v="5402"/>
        <n v="6505"/>
        <n v="2201"/>
        <n v="9904"/>
        <n v="5403"/>
        <n v="5401"/>
        <n v="4501"/>
        <n v="3302"/>
        <n v="1712"/>
        <n v="5002"/>
        <n v="5001"/>
        <n v="5404"/>
        <n v="2203"/>
        <n v="7910"/>
      </sharedItems>
    </cacheField>
    <cacheField name="Désignation" numFmtId="2">
      <sharedItems/>
    </cacheField>
    <cacheField name="Prix Unitaire H.T." numFmtId="2">
      <sharedItems containsSemiMixedTypes="0" containsString="0" containsNumber="1" minValue="1.9817073170731709" maxValue="1189.0243902439024"/>
    </cacheField>
    <cacheField name="Quantité" numFmtId="2">
      <sharedItems containsSemiMixedTypes="0" containsString="0" containsNumber="1" containsInteger="1" minValue="12" maxValue="180000"/>
    </cacheField>
    <cacheField name="Fournisseurs dans l'entonnoir" numFmtId="2">
      <sharedItems count="6">
        <s v="F1"/>
        <s v="F7"/>
        <s v="F6"/>
        <s v="F3"/>
        <s v="F2"/>
        <s v="F4"/>
      </sharedItems>
    </cacheField>
    <cacheField name="Fournisseurs dans l'entonnoir2" numFmtId="2">
      <sharedItems count="4">
        <s v="F5"/>
        <s v="F1"/>
        <s v="F2"/>
        <s v="F3"/>
      </sharedItems>
    </cacheField>
    <cacheField name="Fournisseurs dans l'entonnoir3" numFmtId="2">
      <sharedItems containsBlank="1" count="5">
        <s v="F6"/>
        <s v="F5"/>
        <s v="F1"/>
        <m/>
        <s v="F3"/>
      </sharedItems>
    </cacheField>
    <cacheField name="CA Annuel / Prdt" numFmtId="2">
      <sharedItems containsSemiMixedTypes="0" containsString="0" containsNumber="1" minValue="346.40243902439022" maxValue="2140243.90243902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n v="1"/>
    <x v="0"/>
    <s v="Peinture Glycéro Blanche"/>
    <n v="11.890243902439025"/>
    <n v="180000"/>
    <x v="0"/>
    <x v="0"/>
    <x v="0"/>
    <n v="2140243.9024390243"/>
  </r>
  <r>
    <n v="2"/>
    <x v="1"/>
    <s v="Rouleaux laine verre"/>
    <n v="15.853658536585368"/>
    <n v="120000"/>
    <x v="1"/>
    <x v="1"/>
    <x v="1"/>
    <n v="1902439.0243902442"/>
  </r>
  <r>
    <n v="3"/>
    <x v="2"/>
    <s v="Peinture Glycero"/>
    <n v="15.853658536585368"/>
    <n v="120000"/>
    <x v="0"/>
    <x v="0"/>
    <x v="0"/>
    <n v="1902439.0243902442"/>
  </r>
  <r>
    <n v="4"/>
    <x v="3"/>
    <s v="Peinture Vinyl"/>
    <n v="7.9268292682926838"/>
    <n v="120000"/>
    <x v="0"/>
    <x v="0"/>
    <x v="0"/>
    <n v="951219.51219512208"/>
  </r>
  <r>
    <n v="5"/>
    <x v="4"/>
    <s v="Plaque Novopan 10 mm"/>
    <n v="5.1524390243902447"/>
    <n v="180000"/>
    <x v="0"/>
    <x v="2"/>
    <x v="1"/>
    <n v="927439.02439024404"/>
  </r>
  <r>
    <n v="6"/>
    <x v="5"/>
    <s v="Plaque Novopan 15 mm"/>
    <n v="5.1524390243902447"/>
    <n v="180000"/>
    <x v="0"/>
    <x v="2"/>
    <x v="1"/>
    <n v="927439.02439024404"/>
  </r>
  <r>
    <n v="7"/>
    <x v="6"/>
    <s v="Chaudière Gaz"/>
    <n v="693.59756097560978"/>
    <n v="1080"/>
    <x v="0"/>
    <x v="3"/>
    <x v="1"/>
    <n v="749085.36585365853"/>
  </r>
  <r>
    <n v="8"/>
    <x v="7"/>
    <s v="Peinture Sous Marine marque XYLOPRO"/>
    <n v="49.542682926829272"/>
    <n v="12000"/>
    <x v="2"/>
    <x v="0"/>
    <x v="2"/>
    <n v="594512.19512195128"/>
  </r>
  <r>
    <n v="9"/>
    <x v="8"/>
    <s v="Lave-Linge"/>
    <n v="792.68292682926835"/>
    <n v="720"/>
    <x v="3"/>
    <x v="0"/>
    <x v="3"/>
    <n v="570731.70731707325"/>
  </r>
  <r>
    <n v="10"/>
    <x v="9"/>
    <s v="Plaque Laine verre"/>
    <n v="29.725609756097562"/>
    <n v="18000"/>
    <x v="1"/>
    <x v="1"/>
    <x v="1"/>
    <n v="535060.97560975607"/>
  </r>
  <r>
    <n v="11"/>
    <x v="10"/>
    <s v="Cuisinière"/>
    <n v="634.14634146341473"/>
    <n v="780"/>
    <x v="3"/>
    <x v="0"/>
    <x v="3"/>
    <n v="494634.14634146349"/>
  </r>
  <r>
    <n v="12"/>
    <x v="11"/>
    <s v="Bastaings"/>
    <n v="18.826219512195124"/>
    <n v="24000"/>
    <x v="4"/>
    <x v="0"/>
    <x v="4"/>
    <n v="451829.26829268294"/>
  </r>
  <r>
    <n v="13"/>
    <x v="12"/>
    <s v="Contreplaqué de 2"/>
    <n v="7.5304878048780486"/>
    <n v="60000"/>
    <x v="0"/>
    <x v="2"/>
    <x v="1"/>
    <n v="451829.26829268294"/>
  </r>
  <r>
    <n v="14"/>
    <x v="13"/>
    <s v="Contreplaque de 4"/>
    <n v="7.5304878048780486"/>
    <n v="60000"/>
    <x v="0"/>
    <x v="2"/>
    <x v="1"/>
    <n v="451829.26829268294"/>
  </r>
  <r>
    <n v="15"/>
    <x v="14"/>
    <s v="Vanne  15 x 21"/>
    <n v="35.670731707317074"/>
    <n v="12000"/>
    <x v="0"/>
    <x v="3"/>
    <x v="1"/>
    <n v="428048.78048780491"/>
  </r>
  <r>
    <n v="16"/>
    <x v="15"/>
    <s v="Vanne fonte 50 x 60"/>
    <n v="138.71951219512195"/>
    <n v="2400"/>
    <x v="0"/>
    <x v="3"/>
    <x v="1"/>
    <n v="332926.8292682927"/>
  </r>
  <r>
    <n v="17"/>
    <x v="16"/>
    <s v="Vanne 26 x 34"/>
    <n v="49.542682926829272"/>
    <n v="6000"/>
    <x v="0"/>
    <x v="3"/>
    <x v="1"/>
    <n v="297256.09756097564"/>
  </r>
  <r>
    <n v="18"/>
    <x v="17"/>
    <s v="Lave-vaisselle"/>
    <n v="1189.0243902439024"/>
    <n v="240"/>
    <x v="3"/>
    <x v="0"/>
    <x v="3"/>
    <n v="285365.85365853657"/>
  </r>
  <r>
    <n v="19"/>
    <x v="18"/>
    <s v="Radiateur Fonte"/>
    <n v="217.98780487804879"/>
    <n v="1200"/>
    <x v="0"/>
    <x v="3"/>
    <x v="1"/>
    <n v="261585.36585365856"/>
  </r>
  <r>
    <n v="20"/>
    <x v="19"/>
    <s v="Lavabo"/>
    <n v="69.359756097560975"/>
    <n v="3600"/>
    <x v="0"/>
    <x v="3"/>
    <x v="1"/>
    <n v="249695.12195121951"/>
  </r>
  <r>
    <n v="21"/>
    <x v="20"/>
    <s v="Planche Sapin 10 x"/>
    <n v="53.506097560975611"/>
    <n v="4440"/>
    <x v="4"/>
    <x v="0"/>
    <x v="2"/>
    <n v="237567.07317073172"/>
  </r>
  <r>
    <n v="22"/>
    <x v="21"/>
    <s v="Baignoire"/>
    <n v="128.8109756097561"/>
    <n v="1800"/>
    <x v="0"/>
    <x v="3"/>
    <x v="1"/>
    <n v="231859.75609756098"/>
  </r>
  <r>
    <n v="23"/>
    <x v="22"/>
    <s v="Vanne 20 x 27"/>
    <n v="39.634146341463421"/>
    <n v="4800"/>
    <x v="0"/>
    <x v="3"/>
    <x v="1"/>
    <n v="190243.90243902442"/>
  </r>
  <r>
    <n v="24"/>
    <x v="23"/>
    <s v="Planche chêne "/>
    <n v="634.14634146341473"/>
    <n v="280"/>
    <x v="4"/>
    <x v="0"/>
    <x v="2"/>
    <n v="177560.97560975613"/>
  </r>
  <r>
    <n v="25"/>
    <x v="24"/>
    <s v="Convecteur"/>
    <n v="79.268292682926841"/>
    <n v="1920"/>
    <x v="0"/>
    <x v="3"/>
    <x v="1"/>
    <n v="152195.12195121954"/>
  </r>
  <r>
    <n v="26"/>
    <x v="25"/>
    <s v="Plaque Polystyrène"/>
    <n v="35.670731707317074"/>
    <n v="4027"/>
    <x v="1"/>
    <x v="1"/>
    <x v="1"/>
    <n v="143646.03658536586"/>
  </r>
  <r>
    <n v="27"/>
    <x v="26"/>
    <s v="Bidet"/>
    <n v="69.359756097560975"/>
    <n v="1800"/>
    <x v="0"/>
    <x v="3"/>
    <x v="1"/>
    <n v="124847.56097560975"/>
  </r>
  <r>
    <n v="28"/>
    <x v="27"/>
    <s v="Fer béton 12,0=5"/>
    <n v="435.97560975609758"/>
    <n v="240"/>
    <x v="5"/>
    <x v="0"/>
    <x v="2"/>
    <n v="104634.14634146342"/>
  </r>
  <r>
    <n v="29"/>
    <x v="28"/>
    <s v="Tôles G 1000 x 2000 x 4"/>
    <n v="202.92682926829269"/>
    <n v="480"/>
    <x v="5"/>
    <x v="0"/>
    <x v="2"/>
    <n v="97404.878048780491"/>
  </r>
  <r>
    <n v="30"/>
    <x v="29"/>
    <s v="Receveur Douche"/>
    <n v="79.268292682926841"/>
    <n v="1200"/>
    <x v="0"/>
    <x v="3"/>
    <x v="1"/>
    <n v="95121.951219512208"/>
  </r>
  <r>
    <n v="31"/>
    <x v="30"/>
    <s v="Huile de lin"/>
    <n v="1.9817073170731709"/>
    <n v="48000"/>
    <x v="0"/>
    <x v="0"/>
    <x v="0"/>
    <n v="95121.951219512208"/>
  </r>
  <r>
    <n v="32"/>
    <x v="31"/>
    <s v="Pied de lavabo"/>
    <n v="23.780487804878049"/>
    <n v="3600"/>
    <x v="0"/>
    <x v="3"/>
    <x v="1"/>
    <n v="85609.756097560981"/>
  </r>
  <r>
    <n v="33"/>
    <x v="32"/>
    <s v="Fer béton 12 m,0=6"/>
    <n v="554.8780487804878"/>
    <n v="120"/>
    <x v="5"/>
    <x v="0"/>
    <x v="2"/>
    <n v="66585.365853658543"/>
  </r>
  <r>
    <n v="34"/>
    <x v="33"/>
    <s v="Armoire Toilette"/>
    <n v="55.487804878048784"/>
    <n v="1200"/>
    <x v="0"/>
    <x v="3"/>
    <x v="1"/>
    <n v="66585.365853658543"/>
  </r>
  <r>
    <n v="35"/>
    <x v="34"/>
    <s v="Tube acier 6m20 x 27"/>
    <n v="4.9542682926829276"/>
    <n v="10800"/>
    <x v="5"/>
    <x v="0"/>
    <x v="2"/>
    <n v="53506.097560975621"/>
  </r>
  <r>
    <n v="36"/>
    <x v="35"/>
    <s v="Robinet 1/420"/>
    <n v="21.79878048780488"/>
    <n v="2400"/>
    <x v="0"/>
    <x v="3"/>
    <x v="1"/>
    <n v="52317.07317073171"/>
  </r>
  <r>
    <n v="37"/>
    <x v="36"/>
    <s v="Tôles G 1000 x 2000 x 2"/>
    <n v="110.97560975609757"/>
    <n v="360"/>
    <x v="5"/>
    <x v="0"/>
    <x v="2"/>
    <n v="39951.219512195123"/>
  </r>
  <r>
    <n v="38"/>
    <x v="37"/>
    <s v="Chaudière Fioul"/>
    <n v="1089.939024390244"/>
    <n v="36"/>
    <x v="0"/>
    <x v="3"/>
    <x v="1"/>
    <n v="39237.804878048781"/>
  </r>
  <r>
    <n v="39"/>
    <x v="38"/>
    <s v="Tube acier 6m26 x 34"/>
    <n v="6.3414634146341466"/>
    <n v="4800"/>
    <x v="5"/>
    <x v="0"/>
    <x v="2"/>
    <n v="30439.024390243903"/>
  </r>
  <r>
    <n v="40"/>
    <x v="39"/>
    <s v="Tube acier 6m15 x 21"/>
    <n v="3.6661585365853662"/>
    <n v="7200"/>
    <x v="5"/>
    <x v="0"/>
    <x v="2"/>
    <n v="26396.341463414636"/>
  </r>
  <r>
    <n v="41"/>
    <x v="40"/>
    <s v="Cornières 6m30 x 30 x 5"/>
    <n v="168.44512195121953"/>
    <n v="120"/>
    <x v="5"/>
    <x v="0"/>
    <x v="2"/>
    <n v="20213.414634146346"/>
  </r>
  <r>
    <n v="42"/>
    <x v="41"/>
    <s v="Fer béton 12 m,0=4"/>
    <n v="416.15853658536588"/>
    <n v="36"/>
    <x v="5"/>
    <x v="0"/>
    <x v="2"/>
    <n v="14981.707317073171"/>
  </r>
  <r>
    <n v="43"/>
    <x v="42"/>
    <s v="Planche Sipo 12 x"/>
    <n v="7.7286585365853666"/>
    <n v="1920"/>
    <x v="0"/>
    <x v="2"/>
    <x v="1"/>
    <n v="14839.024390243903"/>
  </r>
  <r>
    <n v="44"/>
    <x v="43"/>
    <s v="Oxygène"/>
    <n v="2.1798780487804881"/>
    <n v="6144"/>
    <x v="5"/>
    <x v="0"/>
    <x v="2"/>
    <n v="13393.17073170732"/>
  </r>
  <r>
    <n v="45"/>
    <x v="44"/>
    <s v="Acétylène"/>
    <n v="2.1798780487804881"/>
    <n v="5376"/>
    <x v="5"/>
    <x v="0"/>
    <x v="2"/>
    <n v="11719.024390243903"/>
  </r>
  <r>
    <n v="46"/>
    <x v="45"/>
    <s v="Tube acier 6m50 x 60"/>
    <n v="9.5121951219512209"/>
    <n v="1200"/>
    <x v="5"/>
    <x v="0"/>
    <x v="2"/>
    <n v="11414.634146341465"/>
  </r>
  <r>
    <n v="47"/>
    <x v="46"/>
    <s v="Tôles G 1000 x 2000 x 5"/>
    <n v="237.80487804878049"/>
    <n v="12"/>
    <x v="5"/>
    <x v="0"/>
    <x v="2"/>
    <n v="2853.6585365853662"/>
  </r>
  <r>
    <n v="48"/>
    <x v="47"/>
    <s v="Vernis Synthétique"/>
    <n v="7.5304878048780486"/>
    <n v="46"/>
    <x v="2"/>
    <x v="0"/>
    <x v="2"/>
    <n v="346.402439024390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2">
  <location ref="A5:C54" firstHeaderRow="0" firstDataRow="1" firstDataCol="1" rowPageCount="3" colPageCount="1"/>
  <pivotFields count="9">
    <pivotField compact="0" numFmtId="1" outline="0" showAll="0"/>
    <pivotField axis="axisRow" compact="0" outline="0" showAll="0" sortType="descending">
      <items count="49">
        <item x="12"/>
        <item x="13"/>
        <item x="42"/>
        <item x="20"/>
        <item x="4"/>
        <item x="5"/>
        <item x="23"/>
        <item x="11"/>
        <item x="36"/>
        <item x="28"/>
        <item x="46"/>
        <item x="10"/>
        <item x="17"/>
        <item x="8"/>
        <item x="32"/>
        <item x="41"/>
        <item x="27"/>
        <item x="40"/>
        <item x="25"/>
        <item x="9"/>
        <item x="1"/>
        <item x="44"/>
        <item x="43"/>
        <item x="39"/>
        <item x="34"/>
        <item x="38"/>
        <item x="45"/>
        <item x="15"/>
        <item x="14"/>
        <item x="22"/>
        <item x="16"/>
        <item x="35"/>
        <item x="21"/>
        <item x="19"/>
        <item x="31"/>
        <item x="26"/>
        <item x="29"/>
        <item x="33"/>
        <item x="47"/>
        <item x="30"/>
        <item x="2"/>
        <item x="0"/>
        <item x="3"/>
        <item x="7"/>
        <item x="6"/>
        <item x="24"/>
        <item x="18"/>
        <item x="3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numFmtId="164" outline="0" showAll="0"/>
    <pivotField compact="0" numFmtId="3" outline="0" showAll="0"/>
    <pivotField axis="axisPage" compact="0" outline="0" multipleItemSelectionAllowed="1" showAll="0">
      <items count="7">
        <item x="0"/>
        <item x="4"/>
        <item x="3"/>
        <item x="5"/>
        <item x="2"/>
        <item x="1"/>
        <item t="default"/>
      </items>
    </pivotField>
    <pivotField axis="axisPage" compact="0" outline="0" multipleItemSelectionAllowed="1" showAll="0">
      <items count="5">
        <item x="1"/>
        <item x="2"/>
        <item x="3"/>
        <item x="0"/>
        <item t="default"/>
      </items>
    </pivotField>
    <pivotField axis="axisPage" compact="0" outline="0" multipleItemSelectionAllowed="1" showAll="0">
      <items count="6">
        <item x="2"/>
        <item x="4"/>
        <item x="1"/>
        <item x="0"/>
        <item x="3"/>
        <item t="default"/>
      </items>
    </pivotField>
    <pivotField dataField="1" compact="0" numFmtId="166" outline="0" showAll="0"/>
  </pivotFields>
  <rowFields count="1">
    <field x="1"/>
  </rowFields>
  <rowItems count="49">
    <i>
      <x v="41"/>
    </i>
    <i>
      <x v="20"/>
    </i>
    <i>
      <x v="40"/>
    </i>
    <i>
      <x v="42"/>
    </i>
    <i>
      <x v="4"/>
    </i>
    <i>
      <x v="5"/>
    </i>
    <i>
      <x v="44"/>
    </i>
    <i>
      <x v="43"/>
    </i>
    <i>
      <x v="13"/>
    </i>
    <i>
      <x v="19"/>
    </i>
    <i>
      <x v="11"/>
    </i>
    <i>
      <x v="7"/>
    </i>
    <i>
      <x v="1"/>
    </i>
    <i>
      <x/>
    </i>
    <i>
      <x v="28"/>
    </i>
    <i>
      <x v="27"/>
    </i>
    <i>
      <x v="30"/>
    </i>
    <i>
      <x v="12"/>
    </i>
    <i>
      <x v="46"/>
    </i>
    <i>
      <x v="33"/>
    </i>
    <i>
      <x v="3"/>
    </i>
    <i>
      <x v="32"/>
    </i>
    <i>
      <x v="29"/>
    </i>
    <i>
      <x v="6"/>
    </i>
    <i>
      <x v="45"/>
    </i>
    <i>
      <x v="18"/>
    </i>
    <i>
      <x v="35"/>
    </i>
    <i>
      <x v="16"/>
    </i>
    <i>
      <x v="9"/>
    </i>
    <i>
      <x v="39"/>
    </i>
    <i>
      <x v="36"/>
    </i>
    <i>
      <x v="34"/>
    </i>
    <i>
      <x v="14"/>
    </i>
    <i>
      <x v="37"/>
    </i>
    <i>
      <x v="24"/>
    </i>
    <i>
      <x v="31"/>
    </i>
    <i>
      <x v="8"/>
    </i>
    <i>
      <x v="47"/>
    </i>
    <i>
      <x v="25"/>
    </i>
    <i>
      <x v="23"/>
    </i>
    <i>
      <x v="17"/>
    </i>
    <i>
      <x v="15"/>
    </i>
    <i>
      <x v="2"/>
    </i>
    <i>
      <x v="22"/>
    </i>
    <i>
      <x v="21"/>
    </i>
    <i>
      <x v="26"/>
    </i>
    <i>
      <x v="10"/>
    </i>
    <i>
      <x v="38"/>
    </i>
    <i t="grand">
      <x/>
    </i>
  </rowItems>
  <colFields count="1">
    <field x="-2"/>
  </colFields>
  <colItems count="2">
    <i>
      <x/>
    </i>
    <i i="1">
      <x v="1"/>
    </i>
  </colItems>
  <pageFields count="3">
    <pageField fld="5" hier="-1"/>
    <pageField fld="6" hier="-1"/>
    <pageField fld="7" hier="-1"/>
  </pageFields>
  <dataFields count="2">
    <dataField name="CA annuel" fld="8" baseField="1" baseItem="0" numFmtId="168"/>
    <dataField name="Cumul CA" fld="8" baseField="1" baseItem="4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_Données" displayName="tbl_Données" ref="A1:I49" totalsRowShown="0" headerRowDxfId="13" dataDxfId="11" headerRowBorderDxfId="12" tableBorderDxfId="10" totalsRowBorderDxfId="9">
  <autoFilter ref="A1:I49"/>
  <sortState ref="A2:L49">
    <sortCondition descending="1" ref="I2:I49"/>
  </sortState>
  <tableColumns count="9">
    <tableColumn id="12" name="N°" dataDxfId="8"/>
    <tableColumn id="1" name="Références" dataDxfId="7"/>
    <tableColumn id="2" name="Désignation" dataDxfId="6"/>
    <tableColumn id="3" name="Prix Unitaire H.T." dataDxfId="5"/>
    <tableColumn id="4" name="Quantité" dataDxfId="4"/>
    <tableColumn id="5" name="Fournisseurs dans l'entonnoir" dataDxfId="3"/>
    <tableColumn id="6" name="Fournisseurs dans l'entonnoir2" dataDxfId="2"/>
    <tableColumn id="7" name="Fournisseurs dans l'entonnoir3" dataDxfId="1"/>
    <tableColumn id="8" name="CA Annuel / Prdt" dataDxfId="0">
      <calculatedColumnFormula>tbl_Données[[#This Row],[Prix Unitaire H.T.]]*tbl_Données[[#This Row],[Quantité]]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0"/>
  <sheetViews>
    <sheetView zoomScale="80" workbookViewId="0">
      <selection activeCell="D30" sqref="D30"/>
    </sheetView>
  </sheetViews>
  <sheetFormatPr baseColWidth="10" defaultRowHeight="12.75" x14ac:dyDescent="0.2"/>
  <cols>
    <col min="1" max="1" width="8.85546875" style="10" bestFit="1" customWidth="1"/>
    <col min="2" max="2" width="18.42578125" style="10" bestFit="1" customWidth="1"/>
    <col min="3" max="3" width="36.5703125" style="10" bestFit="1" customWidth="1"/>
    <col min="4" max="4" width="20" style="10" bestFit="1" customWidth="1"/>
    <col min="5" max="5" width="12.28515625" style="10" bestFit="1" customWidth="1"/>
    <col min="6" max="6" width="37.42578125" style="10" bestFit="1" customWidth="1"/>
    <col min="7" max="7" width="38.5703125" style="24" bestFit="1" customWidth="1"/>
    <col min="8" max="8" width="38.5703125" style="25" bestFit="1" customWidth="1"/>
    <col min="9" max="9" width="23.140625" style="26" customWidth="1"/>
    <col min="10" max="16384" width="11.42578125" style="10"/>
  </cols>
  <sheetData>
    <row r="1" spans="1:9" x14ac:dyDescent="0.2">
      <c r="A1" s="4" t="s">
        <v>65</v>
      </c>
      <c r="B1" s="4" t="s">
        <v>50</v>
      </c>
      <c r="C1" s="5" t="s">
        <v>49</v>
      </c>
      <c r="D1" s="6" t="s">
        <v>48</v>
      </c>
      <c r="E1" s="7" t="s">
        <v>47</v>
      </c>
      <c r="F1" s="5" t="s">
        <v>51</v>
      </c>
      <c r="G1" s="5" t="s">
        <v>62</v>
      </c>
      <c r="H1" s="8" t="s">
        <v>63</v>
      </c>
      <c r="I1" s="9" t="s">
        <v>64</v>
      </c>
    </row>
    <row r="2" spans="1:9" x14ac:dyDescent="0.2">
      <c r="A2" s="11">
        <v>1</v>
      </c>
      <c r="B2" s="28">
        <v>8602</v>
      </c>
      <c r="C2" s="12" t="s">
        <v>46</v>
      </c>
      <c r="D2" s="12">
        <v>11.890243902439025</v>
      </c>
      <c r="E2" s="12">
        <v>180000</v>
      </c>
      <c r="F2" s="12" t="s">
        <v>52</v>
      </c>
      <c r="G2" s="12" t="s">
        <v>57</v>
      </c>
      <c r="H2" s="13" t="s">
        <v>58</v>
      </c>
      <c r="I2" s="14">
        <f>tbl_Données[[#This Row],[Prix Unitaire H.T.]]*tbl_Données[[#This Row],[Quantité]]</f>
        <v>2140243.9024390243</v>
      </c>
    </row>
    <row r="3" spans="1:9" x14ac:dyDescent="0.2">
      <c r="A3" s="15">
        <v>2</v>
      </c>
      <c r="B3" s="28">
        <v>4803</v>
      </c>
      <c r="C3" s="12" t="s">
        <v>44</v>
      </c>
      <c r="D3" s="12">
        <v>15.853658536585368</v>
      </c>
      <c r="E3" s="12">
        <v>120000</v>
      </c>
      <c r="F3" s="12" t="s">
        <v>59</v>
      </c>
      <c r="G3" s="12" t="s">
        <v>52</v>
      </c>
      <c r="H3" s="13" t="s">
        <v>57</v>
      </c>
      <c r="I3" s="13">
        <f>tbl_Données[[#This Row],[Prix Unitaire H.T.]]*tbl_Données[[#This Row],[Quantité]]</f>
        <v>1902439.0243902442</v>
      </c>
    </row>
    <row r="4" spans="1:9" x14ac:dyDescent="0.2">
      <c r="A4" s="15">
        <v>3</v>
      </c>
      <c r="B4" s="28">
        <v>8601</v>
      </c>
      <c r="C4" s="12" t="s">
        <v>45</v>
      </c>
      <c r="D4" s="12">
        <v>15.853658536585368</v>
      </c>
      <c r="E4" s="12">
        <v>120000</v>
      </c>
      <c r="F4" s="12" t="s">
        <v>52</v>
      </c>
      <c r="G4" s="12" t="s">
        <v>57</v>
      </c>
      <c r="H4" s="13" t="s">
        <v>58</v>
      </c>
      <c r="I4" s="13">
        <f>tbl_Données[[#This Row],[Prix Unitaire H.T.]]*tbl_Données[[#This Row],[Quantité]]</f>
        <v>1902439.0243902442</v>
      </c>
    </row>
    <row r="5" spans="1:9" x14ac:dyDescent="0.2">
      <c r="A5" s="15">
        <v>4</v>
      </c>
      <c r="B5" s="28">
        <v>8603</v>
      </c>
      <c r="C5" s="12" t="s">
        <v>43</v>
      </c>
      <c r="D5" s="12">
        <v>7.9268292682926838</v>
      </c>
      <c r="E5" s="12">
        <v>120000</v>
      </c>
      <c r="F5" s="12" t="s">
        <v>52</v>
      </c>
      <c r="G5" s="12" t="s">
        <v>57</v>
      </c>
      <c r="H5" s="13" t="s">
        <v>58</v>
      </c>
      <c r="I5" s="13">
        <f>tbl_Données[[#This Row],[Prix Unitaire H.T.]]*tbl_Données[[#This Row],[Quantité]]</f>
        <v>951219.51219512208</v>
      </c>
    </row>
    <row r="6" spans="1:9" x14ac:dyDescent="0.2">
      <c r="A6" s="15">
        <v>5</v>
      </c>
      <c r="B6" s="28">
        <v>1714</v>
      </c>
      <c r="C6" s="12" t="s">
        <v>42</v>
      </c>
      <c r="D6" s="12">
        <v>5.1524390243902447</v>
      </c>
      <c r="E6" s="12">
        <v>180000</v>
      </c>
      <c r="F6" s="12" t="s">
        <v>52</v>
      </c>
      <c r="G6" s="12" t="s">
        <v>53</v>
      </c>
      <c r="H6" s="13" t="s">
        <v>57</v>
      </c>
      <c r="I6" s="13">
        <f>tbl_Données[[#This Row],[Prix Unitaire H.T.]]*tbl_Données[[#This Row],[Quantité]]</f>
        <v>927439.02439024404</v>
      </c>
    </row>
    <row r="7" spans="1:9" x14ac:dyDescent="0.2">
      <c r="A7" s="15">
        <v>6</v>
      </c>
      <c r="B7" s="28">
        <v>1715</v>
      </c>
      <c r="C7" s="12" t="s">
        <v>41</v>
      </c>
      <c r="D7" s="12">
        <v>5.1524390243902447</v>
      </c>
      <c r="E7" s="12">
        <v>180000</v>
      </c>
      <c r="F7" s="12" t="s">
        <v>52</v>
      </c>
      <c r="G7" s="12" t="s">
        <v>53</v>
      </c>
      <c r="H7" s="13" t="s">
        <v>57</v>
      </c>
      <c r="I7" s="13">
        <f>tbl_Données[[#This Row],[Prix Unitaire H.T.]]*tbl_Données[[#This Row],[Quantité]]</f>
        <v>927439.02439024404</v>
      </c>
    </row>
    <row r="8" spans="1:9" x14ac:dyDescent="0.2">
      <c r="A8" s="11">
        <v>7</v>
      </c>
      <c r="B8" s="28">
        <v>9901</v>
      </c>
      <c r="C8" s="12" t="s">
        <v>40</v>
      </c>
      <c r="D8" s="12">
        <v>693.59756097560978</v>
      </c>
      <c r="E8" s="12">
        <v>1080</v>
      </c>
      <c r="F8" s="12" t="s">
        <v>52</v>
      </c>
      <c r="G8" s="12" t="s">
        <v>54</v>
      </c>
      <c r="H8" s="13" t="s">
        <v>57</v>
      </c>
      <c r="I8" s="16">
        <f>tbl_Données[[#This Row],[Prix Unitaire H.T.]]*tbl_Données[[#This Row],[Quantité]]</f>
        <v>749085.36585365853</v>
      </c>
    </row>
    <row r="9" spans="1:9" x14ac:dyDescent="0.2">
      <c r="A9" s="15">
        <v>8</v>
      </c>
      <c r="B9" s="28">
        <v>8604</v>
      </c>
      <c r="C9" s="17" t="s">
        <v>56</v>
      </c>
      <c r="D9" s="12">
        <v>49.542682926829272</v>
      </c>
      <c r="E9" s="12">
        <v>12000</v>
      </c>
      <c r="F9" s="12" t="s">
        <v>58</v>
      </c>
      <c r="G9" s="12" t="s">
        <v>57</v>
      </c>
      <c r="H9" s="13" t="s">
        <v>52</v>
      </c>
      <c r="I9" s="13">
        <f>tbl_Données[[#This Row],[Prix Unitaire H.T.]]*tbl_Données[[#This Row],[Quantité]]</f>
        <v>594512.19512195128</v>
      </c>
    </row>
    <row r="10" spans="1:9" x14ac:dyDescent="0.2">
      <c r="A10" s="15">
        <v>9</v>
      </c>
      <c r="B10" s="28">
        <v>2312</v>
      </c>
      <c r="C10" s="12" t="s">
        <v>39</v>
      </c>
      <c r="D10" s="12">
        <v>792.68292682926835</v>
      </c>
      <c r="E10" s="12">
        <v>720</v>
      </c>
      <c r="F10" s="12" t="s">
        <v>54</v>
      </c>
      <c r="G10" s="12" t="s">
        <v>57</v>
      </c>
      <c r="H10" s="18"/>
      <c r="I10" s="16">
        <f>tbl_Données[[#This Row],[Prix Unitaire H.T.]]*tbl_Données[[#This Row],[Quantité]]</f>
        <v>570731.70731707325</v>
      </c>
    </row>
    <row r="11" spans="1:9" x14ac:dyDescent="0.2">
      <c r="A11" s="15">
        <v>10</v>
      </c>
      <c r="B11" s="28">
        <v>4802</v>
      </c>
      <c r="C11" s="12" t="s">
        <v>38</v>
      </c>
      <c r="D11" s="12">
        <v>29.725609756097562</v>
      </c>
      <c r="E11" s="12">
        <v>18000</v>
      </c>
      <c r="F11" s="12" t="s">
        <v>59</v>
      </c>
      <c r="G11" s="12" t="s">
        <v>52</v>
      </c>
      <c r="H11" s="13" t="s">
        <v>57</v>
      </c>
      <c r="I11" s="13">
        <f>tbl_Données[[#This Row],[Prix Unitaire H.T.]]*tbl_Données[[#This Row],[Quantité]]</f>
        <v>535060.97560975607</v>
      </c>
    </row>
    <row r="12" spans="1:9" x14ac:dyDescent="0.2">
      <c r="A12" s="15">
        <v>11</v>
      </c>
      <c r="B12" s="28">
        <v>2310</v>
      </c>
      <c r="C12" s="12" t="s">
        <v>37</v>
      </c>
      <c r="D12" s="12">
        <v>634.14634146341473</v>
      </c>
      <c r="E12" s="12">
        <v>780</v>
      </c>
      <c r="F12" s="12" t="s">
        <v>54</v>
      </c>
      <c r="G12" s="12" t="s">
        <v>57</v>
      </c>
      <c r="H12" s="18"/>
      <c r="I12" s="16">
        <f>tbl_Données[[#This Row],[Prix Unitaire H.T.]]*tbl_Données[[#This Row],[Quantité]]</f>
        <v>494634.14634146349</v>
      </c>
    </row>
    <row r="13" spans="1:9" x14ac:dyDescent="0.2">
      <c r="A13" s="15">
        <v>12</v>
      </c>
      <c r="B13" s="28">
        <v>1717</v>
      </c>
      <c r="C13" s="12" t="s">
        <v>34</v>
      </c>
      <c r="D13" s="12">
        <v>18.826219512195124</v>
      </c>
      <c r="E13" s="12">
        <v>24000</v>
      </c>
      <c r="F13" s="12" t="s">
        <v>53</v>
      </c>
      <c r="G13" s="12" t="s">
        <v>57</v>
      </c>
      <c r="H13" s="19" t="s">
        <v>54</v>
      </c>
      <c r="I13" s="19">
        <f>tbl_Données[[#This Row],[Prix Unitaire H.T.]]*tbl_Données[[#This Row],[Quantité]]</f>
        <v>451829.26829268294</v>
      </c>
    </row>
    <row r="14" spans="1:9" x14ac:dyDescent="0.2">
      <c r="A14" s="11">
        <v>13</v>
      </c>
      <c r="B14" s="28">
        <v>1710</v>
      </c>
      <c r="C14" s="12" t="s">
        <v>36</v>
      </c>
      <c r="D14" s="12">
        <v>7.5304878048780486</v>
      </c>
      <c r="E14" s="12">
        <v>60000</v>
      </c>
      <c r="F14" s="12" t="s">
        <v>52</v>
      </c>
      <c r="G14" s="12" t="s">
        <v>53</v>
      </c>
      <c r="H14" s="13" t="s">
        <v>57</v>
      </c>
      <c r="I14" s="13">
        <f>tbl_Données[[#This Row],[Prix Unitaire H.T.]]*tbl_Données[[#This Row],[Quantité]]</f>
        <v>451829.26829268294</v>
      </c>
    </row>
    <row r="15" spans="1:9" x14ac:dyDescent="0.2">
      <c r="A15" s="15">
        <v>14</v>
      </c>
      <c r="B15" s="28">
        <v>1711</v>
      </c>
      <c r="C15" s="12" t="s">
        <v>35</v>
      </c>
      <c r="D15" s="12">
        <v>7.5304878048780486</v>
      </c>
      <c r="E15" s="12">
        <v>60000</v>
      </c>
      <c r="F15" s="12" t="s">
        <v>52</v>
      </c>
      <c r="G15" s="12" t="s">
        <v>53</v>
      </c>
      <c r="H15" s="13" t="s">
        <v>57</v>
      </c>
      <c r="I15" s="13">
        <f>tbl_Données[[#This Row],[Prix Unitaire H.T.]]*tbl_Données[[#This Row],[Quantité]]</f>
        <v>451829.26829268294</v>
      </c>
    </row>
    <row r="16" spans="1:9" x14ac:dyDescent="0.2">
      <c r="A16" s="15">
        <v>15</v>
      </c>
      <c r="B16" s="28">
        <v>6502</v>
      </c>
      <c r="C16" s="12" t="s">
        <v>33</v>
      </c>
      <c r="D16" s="12">
        <v>35.670731707317074</v>
      </c>
      <c r="E16" s="12">
        <v>12000</v>
      </c>
      <c r="F16" s="12" t="s">
        <v>52</v>
      </c>
      <c r="G16" s="12" t="s">
        <v>54</v>
      </c>
      <c r="H16" s="13" t="s">
        <v>57</v>
      </c>
      <c r="I16" s="13">
        <f>tbl_Données[[#This Row],[Prix Unitaire H.T.]]*tbl_Données[[#This Row],[Quantité]]</f>
        <v>428048.78048780491</v>
      </c>
    </row>
    <row r="17" spans="1:9" x14ac:dyDescent="0.2">
      <c r="A17" s="15">
        <v>16</v>
      </c>
      <c r="B17" s="28">
        <v>6501</v>
      </c>
      <c r="C17" s="12" t="s">
        <v>32</v>
      </c>
      <c r="D17" s="12">
        <v>138.71951219512195</v>
      </c>
      <c r="E17" s="12">
        <v>2400</v>
      </c>
      <c r="F17" s="12" t="s">
        <v>52</v>
      </c>
      <c r="G17" s="12" t="s">
        <v>54</v>
      </c>
      <c r="H17" s="13" t="s">
        <v>57</v>
      </c>
      <c r="I17" s="13">
        <f>tbl_Données[[#This Row],[Prix Unitaire H.T.]]*tbl_Données[[#This Row],[Quantité]]</f>
        <v>332926.8292682927</v>
      </c>
    </row>
    <row r="18" spans="1:9" x14ac:dyDescent="0.2">
      <c r="A18" s="15">
        <v>17</v>
      </c>
      <c r="B18" s="28">
        <v>6504</v>
      </c>
      <c r="C18" s="12" t="s">
        <v>31</v>
      </c>
      <c r="D18" s="12">
        <v>49.542682926829272</v>
      </c>
      <c r="E18" s="12">
        <v>6000</v>
      </c>
      <c r="F18" s="12" t="s">
        <v>52</v>
      </c>
      <c r="G18" s="12" t="s">
        <v>54</v>
      </c>
      <c r="H18" s="13" t="s">
        <v>57</v>
      </c>
      <c r="I18" s="13">
        <f>tbl_Données[[#This Row],[Prix Unitaire H.T.]]*tbl_Données[[#This Row],[Quantité]]</f>
        <v>297256.09756097564</v>
      </c>
    </row>
    <row r="19" spans="1:9" x14ac:dyDescent="0.2">
      <c r="A19" s="15">
        <v>18</v>
      </c>
      <c r="B19" s="28">
        <v>2311</v>
      </c>
      <c r="C19" s="12" t="s">
        <v>30</v>
      </c>
      <c r="D19" s="12">
        <v>1189.0243902439024</v>
      </c>
      <c r="E19" s="12">
        <v>240</v>
      </c>
      <c r="F19" s="12" t="s">
        <v>54</v>
      </c>
      <c r="G19" s="12" t="s">
        <v>57</v>
      </c>
      <c r="H19" s="18"/>
      <c r="I19" s="16">
        <f>tbl_Données[[#This Row],[Prix Unitaire H.T.]]*tbl_Données[[#This Row],[Quantité]]</f>
        <v>285365.85365853657</v>
      </c>
    </row>
    <row r="20" spans="1:9" x14ac:dyDescent="0.2">
      <c r="A20" s="11">
        <v>19</v>
      </c>
      <c r="B20" s="28">
        <v>9903</v>
      </c>
      <c r="C20" s="12" t="s">
        <v>29</v>
      </c>
      <c r="D20" s="12">
        <v>217.98780487804879</v>
      </c>
      <c r="E20" s="12">
        <v>1200</v>
      </c>
      <c r="F20" s="12" t="s">
        <v>52</v>
      </c>
      <c r="G20" s="12" t="s">
        <v>54</v>
      </c>
      <c r="H20" s="13" t="s">
        <v>57</v>
      </c>
      <c r="I20" s="13">
        <f>tbl_Données[[#This Row],[Prix Unitaire H.T.]]*tbl_Données[[#This Row],[Quantité]]</f>
        <v>261585.36585365856</v>
      </c>
    </row>
    <row r="21" spans="1:9" x14ac:dyDescent="0.2">
      <c r="A21" s="15">
        <v>20</v>
      </c>
      <c r="B21" s="28">
        <v>7302</v>
      </c>
      <c r="C21" s="12" t="s">
        <v>28</v>
      </c>
      <c r="D21" s="12">
        <v>69.359756097560975</v>
      </c>
      <c r="E21" s="12">
        <v>3600</v>
      </c>
      <c r="F21" s="12" t="s">
        <v>52</v>
      </c>
      <c r="G21" s="12" t="s">
        <v>54</v>
      </c>
      <c r="H21" s="13" t="s">
        <v>57</v>
      </c>
      <c r="I21" s="13">
        <f>tbl_Données[[#This Row],[Prix Unitaire H.T.]]*tbl_Données[[#This Row],[Quantité]]</f>
        <v>249695.12195121951</v>
      </c>
    </row>
    <row r="22" spans="1:9" x14ac:dyDescent="0.2">
      <c r="A22" s="15">
        <v>21</v>
      </c>
      <c r="B22" s="28">
        <v>1713</v>
      </c>
      <c r="C22" s="12" t="s">
        <v>27</v>
      </c>
      <c r="D22" s="12">
        <v>53.506097560975611</v>
      </c>
      <c r="E22" s="12">
        <v>4440</v>
      </c>
      <c r="F22" s="12" t="s">
        <v>53</v>
      </c>
      <c r="G22" s="12" t="s">
        <v>57</v>
      </c>
      <c r="H22" s="13" t="s">
        <v>52</v>
      </c>
      <c r="I22" s="13">
        <f>tbl_Données[[#This Row],[Prix Unitaire H.T.]]*tbl_Données[[#This Row],[Quantité]]</f>
        <v>237567.07317073172</v>
      </c>
    </row>
    <row r="23" spans="1:9" x14ac:dyDescent="0.2">
      <c r="A23" s="15">
        <v>22</v>
      </c>
      <c r="B23" s="28">
        <v>7301</v>
      </c>
      <c r="C23" s="12" t="s">
        <v>26</v>
      </c>
      <c r="D23" s="12">
        <v>128.8109756097561</v>
      </c>
      <c r="E23" s="12">
        <v>1800</v>
      </c>
      <c r="F23" s="12" t="s">
        <v>52</v>
      </c>
      <c r="G23" s="12" t="s">
        <v>54</v>
      </c>
      <c r="H23" s="13" t="s">
        <v>57</v>
      </c>
      <c r="I23" s="13">
        <f>tbl_Données[[#This Row],[Prix Unitaire H.T.]]*tbl_Données[[#This Row],[Quantité]]</f>
        <v>231859.75609756098</v>
      </c>
    </row>
    <row r="24" spans="1:9" x14ac:dyDescent="0.2">
      <c r="A24" s="15">
        <v>23</v>
      </c>
      <c r="B24" s="28">
        <v>6503</v>
      </c>
      <c r="C24" s="12" t="s">
        <v>25</v>
      </c>
      <c r="D24" s="12">
        <v>39.634146341463421</v>
      </c>
      <c r="E24" s="12">
        <v>4800</v>
      </c>
      <c r="F24" s="12" t="s">
        <v>52</v>
      </c>
      <c r="G24" s="12" t="s">
        <v>54</v>
      </c>
      <c r="H24" s="13" t="s">
        <v>57</v>
      </c>
      <c r="I24" s="13">
        <f>tbl_Données[[#This Row],[Prix Unitaire H.T.]]*tbl_Données[[#This Row],[Quantité]]</f>
        <v>190243.90243902442</v>
      </c>
    </row>
    <row r="25" spans="1:9" x14ac:dyDescent="0.2">
      <c r="A25" s="15">
        <v>24</v>
      </c>
      <c r="B25" s="28">
        <v>1716</v>
      </c>
      <c r="C25" s="12" t="s">
        <v>24</v>
      </c>
      <c r="D25" s="12">
        <v>634.14634146341473</v>
      </c>
      <c r="E25" s="12">
        <v>280</v>
      </c>
      <c r="F25" s="12" t="s">
        <v>53</v>
      </c>
      <c r="G25" s="12" t="s">
        <v>57</v>
      </c>
      <c r="H25" s="13" t="s">
        <v>52</v>
      </c>
      <c r="I25" s="16">
        <f>tbl_Données[[#This Row],[Prix Unitaire H.T.]]*tbl_Données[[#This Row],[Quantité]]</f>
        <v>177560.97560975613</v>
      </c>
    </row>
    <row r="26" spans="1:9" x14ac:dyDescent="0.2">
      <c r="A26" s="11">
        <v>25</v>
      </c>
      <c r="B26" s="28">
        <v>9902</v>
      </c>
      <c r="C26" s="12" t="s">
        <v>23</v>
      </c>
      <c r="D26" s="12">
        <v>79.268292682926841</v>
      </c>
      <c r="E26" s="12">
        <v>1920</v>
      </c>
      <c r="F26" s="12" t="s">
        <v>52</v>
      </c>
      <c r="G26" s="12" t="s">
        <v>54</v>
      </c>
      <c r="H26" s="13" t="s">
        <v>57</v>
      </c>
      <c r="I26" s="13">
        <f>tbl_Données[[#This Row],[Prix Unitaire H.T.]]*tbl_Données[[#This Row],[Quantité]]</f>
        <v>152195.12195121954</v>
      </c>
    </row>
    <row r="27" spans="1:9" x14ac:dyDescent="0.2">
      <c r="A27" s="15">
        <v>26</v>
      </c>
      <c r="B27" s="28">
        <v>4801</v>
      </c>
      <c r="C27" s="12" t="s">
        <v>22</v>
      </c>
      <c r="D27" s="12">
        <v>35.670731707317074</v>
      </c>
      <c r="E27" s="12">
        <v>4027</v>
      </c>
      <c r="F27" s="12" t="s">
        <v>59</v>
      </c>
      <c r="G27" s="12" t="s">
        <v>52</v>
      </c>
      <c r="H27" s="13" t="s">
        <v>57</v>
      </c>
      <c r="I27" s="13">
        <f>tbl_Données[[#This Row],[Prix Unitaire H.T.]]*tbl_Données[[#This Row],[Quantité]]</f>
        <v>143646.03658536586</v>
      </c>
    </row>
    <row r="28" spans="1:9" x14ac:dyDescent="0.2">
      <c r="A28" s="15">
        <v>27</v>
      </c>
      <c r="B28" s="28">
        <v>7304</v>
      </c>
      <c r="C28" s="12" t="s">
        <v>21</v>
      </c>
      <c r="D28" s="12">
        <v>69.359756097560975</v>
      </c>
      <c r="E28" s="12">
        <v>1800</v>
      </c>
      <c r="F28" s="12" t="s">
        <v>52</v>
      </c>
      <c r="G28" s="12" t="s">
        <v>54</v>
      </c>
      <c r="H28" s="13" t="s">
        <v>57</v>
      </c>
      <c r="I28" s="13">
        <f>tbl_Données[[#This Row],[Prix Unitaire H.T.]]*tbl_Données[[#This Row],[Quantité]]</f>
        <v>124847.56097560975</v>
      </c>
    </row>
    <row r="29" spans="1:9" x14ac:dyDescent="0.2">
      <c r="A29" s="15">
        <v>28</v>
      </c>
      <c r="B29" s="28">
        <v>3304</v>
      </c>
      <c r="C29" s="12" t="s">
        <v>20</v>
      </c>
      <c r="D29" s="12">
        <v>435.97560975609758</v>
      </c>
      <c r="E29" s="12">
        <v>240</v>
      </c>
      <c r="F29" s="12" t="s">
        <v>55</v>
      </c>
      <c r="G29" s="12" t="s">
        <v>57</v>
      </c>
      <c r="H29" s="13" t="s">
        <v>52</v>
      </c>
      <c r="I29" s="13">
        <f>tbl_Données[[#This Row],[Prix Unitaire H.T.]]*tbl_Données[[#This Row],[Quantité]]</f>
        <v>104634.14634146342</v>
      </c>
    </row>
    <row r="30" spans="1:9" x14ac:dyDescent="0.2">
      <c r="A30" s="15">
        <v>29</v>
      </c>
      <c r="B30" s="28">
        <v>2202</v>
      </c>
      <c r="C30" s="12" t="s">
        <v>19</v>
      </c>
      <c r="D30" s="12">
        <v>202.92682926829269</v>
      </c>
      <c r="E30" s="12">
        <v>480</v>
      </c>
      <c r="F30" s="12" t="s">
        <v>55</v>
      </c>
      <c r="G30" s="12" t="s">
        <v>57</v>
      </c>
      <c r="H30" s="13" t="s">
        <v>52</v>
      </c>
      <c r="I30" s="13">
        <f>tbl_Données[[#This Row],[Prix Unitaire H.T.]]*tbl_Données[[#This Row],[Quantité]]</f>
        <v>97404.878048780491</v>
      </c>
    </row>
    <row r="31" spans="1:9" x14ac:dyDescent="0.2">
      <c r="A31" s="15">
        <v>30</v>
      </c>
      <c r="B31" s="28">
        <v>7305</v>
      </c>
      <c r="C31" s="12" t="s">
        <v>18</v>
      </c>
      <c r="D31" s="12">
        <v>79.268292682926841</v>
      </c>
      <c r="E31" s="12">
        <v>1200</v>
      </c>
      <c r="F31" s="12" t="s">
        <v>52</v>
      </c>
      <c r="G31" s="12" t="s">
        <v>54</v>
      </c>
      <c r="H31" s="13" t="s">
        <v>57</v>
      </c>
      <c r="I31" s="13">
        <f>tbl_Données[[#This Row],[Prix Unitaire H.T.]]*tbl_Données[[#This Row],[Quantité]]</f>
        <v>95121.951219512208</v>
      </c>
    </row>
    <row r="32" spans="1:9" x14ac:dyDescent="0.2">
      <c r="A32" s="11">
        <v>31</v>
      </c>
      <c r="B32" s="28">
        <v>7911</v>
      </c>
      <c r="C32" s="12" t="s">
        <v>17</v>
      </c>
      <c r="D32" s="12">
        <v>1.9817073170731709</v>
      </c>
      <c r="E32" s="12">
        <v>48000</v>
      </c>
      <c r="F32" s="12" t="s">
        <v>52</v>
      </c>
      <c r="G32" s="12" t="s">
        <v>57</v>
      </c>
      <c r="H32" s="13" t="s">
        <v>58</v>
      </c>
      <c r="I32" s="13">
        <f>tbl_Données[[#This Row],[Prix Unitaire H.T.]]*tbl_Données[[#This Row],[Quantité]]</f>
        <v>95121.951219512208</v>
      </c>
    </row>
    <row r="33" spans="1:9" x14ac:dyDescent="0.2">
      <c r="A33" s="15">
        <v>32</v>
      </c>
      <c r="B33" s="28">
        <v>7303</v>
      </c>
      <c r="C33" s="12" t="s">
        <v>16</v>
      </c>
      <c r="D33" s="12">
        <v>23.780487804878049</v>
      </c>
      <c r="E33" s="12">
        <v>3600</v>
      </c>
      <c r="F33" s="12" t="s">
        <v>52</v>
      </c>
      <c r="G33" s="12" t="s">
        <v>54</v>
      </c>
      <c r="H33" s="13" t="s">
        <v>57</v>
      </c>
      <c r="I33" s="13">
        <f>tbl_Données[[#This Row],[Prix Unitaire H.T.]]*tbl_Données[[#This Row],[Quantité]]</f>
        <v>85609.756097560981</v>
      </c>
    </row>
    <row r="34" spans="1:9" x14ac:dyDescent="0.2">
      <c r="A34" s="15">
        <v>33</v>
      </c>
      <c r="B34" s="28">
        <v>3301</v>
      </c>
      <c r="C34" s="12" t="s">
        <v>15</v>
      </c>
      <c r="D34" s="12">
        <v>554.8780487804878</v>
      </c>
      <c r="E34" s="12">
        <v>120</v>
      </c>
      <c r="F34" s="12" t="s">
        <v>55</v>
      </c>
      <c r="G34" s="12" t="s">
        <v>57</v>
      </c>
      <c r="H34" s="13" t="s">
        <v>52</v>
      </c>
      <c r="I34" s="13">
        <f>tbl_Données[[#This Row],[Prix Unitaire H.T.]]*tbl_Données[[#This Row],[Quantité]]</f>
        <v>66585.365853658543</v>
      </c>
    </row>
    <row r="35" spans="1:9" x14ac:dyDescent="0.2">
      <c r="A35" s="15">
        <v>34</v>
      </c>
      <c r="B35" s="28">
        <v>7306</v>
      </c>
      <c r="C35" s="12" t="s">
        <v>14</v>
      </c>
      <c r="D35" s="12">
        <v>55.487804878048784</v>
      </c>
      <c r="E35" s="12">
        <v>1200</v>
      </c>
      <c r="F35" s="12" t="s">
        <v>52</v>
      </c>
      <c r="G35" s="12" t="s">
        <v>54</v>
      </c>
      <c r="H35" s="13" t="s">
        <v>57</v>
      </c>
      <c r="I35" s="13">
        <f>tbl_Données[[#This Row],[Prix Unitaire H.T.]]*tbl_Données[[#This Row],[Quantité]]</f>
        <v>66585.365853658543</v>
      </c>
    </row>
    <row r="36" spans="1:9" x14ac:dyDescent="0.2">
      <c r="A36" s="15">
        <v>35</v>
      </c>
      <c r="B36" s="28">
        <v>5402</v>
      </c>
      <c r="C36" s="12" t="s">
        <v>13</v>
      </c>
      <c r="D36" s="12">
        <v>4.9542682926829276</v>
      </c>
      <c r="E36" s="12">
        <v>10800</v>
      </c>
      <c r="F36" s="12" t="s">
        <v>55</v>
      </c>
      <c r="G36" s="12" t="s">
        <v>57</v>
      </c>
      <c r="H36" s="13" t="s">
        <v>52</v>
      </c>
      <c r="I36" s="13">
        <f>tbl_Données[[#This Row],[Prix Unitaire H.T.]]*tbl_Données[[#This Row],[Quantité]]</f>
        <v>53506.097560975621</v>
      </c>
    </row>
    <row r="37" spans="1:9" x14ac:dyDescent="0.2">
      <c r="A37" s="15">
        <v>36</v>
      </c>
      <c r="B37" s="28">
        <v>6505</v>
      </c>
      <c r="C37" s="12" t="s">
        <v>12</v>
      </c>
      <c r="D37" s="12">
        <v>21.79878048780488</v>
      </c>
      <c r="E37" s="12">
        <v>2400</v>
      </c>
      <c r="F37" s="12" t="s">
        <v>52</v>
      </c>
      <c r="G37" s="12" t="s">
        <v>54</v>
      </c>
      <c r="H37" s="13" t="s">
        <v>57</v>
      </c>
      <c r="I37" s="13">
        <f>tbl_Données[[#This Row],[Prix Unitaire H.T.]]*tbl_Données[[#This Row],[Quantité]]</f>
        <v>52317.07317073171</v>
      </c>
    </row>
    <row r="38" spans="1:9" x14ac:dyDescent="0.2">
      <c r="A38" s="11">
        <v>37</v>
      </c>
      <c r="B38" s="28">
        <v>2201</v>
      </c>
      <c r="C38" s="12" t="s">
        <v>11</v>
      </c>
      <c r="D38" s="12">
        <v>110.97560975609757</v>
      </c>
      <c r="E38" s="12">
        <v>360</v>
      </c>
      <c r="F38" s="12" t="s">
        <v>55</v>
      </c>
      <c r="G38" s="12" t="s">
        <v>57</v>
      </c>
      <c r="H38" s="13" t="s">
        <v>52</v>
      </c>
      <c r="I38" s="13">
        <f>tbl_Données[[#This Row],[Prix Unitaire H.T.]]*tbl_Données[[#This Row],[Quantité]]</f>
        <v>39951.219512195123</v>
      </c>
    </row>
    <row r="39" spans="1:9" x14ac:dyDescent="0.2">
      <c r="A39" s="15">
        <v>38</v>
      </c>
      <c r="B39" s="28">
        <v>9904</v>
      </c>
      <c r="C39" s="12" t="s">
        <v>10</v>
      </c>
      <c r="D39" s="12">
        <v>1089.939024390244</v>
      </c>
      <c r="E39" s="12">
        <v>36</v>
      </c>
      <c r="F39" s="12" t="s">
        <v>52</v>
      </c>
      <c r="G39" s="12" t="s">
        <v>54</v>
      </c>
      <c r="H39" s="13" t="s">
        <v>57</v>
      </c>
      <c r="I39" s="16">
        <f>tbl_Données[[#This Row],[Prix Unitaire H.T.]]*tbl_Données[[#This Row],[Quantité]]</f>
        <v>39237.804878048781</v>
      </c>
    </row>
    <row r="40" spans="1:9" x14ac:dyDescent="0.2">
      <c r="A40" s="15">
        <v>39</v>
      </c>
      <c r="B40" s="28">
        <v>5403</v>
      </c>
      <c r="C40" s="12" t="s">
        <v>9</v>
      </c>
      <c r="D40" s="12">
        <v>6.3414634146341466</v>
      </c>
      <c r="E40" s="12">
        <v>4800</v>
      </c>
      <c r="F40" s="12" t="s">
        <v>55</v>
      </c>
      <c r="G40" s="12" t="s">
        <v>57</v>
      </c>
      <c r="H40" s="13" t="s">
        <v>52</v>
      </c>
      <c r="I40" s="13">
        <f>tbl_Données[[#This Row],[Prix Unitaire H.T.]]*tbl_Données[[#This Row],[Quantité]]</f>
        <v>30439.024390243903</v>
      </c>
    </row>
    <row r="41" spans="1:9" x14ac:dyDescent="0.2">
      <c r="A41" s="15">
        <v>40</v>
      </c>
      <c r="B41" s="28">
        <v>5401</v>
      </c>
      <c r="C41" s="12" t="s">
        <v>8</v>
      </c>
      <c r="D41" s="12">
        <v>3.6661585365853662</v>
      </c>
      <c r="E41" s="12">
        <v>7200</v>
      </c>
      <c r="F41" s="12" t="s">
        <v>55</v>
      </c>
      <c r="G41" s="12" t="s">
        <v>57</v>
      </c>
      <c r="H41" s="13" t="s">
        <v>52</v>
      </c>
      <c r="I41" s="13">
        <f>tbl_Données[[#This Row],[Prix Unitaire H.T.]]*tbl_Données[[#This Row],[Quantité]]</f>
        <v>26396.341463414636</v>
      </c>
    </row>
    <row r="42" spans="1:9" x14ac:dyDescent="0.2">
      <c r="A42" s="15">
        <v>41</v>
      </c>
      <c r="B42" s="28">
        <v>4501</v>
      </c>
      <c r="C42" s="12" t="s">
        <v>7</v>
      </c>
      <c r="D42" s="12">
        <v>168.44512195121953</v>
      </c>
      <c r="E42" s="12">
        <v>120</v>
      </c>
      <c r="F42" s="12" t="s">
        <v>55</v>
      </c>
      <c r="G42" s="12" t="s">
        <v>57</v>
      </c>
      <c r="H42" s="13" t="s">
        <v>52</v>
      </c>
      <c r="I42" s="13">
        <f>tbl_Données[[#This Row],[Prix Unitaire H.T.]]*tbl_Données[[#This Row],[Quantité]]</f>
        <v>20213.414634146346</v>
      </c>
    </row>
    <row r="43" spans="1:9" x14ac:dyDescent="0.2">
      <c r="A43" s="15">
        <v>42</v>
      </c>
      <c r="B43" s="28">
        <v>3302</v>
      </c>
      <c r="C43" s="12" t="s">
        <v>6</v>
      </c>
      <c r="D43" s="12">
        <v>416.15853658536588</v>
      </c>
      <c r="E43" s="12">
        <v>36</v>
      </c>
      <c r="F43" s="12" t="s">
        <v>55</v>
      </c>
      <c r="G43" s="12" t="s">
        <v>57</v>
      </c>
      <c r="H43" s="13" t="s">
        <v>52</v>
      </c>
      <c r="I43" s="13">
        <f>tbl_Données[[#This Row],[Prix Unitaire H.T.]]*tbl_Données[[#This Row],[Quantité]]</f>
        <v>14981.707317073171</v>
      </c>
    </row>
    <row r="44" spans="1:9" x14ac:dyDescent="0.2">
      <c r="A44" s="11">
        <v>43</v>
      </c>
      <c r="B44" s="28">
        <v>1712</v>
      </c>
      <c r="C44" s="12" t="s">
        <v>5</v>
      </c>
      <c r="D44" s="12">
        <v>7.7286585365853666</v>
      </c>
      <c r="E44" s="12">
        <v>1920</v>
      </c>
      <c r="F44" s="12" t="s">
        <v>52</v>
      </c>
      <c r="G44" s="12" t="s">
        <v>53</v>
      </c>
      <c r="H44" s="13" t="s">
        <v>57</v>
      </c>
      <c r="I44" s="13">
        <f>tbl_Données[[#This Row],[Prix Unitaire H.T.]]*tbl_Données[[#This Row],[Quantité]]</f>
        <v>14839.024390243903</v>
      </c>
    </row>
    <row r="45" spans="1:9" x14ac:dyDescent="0.2">
      <c r="A45" s="15">
        <v>44</v>
      </c>
      <c r="B45" s="28">
        <v>5002</v>
      </c>
      <c r="C45" s="12" t="s">
        <v>4</v>
      </c>
      <c r="D45" s="12">
        <v>2.1798780487804881</v>
      </c>
      <c r="E45" s="12">
        <v>6144</v>
      </c>
      <c r="F45" s="12" t="s">
        <v>55</v>
      </c>
      <c r="G45" s="12" t="s">
        <v>57</v>
      </c>
      <c r="H45" s="13" t="s">
        <v>52</v>
      </c>
      <c r="I45" s="13">
        <f>tbl_Données[[#This Row],[Prix Unitaire H.T.]]*tbl_Données[[#This Row],[Quantité]]</f>
        <v>13393.17073170732</v>
      </c>
    </row>
    <row r="46" spans="1:9" x14ac:dyDescent="0.2">
      <c r="A46" s="15">
        <v>45</v>
      </c>
      <c r="B46" s="28">
        <v>5001</v>
      </c>
      <c r="C46" s="12" t="s">
        <v>3</v>
      </c>
      <c r="D46" s="12">
        <v>2.1798780487804881</v>
      </c>
      <c r="E46" s="12">
        <v>5376</v>
      </c>
      <c r="F46" s="12" t="s">
        <v>55</v>
      </c>
      <c r="G46" s="12" t="s">
        <v>57</v>
      </c>
      <c r="H46" s="13" t="s">
        <v>52</v>
      </c>
      <c r="I46" s="13">
        <f>tbl_Données[[#This Row],[Prix Unitaire H.T.]]*tbl_Données[[#This Row],[Quantité]]</f>
        <v>11719.024390243903</v>
      </c>
    </row>
    <row r="47" spans="1:9" x14ac:dyDescent="0.2">
      <c r="A47" s="15">
        <v>46</v>
      </c>
      <c r="B47" s="28">
        <v>5404</v>
      </c>
      <c r="C47" s="12" t="s">
        <v>2</v>
      </c>
      <c r="D47" s="12">
        <v>9.5121951219512209</v>
      </c>
      <c r="E47" s="12">
        <v>1200</v>
      </c>
      <c r="F47" s="12" t="s">
        <v>55</v>
      </c>
      <c r="G47" s="12" t="s">
        <v>57</v>
      </c>
      <c r="H47" s="13" t="s">
        <v>52</v>
      </c>
      <c r="I47" s="13">
        <f>tbl_Données[[#This Row],[Prix Unitaire H.T.]]*tbl_Données[[#This Row],[Quantité]]</f>
        <v>11414.634146341465</v>
      </c>
    </row>
    <row r="48" spans="1:9" x14ac:dyDescent="0.2">
      <c r="A48" s="15">
        <v>47</v>
      </c>
      <c r="B48" s="28">
        <v>2203</v>
      </c>
      <c r="C48" s="12" t="s">
        <v>1</v>
      </c>
      <c r="D48" s="12">
        <v>237.80487804878049</v>
      </c>
      <c r="E48" s="12">
        <v>12</v>
      </c>
      <c r="F48" s="12" t="s">
        <v>55</v>
      </c>
      <c r="G48" s="12" t="s">
        <v>57</v>
      </c>
      <c r="H48" s="13" t="s">
        <v>52</v>
      </c>
      <c r="I48" s="13">
        <f>tbl_Données[[#This Row],[Prix Unitaire H.T.]]*tbl_Données[[#This Row],[Quantité]]</f>
        <v>2853.6585365853662</v>
      </c>
    </row>
    <row r="49" spans="1:9" x14ac:dyDescent="0.2">
      <c r="A49" s="15">
        <v>48</v>
      </c>
      <c r="B49" s="29">
        <v>7910</v>
      </c>
      <c r="C49" s="20" t="s">
        <v>0</v>
      </c>
      <c r="D49" s="20">
        <v>7.5304878048780486</v>
      </c>
      <c r="E49" s="20">
        <v>46</v>
      </c>
      <c r="F49" s="20" t="s">
        <v>58</v>
      </c>
      <c r="G49" s="20" t="s">
        <v>57</v>
      </c>
      <c r="H49" s="21" t="s">
        <v>52</v>
      </c>
      <c r="I49" s="21">
        <f>tbl_Données[[#This Row],[Prix Unitaire H.T.]]*tbl_Données[[#This Row],[Quantité]]</f>
        <v>346.40243902439022</v>
      </c>
    </row>
    <row r="50" spans="1:9" x14ac:dyDescent="0.2">
      <c r="B50" s="22"/>
      <c r="C50" s="23"/>
    </row>
  </sheetData>
  <pageMargins left="0.78740157499999996" right="0.22" top="0.45" bottom="0.66" header="0.26" footer="0.17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54"/>
  <sheetViews>
    <sheetView tabSelected="1" zoomScaleNormal="100" workbookViewId="0">
      <selection activeCell="B27" sqref="B27"/>
    </sheetView>
  </sheetViews>
  <sheetFormatPr baseColWidth="10" defaultRowHeight="12.75" x14ac:dyDescent="0.2"/>
  <cols>
    <col min="1" max="1" width="26.5703125" bestFit="1" customWidth="1"/>
    <col min="2" max="2" width="10.7109375" bestFit="1" customWidth="1"/>
    <col min="3" max="3" width="10" bestFit="1" customWidth="1"/>
    <col min="4" max="4" width="5.28515625" bestFit="1" customWidth="1"/>
    <col min="5" max="5" width="7.85546875" bestFit="1" customWidth="1"/>
    <col min="6" max="7" width="8.85546875" bestFit="1" customWidth="1"/>
    <col min="8" max="9" width="7.85546875" bestFit="1" customWidth="1"/>
    <col min="10" max="20" width="8.85546875" bestFit="1" customWidth="1"/>
    <col min="21" max="21" width="7.85546875" bestFit="1" customWidth="1"/>
    <col min="22" max="22" width="8.85546875" bestFit="1" customWidth="1"/>
    <col min="23" max="25" width="7.85546875" bestFit="1" customWidth="1"/>
    <col min="26" max="26" width="10.28515625" bestFit="1" customWidth="1"/>
    <col min="27" max="28" width="8.85546875" bestFit="1" customWidth="1"/>
    <col min="29" max="29" width="7.85546875" bestFit="1" customWidth="1"/>
    <col min="30" max="30" width="8.85546875" bestFit="1" customWidth="1"/>
    <col min="31" max="32" width="10.28515625" bestFit="1" customWidth="1"/>
    <col min="33" max="33" width="12.28515625" bestFit="1" customWidth="1"/>
  </cols>
  <sheetData>
    <row r="1" spans="1:10" x14ac:dyDescent="0.2">
      <c r="A1" s="1" t="s">
        <v>51</v>
      </c>
      <c r="B1" t="s">
        <v>60</v>
      </c>
    </row>
    <row r="2" spans="1:10" x14ac:dyDescent="0.2">
      <c r="A2" s="1" t="s">
        <v>62</v>
      </c>
      <c r="B2" t="s">
        <v>60</v>
      </c>
    </row>
    <row r="3" spans="1:10" x14ac:dyDescent="0.2">
      <c r="A3" s="1" t="s">
        <v>63</v>
      </c>
      <c r="B3" t="s">
        <v>60</v>
      </c>
    </row>
    <row r="5" spans="1:10" x14ac:dyDescent="0.2">
      <c r="A5" s="1" t="s">
        <v>50</v>
      </c>
      <c r="B5" t="s">
        <v>67</v>
      </c>
      <c r="C5" t="s">
        <v>66</v>
      </c>
    </row>
    <row r="6" spans="1:10" x14ac:dyDescent="0.2">
      <c r="A6">
        <v>8602</v>
      </c>
      <c r="B6" s="27">
        <v>2140243.9024390243</v>
      </c>
      <c r="C6" s="2">
        <v>0.12511508270663033</v>
      </c>
    </row>
    <row r="7" spans="1:10" x14ac:dyDescent="0.2">
      <c r="A7">
        <v>4803</v>
      </c>
      <c r="B7" s="27">
        <v>1902439.0243902442</v>
      </c>
      <c r="C7" s="2">
        <v>0.23632848955696842</v>
      </c>
      <c r="J7" s="30"/>
    </row>
    <row r="8" spans="1:10" x14ac:dyDescent="0.2">
      <c r="A8">
        <v>8601</v>
      </c>
      <c r="B8" s="27">
        <v>1902439.0243902442</v>
      </c>
      <c r="C8" s="2">
        <v>0.34754189640730648</v>
      </c>
    </row>
    <row r="9" spans="1:10" x14ac:dyDescent="0.2">
      <c r="A9">
        <v>8603</v>
      </c>
      <c r="B9" s="27">
        <v>951219.51219512208</v>
      </c>
      <c r="C9" s="2">
        <v>0.40314859983247558</v>
      </c>
    </row>
    <row r="10" spans="1:10" x14ac:dyDescent="0.2">
      <c r="A10">
        <v>1714</v>
      </c>
      <c r="B10" s="27">
        <v>927439.02439024404</v>
      </c>
      <c r="C10" s="2">
        <v>0.45736513567201537</v>
      </c>
    </row>
    <row r="11" spans="1:10" x14ac:dyDescent="0.2">
      <c r="A11">
        <v>1715</v>
      </c>
      <c r="B11" s="27">
        <v>927439.02439024404</v>
      </c>
      <c r="C11" s="2">
        <v>0.5115816715115552</v>
      </c>
    </row>
    <row r="12" spans="1:10" x14ac:dyDescent="0.2">
      <c r="A12">
        <v>9901</v>
      </c>
      <c r="B12" s="27">
        <v>749085.36585365853</v>
      </c>
      <c r="C12" s="2">
        <v>0.55537195045887577</v>
      </c>
    </row>
    <row r="13" spans="1:10" x14ac:dyDescent="0.2">
      <c r="A13">
        <v>8604</v>
      </c>
      <c r="B13" s="27">
        <v>594512.19512195128</v>
      </c>
      <c r="C13" s="2">
        <v>0.59012614009960651</v>
      </c>
    </row>
    <row r="14" spans="1:10" x14ac:dyDescent="0.2">
      <c r="A14">
        <v>2312</v>
      </c>
      <c r="B14" s="27">
        <v>570731.70731707325</v>
      </c>
      <c r="C14" s="2">
        <v>0.62349016215470787</v>
      </c>
    </row>
    <row r="15" spans="1:10" x14ac:dyDescent="0.2">
      <c r="A15">
        <v>4802</v>
      </c>
      <c r="B15" s="27">
        <v>535060.97560975607</v>
      </c>
      <c r="C15" s="2">
        <v>0.6547689328313655</v>
      </c>
    </row>
    <row r="16" spans="1:10" x14ac:dyDescent="0.2">
      <c r="A16">
        <v>2310</v>
      </c>
      <c r="B16" s="27">
        <v>494634.14634146349</v>
      </c>
      <c r="C16" s="2">
        <v>0.68368441861245344</v>
      </c>
    </row>
    <row r="17" spans="1:8" x14ac:dyDescent="0.2">
      <c r="A17">
        <v>1717</v>
      </c>
      <c r="B17" s="27">
        <v>451829.26829268294</v>
      </c>
      <c r="C17" s="2">
        <v>0.7100976027394087</v>
      </c>
    </row>
    <row r="18" spans="1:8" x14ac:dyDescent="0.2">
      <c r="A18">
        <v>1711</v>
      </c>
      <c r="B18" s="27">
        <v>451829.26829268294</v>
      </c>
      <c r="C18" s="2">
        <v>0.73651078686636395</v>
      </c>
    </row>
    <row r="19" spans="1:8" x14ac:dyDescent="0.2">
      <c r="A19">
        <v>1710</v>
      </c>
      <c r="B19" s="27">
        <v>451829.26829268294</v>
      </c>
      <c r="C19" s="2">
        <v>0.76292397099331921</v>
      </c>
    </row>
    <row r="20" spans="1:8" x14ac:dyDescent="0.2">
      <c r="A20">
        <v>6502</v>
      </c>
      <c r="B20" s="27">
        <v>428048.78048780491</v>
      </c>
      <c r="C20" s="2">
        <v>0.78794698753464532</v>
      </c>
    </row>
    <row r="21" spans="1:8" x14ac:dyDescent="0.2">
      <c r="A21">
        <v>6501</v>
      </c>
      <c r="B21" s="27">
        <v>332926.8292682927</v>
      </c>
      <c r="C21" s="2">
        <v>0.80740933373345447</v>
      </c>
    </row>
    <row r="22" spans="1:8" x14ac:dyDescent="0.2">
      <c r="A22">
        <v>6504</v>
      </c>
      <c r="B22" s="27">
        <v>297256.09756097564</v>
      </c>
      <c r="C22" s="2">
        <v>0.82478642855381989</v>
      </c>
    </row>
    <row r="23" spans="1:8" x14ac:dyDescent="0.2">
      <c r="A23">
        <v>2311</v>
      </c>
      <c r="B23" s="27">
        <v>285365.85365853657</v>
      </c>
      <c r="C23" s="2">
        <v>0.84146843958137052</v>
      </c>
    </row>
    <row r="24" spans="1:8" x14ac:dyDescent="0.2">
      <c r="A24">
        <v>9903</v>
      </c>
      <c r="B24" s="27">
        <v>261585.36585365856</v>
      </c>
      <c r="C24" s="2">
        <v>0.85676028302329199</v>
      </c>
    </row>
    <row r="25" spans="1:8" x14ac:dyDescent="0.2">
      <c r="A25">
        <v>7302</v>
      </c>
      <c r="B25" s="27">
        <v>249695.12195121951</v>
      </c>
      <c r="C25" s="2">
        <v>0.87135704267239888</v>
      </c>
      <c r="H25" s="3"/>
    </row>
    <row r="26" spans="1:8" x14ac:dyDescent="0.2">
      <c r="A26">
        <v>1713</v>
      </c>
      <c r="B26" s="27">
        <v>237567.07317073172</v>
      </c>
      <c r="C26" s="2">
        <v>0.88524481685283474</v>
      </c>
    </row>
    <row r="27" spans="1:8" x14ac:dyDescent="0.2">
      <c r="A27">
        <v>7301</v>
      </c>
      <c r="B27" s="27">
        <v>231859.75609756098</v>
      </c>
      <c r="C27" s="2">
        <v>0.89879895081271965</v>
      </c>
    </row>
    <row r="28" spans="1:8" x14ac:dyDescent="0.2">
      <c r="A28">
        <v>6503</v>
      </c>
      <c r="B28" s="27">
        <v>190243.90243902442</v>
      </c>
      <c r="C28" s="2">
        <v>0.90992029149775344</v>
      </c>
    </row>
    <row r="29" spans="1:8" x14ac:dyDescent="0.2">
      <c r="A29">
        <v>1716</v>
      </c>
      <c r="B29" s="27">
        <v>177560.97560975613</v>
      </c>
      <c r="C29" s="2">
        <v>0.92030020947045177</v>
      </c>
    </row>
    <row r="30" spans="1:8" x14ac:dyDescent="0.2">
      <c r="A30">
        <v>9902</v>
      </c>
      <c r="B30" s="27">
        <v>152195.12195121954</v>
      </c>
      <c r="C30" s="2">
        <v>0.92919728201847873</v>
      </c>
    </row>
    <row r="31" spans="1:8" x14ac:dyDescent="0.2">
      <c r="A31">
        <v>4801</v>
      </c>
      <c r="B31" s="27">
        <v>143646.03658536586</v>
      </c>
      <c r="C31" s="2">
        <v>0.93759458931947215</v>
      </c>
    </row>
    <row r="32" spans="1:8" x14ac:dyDescent="0.2">
      <c r="A32">
        <v>7304</v>
      </c>
      <c r="B32" s="27">
        <v>124847.56097560975</v>
      </c>
      <c r="C32" s="2">
        <v>0.94489296914402554</v>
      </c>
    </row>
    <row r="33" spans="1:3" x14ac:dyDescent="0.2">
      <c r="A33">
        <v>3304</v>
      </c>
      <c r="B33" s="27">
        <v>104634.14634146342</v>
      </c>
      <c r="C33" s="2">
        <v>0.9510097065207942</v>
      </c>
    </row>
    <row r="34" spans="1:3" x14ac:dyDescent="0.2">
      <c r="A34">
        <v>2202</v>
      </c>
      <c r="B34" s="27">
        <v>97404.878048780491</v>
      </c>
      <c r="C34" s="2">
        <v>0.9567038329515315</v>
      </c>
    </row>
    <row r="35" spans="1:3" x14ac:dyDescent="0.2">
      <c r="A35">
        <v>7911</v>
      </c>
      <c r="B35" s="27">
        <v>95121.951219512208</v>
      </c>
      <c r="C35" s="2">
        <v>0.96226450329404845</v>
      </c>
    </row>
    <row r="36" spans="1:3" x14ac:dyDescent="0.2">
      <c r="A36">
        <v>7305</v>
      </c>
      <c r="B36" s="27">
        <v>95121.951219512208</v>
      </c>
      <c r="C36" s="2">
        <v>0.96782517363656528</v>
      </c>
    </row>
    <row r="37" spans="1:3" x14ac:dyDescent="0.2">
      <c r="A37">
        <v>7303</v>
      </c>
      <c r="B37" s="27">
        <v>85609.756097560981</v>
      </c>
      <c r="C37" s="2">
        <v>0.97282977694483053</v>
      </c>
    </row>
    <row r="38" spans="1:3" x14ac:dyDescent="0.2">
      <c r="A38">
        <v>3301</v>
      </c>
      <c r="B38" s="27">
        <v>66585.365853658543</v>
      </c>
      <c r="C38" s="2">
        <v>0.97672224618459236</v>
      </c>
    </row>
    <row r="39" spans="1:3" x14ac:dyDescent="0.2">
      <c r="A39">
        <v>7306</v>
      </c>
      <c r="B39" s="27">
        <v>66585.365853658543</v>
      </c>
      <c r="C39" s="2">
        <v>0.98061471542435408</v>
      </c>
    </row>
    <row r="40" spans="1:3" x14ac:dyDescent="0.2">
      <c r="A40">
        <v>5402</v>
      </c>
      <c r="B40" s="27">
        <v>53506.097560975621</v>
      </c>
      <c r="C40" s="2">
        <v>0.98374259249201979</v>
      </c>
    </row>
    <row r="41" spans="1:3" x14ac:dyDescent="0.2">
      <c r="A41">
        <v>6505</v>
      </c>
      <c r="B41" s="27">
        <v>52317.07317073171</v>
      </c>
      <c r="C41" s="2">
        <v>0.98680096118040417</v>
      </c>
    </row>
    <row r="42" spans="1:3" x14ac:dyDescent="0.2">
      <c r="A42">
        <v>2201</v>
      </c>
      <c r="B42" s="27">
        <v>39951.219512195123</v>
      </c>
      <c r="C42" s="2">
        <v>0.98913644272426116</v>
      </c>
    </row>
    <row r="43" spans="1:3" x14ac:dyDescent="0.2">
      <c r="A43">
        <v>9904</v>
      </c>
      <c r="B43" s="27">
        <v>39237.804878048781</v>
      </c>
      <c r="C43" s="2">
        <v>0.99143021924054942</v>
      </c>
    </row>
    <row r="44" spans="1:3" x14ac:dyDescent="0.2">
      <c r="A44">
        <v>5403</v>
      </c>
      <c r="B44" s="27">
        <v>30439.024390243903</v>
      </c>
      <c r="C44" s="2">
        <v>0.9932096337501547</v>
      </c>
    </row>
    <row r="45" spans="1:3" x14ac:dyDescent="0.2">
      <c r="A45">
        <v>5401</v>
      </c>
      <c r="B45" s="27">
        <v>26396.341463414636</v>
      </c>
      <c r="C45" s="2">
        <v>0.99475271977020308</v>
      </c>
    </row>
    <row r="46" spans="1:3" x14ac:dyDescent="0.2">
      <c r="A46">
        <v>4501</v>
      </c>
      <c r="B46" s="27">
        <v>20213.414634146346</v>
      </c>
      <c r="C46" s="2">
        <v>0.99593436221798792</v>
      </c>
    </row>
    <row r="47" spans="1:3" x14ac:dyDescent="0.2">
      <c r="A47">
        <v>3302</v>
      </c>
      <c r="B47" s="27">
        <v>14981.707317073171</v>
      </c>
      <c r="C47" s="2">
        <v>0.99681016779693432</v>
      </c>
    </row>
    <row r="48" spans="1:3" x14ac:dyDescent="0.2">
      <c r="A48">
        <v>1712</v>
      </c>
      <c r="B48" s="27">
        <v>14839.024390243903</v>
      </c>
      <c r="C48" s="2">
        <v>0.99767763237036688</v>
      </c>
    </row>
    <row r="49" spans="1:3" x14ac:dyDescent="0.2">
      <c r="A49">
        <v>5002</v>
      </c>
      <c r="B49" s="27">
        <v>13393.17073170732</v>
      </c>
      <c r="C49" s="2">
        <v>0.99846057475459338</v>
      </c>
    </row>
    <row r="50" spans="1:3" x14ac:dyDescent="0.2">
      <c r="A50">
        <v>5001</v>
      </c>
      <c r="B50" s="27">
        <v>11719.024390243903</v>
      </c>
      <c r="C50" s="2">
        <v>0.99914564934079131</v>
      </c>
    </row>
    <row r="51" spans="1:3" x14ac:dyDescent="0.2">
      <c r="A51">
        <v>5404</v>
      </c>
      <c r="B51" s="27">
        <v>11414.634146341465</v>
      </c>
      <c r="C51" s="2">
        <v>0.99981292978189329</v>
      </c>
    </row>
    <row r="52" spans="1:3" x14ac:dyDescent="0.2">
      <c r="A52">
        <v>2203</v>
      </c>
      <c r="B52" s="27">
        <v>2853.6585365853662</v>
      </c>
      <c r="C52" s="2">
        <v>0.99997974989216887</v>
      </c>
    </row>
    <row r="53" spans="1:3" x14ac:dyDescent="0.2">
      <c r="A53">
        <v>7910</v>
      </c>
      <c r="B53" s="27">
        <v>346.40243902439022</v>
      </c>
      <c r="C53" s="2">
        <v>0.99999999999999956</v>
      </c>
    </row>
    <row r="54" spans="1:3" x14ac:dyDescent="0.2">
      <c r="A54" t="s">
        <v>61</v>
      </c>
      <c r="B54" s="27">
        <v>17106202.195121951</v>
      </c>
      <c r="C54" s="2"/>
    </row>
  </sheetData>
  <pageMargins left="0.7" right="0.7" top="0.75" bottom="0.75" header="0.3" footer="0.3"/>
  <pageSetup paperSize="9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 d entree </vt:lpstr>
      <vt:lpstr>TDC</vt:lpstr>
      <vt:lpstr>début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LOVINO</dc:creator>
  <cp:lastModifiedBy>Jean-Eric Pelouas</cp:lastModifiedBy>
  <cp:lastPrinted>2016-10-17T10:00:40Z</cp:lastPrinted>
  <dcterms:created xsi:type="dcterms:W3CDTF">2014-01-29T13:08:41Z</dcterms:created>
  <dcterms:modified xsi:type="dcterms:W3CDTF">2017-11-05T16:31:59Z</dcterms:modified>
</cp:coreProperties>
</file>