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795" yWindow="480" windowWidth="15480" windowHeight="9120"/>
  </bookViews>
  <sheets>
    <sheet name="Feuil1" sheetId="1" r:id="rId1"/>
  </sheets>
  <definedNames>
    <definedName name="_xlnm._FilterDatabase" localSheetId="0" hidden="1">Feuil1!$A$1:$Q$48</definedName>
  </definedNames>
  <calcPr calcId="145621"/>
</workbook>
</file>

<file path=xl/calcChain.xml><?xml version="1.0" encoding="utf-8"?>
<calcChain xmlns="http://schemas.openxmlformats.org/spreadsheetml/2006/main">
  <c r="E74" i="1" l="1"/>
  <c r="E75" i="1"/>
  <c r="E76" i="1"/>
  <c r="E77" i="1"/>
  <c r="E78" i="1"/>
  <c r="E73" i="1"/>
  <c r="D74" i="1"/>
  <c r="D75" i="1"/>
  <c r="D76" i="1"/>
  <c r="D77" i="1"/>
  <c r="D78" i="1"/>
  <c r="D73" i="1"/>
  <c r="C67" i="1"/>
  <c r="C68" i="1" s="1"/>
  <c r="C66" i="1"/>
  <c r="C65" i="1"/>
  <c r="C60" i="1"/>
  <c r="C61" i="1"/>
  <c r="C59" i="1"/>
  <c r="C58" i="1"/>
  <c r="C53" i="1"/>
  <c r="C54" i="1"/>
  <c r="C55" i="1" s="1"/>
  <c r="C56" i="1" s="1"/>
  <c r="C52" i="1"/>
  <c r="C51" i="1"/>
  <c r="C69" i="1" l="1"/>
  <c r="C70" i="1"/>
  <c r="C62" i="1"/>
  <c r="C63" i="1"/>
  <c r="N32" i="1"/>
  <c r="N41" i="1"/>
  <c r="N43" i="1"/>
  <c r="N27" i="1"/>
  <c r="N4" i="1"/>
  <c r="N2" i="1"/>
  <c r="J3" i="1"/>
  <c r="J4" i="1"/>
  <c r="J5" i="1"/>
  <c r="J7" i="1"/>
  <c r="J8" i="1"/>
  <c r="J9" i="1"/>
  <c r="J10" i="1"/>
  <c r="J13" i="1"/>
  <c r="J14" i="1"/>
  <c r="J15" i="1"/>
  <c r="J16" i="1"/>
  <c r="J17" i="1"/>
  <c r="J18" i="1"/>
  <c r="J19" i="1"/>
  <c r="J21" i="1"/>
  <c r="J23" i="1"/>
  <c r="J25" i="1"/>
  <c r="J27" i="1"/>
  <c r="J28" i="1"/>
  <c r="J32" i="1"/>
  <c r="J33" i="1"/>
  <c r="J35" i="1"/>
  <c r="J36" i="1"/>
  <c r="J38" i="1"/>
  <c r="J39" i="1"/>
  <c r="J40" i="1"/>
  <c r="J41" i="1"/>
  <c r="J43" i="1"/>
  <c r="J45" i="1"/>
  <c r="J47" i="1"/>
  <c r="J48" i="1"/>
  <c r="J2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C73" i="1" l="1"/>
  <c r="C74" i="1" s="1"/>
  <c r="C75" i="1" s="1"/>
  <c r="C76" i="1" s="1"/>
  <c r="C77" i="1" l="1"/>
  <c r="C78" i="1" s="1"/>
</calcChain>
</file>

<file path=xl/sharedStrings.xml><?xml version="1.0" encoding="utf-8"?>
<sst xmlns="http://schemas.openxmlformats.org/spreadsheetml/2006/main" count="357" uniqueCount="263">
  <si>
    <t xml:space="preserve">nom </t>
  </si>
  <si>
    <t>adresse</t>
  </si>
  <si>
    <t>n°allocataire</t>
  </si>
  <si>
    <t>AUVIGNE-HADO</t>
  </si>
  <si>
    <t>2 chemin de la Charrée 44000 NANTES</t>
  </si>
  <si>
    <t>BOURDILLAT</t>
  </si>
  <si>
    <t>7 place des Gros Becs 44240 LA CHAPELLE SUR ERDRE</t>
  </si>
  <si>
    <t>1218915S</t>
  </si>
  <si>
    <t>BRUNEAU</t>
  </si>
  <si>
    <t>19 bis avenue du Général de Gaulle 44120 VERTOU</t>
  </si>
  <si>
    <t>1100670X</t>
  </si>
  <si>
    <t>LEDUC-RAOUL</t>
  </si>
  <si>
    <t>7 impasse marmontel, 44000 Nantes</t>
  </si>
  <si>
    <t>1306377P</t>
  </si>
  <si>
    <t xml:space="preserve">1218810 D </t>
  </si>
  <si>
    <t>PESME</t>
  </si>
  <si>
    <t>47, rue de la Convention 44100 Nantes</t>
  </si>
  <si>
    <t>1263345K</t>
  </si>
  <si>
    <t>RAGOT</t>
  </si>
  <si>
    <t>9 rue Phileas Fogg 44000 NANTES</t>
  </si>
  <si>
    <t>RUAUD-VERDIER</t>
  </si>
  <si>
    <t>209 route de Carquefou 44240 SUCE SUR ERDRE</t>
  </si>
  <si>
    <t>1270931A</t>
  </si>
  <si>
    <t>COUT</t>
  </si>
  <si>
    <t>NOM 1</t>
  </si>
  <si>
    <t>Prénom 1</t>
  </si>
  <si>
    <t>NOM 2</t>
  </si>
  <si>
    <t>Prénom 2</t>
  </si>
  <si>
    <t>NOM 3</t>
  </si>
  <si>
    <t>Prénom 3</t>
  </si>
  <si>
    <t>HADO</t>
  </si>
  <si>
    <t>LEDUC</t>
  </si>
  <si>
    <t xml:space="preserve">PELVET </t>
  </si>
  <si>
    <t>DE RAGUENEL</t>
  </si>
  <si>
    <t>RUAUD</t>
  </si>
  <si>
    <t>CLOCHARD</t>
  </si>
  <si>
    <t>1 place de la croix bonneau 44100 NANTES</t>
  </si>
  <si>
    <t>TOUZARD</t>
  </si>
  <si>
    <t>38 Bis Rue Desaix 44000 NANTES</t>
  </si>
  <si>
    <t>705549X</t>
  </si>
  <si>
    <t>DELMAU</t>
  </si>
  <si>
    <t>14 rue des artisans 44300 NANTES</t>
  </si>
  <si>
    <t>BOUTILLET</t>
  </si>
  <si>
    <t>114 rue de la Bastille 44400 REZE</t>
  </si>
  <si>
    <t xml:space="preserve">BOUTILLET </t>
  </si>
  <si>
    <t>ELLEOUET</t>
  </si>
  <si>
    <t>PRIEUR</t>
  </si>
  <si>
    <t>84 route de Rennes 44300 NANTES</t>
  </si>
  <si>
    <t>RIEUPET</t>
  </si>
  <si>
    <t>La hocmardière 44240 SUCE SUR ERDRE</t>
  </si>
  <si>
    <t>ROBINA</t>
  </si>
  <si>
    <t>6 rue de la Bastille 44000 NANTES</t>
  </si>
  <si>
    <t>GAUCHAUX</t>
  </si>
  <si>
    <t>TESSON</t>
  </si>
  <si>
    <t>58 rue du Pontereau 44300 NANTES</t>
  </si>
  <si>
    <t>BORDAGE</t>
  </si>
  <si>
    <t>CESBRON</t>
  </si>
  <si>
    <t>2 rue du Carnibot 44119 Treillières</t>
  </si>
  <si>
    <t>1274876B</t>
  </si>
  <si>
    <t>1368064N</t>
  </si>
  <si>
    <t>1088121</t>
  </si>
  <si>
    <t>149 rue des Hauts pavés 44100 NANTES</t>
  </si>
  <si>
    <t>34 rue de le Bastille 44000 NANTES</t>
  </si>
  <si>
    <t>1142663H</t>
  </si>
  <si>
    <t>1046714</t>
  </si>
  <si>
    <t>1472246</t>
  </si>
  <si>
    <t>MAINGUET</t>
  </si>
  <si>
    <t>16 chemin des vignes du bourg 44100 NANTES</t>
  </si>
  <si>
    <t>0604495D</t>
  </si>
  <si>
    <t>BIARD</t>
  </si>
  <si>
    <t>7 rue Joyau 44000 NANTES</t>
  </si>
  <si>
    <t>04899825</t>
  </si>
  <si>
    <t>1396665A</t>
  </si>
  <si>
    <t>ROQUINARC'H</t>
  </si>
  <si>
    <t>40 bis rue de la comtesse de ségur 44800 Saint herblain</t>
  </si>
  <si>
    <t>1373093 Z</t>
  </si>
  <si>
    <t>RAILLARD</t>
  </si>
  <si>
    <t>26 rue louis Samson 44400 REZE</t>
  </si>
  <si>
    <t>701485C</t>
  </si>
  <si>
    <t>LESPAGNOL</t>
  </si>
  <si>
    <t>5 rue Olympe de Gouges 44200 NANTES</t>
  </si>
  <si>
    <t>0469307</t>
  </si>
  <si>
    <t>GUILLARD</t>
  </si>
  <si>
    <t>19 passage saint Yves 44000 NANTES</t>
  </si>
  <si>
    <t xml:space="preserve">GUILLARD </t>
  </si>
  <si>
    <t>1161981 L</t>
  </si>
  <si>
    <t>OESTERLE</t>
  </si>
  <si>
    <t>1043488</t>
  </si>
  <si>
    <t>GENDRON-PALVADEAU</t>
  </si>
  <si>
    <t>42 rue du Ploreau 44240 LA CHAPELLE SUR ERDRE</t>
  </si>
  <si>
    <t>GENDRON</t>
  </si>
  <si>
    <t>0642383 R</t>
  </si>
  <si>
    <t>26 avenue de la Close 44300 NANTES</t>
  </si>
  <si>
    <t>CHARAF</t>
  </si>
  <si>
    <t>1199484</t>
  </si>
  <si>
    <t>CHARAF-BERCON</t>
  </si>
  <si>
    <t>FOUCAULT</t>
  </si>
  <si>
    <t>36 rue des violettes 44230 SAINT SEBASTIEN SUR LOIRE</t>
  </si>
  <si>
    <t>1307076E</t>
  </si>
  <si>
    <t>CHARLOUX</t>
  </si>
  <si>
    <t>6 rue Paul Gauguin 44100 NANTES</t>
  </si>
  <si>
    <t>1229942</t>
  </si>
  <si>
    <t>MALLET-POTIER</t>
  </si>
  <si>
    <t>13 route de clisson 44690 La haie fouassière</t>
  </si>
  <si>
    <t>MALLET</t>
  </si>
  <si>
    <t>1489007Z</t>
  </si>
  <si>
    <t>BOURRIER-MENORET</t>
  </si>
  <si>
    <t>20 rue des grandes vignes app2 44450 LA CHAPELLE BASSE MER</t>
  </si>
  <si>
    <t>MENORET</t>
  </si>
  <si>
    <t>1367405H</t>
  </si>
  <si>
    <t>MAISONNEUVE</t>
  </si>
  <si>
    <t>6 chemin du Meunier 44240 LA CHAPELLE SUR ERDRE</t>
  </si>
  <si>
    <t>0724423T</t>
  </si>
  <si>
    <t>POULAIN</t>
  </si>
  <si>
    <t>1259175M</t>
  </si>
  <si>
    <t>35 bis rue jean jacques audubon 44220 COUERON</t>
  </si>
  <si>
    <t>GUILLOU</t>
  </si>
  <si>
    <t>9 rue camille Flammarion 44000 NANTES</t>
  </si>
  <si>
    <t xml:space="preserve">GUILLOU </t>
  </si>
  <si>
    <t>LE DIGARCHER-SAGOT</t>
  </si>
  <si>
    <t>2 rue Morlaix 44800 NANTES</t>
  </si>
  <si>
    <t>SAGOT-LE DIGARCHER</t>
  </si>
  <si>
    <t>1145992</t>
  </si>
  <si>
    <t>GARNIER</t>
  </si>
  <si>
    <t>4 rue de Tourain 44000 NANTES</t>
  </si>
  <si>
    <t xml:space="preserve">GARNIER </t>
  </si>
  <si>
    <t>0499055</t>
  </si>
  <si>
    <t>CASSIER</t>
  </si>
  <si>
    <t>2 rue du moulin neuf 44300 NANTES</t>
  </si>
  <si>
    <t xml:space="preserve">CASSIER </t>
  </si>
  <si>
    <t>1214282</t>
  </si>
  <si>
    <t>PERRIGAUD-GUILLEMOT</t>
  </si>
  <si>
    <t>24 rue de la porte neuve 44000 NANTES</t>
  </si>
  <si>
    <t xml:space="preserve">PERRIGAUD </t>
  </si>
  <si>
    <t>1135828</t>
  </si>
  <si>
    <t>1436798 Y</t>
  </si>
  <si>
    <t>Nbr d'heures</t>
  </si>
  <si>
    <t>2 rue des berlaguts 44230 SAINT SEBASTIEN SUR LOIRE</t>
  </si>
  <si>
    <t>CLOUET</t>
  </si>
  <si>
    <t>3 parc de la morlière 44700 ORVAULT</t>
  </si>
  <si>
    <t>155958</t>
  </si>
  <si>
    <t>REICH-MABIRE</t>
  </si>
  <si>
    <t>22 avenue Jeanne Jugan 44100 NANTES</t>
  </si>
  <si>
    <t>MABIRE</t>
  </si>
  <si>
    <t xml:space="preserve">MABIRE </t>
  </si>
  <si>
    <t>1240790T</t>
  </si>
  <si>
    <t>ALLORENT</t>
  </si>
  <si>
    <t>16 rue Francois Clouet 44240 LA CHAPELLE SUR ERDRE</t>
  </si>
  <si>
    <t>0671940Y</t>
  </si>
  <si>
    <t>BOUCHAUD-REUCHER</t>
  </si>
  <si>
    <t>168 Bis bd de le libération 44220 COUERON</t>
  </si>
  <si>
    <t xml:space="preserve">BOUCHAUD </t>
  </si>
  <si>
    <t>1443603</t>
  </si>
  <si>
    <t>LE FLOCH-BOTHOREL</t>
  </si>
  <si>
    <t>31 rue Mendes France 44240 LA CHAPELLE SUR ERDRE</t>
  </si>
  <si>
    <t>BOTHOREL</t>
  </si>
  <si>
    <t>1017732 L</t>
  </si>
  <si>
    <t>1227972</t>
  </si>
  <si>
    <t>MASSE</t>
  </si>
  <si>
    <t>CONAN-MACE</t>
  </si>
  <si>
    <t>105  boulevard michelet bat C 44300 NANTES</t>
  </si>
  <si>
    <t>PASQUET</t>
  </si>
  <si>
    <t>54 rue Desaix 44000 NANTES</t>
  </si>
  <si>
    <t>1235534</t>
  </si>
  <si>
    <t>LEVESQUE</t>
  </si>
  <si>
    <t>11 avenue de la Milletière 44000 NANTES</t>
  </si>
  <si>
    <t>1236480 V</t>
  </si>
  <si>
    <t>CASTAIGNAU</t>
  </si>
  <si>
    <t>13  F impasse de la bernardière 44400 REZE</t>
  </si>
  <si>
    <t>1487662</t>
  </si>
  <si>
    <t>0 et 1 non compris</t>
  </si>
  <si>
    <t>1 compris et 2 non compris</t>
  </si>
  <si>
    <t>2 compris et 3 non compris</t>
  </si>
  <si>
    <t>3 compris et 4 non compris</t>
  </si>
  <si>
    <t>4 compris et 5 non compris</t>
  </si>
  <si>
    <t>5 compris et 6 non compris</t>
  </si>
  <si>
    <t xml:space="preserve">NOMBRES D'ENFANT </t>
  </si>
  <si>
    <t>TRANCHE D'AGE</t>
  </si>
  <si>
    <t>Louise</t>
  </si>
  <si>
    <t xml:space="preserve">Amaury </t>
  </si>
  <si>
    <t xml:space="preserve">Matis </t>
  </si>
  <si>
    <t xml:space="preserve">Armand </t>
  </si>
  <si>
    <t>Maxime</t>
  </si>
  <si>
    <t xml:space="preserve">Elouan </t>
  </si>
  <si>
    <t xml:space="preserve">Arsène </t>
  </si>
  <si>
    <t xml:space="preserve">Louis </t>
  </si>
  <si>
    <t xml:space="preserve">Zoé </t>
  </si>
  <si>
    <t xml:space="preserve">Rachel </t>
  </si>
  <si>
    <t xml:space="preserve">Chloé </t>
  </si>
  <si>
    <t xml:space="preserve">Lilou </t>
  </si>
  <si>
    <t xml:space="preserve">Adrien </t>
  </si>
  <si>
    <t xml:space="preserve">Mathéo </t>
  </si>
  <si>
    <t xml:space="preserve">Clara </t>
  </si>
  <si>
    <t>Martin</t>
  </si>
  <si>
    <t>Victor</t>
  </si>
  <si>
    <t>Apolline</t>
  </si>
  <si>
    <t>Selma</t>
  </si>
  <si>
    <t>Liam</t>
  </si>
  <si>
    <t>Inès</t>
  </si>
  <si>
    <t>Paul</t>
  </si>
  <si>
    <t>Alexian</t>
  </si>
  <si>
    <t>Alix</t>
  </si>
  <si>
    <t>Ewen</t>
  </si>
  <si>
    <t>Louam</t>
  </si>
  <si>
    <t>Suzie</t>
  </si>
  <si>
    <t>Capucine</t>
  </si>
  <si>
    <t>Lucie</t>
  </si>
  <si>
    <t>Juliette</t>
  </si>
  <si>
    <t>Aurélien</t>
  </si>
  <si>
    <t>Gaspard</t>
  </si>
  <si>
    <t>Calixte</t>
  </si>
  <si>
    <t>Margot</t>
  </si>
  <si>
    <t>Noé</t>
  </si>
  <si>
    <t>Romain</t>
  </si>
  <si>
    <t>Roméo</t>
  </si>
  <si>
    <t>William</t>
  </si>
  <si>
    <t>Baptise</t>
  </si>
  <si>
    <t>Agathe</t>
  </si>
  <si>
    <t>Mathis</t>
  </si>
  <si>
    <t xml:space="preserve">Juliette </t>
  </si>
  <si>
    <t xml:space="preserve">Camille </t>
  </si>
  <si>
    <t xml:space="preserve">Philippine </t>
  </si>
  <si>
    <t xml:space="preserve">Hoël </t>
  </si>
  <si>
    <t xml:space="preserve">Célestine </t>
  </si>
  <si>
    <t xml:space="preserve">Yaëlle </t>
  </si>
  <si>
    <t xml:space="preserve">Yuna </t>
  </si>
  <si>
    <t>Jules</t>
  </si>
  <si>
    <t xml:space="preserve">Alice </t>
  </si>
  <si>
    <t xml:space="preserve">Jade </t>
  </si>
  <si>
    <t xml:space="preserve">Coline </t>
  </si>
  <si>
    <t xml:space="preserve">Nathan </t>
  </si>
  <si>
    <t xml:space="preserve">Lucile </t>
  </si>
  <si>
    <t>Rosalie</t>
  </si>
  <si>
    <t xml:space="preserve">Charlotte </t>
  </si>
  <si>
    <t xml:space="preserve">Elias </t>
  </si>
  <si>
    <t xml:space="preserve">Lison </t>
  </si>
  <si>
    <t xml:space="preserve">Antoine </t>
  </si>
  <si>
    <t xml:space="preserve">Baptiste </t>
  </si>
  <si>
    <t xml:space="preserve">Valentine </t>
  </si>
  <si>
    <t xml:space="preserve">Enguerrand </t>
  </si>
  <si>
    <t xml:space="preserve">Emilie </t>
  </si>
  <si>
    <t>Simon</t>
  </si>
  <si>
    <t xml:space="preserve">Euxone </t>
  </si>
  <si>
    <t xml:space="preserve">Lucie </t>
  </si>
  <si>
    <t xml:space="preserve">Diane </t>
  </si>
  <si>
    <t xml:space="preserve">Maio </t>
  </si>
  <si>
    <t xml:space="preserve">Nicolas </t>
  </si>
  <si>
    <t xml:space="preserve">Lila </t>
  </si>
  <si>
    <t xml:space="preserve">Edouard </t>
  </si>
  <si>
    <t xml:space="preserve">Charly </t>
  </si>
  <si>
    <t xml:space="preserve">Clémence </t>
  </si>
  <si>
    <t xml:space="preserve">Louise </t>
  </si>
  <si>
    <t xml:space="preserve">Rémi </t>
  </si>
  <si>
    <t xml:space="preserve">Marin </t>
  </si>
  <si>
    <t xml:space="preserve">Adèle </t>
  </si>
  <si>
    <t>Date de naissance1</t>
  </si>
  <si>
    <t>Age 1</t>
  </si>
  <si>
    <t>date de naissance2</t>
  </si>
  <si>
    <t>age2</t>
  </si>
  <si>
    <t>Date de naissance3</t>
  </si>
  <si>
    <t>Age 3</t>
  </si>
  <si>
    <t>TOTAL</t>
  </si>
  <si>
    <t>NOMBRE 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</si>
</sst>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;;;"/>
  </numFmts>
  <fonts count="15" x14ac:knownFonts="1">
    <font>
      <sz val="11"/>
      <color theme="1"/>
      <name val="Calibri"/>
      <family val="2"/>
      <scheme val="minor"/>
    </font>
    <font>
      <b/>
      <i/>
      <sz val="11"/>
      <color indexed="53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  <font>
      <b/>
      <sz val="11"/>
      <color rgb="FF000000"/>
      <name val="Arial"/>
      <family val="2"/>
    </font>
    <font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49" fontId="2" fillId="3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2" fillId="0" borderId="0" xfId="0" applyFont="1" applyFill="1"/>
    <xf numFmtId="0" fontId="6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Fill="1" applyAlignment="1">
      <alignment horizontal="left"/>
    </xf>
    <xf numFmtId="164" fontId="2" fillId="0" borderId="0" xfId="0" applyNumberFormat="1" applyFont="1" applyFill="1" applyAlignment="1">
      <alignment horizontal="left"/>
    </xf>
    <xf numFmtId="0" fontId="7" fillId="0" borderId="0" xfId="0" applyFont="1" applyFill="1" applyBorder="1" applyAlignment="1">
      <alignment horizontal="left"/>
    </xf>
    <xf numFmtId="14" fontId="2" fillId="3" borderId="0" xfId="0" applyNumberFormat="1" applyFont="1" applyFill="1" applyAlignment="1">
      <alignment horizontal="left"/>
    </xf>
    <xf numFmtId="0" fontId="8" fillId="0" borderId="0" xfId="0" applyFont="1"/>
    <xf numFmtId="0" fontId="9" fillId="0" borderId="0" xfId="0" applyFont="1"/>
    <xf numFmtId="49" fontId="2" fillId="5" borderId="0" xfId="0" applyNumberFormat="1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center"/>
    </xf>
    <xf numFmtId="16" fontId="2" fillId="4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49" fontId="2" fillId="4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2" fontId="1" fillId="2" borderId="1" xfId="0" applyNumberFormat="1" applyFont="1" applyFill="1" applyBorder="1" applyAlignment="1">
      <alignment horizontal="center"/>
    </xf>
    <xf numFmtId="2" fontId="0" fillId="0" borderId="0" xfId="0" applyNumberFormat="1"/>
    <xf numFmtId="14" fontId="9" fillId="0" borderId="0" xfId="0" applyNumberFormat="1" applyFont="1"/>
    <xf numFmtId="0" fontId="11" fillId="0" borderId="0" xfId="0" applyFont="1"/>
    <xf numFmtId="14" fontId="0" fillId="0" borderId="0" xfId="0" applyNumberFormat="1"/>
    <xf numFmtId="0" fontId="12" fillId="0" borderId="0" xfId="1" applyNumberFormat="1" applyFont="1"/>
    <xf numFmtId="0" fontId="0" fillId="0" borderId="0" xfId="0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165" fontId="0" fillId="0" borderId="0" xfId="0" applyNumberFormat="1"/>
    <xf numFmtId="0" fontId="13" fillId="0" borderId="0" xfId="0" applyFont="1" applyAlignment="1">
      <alignment horizontal="center"/>
    </xf>
    <xf numFmtId="0" fontId="14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30"/>
  <sheetViews>
    <sheetView tabSelected="1" workbookViewId="0">
      <pane xSplit="1" ySplit="1" topLeftCell="B45" activePane="bottomRight" state="frozen"/>
      <selection pane="topRight" activeCell="C1" sqref="C1"/>
      <selection pane="bottomLeft" activeCell="A2" sqref="A2"/>
      <selection pane="bottomRight" activeCell="A48" sqref="A48"/>
    </sheetView>
  </sheetViews>
  <sheetFormatPr baseColWidth="10" defaultRowHeight="15" x14ac:dyDescent="0.25"/>
  <cols>
    <col min="1" max="1" width="30.28515625" customWidth="1"/>
    <col min="2" max="2" width="50.5703125" bestFit="1" customWidth="1"/>
    <col min="3" max="3" width="19" customWidth="1"/>
    <col min="4" max="4" width="28" customWidth="1"/>
    <col min="5" max="7" width="19.7109375" customWidth="1"/>
    <col min="8" max="8" width="21.28515625" bestFit="1" customWidth="1"/>
    <col min="9" max="9" width="21.28515625" customWidth="1"/>
    <col min="10" max="10" width="21.28515625" style="31" customWidth="1"/>
    <col min="11" max="14" width="19.7109375" customWidth="1"/>
    <col min="15" max="15" width="23" style="25" customWidth="1"/>
    <col min="16" max="16" width="14.7109375" style="16" customWidth="1"/>
    <col min="17" max="17" width="22.28515625" style="15" customWidth="1"/>
    <col min="18" max="81" width="11.42578125" style="15"/>
    <col min="167" max="167" width="5.5703125" customWidth="1"/>
    <col min="168" max="168" width="24.5703125" customWidth="1"/>
    <col min="169" max="169" width="63.42578125" customWidth="1"/>
    <col min="170" max="170" width="46.28515625" customWidth="1"/>
    <col min="171" max="171" width="49.5703125" customWidth="1"/>
    <col min="172" max="172" width="16" customWidth="1"/>
    <col min="173" max="173" width="16.42578125" customWidth="1"/>
    <col min="174" max="174" width="15.7109375" customWidth="1"/>
    <col min="175" max="175" width="56.28515625" customWidth="1"/>
    <col min="176" max="176" width="20" customWidth="1"/>
    <col min="177" max="177" width="13.7109375" customWidth="1"/>
    <col min="180" max="180" width="75.5703125" customWidth="1"/>
    <col min="182" max="182" width="16.85546875" customWidth="1"/>
    <col min="183" max="183" width="18.5703125" customWidth="1"/>
    <col min="184" max="184" width="21.85546875" customWidth="1"/>
    <col min="185" max="185" width="100.28515625" customWidth="1"/>
    <col min="186" max="186" width="10.85546875" customWidth="1"/>
    <col min="187" max="187" width="8.7109375" customWidth="1"/>
    <col min="188" max="188" width="7.7109375" customWidth="1"/>
    <col min="189" max="189" width="87" customWidth="1"/>
    <col min="190" max="191" width="49.28515625" customWidth="1"/>
    <col min="248" max="248" width="9.42578125" customWidth="1"/>
    <col min="249" max="249" width="25.140625" customWidth="1"/>
    <col min="250" max="250" width="48.28515625" customWidth="1"/>
    <col min="251" max="251" width="37" customWidth="1"/>
    <col min="252" max="252" width="61.42578125" customWidth="1"/>
    <col min="253" max="255" width="19.7109375" customWidth="1"/>
    <col min="256" max="256" width="53.5703125" customWidth="1"/>
    <col min="257" max="258" width="26.28515625" customWidth="1"/>
    <col min="260" max="260" width="23.5703125" customWidth="1"/>
    <col min="261" max="261" width="32.5703125" customWidth="1"/>
    <col min="262" max="262" width="14.7109375" customWidth="1"/>
    <col min="263" max="263" width="24.7109375" customWidth="1"/>
    <col min="264" max="264" width="23" customWidth="1"/>
    <col min="265" max="265" width="27.140625" customWidth="1"/>
    <col min="266" max="266" width="117.28515625" customWidth="1"/>
    <col min="267" max="267" width="9.85546875" customWidth="1"/>
    <col min="268" max="268" width="12.42578125" customWidth="1"/>
    <col min="269" max="269" width="8.7109375" customWidth="1"/>
    <col min="270" max="270" width="87" customWidth="1"/>
    <col min="271" max="272" width="49.28515625" customWidth="1"/>
    <col min="423" max="423" width="5.5703125" customWidth="1"/>
    <col min="424" max="424" width="24.5703125" customWidth="1"/>
    <col min="425" max="425" width="63.42578125" customWidth="1"/>
    <col min="426" max="426" width="46.28515625" customWidth="1"/>
    <col min="427" max="427" width="49.5703125" customWidth="1"/>
    <col min="428" max="428" width="16" customWidth="1"/>
    <col min="429" max="429" width="16.42578125" customWidth="1"/>
    <col min="430" max="430" width="15.7109375" customWidth="1"/>
    <col min="431" max="431" width="56.28515625" customWidth="1"/>
    <col min="432" max="432" width="20" customWidth="1"/>
    <col min="433" max="433" width="13.7109375" customWidth="1"/>
    <col min="436" max="436" width="75.5703125" customWidth="1"/>
    <col min="438" max="438" width="16.85546875" customWidth="1"/>
    <col min="439" max="439" width="18.5703125" customWidth="1"/>
    <col min="440" max="440" width="21.85546875" customWidth="1"/>
    <col min="441" max="441" width="100.28515625" customWidth="1"/>
    <col min="442" max="442" width="10.85546875" customWidth="1"/>
    <col min="443" max="443" width="8.7109375" customWidth="1"/>
    <col min="444" max="444" width="7.7109375" customWidth="1"/>
    <col min="445" max="445" width="87" customWidth="1"/>
    <col min="446" max="447" width="49.28515625" customWidth="1"/>
    <col min="504" max="504" width="9.42578125" customWidth="1"/>
    <col min="505" max="505" width="25.140625" customWidth="1"/>
    <col min="506" max="506" width="48.28515625" customWidth="1"/>
    <col min="507" max="507" width="37" customWidth="1"/>
    <col min="508" max="508" width="61.42578125" customWidth="1"/>
    <col min="509" max="511" width="19.7109375" customWidth="1"/>
    <col min="512" max="512" width="53.5703125" customWidth="1"/>
    <col min="513" max="514" width="26.28515625" customWidth="1"/>
    <col min="516" max="516" width="23.5703125" customWidth="1"/>
    <col min="517" max="517" width="32.5703125" customWidth="1"/>
    <col min="518" max="518" width="14.7109375" customWidth="1"/>
    <col min="519" max="519" width="24.7109375" customWidth="1"/>
    <col min="520" max="520" width="23" customWidth="1"/>
    <col min="521" max="521" width="27.140625" customWidth="1"/>
    <col min="522" max="522" width="117.28515625" customWidth="1"/>
    <col min="523" max="523" width="9.85546875" customWidth="1"/>
    <col min="524" max="524" width="12.42578125" customWidth="1"/>
    <col min="525" max="525" width="8.7109375" customWidth="1"/>
    <col min="526" max="526" width="87" customWidth="1"/>
    <col min="527" max="528" width="49.28515625" customWidth="1"/>
    <col min="679" max="679" width="5.5703125" customWidth="1"/>
    <col min="680" max="680" width="24.5703125" customWidth="1"/>
    <col min="681" max="681" width="63.42578125" customWidth="1"/>
    <col min="682" max="682" width="46.28515625" customWidth="1"/>
    <col min="683" max="683" width="49.5703125" customWidth="1"/>
    <col min="684" max="684" width="16" customWidth="1"/>
    <col min="685" max="685" width="16.42578125" customWidth="1"/>
    <col min="686" max="686" width="15.7109375" customWidth="1"/>
    <col min="687" max="687" width="56.28515625" customWidth="1"/>
    <col min="688" max="688" width="20" customWidth="1"/>
    <col min="689" max="689" width="13.7109375" customWidth="1"/>
    <col min="692" max="692" width="75.5703125" customWidth="1"/>
    <col min="694" max="694" width="16.85546875" customWidth="1"/>
    <col min="695" max="695" width="18.5703125" customWidth="1"/>
    <col min="696" max="696" width="21.85546875" customWidth="1"/>
    <col min="697" max="697" width="100.28515625" customWidth="1"/>
    <col min="698" max="698" width="10.85546875" customWidth="1"/>
    <col min="699" max="699" width="8.7109375" customWidth="1"/>
    <col min="700" max="700" width="7.7109375" customWidth="1"/>
    <col min="701" max="701" width="87" customWidth="1"/>
    <col min="702" max="703" width="49.28515625" customWidth="1"/>
    <col min="760" max="760" width="9.42578125" customWidth="1"/>
    <col min="761" max="761" width="25.140625" customWidth="1"/>
    <col min="762" max="762" width="48.28515625" customWidth="1"/>
    <col min="763" max="763" width="37" customWidth="1"/>
    <col min="764" max="764" width="61.42578125" customWidth="1"/>
    <col min="765" max="767" width="19.7109375" customWidth="1"/>
    <col min="768" max="768" width="53.5703125" customWidth="1"/>
    <col min="769" max="770" width="26.28515625" customWidth="1"/>
    <col min="772" max="772" width="23.5703125" customWidth="1"/>
    <col min="773" max="773" width="32.5703125" customWidth="1"/>
    <col min="774" max="774" width="14.7109375" customWidth="1"/>
    <col min="775" max="775" width="24.7109375" customWidth="1"/>
    <col min="776" max="776" width="23" customWidth="1"/>
    <col min="777" max="777" width="27.140625" customWidth="1"/>
    <col min="778" max="778" width="117.28515625" customWidth="1"/>
    <col min="779" max="779" width="9.85546875" customWidth="1"/>
    <col min="780" max="780" width="12.42578125" customWidth="1"/>
    <col min="781" max="781" width="8.7109375" customWidth="1"/>
    <col min="782" max="782" width="87" customWidth="1"/>
    <col min="783" max="784" width="49.28515625" customWidth="1"/>
    <col min="935" max="935" width="5.5703125" customWidth="1"/>
    <col min="936" max="936" width="24.5703125" customWidth="1"/>
    <col min="937" max="937" width="63.42578125" customWidth="1"/>
    <col min="938" max="938" width="46.28515625" customWidth="1"/>
    <col min="939" max="939" width="49.5703125" customWidth="1"/>
    <col min="940" max="940" width="16" customWidth="1"/>
    <col min="941" max="941" width="16.42578125" customWidth="1"/>
    <col min="942" max="942" width="15.7109375" customWidth="1"/>
    <col min="943" max="943" width="56.28515625" customWidth="1"/>
    <col min="944" max="944" width="20" customWidth="1"/>
    <col min="945" max="945" width="13.7109375" customWidth="1"/>
    <col min="948" max="948" width="75.5703125" customWidth="1"/>
    <col min="950" max="950" width="16.85546875" customWidth="1"/>
    <col min="951" max="951" width="18.5703125" customWidth="1"/>
    <col min="952" max="952" width="21.85546875" customWidth="1"/>
    <col min="953" max="953" width="100.28515625" customWidth="1"/>
    <col min="954" max="954" width="10.85546875" customWidth="1"/>
    <col min="955" max="955" width="8.7109375" customWidth="1"/>
    <col min="956" max="956" width="7.7109375" customWidth="1"/>
    <col min="957" max="957" width="87" customWidth="1"/>
    <col min="958" max="959" width="49.28515625" customWidth="1"/>
    <col min="1016" max="1016" width="9.42578125" customWidth="1"/>
    <col min="1017" max="1017" width="25.140625" customWidth="1"/>
    <col min="1018" max="1018" width="48.28515625" customWidth="1"/>
    <col min="1019" max="1019" width="37" customWidth="1"/>
    <col min="1020" max="1020" width="61.42578125" customWidth="1"/>
    <col min="1021" max="1023" width="19.7109375" customWidth="1"/>
    <col min="1024" max="1024" width="53.5703125" customWidth="1"/>
    <col min="1025" max="1026" width="26.28515625" customWidth="1"/>
    <col min="1028" max="1028" width="23.5703125" customWidth="1"/>
    <col min="1029" max="1029" width="32.5703125" customWidth="1"/>
    <col min="1030" max="1030" width="14.7109375" customWidth="1"/>
    <col min="1031" max="1031" width="24.7109375" customWidth="1"/>
    <col min="1032" max="1032" width="23" customWidth="1"/>
    <col min="1033" max="1033" width="27.140625" customWidth="1"/>
    <col min="1034" max="1034" width="117.28515625" customWidth="1"/>
    <col min="1035" max="1035" width="9.85546875" customWidth="1"/>
    <col min="1036" max="1036" width="12.42578125" customWidth="1"/>
    <col min="1037" max="1037" width="8.7109375" customWidth="1"/>
    <col min="1038" max="1038" width="87" customWidth="1"/>
    <col min="1039" max="1040" width="49.28515625" customWidth="1"/>
    <col min="1191" max="1191" width="5.5703125" customWidth="1"/>
    <col min="1192" max="1192" width="24.5703125" customWidth="1"/>
    <col min="1193" max="1193" width="63.42578125" customWidth="1"/>
    <col min="1194" max="1194" width="46.28515625" customWidth="1"/>
    <col min="1195" max="1195" width="49.5703125" customWidth="1"/>
    <col min="1196" max="1196" width="16" customWidth="1"/>
    <col min="1197" max="1197" width="16.42578125" customWidth="1"/>
    <col min="1198" max="1198" width="15.7109375" customWidth="1"/>
    <col min="1199" max="1199" width="56.28515625" customWidth="1"/>
    <col min="1200" max="1200" width="20" customWidth="1"/>
    <col min="1201" max="1201" width="13.7109375" customWidth="1"/>
    <col min="1204" max="1204" width="75.5703125" customWidth="1"/>
    <col min="1206" max="1206" width="16.85546875" customWidth="1"/>
    <col min="1207" max="1207" width="18.5703125" customWidth="1"/>
    <col min="1208" max="1208" width="21.85546875" customWidth="1"/>
    <col min="1209" max="1209" width="100.28515625" customWidth="1"/>
    <col min="1210" max="1210" width="10.85546875" customWidth="1"/>
    <col min="1211" max="1211" width="8.7109375" customWidth="1"/>
    <col min="1212" max="1212" width="7.7109375" customWidth="1"/>
    <col min="1213" max="1213" width="87" customWidth="1"/>
    <col min="1214" max="1215" width="49.28515625" customWidth="1"/>
    <col min="1272" max="1272" width="9.42578125" customWidth="1"/>
    <col min="1273" max="1273" width="25.140625" customWidth="1"/>
    <col min="1274" max="1274" width="48.28515625" customWidth="1"/>
    <col min="1275" max="1275" width="37" customWidth="1"/>
    <col min="1276" max="1276" width="61.42578125" customWidth="1"/>
    <col min="1277" max="1279" width="19.7109375" customWidth="1"/>
    <col min="1280" max="1280" width="53.5703125" customWidth="1"/>
    <col min="1281" max="1282" width="26.28515625" customWidth="1"/>
    <col min="1284" max="1284" width="23.5703125" customWidth="1"/>
    <col min="1285" max="1285" width="32.5703125" customWidth="1"/>
    <col min="1286" max="1286" width="14.7109375" customWidth="1"/>
    <col min="1287" max="1287" width="24.7109375" customWidth="1"/>
    <col min="1288" max="1288" width="23" customWidth="1"/>
    <col min="1289" max="1289" width="27.140625" customWidth="1"/>
    <col min="1290" max="1290" width="117.28515625" customWidth="1"/>
    <col min="1291" max="1291" width="9.85546875" customWidth="1"/>
    <col min="1292" max="1292" width="12.42578125" customWidth="1"/>
    <col min="1293" max="1293" width="8.7109375" customWidth="1"/>
    <col min="1294" max="1294" width="87" customWidth="1"/>
    <col min="1295" max="1296" width="49.28515625" customWidth="1"/>
    <col min="1447" max="1447" width="5.5703125" customWidth="1"/>
    <col min="1448" max="1448" width="24.5703125" customWidth="1"/>
    <col min="1449" max="1449" width="63.42578125" customWidth="1"/>
    <col min="1450" max="1450" width="46.28515625" customWidth="1"/>
    <col min="1451" max="1451" width="49.5703125" customWidth="1"/>
    <col min="1452" max="1452" width="16" customWidth="1"/>
    <col min="1453" max="1453" width="16.42578125" customWidth="1"/>
    <col min="1454" max="1454" width="15.7109375" customWidth="1"/>
    <col min="1455" max="1455" width="56.28515625" customWidth="1"/>
    <col min="1456" max="1456" width="20" customWidth="1"/>
    <col min="1457" max="1457" width="13.7109375" customWidth="1"/>
    <col min="1460" max="1460" width="75.5703125" customWidth="1"/>
    <col min="1462" max="1462" width="16.85546875" customWidth="1"/>
    <col min="1463" max="1463" width="18.5703125" customWidth="1"/>
    <col min="1464" max="1464" width="21.85546875" customWidth="1"/>
    <col min="1465" max="1465" width="100.28515625" customWidth="1"/>
    <col min="1466" max="1466" width="10.85546875" customWidth="1"/>
    <col min="1467" max="1467" width="8.7109375" customWidth="1"/>
    <col min="1468" max="1468" width="7.7109375" customWidth="1"/>
    <col min="1469" max="1469" width="87" customWidth="1"/>
    <col min="1470" max="1471" width="49.28515625" customWidth="1"/>
    <col min="1528" max="1528" width="9.42578125" customWidth="1"/>
    <col min="1529" max="1529" width="25.140625" customWidth="1"/>
    <col min="1530" max="1530" width="48.28515625" customWidth="1"/>
    <col min="1531" max="1531" width="37" customWidth="1"/>
    <col min="1532" max="1532" width="61.42578125" customWidth="1"/>
    <col min="1533" max="1535" width="19.7109375" customWidth="1"/>
    <col min="1536" max="1536" width="53.5703125" customWidth="1"/>
    <col min="1537" max="1538" width="26.28515625" customWidth="1"/>
    <col min="1540" max="1540" width="23.5703125" customWidth="1"/>
    <col min="1541" max="1541" width="32.5703125" customWidth="1"/>
    <col min="1542" max="1542" width="14.7109375" customWidth="1"/>
    <col min="1543" max="1543" width="24.7109375" customWidth="1"/>
    <col min="1544" max="1544" width="23" customWidth="1"/>
    <col min="1545" max="1545" width="27.140625" customWidth="1"/>
    <col min="1546" max="1546" width="117.28515625" customWidth="1"/>
    <col min="1547" max="1547" width="9.85546875" customWidth="1"/>
    <col min="1548" max="1548" width="12.42578125" customWidth="1"/>
    <col min="1549" max="1549" width="8.7109375" customWidth="1"/>
    <col min="1550" max="1550" width="87" customWidth="1"/>
    <col min="1551" max="1552" width="49.28515625" customWidth="1"/>
    <col min="1703" max="1703" width="5.5703125" customWidth="1"/>
    <col min="1704" max="1704" width="24.5703125" customWidth="1"/>
    <col min="1705" max="1705" width="63.42578125" customWidth="1"/>
    <col min="1706" max="1706" width="46.28515625" customWidth="1"/>
    <col min="1707" max="1707" width="49.5703125" customWidth="1"/>
    <col min="1708" max="1708" width="16" customWidth="1"/>
    <col min="1709" max="1709" width="16.42578125" customWidth="1"/>
    <col min="1710" max="1710" width="15.7109375" customWidth="1"/>
    <col min="1711" max="1711" width="56.28515625" customWidth="1"/>
    <col min="1712" max="1712" width="20" customWidth="1"/>
    <col min="1713" max="1713" width="13.7109375" customWidth="1"/>
    <col min="1716" max="1716" width="75.5703125" customWidth="1"/>
    <col min="1718" max="1718" width="16.85546875" customWidth="1"/>
    <col min="1719" max="1719" width="18.5703125" customWidth="1"/>
    <col min="1720" max="1720" width="21.85546875" customWidth="1"/>
    <col min="1721" max="1721" width="100.28515625" customWidth="1"/>
    <col min="1722" max="1722" width="10.85546875" customWidth="1"/>
    <col min="1723" max="1723" width="8.7109375" customWidth="1"/>
    <col min="1724" max="1724" width="7.7109375" customWidth="1"/>
    <col min="1725" max="1725" width="87" customWidth="1"/>
    <col min="1726" max="1727" width="49.28515625" customWidth="1"/>
    <col min="1784" max="1784" width="9.42578125" customWidth="1"/>
    <col min="1785" max="1785" width="25.140625" customWidth="1"/>
    <col min="1786" max="1786" width="48.28515625" customWidth="1"/>
    <col min="1787" max="1787" width="37" customWidth="1"/>
    <col min="1788" max="1788" width="61.42578125" customWidth="1"/>
    <col min="1789" max="1791" width="19.7109375" customWidth="1"/>
    <col min="1792" max="1792" width="53.5703125" customWidth="1"/>
    <col min="1793" max="1794" width="26.28515625" customWidth="1"/>
    <col min="1796" max="1796" width="23.5703125" customWidth="1"/>
    <col min="1797" max="1797" width="32.5703125" customWidth="1"/>
    <col min="1798" max="1798" width="14.7109375" customWidth="1"/>
    <col min="1799" max="1799" width="24.7109375" customWidth="1"/>
    <col min="1800" max="1800" width="23" customWidth="1"/>
    <col min="1801" max="1801" width="27.140625" customWidth="1"/>
    <col min="1802" max="1802" width="117.28515625" customWidth="1"/>
    <col min="1803" max="1803" width="9.85546875" customWidth="1"/>
    <col min="1804" max="1804" width="12.42578125" customWidth="1"/>
    <col min="1805" max="1805" width="8.7109375" customWidth="1"/>
    <col min="1806" max="1806" width="87" customWidth="1"/>
    <col min="1807" max="1808" width="49.28515625" customWidth="1"/>
    <col min="1959" max="1959" width="5.5703125" customWidth="1"/>
    <col min="1960" max="1960" width="24.5703125" customWidth="1"/>
    <col min="1961" max="1961" width="63.42578125" customWidth="1"/>
    <col min="1962" max="1962" width="46.28515625" customWidth="1"/>
    <col min="1963" max="1963" width="49.5703125" customWidth="1"/>
    <col min="1964" max="1964" width="16" customWidth="1"/>
    <col min="1965" max="1965" width="16.42578125" customWidth="1"/>
    <col min="1966" max="1966" width="15.7109375" customWidth="1"/>
    <col min="1967" max="1967" width="56.28515625" customWidth="1"/>
    <col min="1968" max="1968" width="20" customWidth="1"/>
    <col min="1969" max="1969" width="13.7109375" customWidth="1"/>
    <col min="1972" max="1972" width="75.5703125" customWidth="1"/>
    <col min="1974" max="1974" width="16.85546875" customWidth="1"/>
    <col min="1975" max="1975" width="18.5703125" customWidth="1"/>
    <col min="1976" max="1976" width="21.85546875" customWidth="1"/>
    <col min="1977" max="1977" width="100.28515625" customWidth="1"/>
    <col min="1978" max="1978" width="10.85546875" customWidth="1"/>
    <col min="1979" max="1979" width="8.7109375" customWidth="1"/>
    <col min="1980" max="1980" width="7.7109375" customWidth="1"/>
    <col min="1981" max="1981" width="87" customWidth="1"/>
    <col min="1982" max="1983" width="49.28515625" customWidth="1"/>
    <col min="2040" max="2040" width="9.42578125" customWidth="1"/>
    <col min="2041" max="2041" width="25.140625" customWidth="1"/>
    <col min="2042" max="2042" width="48.28515625" customWidth="1"/>
    <col min="2043" max="2043" width="37" customWidth="1"/>
    <col min="2044" max="2044" width="61.42578125" customWidth="1"/>
    <col min="2045" max="2047" width="19.7109375" customWidth="1"/>
    <col min="2048" max="2048" width="53.5703125" customWidth="1"/>
    <col min="2049" max="2050" width="26.28515625" customWidth="1"/>
    <col min="2052" max="2052" width="23.5703125" customWidth="1"/>
    <col min="2053" max="2053" width="32.5703125" customWidth="1"/>
    <col min="2054" max="2054" width="14.7109375" customWidth="1"/>
    <col min="2055" max="2055" width="24.7109375" customWidth="1"/>
    <col min="2056" max="2056" width="23" customWidth="1"/>
    <col min="2057" max="2057" width="27.140625" customWidth="1"/>
    <col min="2058" max="2058" width="117.28515625" customWidth="1"/>
    <col min="2059" max="2059" width="9.85546875" customWidth="1"/>
    <col min="2060" max="2060" width="12.42578125" customWidth="1"/>
    <col min="2061" max="2061" width="8.7109375" customWidth="1"/>
    <col min="2062" max="2062" width="87" customWidth="1"/>
    <col min="2063" max="2064" width="49.28515625" customWidth="1"/>
    <col min="2215" max="2215" width="5.5703125" customWidth="1"/>
    <col min="2216" max="2216" width="24.5703125" customWidth="1"/>
    <col min="2217" max="2217" width="63.42578125" customWidth="1"/>
    <col min="2218" max="2218" width="46.28515625" customWidth="1"/>
    <col min="2219" max="2219" width="49.5703125" customWidth="1"/>
    <col min="2220" max="2220" width="16" customWidth="1"/>
    <col min="2221" max="2221" width="16.42578125" customWidth="1"/>
    <col min="2222" max="2222" width="15.7109375" customWidth="1"/>
    <col min="2223" max="2223" width="56.28515625" customWidth="1"/>
    <col min="2224" max="2224" width="20" customWidth="1"/>
    <col min="2225" max="2225" width="13.7109375" customWidth="1"/>
    <col min="2228" max="2228" width="75.5703125" customWidth="1"/>
    <col min="2230" max="2230" width="16.85546875" customWidth="1"/>
    <col min="2231" max="2231" width="18.5703125" customWidth="1"/>
    <col min="2232" max="2232" width="21.85546875" customWidth="1"/>
    <col min="2233" max="2233" width="100.28515625" customWidth="1"/>
    <col min="2234" max="2234" width="10.85546875" customWidth="1"/>
    <col min="2235" max="2235" width="8.7109375" customWidth="1"/>
    <col min="2236" max="2236" width="7.7109375" customWidth="1"/>
    <col min="2237" max="2237" width="87" customWidth="1"/>
    <col min="2238" max="2239" width="49.28515625" customWidth="1"/>
    <col min="2296" max="2296" width="9.42578125" customWidth="1"/>
    <col min="2297" max="2297" width="25.140625" customWidth="1"/>
    <col min="2298" max="2298" width="48.28515625" customWidth="1"/>
    <col min="2299" max="2299" width="37" customWidth="1"/>
    <col min="2300" max="2300" width="61.42578125" customWidth="1"/>
    <col min="2301" max="2303" width="19.7109375" customWidth="1"/>
    <col min="2304" max="2304" width="53.5703125" customWidth="1"/>
    <col min="2305" max="2306" width="26.28515625" customWidth="1"/>
    <col min="2308" max="2308" width="23.5703125" customWidth="1"/>
    <col min="2309" max="2309" width="32.5703125" customWidth="1"/>
    <col min="2310" max="2310" width="14.7109375" customWidth="1"/>
    <col min="2311" max="2311" width="24.7109375" customWidth="1"/>
    <col min="2312" max="2312" width="23" customWidth="1"/>
    <col min="2313" max="2313" width="27.140625" customWidth="1"/>
    <col min="2314" max="2314" width="117.28515625" customWidth="1"/>
    <col min="2315" max="2315" width="9.85546875" customWidth="1"/>
    <col min="2316" max="2316" width="12.42578125" customWidth="1"/>
    <col min="2317" max="2317" width="8.7109375" customWidth="1"/>
    <col min="2318" max="2318" width="87" customWidth="1"/>
    <col min="2319" max="2320" width="49.28515625" customWidth="1"/>
    <col min="2471" max="2471" width="5.5703125" customWidth="1"/>
    <col min="2472" max="2472" width="24.5703125" customWidth="1"/>
    <col min="2473" max="2473" width="63.42578125" customWidth="1"/>
    <col min="2474" max="2474" width="46.28515625" customWidth="1"/>
    <col min="2475" max="2475" width="49.5703125" customWidth="1"/>
    <col min="2476" max="2476" width="16" customWidth="1"/>
    <col min="2477" max="2477" width="16.42578125" customWidth="1"/>
    <col min="2478" max="2478" width="15.7109375" customWidth="1"/>
    <col min="2479" max="2479" width="56.28515625" customWidth="1"/>
    <col min="2480" max="2480" width="20" customWidth="1"/>
    <col min="2481" max="2481" width="13.7109375" customWidth="1"/>
    <col min="2484" max="2484" width="75.5703125" customWidth="1"/>
    <col min="2486" max="2486" width="16.85546875" customWidth="1"/>
    <col min="2487" max="2487" width="18.5703125" customWidth="1"/>
    <col min="2488" max="2488" width="21.85546875" customWidth="1"/>
    <col min="2489" max="2489" width="100.28515625" customWidth="1"/>
    <col min="2490" max="2490" width="10.85546875" customWidth="1"/>
    <col min="2491" max="2491" width="8.7109375" customWidth="1"/>
    <col min="2492" max="2492" width="7.7109375" customWidth="1"/>
    <col min="2493" max="2493" width="87" customWidth="1"/>
    <col min="2494" max="2495" width="49.28515625" customWidth="1"/>
    <col min="2552" max="2552" width="9.42578125" customWidth="1"/>
    <col min="2553" max="2553" width="25.140625" customWidth="1"/>
    <col min="2554" max="2554" width="48.28515625" customWidth="1"/>
    <col min="2555" max="2555" width="37" customWidth="1"/>
    <col min="2556" max="2556" width="61.42578125" customWidth="1"/>
    <col min="2557" max="2559" width="19.7109375" customWidth="1"/>
    <col min="2560" max="2560" width="53.5703125" customWidth="1"/>
    <col min="2561" max="2562" width="26.28515625" customWidth="1"/>
    <col min="2564" max="2564" width="23.5703125" customWidth="1"/>
    <col min="2565" max="2565" width="32.5703125" customWidth="1"/>
    <col min="2566" max="2566" width="14.7109375" customWidth="1"/>
    <col min="2567" max="2567" width="24.7109375" customWidth="1"/>
    <col min="2568" max="2568" width="23" customWidth="1"/>
    <col min="2569" max="2569" width="27.140625" customWidth="1"/>
    <col min="2570" max="2570" width="117.28515625" customWidth="1"/>
    <col min="2571" max="2571" width="9.85546875" customWidth="1"/>
    <col min="2572" max="2572" width="12.42578125" customWidth="1"/>
    <col min="2573" max="2573" width="8.7109375" customWidth="1"/>
    <col min="2574" max="2574" width="87" customWidth="1"/>
    <col min="2575" max="2576" width="49.28515625" customWidth="1"/>
    <col min="2727" max="2727" width="5.5703125" customWidth="1"/>
    <col min="2728" max="2728" width="24.5703125" customWidth="1"/>
    <col min="2729" max="2729" width="63.42578125" customWidth="1"/>
    <col min="2730" max="2730" width="46.28515625" customWidth="1"/>
    <col min="2731" max="2731" width="49.5703125" customWidth="1"/>
    <col min="2732" max="2732" width="16" customWidth="1"/>
    <col min="2733" max="2733" width="16.42578125" customWidth="1"/>
    <col min="2734" max="2734" width="15.7109375" customWidth="1"/>
    <col min="2735" max="2735" width="56.28515625" customWidth="1"/>
    <col min="2736" max="2736" width="20" customWidth="1"/>
    <col min="2737" max="2737" width="13.7109375" customWidth="1"/>
    <col min="2740" max="2740" width="75.5703125" customWidth="1"/>
    <col min="2742" max="2742" width="16.85546875" customWidth="1"/>
    <col min="2743" max="2743" width="18.5703125" customWidth="1"/>
    <col min="2744" max="2744" width="21.85546875" customWidth="1"/>
    <col min="2745" max="2745" width="100.28515625" customWidth="1"/>
    <col min="2746" max="2746" width="10.85546875" customWidth="1"/>
    <col min="2747" max="2747" width="8.7109375" customWidth="1"/>
    <col min="2748" max="2748" width="7.7109375" customWidth="1"/>
    <col min="2749" max="2749" width="87" customWidth="1"/>
    <col min="2750" max="2751" width="49.28515625" customWidth="1"/>
    <col min="2808" max="2808" width="9.42578125" customWidth="1"/>
    <col min="2809" max="2809" width="25.140625" customWidth="1"/>
    <col min="2810" max="2810" width="48.28515625" customWidth="1"/>
    <col min="2811" max="2811" width="37" customWidth="1"/>
    <col min="2812" max="2812" width="61.42578125" customWidth="1"/>
    <col min="2813" max="2815" width="19.7109375" customWidth="1"/>
    <col min="2816" max="2816" width="53.5703125" customWidth="1"/>
    <col min="2817" max="2818" width="26.28515625" customWidth="1"/>
    <col min="2820" max="2820" width="23.5703125" customWidth="1"/>
    <col min="2821" max="2821" width="32.5703125" customWidth="1"/>
    <col min="2822" max="2822" width="14.7109375" customWidth="1"/>
    <col min="2823" max="2823" width="24.7109375" customWidth="1"/>
    <col min="2824" max="2824" width="23" customWidth="1"/>
    <col min="2825" max="2825" width="27.140625" customWidth="1"/>
    <col min="2826" max="2826" width="117.28515625" customWidth="1"/>
    <col min="2827" max="2827" width="9.85546875" customWidth="1"/>
    <col min="2828" max="2828" width="12.42578125" customWidth="1"/>
    <col min="2829" max="2829" width="8.7109375" customWidth="1"/>
    <col min="2830" max="2830" width="87" customWidth="1"/>
    <col min="2831" max="2832" width="49.28515625" customWidth="1"/>
    <col min="2983" max="2983" width="5.5703125" customWidth="1"/>
    <col min="2984" max="2984" width="24.5703125" customWidth="1"/>
    <col min="2985" max="2985" width="63.42578125" customWidth="1"/>
    <col min="2986" max="2986" width="46.28515625" customWidth="1"/>
    <col min="2987" max="2987" width="49.5703125" customWidth="1"/>
    <col min="2988" max="2988" width="16" customWidth="1"/>
    <col min="2989" max="2989" width="16.42578125" customWidth="1"/>
    <col min="2990" max="2990" width="15.7109375" customWidth="1"/>
    <col min="2991" max="2991" width="56.28515625" customWidth="1"/>
    <col min="2992" max="2992" width="20" customWidth="1"/>
    <col min="2993" max="2993" width="13.7109375" customWidth="1"/>
    <col min="2996" max="2996" width="75.5703125" customWidth="1"/>
    <col min="2998" max="2998" width="16.85546875" customWidth="1"/>
    <col min="2999" max="2999" width="18.5703125" customWidth="1"/>
    <col min="3000" max="3000" width="21.85546875" customWidth="1"/>
    <col min="3001" max="3001" width="100.28515625" customWidth="1"/>
    <col min="3002" max="3002" width="10.85546875" customWidth="1"/>
    <col min="3003" max="3003" width="8.7109375" customWidth="1"/>
    <col min="3004" max="3004" width="7.7109375" customWidth="1"/>
    <col min="3005" max="3005" width="87" customWidth="1"/>
    <col min="3006" max="3007" width="49.28515625" customWidth="1"/>
    <col min="3064" max="3064" width="9.42578125" customWidth="1"/>
    <col min="3065" max="3065" width="25.140625" customWidth="1"/>
    <col min="3066" max="3066" width="48.28515625" customWidth="1"/>
    <col min="3067" max="3067" width="37" customWidth="1"/>
    <col min="3068" max="3068" width="61.42578125" customWidth="1"/>
    <col min="3069" max="3071" width="19.7109375" customWidth="1"/>
    <col min="3072" max="3072" width="53.5703125" customWidth="1"/>
    <col min="3073" max="3074" width="26.28515625" customWidth="1"/>
    <col min="3076" max="3076" width="23.5703125" customWidth="1"/>
    <col min="3077" max="3077" width="32.5703125" customWidth="1"/>
    <col min="3078" max="3078" width="14.7109375" customWidth="1"/>
    <col min="3079" max="3079" width="24.7109375" customWidth="1"/>
    <col min="3080" max="3080" width="23" customWidth="1"/>
    <col min="3081" max="3081" width="27.140625" customWidth="1"/>
    <col min="3082" max="3082" width="117.28515625" customWidth="1"/>
    <col min="3083" max="3083" width="9.85546875" customWidth="1"/>
    <col min="3084" max="3084" width="12.42578125" customWidth="1"/>
    <col min="3085" max="3085" width="8.7109375" customWidth="1"/>
    <col min="3086" max="3086" width="87" customWidth="1"/>
    <col min="3087" max="3088" width="49.28515625" customWidth="1"/>
    <col min="3239" max="3239" width="5.5703125" customWidth="1"/>
    <col min="3240" max="3240" width="24.5703125" customWidth="1"/>
    <col min="3241" max="3241" width="63.42578125" customWidth="1"/>
    <col min="3242" max="3242" width="46.28515625" customWidth="1"/>
    <col min="3243" max="3243" width="49.5703125" customWidth="1"/>
    <col min="3244" max="3244" width="16" customWidth="1"/>
    <col min="3245" max="3245" width="16.42578125" customWidth="1"/>
    <col min="3246" max="3246" width="15.7109375" customWidth="1"/>
    <col min="3247" max="3247" width="56.28515625" customWidth="1"/>
    <col min="3248" max="3248" width="20" customWidth="1"/>
    <col min="3249" max="3249" width="13.7109375" customWidth="1"/>
    <col min="3252" max="3252" width="75.5703125" customWidth="1"/>
    <col min="3254" max="3254" width="16.85546875" customWidth="1"/>
    <col min="3255" max="3255" width="18.5703125" customWidth="1"/>
    <col min="3256" max="3256" width="21.85546875" customWidth="1"/>
    <col min="3257" max="3257" width="100.28515625" customWidth="1"/>
    <col min="3258" max="3258" width="10.85546875" customWidth="1"/>
    <col min="3259" max="3259" width="8.7109375" customWidth="1"/>
    <col min="3260" max="3260" width="7.7109375" customWidth="1"/>
    <col min="3261" max="3261" width="87" customWidth="1"/>
    <col min="3262" max="3263" width="49.28515625" customWidth="1"/>
    <col min="3320" max="3320" width="9.42578125" customWidth="1"/>
    <col min="3321" max="3321" width="25.140625" customWidth="1"/>
    <col min="3322" max="3322" width="48.28515625" customWidth="1"/>
    <col min="3323" max="3323" width="37" customWidth="1"/>
    <col min="3324" max="3324" width="61.42578125" customWidth="1"/>
    <col min="3325" max="3327" width="19.7109375" customWidth="1"/>
    <col min="3328" max="3328" width="53.5703125" customWidth="1"/>
    <col min="3329" max="3330" width="26.28515625" customWidth="1"/>
    <col min="3332" max="3332" width="23.5703125" customWidth="1"/>
    <col min="3333" max="3333" width="32.5703125" customWidth="1"/>
    <col min="3334" max="3334" width="14.7109375" customWidth="1"/>
    <col min="3335" max="3335" width="24.7109375" customWidth="1"/>
    <col min="3336" max="3336" width="23" customWidth="1"/>
    <col min="3337" max="3337" width="27.140625" customWidth="1"/>
    <col min="3338" max="3338" width="117.28515625" customWidth="1"/>
    <col min="3339" max="3339" width="9.85546875" customWidth="1"/>
    <col min="3340" max="3340" width="12.42578125" customWidth="1"/>
    <col min="3341" max="3341" width="8.7109375" customWidth="1"/>
    <col min="3342" max="3342" width="87" customWidth="1"/>
    <col min="3343" max="3344" width="49.28515625" customWidth="1"/>
    <col min="3495" max="3495" width="5.5703125" customWidth="1"/>
    <col min="3496" max="3496" width="24.5703125" customWidth="1"/>
    <col min="3497" max="3497" width="63.42578125" customWidth="1"/>
    <col min="3498" max="3498" width="46.28515625" customWidth="1"/>
    <col min="3499" max="3499" width="49.5703125" customWidth="1"/>
    <col min="3500" max="3500" width="16" customWidth="1"/>
    <col min="3501" max="3501" width="16.42578125" customWidth="1"/>
    <col min="3502" max="3502" width="15.7109375" customWidth="1"/>
    <col min="3503" max="3503" width="56.28515625" customWidth="1"/>
    <col min="3504" max="3504" width="20" customWidth="1"/>
    <col min="3505" max="3505" width="13.7109375" customWidth="1"/>
    <col min="3508" max="3508" width="75.5703125" customWidth="1"/>
    <col min="3510" max="3510" width="16.85546875" customWidth="1"/>
    <col min="3511" max="3511" width="18.5703125" customWidth="1"/>
    <col min="3512" max="3512" width="21.85546875" customWidth="1"/>
    <col min="3513" max="3513" width="100.28515625" customWidth="1"/>
    <col min="3514" max="3514" width="10.85546875" customWidth="1"/>
    <col min="3515" max="3515" width="8.7109375" customWidth="1"/>
    <col min="3516" max="3516" width="7.7109375" customWidth="1"/>
    <col min="3517" max="3517" width="87" customWidth="1"/>
    <col min="3518" max="3519" width="49.28515625" customWidth="1"/>
    <col min="3576" max="3576" width="9.42578125" customWidth="1"/>
    <col min="3577" max="3577" width="25.140625" customWidth="1"/>
    <col min="3578" max="3578" width="48.28515625" customWidth="1"/>
    <col min="3579" max="3579" width="37" customWidth="1"/>
    <col min="3580" max="3580" width="61.42578125" customWidth="1"/>
    <col min="3581" max="3583" width="19.7109375" customWidth="1"/>
    <col min="3584" max="3584" width="53.5703125" customWidth="1"/>
    <col min="3585" max="3586" width="26.28515625" customWidth="1"/>
    <col min="3588" max="3588" width="23.5703125" customWidth="1"/>
    <col min="3589" max="3589" width="32.5703125" customWidth="1"/>
    <col min="3590" max="3590" width="14.7109375" customWidth="1"/>
    <col min="3591" max="3591" width="24.7109375" customWidth="1"/>
    <col min="3592" max="3592" width="23" customWidth="1"/>
    <col min="3593" max="3593" width="27.140625" customWidth="1"/>
    <col min="3594" max="3594" width="117.28515625" customWidth="1"/>
    <col min="3595" max="3595" width="9.85546875" customWidth="1"/>
    <col min="3596" max="3596" width="12.42578125" customWidth="1"/>
    <col min="3597" max="3597" width="8.7109375" customWidth="1"/>
    <col min="3598" max="3598" width="87" customWidth="1"/>
    <col min="3599" max="3600" width="49.28515625" customWidth="1"/>
    <col min="3751" max="3751" width="5.5703125" customWidth="1"/>
    <col min="3752" max="3752" width="24.5703125" customWidth="1"/>
    <col min="3753" max="3753" width="63.42578125" customWidth="1"/>
    <col min="3754" max="3754" width="46.28515625" customWidth="1"/>
    <col min="3755" max="3755" width="49.5703125" customWidth="1"/>
    <col min="3756" max="3756" width="16" customWidth="1"/>
    <col min="3757" max="3757" width="16.42578125" customWidth="1"/>
    <col min="3758" max="3758" width="15.7109375" customWidth="1"/>
    <col min="3759" max="3759" width="56.28515625" customWidth="1"/>
    <col min="3760" max="3760" width="20" customWidth="1"/>
    <col min="3761" max="3761" width="13.7109375" customWidth="1"/>
    <col min="3764" max="3764" width="75.5703125" customWidth="1"/>
    <col min="3766" max="3766" width="16.85546875" customWidth="1"/>
    <col min="3767" max="3767" width="18.5703125" customWidth="1"/>
    <col min="3768" max="3768" width="21.85546875" customWidth="1"/>
    <col min="3769" max="3769" width="100.28515625" customWidth="1"/>
    <col min="3770" max="3770" width="10.85546875" customWidth="1"/>
    <col min="3771" max="3771" width="8.7109375" customWidth="1"/>
    <col min="3772" max="3772" width="7.7109375" customWidth="1"/>
    <col min="3773" max="3773" width="87" customWidth="1"/>
    <col min="3774" max="3775" width="49.28515625" customWidth="1"/>
    <col min="3832" max="3832" width="9.42578125" customWidth="1"/>
    <col min="3833" max="3833" width="25.140625" customWidth="1"/>
    <col min="3834" max="3834" width="48.28515625" customWidth="1"/>
    <col min="3835" max="3835" width="37" customWidth="1"/>
    <col min="3836" max="3836" width="61.42578125" customWidth="1"/>
    <col min="3837" max="3839" width="19.7109375" customWidth="1"/>
    <col min="3840" max="3840" width="53.5703125" customWidth="1"/>
    <col min="3841" max="3842" width="26.28515625" customWidth="1"/>
    <col min="3844" max="3844" width="23.5703125" customWidth="1"/>
    <col min="3845" max="3845" width="32.5703125" customWidth="1"/>
    <col min="3846" max="3846" width="14.7109375" customWidth="1"/>
    <col min="3847" max="3847" width="24.7109375" customWidth="1"/>
    <col min="3848" max="3848" width="23" customWidth="1"/>
    <col min="3849" max="3849" width="27.140625" customWidth="1"/>
    <col min="3850" max="3850" width="117.28515625" customWidth="1"/>
    <col min="3851" max="3851" width="9.85546875" customWidth="1"/>
    <col min="3852" max="3852" width="12.42578125" customWidth="1"/>
    <col min="3853" max="3853" width="8.7109375" customWidth="1"/>
    <col min="3854" max="3854" width="87" customWidth="1"/>
    <col min="3855" max="3856" width="49.28515625" customWidth="1"/>
    <col min="4007" max="4007" width="5.5703125" customWidth="1"/>
    <col min="4008" max="4008" width="24.5703125" customWidth="1"/>
    <col min="4009" max="4009" width="63.42578125" customWidth="1"/>
    <col min="4010" max="4010" width="46.28515625" customWidth="1"/>
    <col min="4011" max="4011" width="49.5703125" customWidth="1"/>
    <col min="4012" max="4012" width="16" customWidth="1"/>
    <col min="4013" max="4013" width="16.42578125" customWidth="1"/>
    <col min="4014" max="4014" width="15.7109375" customWidth="1"/>
    <col min="4015" max="4015" width="56.28515625" customWidth="1"/>
    <col min="4016" max="4016" width="20" customWidth="1"/>
    <col min="4017" max="4017" width="13.7109375" customWidth="1"/>
    <col min="4020" max="4020" width="75.5703125" customWidth="1"/>
    <col min="4022" max="4022" width="16.85546875" customWidth="1"/>
    <col min="4023" max="4023" width="18.5703125" customWidth="1"/>
    <col min="4024" max="4024" width="21.85546875" customWidth="1"/>
    <col min="4025" max="4025" width="100.28515625" customWidth="1"/>
    <col min="4026" max="4026" width="10.85546875" customWidth="1"/>
    <col min="4027" max="4027" width="8.7109375" customWidth="1"/>
    <col min="4028" max="4028" width="7.7109375" customWidth="1"/>
    <col min="4029" max="4029" width="87" customWidth="1"/>
    <col min="4030" max="4031" width="49.28515625" customWidth="1"/>
    <col min="4088" max="4088" width="9.42578125" customWidth="1"/>
    <col min="4089" max="4089" width="25.140625" customWidth="1"/>
    <col min="4090" max="4090" width="48.28515625" customWidth="1"/>
    <col min="4091" max="4091" width="37" customWidth="1"/>
    <col min="4092" max="4092" width="61.42578125" customWidth="1"/>
    <col min="4093" max="4095" width="19.7109375" customWidth="1"/>
    <col min="4096" max="4096" width="53.5703125" customWidth="1"/>
    <col min="4097" max="4098" width="26.28515625" customWidth="1"/>
    <col min="4100" max="4100" width="23.5703125" customWidth="1"/>
    <col min="4101" max="4101" width="32.5703125" customWidth="1"/>
    <col min="4102" max="4102" width="14.7109375" customWidth="1"/>
    <col min="4103" max="4103" width="24.7109375" customWidth="1"/>
    <col min="4104" max="4104" width="23" customWidth="1"/>
    <col min="4105" max="4105" width="27.140625" customWidth="1"/>
    <col min="4106" max="4106" width="117.28515625" customWidth="1"/>
    <col min="4107" max="4107" width="9.85546875" customWidth="1"/>
    <col min="4108" max="4108" width="12.42578125" customWidth="1"/>
    <col min="4109" max="4109" width="8.7109375" customWidth="1"/>
    <col min="4110" max="4110" width="87" customWidth="1"/>
    <col min="4111" max="4112" width="49.28515625" customWidth="1"/>
    <col min="4263" max="4263" width="5.5703125" customWidth="1"/>
    <col min="4264" max="4264" width="24.5703125" customWidth="1"/>
    <col min="4265" max="4265" width="63.42578125" customWidth="1"/>
    <col min="4266" max="4266" width="46.28515625" customWidth="1"/>
    <col min="4267" max="4267" width="49.5703125" customWidth="1"/>
    <col min="4268" max="4268" width="16" customWidth="1"/>
    <col min="4269" max="4269" width="16.42578125" customWidth="1"/>
    <col min="4270" max="4270" width="15.7109375" customWidth="1"/>
    <col min="4271" max="4271" width="56.28515625" customWidth="1"/>
    <col min="4272" max="4272" width="20" customWidth="1"/>
    <col min="4273" max="4273" width="13.7109375" customWidth="1"/>
    <col min="4276" max="4276" width="75.5703125" customWidth="1"/>
    <col min="4278" max="4278" width="16.85546875" customWidth="1"/>
    <col min="4279" max="4279" width="18.5703125" customWidth="1"/>
    <col min="4280" max="4280" width="21.85546875" customWidth="1"/>
    <col min="4281" max="4281" width="100.28515625" customWidth="1"/>
    <col min="4282" max="4282" width="10.85546875" customWidth="1"/>
    <col min="4283" max="4283" width="8.7109375" customWidth="1"/>
    <col min="4284" max="4284" width="7.7109375" customWidth="1"/>
    <col min="4285" max="4285" width="87" customWidth="1"/>
    <col min="4286" max="4287" width="49.28515625" customWidth="1"/>
    <col min="4344" max="4344" width="9.42578125" customWidth="1"/>
    <col min="4345" max="4345" width="25.140625" customWidth="1"/>
    <col min="4346" max="4346" width="48.28515625" customWidth="1"/>
    <col min="4347" max="4347" width="37" customWidth="1"/>
    <col min="4348" max="4348" width="61.42578125" customWidth="1"/>
    <col min="4349" max="4351" width="19.7109375" customWidth="1"/>
    <col min="4352" max="4352" width="53.5703125" customWidth="1"/>
    <col min="4353" max="4354" width="26.28515625" customWidth="1"/>
    <col min="4356" max="4356" width="23.5703125" customWidth="1"/>
    <col min="4357" max="4357" width="32.5703125" customWidth="1"/>
    <col min="4358" max="4358" width="14.7109375" customWidth="1"/>
    <col min="4359" max="4359" width="24.7109375" customWidth="1"/>
    <col min="4360" max="4360" width="23" customWidth="1"/>
    <col min="4361" max="4361" width="27.140625" customWidth="1"/>
    <col min="4362" max="4362" width="117.28515625" customWidth="1"/>
    <col min="4363" max="4363" width="9.85546875" customWidth="1"/>
    <col min="4364" max="4364" width="12.42578125" customWidth="1"/>
    <col min="4365" max="4365" width="8.7109375" customWidth="1"/>
    <col min="4366" max="4366" width="87" customWidth="1"/>
    <col min="4367" max="4368" width="49.28515625" customWidth="1"/>
    <col min="4519" max="4519" width="5.5703125" customWidth="1"/>
    <col min="4520" max="4520" width="24.5703125" customWidth="1"/>
    <col min="4521" max="4521" width="63.42578125" customWidth="1"/>
    <col min="4522" max="4522" width="46.28515625" customWidth="1"/>
    <col min="4523" max="4523" width="49.5703125" customWidth="1"/>
    <col min="4524" max="4524" width="16" customWidth="1"/>
    <col min="4525" max="4525" width="16.42578125" customWidth="1"/>
    <col min="4526" max="4526" width="15.7109375" customWidth="1"/>
    <col min="4527" max="4527" width="56.28515625" customWidth="1"/>
    <col min="4528" max="4528" width="20" customWidth="1"/>
    <col min="4529" max="4529" width="13.7109375" customWidth="1"/>
    <col min="4532" max="4532" width="75.5703125" customWidth="1"/>
    <col min="4534" max="4534" width="16.85546875" customWidth="1"/>
    <col min="4535" max="4535" width="18.5703125" customWidth="1"/>
    <col min="4536" max="4536" width="21.85546875" customWidth="1"/>
    <col min="4537" max="4537" width="100.28515625" customWidth="1"/>
    <col min="4538" max="4538" width="10.85546875" customWidth="1"/>
    <col min="4539" max="4539" width="8.7109375" customWidth="1"/>
    <col min="4540" max="4540" width="7.7109375" customWidth="1"/>
    <col min="4541" max="4541" width="87" customWidth="1"/>
    <col min="4542" max="4543" width="49.28515625" customWidth="1"/>
    <col min="4600" max="4600" width="9.42578125" customWidth="1"/>
    <col min="4601" max="4601" width="25.140625" customWidth="1"/>
    <col min="4602" max="4602" width="48.28515625" customWidth="1"/>
    <col min="4603" max="4603" width="37" customWidth="1"/>
    <col min="4604" max="4604" width="61.42578125" customWidth="1"/>
    <col min="4605" max="4607" width="19.7109375" customWidth="1"/>
    <col min="4608" max="4608" width="53.5703125" customWidth="1"/>
    <col min="4609" max="4610" width="26.28515625" customWidth="1"/>
    <col min="4612" max="4612" width="23.5703125" customWidth="1"/>
    <col min="4613" max="4613" width="32.5703125" customWidth="1"/>
    <col min="4614" max="4614" width="14.7109375" customWidth="1"/>
    <col min="4615" max="4615" width="24.7109375" customWidth="1"/>
    <col min="4616" max="4616" width="23" customWidth="1"/>
    <col min="4617" max="4617" width="27.140625" customWidth="1"/>
    <col min="4618" max="4618" width="117.28515625" customWidth="1"/>
    <col min="4619" max="4619" width="9.85546875" customWidth="1"/>
    <col min="4620" max="4620" width="12.42578125" customWidth="1"/>
    <col min="4621" max="4621" width="8.7109375" customWidth="1"/>
    <col min="4622" max="4622" width="87" customWidth="1"/>
    <col min="4623" max="4624" width="49.28515625" customWidth="1"/>
    <col min="4775" max="4775" width="5.5703125" customWidth="1"/>
    <col min="4776" max="4776" width="24.5703125" customWidth="1"/>
    <col min="4777" max="4777" width="63.42578125" customWidth="1"/>
    <col min="4778" max="4778" width="46.28515625" customWidth="1"/>
    <col min="4779" max="4779" width="49.5703125" customWidth="1"/>
    <col min="4780" max="4780" width="16" customWidth="1"/>
    <col min="4781" max="4781" width="16.42578125" customWidth="1"/>
    <col min="4782" max="4782" width="15.7109375" customWidth="1"/>
    <col min="4783" max="4783" width="56.28515625" customWidth="1"/>
    <col min="4784" max="4784" width="20" customWidth="1"/>
    <col min="4785" max="4785" width="13.7109375" customWidth="1"/>
    <col min="4788" max="4788" width="75.5703125" customWidth="1"/>
    <col min="4790" max="4790" width="16.85546875" customWidth="1"/>
    <col min="4791" max="4791" width="18.5703125" customWidth="1"/>
    <col min="4792" max="4792" width="21.85546875" customWidth="1"/>
    <col min="4793" max="4793" width="100.28515625" customWidth="1"/>
    <col min="4794" max="4794" width="10.85546875" customWidth="1"/>
    <col min="4795" max="4795" width="8.7109375" customWidth="1"/>
    <col min="4796" max="4796" width="7.7109375" customWidth="1"/>
    <col min="4797" max="4797" width="87" customWidth="1"/>
    <col min="4798" max="4799" width="49.28515625" customWidth="1"/>
    <col min="4856" max="4856" width="9.42578125" customWidth="1"/>
    <col min="4857" max="4857" width="25.140625" customWidth="1"/>
    <col min="4858" max="4858" width="48.28515625" customWidth="1"/>
    <col min="4859" max="4859" width="37" customWidth="1"/>
    <col min="4860" max="4860" width="61.42578125" customWidth="1"/>
    <col min="4861" max="4863" width="19.7109375" customWidth="1"/>
    <col min="4864" max="4864" width="53.5703125" customWidth="1"/>
    <col min="4865" max="4866" width="26.28515625" customWidth="1"/>
    <col min="4868" max="4868" width="23.5703125" customWidth="1"/>
    <col min="4869" max="4869" width="32.5703125" customWidth="1"/>
    <col min="4870" max="4870" width="14.7109375" customWidth="1"/>
    <col min="4871" max="4871" width="24.7109375" customWidth="1"/>
    <col min="4872" max="4872" width="23" customWidth="1"/>
    <col min="4873" max="4873" width="27.140625" customWidth="1"/>
    <col min="4874" max="4874" width="117.28515625" customWidth="1"/>
    <col min="4875" max="4875" width="9.85546875" customWidth="1"/>
    <col min="4876" max="4876" width="12.42578125" customWidth="1"/>
    <col min="4877" max="4877" width="8.7109375" customWidth="1"/>
    <col min="4878" max="4878" width="87" customWidth="1"/>
    <col min="4879" max="4880" width="49.28515625" customWidth="1"/>
    <col min="5031" max="5031" width="5.5703125" customWidth="1"/>
    <col min="5032" max="5032" width="24.5703125" customWidth="1"/>
    <col min="5033" max="5033" width="63.42578125" customWidth="1"/>
    <col min="5034" max="5034" width="46.28515625" customWidth="1"/>
    <col min="5035" max="5035" width="49.5703125" customWidth="1"/>
    <col min="5036" max="5036" width="16" customWidth="1"/>
    <col min="5037" max="5037" width="16.42578125" customWidth="1"/>
    <col min="5038" max="5038" width="15.7109375" customWidth="1"/>
    <col min="5039" max="5039" width="56.28515625" customWidth="1"/>
    <col min="5040" max="5040" width="20" customWidth="1"/>
    <col min="5041" max="5041" width="13.7109375" customWidth="1"/>
    <col min="5044" max="5044" width="75.5703125" customWidth="1"/>
    <col min="5046" max="5046" width="16.85546875" customWidth="1"/>
    <col min="5047" max="5047" width="18.5703125" customWidth="1"/>
    <col min="5048" max="5048" width="21.85546875" customWidth="1"/>
    <col min="5049" max="5049" width="100.28515625" customWidth="1"/>
    <col min="5050" max="5050" width="10.85546875" customWidth="1"/>
    <col min="5051" max="5051" width="8.7109375" customWidth="1"/>
    <col min="5052" max="5052" width="7.7109375" customWidth="1"/>
    <col min="5053" max="5053" width="87" customWidth="1"/>
    <col min="5054" max="5055" width="49.28515625" customWidth="1"/>
    <col min="5112" max="5112" width="9.42578125" customWidth="1"/>
    <col min="5113" max="5113" width="25.140625" customWidth="1"/>
    <col min="5114" max="5114" width="48.28515625" customWidth="1"/>
    <col min="5115" max="5115" width="37" customWidth="1"/>
    <col min="5116" max="5116" width="61.42578125" customWidth="1"/>
    <col min="5117" max="5119" width="19.7109375" customWidth="1"/>
    <col min="5120" max="5120" width="53.5703125" customWidth="1"/>
    <col min="5121" max="5122" width="26.28515625" customWidth="1"/>
    <col min="5124" max="5124" width="23.5703125" customWidth="1"/>
    <col min="5125" max="5125" width="32.5703125" customWidth="1"/>
    <col min="5126" max="5126" width="14.7109375" customWidth="1"/>
    <col min="5127" max="5127" width="24.7109375" customWidth="1"/>
    <col min="5128" max="5128" width="23" customWidth="1"/>
    <col min="5129" max="5129" width="27.140625" customWidth="1"/>
    <col min="5130" max="5130" width="117.28515625" customWidth="1"/>
    <col min="5131" max="5131" width="9.85546875" customWidth="1"/>
    <col min="5132" max="5132" width="12.42578125" customWidth="1"/>
    <col min="5133" max="5133" width="8.7109375" customWidth="1"/>
    <col min="5134" max="5134" width="87" customWidth="1"/>
    <col min="5135" max="5136" width="49.28515625" customWidth="1"/>
    <col min="5287" max="5287" width="5.5703125" customWidth="1"/>
    <col min="5288" max="5288" width="24.5703125" customWidth="1"/>
    <col min="5289" max="5289" width="63.42578125" customWidth="1"/>
    <col min="5290" max="5290" width="46.28515625" customWidth="1"/>
    <col min="5291" max="5291" width="49.5703125" customWidth="1"/>
    <col min="5292" max="5292" width="16" customWidth="1"/>
    <col min="5293" max="5293" width="16.42578125" customWidth="1"/>
    <col min="5294" max="5294" width="15.7109375" customWidth="1"/>
    <col min="5295" max="5295" width="56.28515625" customWidth="1"/>
    <col min="5296" max="5296" width="20" customWidth="1"/>
    <col min="5297" max="5297" width="13.7109375" customWidth="1"/>
    <col min="5300" max="5300" width="75.5703125" customWidth="1"/>
    <col min="5302" max="5302" width="16.85546875" customWidth="1"/>
    <col min="5303" max="5303" width="18.5703125" customWidth="1"/>
    <col min="5304" max="5304" width="21.85546875" customWidth="1"/>
    <col min="5305" max="5305" width="100.28515625" customWidth="1"/>
    <col min="5306" max="5306" width="10.85546875" customWidth="1"/>
    <col min="5307" max="5307" width="8.7109375" customWidth="1"/>
    <col min="5308" max="5308" width="7.7109375" customWidth="1"/>
    <col min="5309" max="5309" width="87" customWidth="1"/>
    <col min="5310" max="5311" width="49.28515625" customWidth="1"/>
    <col min="5368" max="5368" width="9.42578125" customWidth="1"/>
    <col min="5369" max="5369" width="25.140625" customWidth="1"/>
    <col min="5370" max="5370" width="48.28515625" customWidth="1"/>
    <col min="5371" max="5371" width="37" customWidth="1"/>
    <col min="5372" max="5372" width="61.42578125" customWidth="1"/>
    <col min="5373" max="5375" width="19.7109375" customWidth="1"/>
    <col min="5376" max="5376" width="53.5703125" customWidth="1"/>
    <col min="5377" max="5378" width="26.28515625" customWidth="1"/>
    <col min="5380" max="5380" width="23.5703125" customWidth="1"/>
    <col min="5381" max="5381" width="32.5703125" customWidth="1"/>
    <col min="5382" max="5382" width="14.7109375" customWidth="1"/>
    <col min="5383" max="5383" width="24.7109375" customWidth="1"/>
    <col min="5384" max="5384" width="23" customWidth="1"/>
    <col min="5385" max="5385" width="27.140625" customWidth="1"/>
    <col min="5386" max="5386" width="117.28515625" customWidth="1"/>
    <col min="5387" max="5387" width="9.85546875" customWidth="1"/>
    <col min="5388" max="5388" width="12.42578125" customWidth="1"/>
    <col min="5389" max="5389" width="8.7109375" customWidth="1"/>
    <col min="5390" max="5390" width="87" customWidth="1"/>
    <col min="5391" max="5392" width="49.28515625" customWidth="1"/>
    <col min="5543" max="5543" width="5.5703125" customWidth="1"/>
    <col min="5544" max="5544" width="24.5703125" customWidth="1"/>
    <col min="5545" max="5545" width="63.42578125" customWidth="1"/>
    <col min="5546" max="5546" width="46.28515625" customWidth="1"/>
    <col min="5547" max="5547" width="49.5703125" customWidth="1"/>
    <col min="5548" max="5548" width="16" customWidth="1"/>
    <col min="5549" max="5549" width="16.42578125" customWidth="1"/>
    <col min="5550" max="5550" width="15.7109375" customWidth="1"/>
    <col min="5551" max="5551" width="56.28515625" customWidth="1"/>
    <col min="5552" max="5552" width="20" customWidth="1"/>
    <col min="5553" max="5553" width="13.7109375" customWidth="1"/>
    <col min="5556" max="5556" width="75.5703125" customWidth="1"/>
    <col min="5558" max="5558" width="16.85546875" customWidth="1"/>
    <col min="5559" max="5559" width="18.5703125" customWidth="1"/>
    <col min="5560" max="5560" width="21.85546875" customWidth="1"/>
    <col min="5561" max="5561" width="100.28515625" customWidth="1"/>
    <col min="5562" max="5562" width="10.85546875" customWidth="1"/>
    <col min="5563" max="5563" width="8.7109375" customWidth="1"/>
    <col min="5564" max="5564" width="7.7109375" customWidth="1"/>
    <col min="5565" max="5565" width="87" customWidth="1"/>
    <col min="5566" max="5567" width="49.28515625" customWidth="1"/>
    <col min="5624" max="5624" width="9.42578125" customWidth="1"/>
    <col min="5625" max="5625" width="25.140625" customWidth="1"/>
    <col min="5626" max="5626" width="48.28515625" customWidth="1"/>
    <col min="5627" max="5627" width="37" customWidth="1"/>
    <col min="5628" max="5628" width="61.42578125" customWidth="1"/>
    <col min="5629" max="5631" width="19.7109375" customWidth="1"/>
    <col min="5632" max="5632" width="53.5703125" customWidth="1"/>
    <col min="5633" max="5634" width="26.28515625" customWidth="1"/>
    <col min="5636" max="5636" width="23.5703125" customWidth="1"/>
    <col min="5637" max="5637" width="32.5703125" customWidth="1"/>
    <col min="5638" max="5638" width="14.7109375" customWidth="1"/>
    <col min="5639" max="5639" width="24.7109375" customWidth="1"/>
    <col min="5640" max="5640" width="23" customWidth="1"/>
    <col min="5641" max="5641" width="27.140625" customWidth="1"/>
    <col min="5642" max="5642" width="117.28515625" customWidth="1"/>
    <col min="5643" max="5643" width="9.85546875" customWidth="1"/>
    <col min="5644" max="5644" width="12.42578125" customWidth="1"/>
    <col min="5645" max="5645" width="8.7109375" customWidth="1"/>
    <col min="5646" max="5646" width="87" customWidth="1"/>
    <col min="5647" max="5648" width="49.28515625" customWidth="1"/>
    <col min="5799" max="5799" width="5.5703125" customWidth="1"/>
    <col min="5800" max="5800" width="24.5703125" customWidth="1"/>
    <col min="5801" max="5801" width="63.42578125" customWidth="1"/>
    <col min="5802" max="5802" width="46.28515625" customWidth="1"/>
    <col min="5803" max="5803" width="49.5703125" customWidth="1"/>
    <col min="5804" max="5804" width="16" customWidth="1"/>
    <col min="5805" max="5805" width="16.42578125" customWidth="1"/>
    <col min="5806" max="5806" width="15.7109375" customWidth="1"/>
    <col min="5807" max="5807" width="56.28515625" customWidth="1"/>
    <col min="5808" max="5808" width="20" customWidth="1"/>
    <col min="5809" max="5809" width="13.7109375" customWidth="1"/>
    <col min="5812" max="5812" width="75.5703125" customWidth="1"/>
    <col min="5814" max="5814" width="16.85546875" customWidth="1"/>
    <col min="5815" max="5815" width="18.5703125" customWidth="1"/>
    <col min="5816" max="5816" width="21.85546875" customWidth="1"/>
    <col min="5817" max="5817" width="100.28515625" customWidth="1"/>
    <col min="5818" max="5818" width="10.85546875" customWidth="1"/>
    <col min="5819" max="5819" width="8.7109375" customWidth="1"/>
    <col min="5820" max="5820" width="7.7109375" customWidth="1"/>
    <col min="5821" max="5821" width="87" customWidth="1"/>
    <col min="5822" max="5823" width="49.28515625" customWidth="1"/>
    <col min="5880" max="5880" width="9.42578125" customWidth="1"/>
    <col min="5881" max="5881" width="25.140625" customWidth="1"/>
    <col min="5882" max="5882" width="48.28515625" customWidth="1"/>
    <col min="5883" max="5883" width="37" customWidth="1"/>
    <col min="5884" max="5884" width="61.42578125" customWidth="1"/>
    <col min="5885" max="5887" width="19.7109375" customWidth="1"/>
    <col min="5888" max="5888" width="53.5703125" customWidth="1"/>
    <col min="5889" max="5890" width="26.28515625" customWidth="1"/>
    <col min="5892" max="5892" width="23.5703125" customWidth="1"/>
    <col min="5893" max="5893" width="32.5703125" customWidth="1"/>
    <col min="5894" max="5894" width="14.7109375" customWidth="1"/>
    <col min="5895" max="5895" width="24.7109375" customWidth="1"/>
    <col min="5896" max="5896" width="23" customWidth="1"/>
    <col min="5897" max="5897" width="27.140625" customWidth="1"/>
    <col min="5898" max="5898" width="117.28515625" customWidth="1"/>
    <col min="5899" max="5899" width="9.85546875" customWidth="1"/>
    <col min="5900" max="5900" width="12.42578125" customWidth="1"/>
    <col min="5901" max="5901" width="8.7109375" customWidth="1"/>
    <col min="5902" max="5902" width="87" customWidth="1"/>
    <col min="5903" max="5904" width="49.28515625" customWidth="1"/>
    <col min="6055" max="6055" width="5.5703125" customWidth="1"/>
    <col min="6056" max="6056" width="24.5703125" customWidth="1"/>
    <col min="6057" max="6057" width="63.42578125" customWidth="1"/>
    <col min="6058" max="6058" width="46.28515625" customWidth="1"/>
    <col min="6059" max="6059" width="49.5703125" customWidth="1"/>
    <col min="6060" max="6060" width="16" customWidth="1"/>
    <col min="6061" max="6061" width="16.42578125" customWidth="1"/>
    <col min="6062" max="6062" width="15.7109375" customWidth="1"/>
    <col min="6063" max="6063" width="56.28515625" customWidth="1"/>
    <col min="6064" max="6064" width="20" customWidth="1"/>
    <col min="6065" max="6065" width="13.7109375" customWidth="1"/>
    <col min="6068" max="6068" width="75.5703125" customWidth="1"/>
    <col min="6070" max="6070" width="16.85546875" customWidth="1"/>
    <col min="6071" max="6071" width="18.5703125" customWidth="1"/>
    <col min="6072" max="6072" width="21.85546875" customWidth="1"/>
    <col min="6073" max="6073" width="100.28515625" customWidth="1"/>
    <col min="6074" max="6074" width="10.85546875" customWidth="1"/>
    <col min="6075" max="6075" width="8.7109375" customWidth="1"/>
    <col min="6076" max="6076" width="7.7109375" customWidth="1"/>
    <col min="6077" max="6077" width="87" customWidth="1"/>
    <col min="6078" max="6079" width="49.28515625" customWidth="1"/>
    <col min="6136" max="6136" width="9.42578125" customWidth="1"/>
    <col min="6137" max="6137" width="25.140625" customWidth="1"/>
    <col min="6138" max="6138" width="48.28515625" customWidth="1"/>
    <col min="6139" max="6139" width="37" customWidth="1"/>
    <col min="6140" max="6140" width="61.42578125" customWidth="1"/>
    <col min="6141" max="6143" width="19.7109375" customWidth="1"/>
    <col min="6144" max="6144" width="53.5703125" customWidth="1"/>
    <col min="6145" max="6146" width="26.28515625" customWidth="1"/>
    <col min="6148" max="6148" width="23.5703125" customWidth="1"/>
    <col min="6149" max="6149" width="32.5703125" customWidth="1"/>
    <col min="6150" max="6150" width="14.7109375" customWidth="1"/>
    <col min="6151" max="6151" width="24.7109375" customWidth="1"/>
    <col min="6152" max="6152" width="23" customWidth="1"/>
    <col min="6153" max="6153" width="27.140625" customWidth="1"/>
    <col min="6154" max="6154" width="117.28515625" customWidth="1"/>
    <col min="6155" max="6155" width="9.85546875" customWidth="1"/>
    <col min="6156" max="6156" width="12.42578125" customWidth="1"/>
    <col min="6157" max="6157" width="8.7109375" customWidth="1"/>
    <col min="6158" max="6158" width="87" customWidth="1"/>
    <col min="6159" max="6160" width="49.28515625" customWidth="1"/>
    <col min="6311" max="6311" width="5.5703125" customWidth="1"/>
    <col min="6312" max="6312" width="24.5703125" customWidth="1"/>
    <col min="6313" max="6313" width="63.42578125" customWidth="1"/>
    <col min="6314" max="6314" width="46.28515625" customWidth="1"/>
    <col min="6315" max="6315" width="49.5703125" customWidth="1"/>
    <col min="6316" max="6316" width="16" customWidth="1"/>
    <col min="6317" max="6317" width="16.42578125" customWidth="1"/>
    <col min="6318" max="6318" width="15.7109375" customWidth="1"/>
    <col min="6319" max="6319" width="56.28515625" customWidth="1"/>
    <col min="6320" max="6320" width="20" customWidth="1"/>
    <col min="6321" max="6321" width="13.7109375" customWidth="1"/>
    <col min="6324" max="6324" width="75.5703125" customWidth="1"/>
    <col min="6326" max="6326" width="16.85546875" customWidth="1"/>
    <col min="6327" max="6327" width="18.5703125" customWidth="1"/>
    <col min="6328" max="6328" width="21.85546875" customWidth="1"/>
    <col min="6329" max="6329" width="100.28515625" customWidth="1"/>
    <col min="6330" max="6330" width="10.85546875" customWidth="1"/>
    <col min="6331" max="6331" width="8.7109375" customWidth="1"/>
    <col min="6332" max="6332" width="7.7109375" customWidth="1"/>
    <col min="6333" max="6333" width="87" customWidth="1"/>
    <col min="6334" max="6335" width="49.28515625" customWidth="1"/>
    <col min="6392" max="6392" width="9.42578125" customWidth="1"/>
    <col min="6393" max="6393" width="25.140625" customWidth="1"/>
    <col min="6394" max="6394" width="48.28515625" customWidth="1"/>
    <col min="6395" max="6395" width="37" customWidth="1"/>
    <col min="6396" max="6396" width="61.42578125" customWidth="1"/>
    <col min="6397" max="6399" width="19.7109375" customWidth="1"/>
    <col min="6400" max="6400" width="53.5703125" customWidth="1"/>
    <col min="6401" max="6402" width="26.28515625" customWidth="1"/>
    <col min="6404" max="6404" width="23.5703125" customWidth="1"/>
    <col min="6405" max="6405" width="32.5703125" customWidth="1"/>
    <col min="6406" max="6406" width="14.7109375" customWidth="1"/>
    <col min="6407" max="6407" width="24.7109375" customWidth="1"/>
    <col min="6408" max="6408" width="23" customWidth="1"/>
    <col min="6409" max="6409" width="27.140625" customWidth="1"/>
    <col min="6410" max="6410" width="117.28515625" customWidth="1"/>
    <col min="6411" max="6411" width="9.85546875" customWidth="1"/>
    <col min="6412" max="6412" width="12.42578125" customWidth="1"/>
    <col min="6413" max="6413" width="8.7109375" customWidth="1"/>
    <col min="6414" max="6414" width="87" customWidth="1"/>
    <col min="6415" max="6416" width="49.28515625" customWidth="1"/>
    <col min="6567" max="6567" width="5.5703125" customWidth="1"/>
    <col min="6568" max="6568" width="24.5703125" customWidth="1"/>
    <col min="6569" max="6569" width="63.42578125" customWidth="1"/>
    <col min="6570" max="6570" width="46.28515625" customWidth="1"/>
    <col min="6571" max="6571" width="49.5703125" customWidth="1"/>
    <col min="6572" max="6572" width="16" customWidth="1"/>
    <col min="6573" max="6573" width="16.42578125" customWidth="1"/>
    <col min="6574" max="6574" width="15.7109375" customWidth="1"/>
    <col min="6575" max="6575" width="56.28515625" customWidth="1"/>
    <col min="6576" max="6576" width="20" customWidth="1"/>
    <col min="6577" max="6577" width="13.7109375" customWidth="1"/>
    <col min="6580" max="6580" width="75.5703125" customWidth="1"/>
    <col min="6582" max="6582" width="16.85546875" customWidth="1"/>
    <col min="6583" max="6583" width="18.5703125" customWidth="1"/>
    <col min="6584" max="6584" width="21.85546875" customWidth="1"/>
    <col min="6585" max="6585" width="100.28515625" customWidth="1"/>
    <col min="6586" max="6586" width="10.85546875" customWidth="1"/>
    <col min="6587" max="6587" width="8.7109375" customWidth="1"/>
    <col min="6588" max="6588" width="7.7109375" customWidth="1"/>
    <col min="6589" max="6589" width="87" customWidth="1"/>
    <col min="6590" max="6591" width="49.28515625" customWidth="1"/>
    <col min="6648" max="6648" width="9.42578125" customWidth="1"/>
    <col min="6649" max="6649" width="25.140625" customWidth="1"/>
    <col min="6650" max="6650" width="48.28515625" customWidth="1"/>
    <col min="6651" max="6651" width="37" customWidth="1"/>
    <col min="6652" max="6652" width="61.42578125" customWidth="1"/>
    <col min="6653" max="6655" width="19.7109375" customWidth="1"/>
    <col min="6656" max="6656" width="53.5703125" customWidth="1"/>
    <col min="6657" max="6658" width="26.28515625" customWidth="1"/>
    <col min="6660" max="6660" width="23.5703125" customWidth="1"/>
    <col min="6661" max="6661" width="32.5703125" customWidth="1"/>
    <col min="6662" max="6662" width="14.7109375" customWidth="1"/>
    <col min="6663" max="6663" width="24.7109375" customWidth="1"/>
    <col min="6664" max="6664" width="23" customWidth="1"/>
    <col min="6665" max="6665" width="27.140625" customWidth="1"/>
    <col min="6666" max="6666" width="117.28515625" customWidth="1"/>
    <col min="6667" max="6667" width="9.85546875" customWidth="1"/>
    <col min="6668" max="6668" width="12.42578125" customWidth="1"/>
    <col min="6669" max="6669" width="8.7109375" customWidth="1"/>
    <col min="6670" max="6670" width="87" customWidth="1"/>
    <col min="6671" max="6672" width="49.28515625" customWidth="1"/>
    <col min="6823" max="6823" width="5.5703125" customWidth="1"/>
    <col min="6824" max="6824" width="24.5703125" customWidth="1"/>
    <col min="6825" max="6825" width="63.42578125" customWidth="1"/>
    <col min="6826" max="6826" width="46.28515625" customWidth="1"/>
    <col min="6827" max="6827" width="49.5703125" customWidth="1"/>
    <col min="6828" max="6828" width="16" customWidth="1"/>
    <col min="6829" max="6829" width="16.42578125" customWidth="1"/>
    <col min="6830" max="6830" width="15.7109375" customWidth="1"/>
    <col min="6831" max="6831" width="56.28515625" customWidth="1"/>
    <col min="6832" max="6832" width="20" customWidth="1"/>
    <col min="6833" max="6833" width="13.7109375" customWidth="1"/>
    <col min="6836" max="6836" width="75.5703125" customWidth="1"/>
    <col min="6838" max="6838" width="16.85546875" customWidth="1"/>
    <col min="6839" max="6839" width="18.5703125" customWidth="1"/>
    <col min="6840" max="6840" width="21.85546875" customWidth="1"/>
    <col min="6841" max="6841" width="100.28515625" customWidth="1"/>
    <col min="6842" max="6842" width="10.85546875" customWidth="1"/>
    <col min="6843" max="6843" width="8.7109375" customWidth="1"/>
    <col min="6844" max="6844" width="7.7109375" customWidth="1"/>
    <col min="6845" max="6845" width="87" customWidth="1"/>
    <col min="6846" max="6847" width="49.28515625" customWidth="1"/>
    <col min="6904" max="6904" width="9.42578125" customWidth="1"/>
    <col min="6905" max="6905" width="25.140625" customWidth="1"/>
    <col min="6906" max="6906" width="48.28515625" customWidth="1"/>
    <col min="6907" max="6907" width="37" customWidth="1"/>
    <col min="6908" max="6908" width="61.42578125" customWidth="1"/>
    <col min="6909" max="6911" width="19.7109375" customWidth="1"/>
    <col min="6912" max="6912" width="53.5703125" customWidth="1"/>
    <col min="6913" max="6914" width="26.28515625" customWidth="1"/>
    <col min="6916" max="6916" width="23.5703125" customWidth="1"/>
    <col min="6917" max="6917" width="32.5703125" customWidth="1"/>
    <col min="6918" max="6918" width="14.7109375" customWidth="1"/>
    <col min="6919" max="6919" width="24.7109375" customWidth="1"/>
    <col min="6920" max="6920" width="23" customWidth="1"/>
    <col min="6921" max="6921" width="27.140625" customWidth="1"/>
    <col min="6922" max="6922" width="117.28515625" customWidth="1"/>
    <col min="6923" max="6923" width="9.85546875" customWidth="1"/>
    <col min="6924" max="6924" width="12.42578125" customWidth="1"/>
    <col min="6925" max="6925" width="8.7109375" customWidth="1"/>
    <col min="6926" max="6926" width="87" customWidth="1"/>
    <col min="6927" max="6928" width="49.28515625" customWidth="1"/>
    <col min="7079" max="7079" width="5.5703125" customWidth="1"/>
    <col min="7080" max="7080" width="24.5703125" customWidth="1"/>
    <col min="7081" max="7081" width="63.42578125" customWidth="1"/>
    <col min="7082" max="7082" width="46.28515625" customWidth="1"/>
    <col min="7083" max="7083" width="49.5703125" customWidth="1"/>
    <col min="7084" max="7084" width="16" customWidth="1"/>
    <col min="7085" max="7085" width="16.42578125" customWidth="1"/>
    <col min="7086" max="7086" width="15.7109375" customWidth="1"/>
    <col min="7087" max="7087" width="56.28515625" customWidth="1"/>
    <col min="7088" max="7088" width="20" customWidth="1"/>
    <col min="7089" max="7089" width="13.7109375" customWidth="1"/>
    <col min="7092" max="7092" width="75.5703125" customWidth="1"/>
    <col min="7094" max="7094" width="16.85546875" customWidth="1"/>
    <col min="7095" max="7095" width="18.5703125" customWidth="1"/>
    <col min="7096" max="7096" width="21.85546875" customWidth="1"/>
    <col min="7097" max="7097" width="100.28515625" customWidth="1"/>
    <col min="7098" max="7098" width="10.85546875" customWidth="1"/>
    <col min="7099" max="7099" width="8.7109375" customWidth="1"/>
    <col min="7100" max="7100" width="7.7109375" customWidth="1"/>
    <col min="7101" max="7101" width="87" customWidth="1"/>
    <col min="7102" max="7103" width="49.28515625" customWidth="1"/>
    <col min="7160" max="7160" width="9.42578125" customWidth="1"/>
    <col min="7161" max="7161" width="25.140625" customWidth="1"/>
    <col min="7162" max="7162" width="48.28515625" customWidth="1"/>
    <col min="7163" max="7163" width="37" customWidth="1"/>
    <col min="7164" max="7164" width="61.42578125" customWidth="1"/>
    <col min="7165" max="7167" width="19.7109375" customWidth="1"/>
    <col min="7168" max="7168" width="53.5703125" customWidth="1"/>
    <col min="7169" max="7170" width="26.28515625" customWidth="1"/>
    <col min="7172" max="7172" width="23.5703125" customWidth="1"/>
    <col min="7173" max="7173" width="32.5703125" customWidth="1"/>
    <col min="7174" max="7174" width="14.7109375" customWidth="1"/>
    <col min="7175" max="7175" width="24.7109375" customWidth="1"/>
    <col min="7176" max="7176" width="23" customWidth="1"/>
    <col min="7177" max="7177" width="27.140625" customWidth="1"/>
    <col min="7178" max="7178" width="117.28515625" customWidth="1"/>
    <col min="7179" max="7179" width="9.85546875" customWidth="1"/>
    <col min="7180" max="7180" width="12.42578125" customWidth="1"/>
    <col min="7181" max="7181" width="8.7109375" customWidth="1"/>
    <col min="7182" max="7182" width="87" customWidth="1"/>
    <col min="7183" max="7184" width="49.28515625" customWidth="1"/>
    <col min="7335" max="7335" width="5.5703125" customWidth="1"/>
    <col min="7336" max="7336" width="24.5703125" customWidth="1"/>
    <col min="7337" max="7337" width="63.42578125" customWidth="1"/>
    <col min="7338" max="7338" width="46.28515625" customWidth="1"/>
    <col min="7339" max="7339" width="49.5703125" customWidth="1"/>
    <col min="7340" max="7340" width="16" customWidth="1"/>
    <col min="7341" max="7341" width="16.42578125" customWidth="1"/>
    <col min="7342" max="7342" width="15.7109375" customWidth="1"/>
    <col min="7343" max="7343" width="56.28515625" customWidth="1"/>
    <col min="7344" max="7344" width="20" customWidth="1"/>
    <col min="7345" max="7345" width="13.7109375" customWidth="1"/>
    <col min="7348" max="7348" width="75.5703125" customWidth="1"/>
    <col min="7350" max="7350" width="16.85546875" customWidth="1"/>
    <col min="7351" max="7351" width="18.5703125" customWidth="1"/>
    <col min="7352" max="7352" width="21.85546875" customWidth="1"/>
    <col min="7353" max="7353" width="100.28515625" customWidth="1"/>
    <col min="7354" max="7354" width="10.85546875" customWidth="1"/>
    <col min="7355" max="7355" width="8.7109375" customWidth="1"/>
    <col min="7356" max="7356" width="7.7109375" customWidth="1"/>
    <col min="7357" max="7357" width="87" customWidth="1"/>
    <col min="7358" max="7359" width="49.28515625" customWidth="1"/>
    <col min="7416" max="7416" width="9.42578125" customWidth="1"/>
    <col min="7417" max="7417" width="25.140625" customWidth="1"/>
    <col min="7418" max="7418" width="48.28515625" customWidth="1"/>
    <col min="7419" max="7419" width="37" customWidth="1"/>
    <col min="7420" max="7420" width="61.42578125" customWidth="1"/>
    <col min="7421" max="7423" width="19.7109375" customWidth="1"/>
    <col min="7424" max="7424" width="53.5703125" customWidth="1"/>
    <col min="7425" max="7426" width="26.28515625" customWidth="1"/>
    <col min="7428" max="7428" width="23.5703125" customWidth="1"/>
    <col min="7429" max="7429" width="32.5703125" customWidth="1"/>
    <col min="7430" max="7430" width="14.7109375" customWidth="1"/>
    <col min="7431" max="7431" width="24.7109375" customWidth="1"/>
    <col min="7432" max="7432" width="23" customWidth="1"/>
    <col min="7433" max="7433" width="27.140625" customWidth="1"/>
    <col min="7434" max="7434" width="117.28515625" customWidth="1"/>
    <col min="7435" max="7435" width="9.85546875" customWidth="1"/>
    <col min="7436" max="7436" width="12.42578125" customWidth="1"/>
    <col min="7437" max="7437" width="8.7109375" customWidth="1"/>
    <col min="7438" max="7438" width="87" customWidth="1"/>
    <col min="7439" max="7440" width="49.28515625" customWidth="1"/>
    <col min="7591" max="7591" width="5.5703125" customWidth="1"/>
    <col min="7592" max="7592" width="24.5703125" customWidth="1"/>
    <col min="7593" max="7593" width="63.42578125" customWidth="1"/>
    <col min="7594" max="7594" width="46.28515625" customWidth="1"/>
    <col min="7595" max="7595" width="49.5703125" customWidth="1"/>
    <col min="7596" max="7596" width="16" customWidth="1"/>
    <col min="7597" max="7597" width="16.42578125" customWidth="1"/>
    <col min="7598" max="7598" width="15.7109375" customWidth="1"/>
    <col min="7599" max="7599" width="56.28515625" customWidth="1"/>
    <col min="7600" max="7600" width="20" customWidth="1"/>
    <col min="7601" max="7601" width="13.7109375" customWidth="1"/>
    <col min="7604" max="7604" width="75.5703125" customWidth="1"/>
    <col min="7606" max="7606" width="16.85546875" customWidth="1"/>
    <col min="7607" max="7607" width="18.5703125" customWidth="1"/>
    <col min="7608" max="7608" width="21.85546875" customWidth="1"/>
    <col min="7609" max="7609" width="100.28515625" customWidth="1"/>
    <col min="7610" max="7610" width="10.85546875" customWidth="1"/>
    <col min="7611" max="7611" width="8.7109375" customWidth="1"/>
    <col min="7612" max="7612" width="7.7109375" customWidth="1"/>
    <col min="7613" max="7613" width="87" customWidth="1"/>
    <col min="7614" max="7615" width="49.28515625" customWidth="1"/>
    <col min="7672" max="7672" width="9.42578125" customWidth="1"/>
    <col min="7673" max="7673" width="25.140625" customWidth="1"/>
    <col min="7674" max="7674" width="48.28515625" customWidth="1"/>
    <col min="7675" max="7675" width="37" customWidth="1"/>
    <col min="7676" max="7676" width="61.42578125" customWidth="1"/>
    <col min="7677" max="7679" width="19.7109375" customWidth="1"/>
    <col min="7680" max="7680" width="53.5703125" customWidth="1"/>
    <col min="7681" max="7682" width="26.28515625" customWidth="1"/>
    <col min="7684" max="7684" width="23.5703125" customWidth="1"/>
    <col min="7685" max="7685" width="32.5703125" customWidth="1"/>
    <col min="7686" max="7686" width="14.7109375" customWidth="1"/>
    <col min="7687" max="7687" width="24.7109375" customWidth="1"/>
    <col min="7688" max="7688" width="23" customWidth="1"/>
    <col min="7689" max="7689" width="27.140625" customWidth="1"/>
    <col min="7690" max="7690" width="117.28515625" customWidth="1"/>
    <col min="7691" max="7691" width="9.85546875" customWidth="1"/>
    <col min="7692" max="7692" width="12.42578125" customWidth="1"/>
    <col min="7693" max="7693" width="8.7109375" customWidth="1"/>
    <col min="7694" max="7694" width="87" customWidth="1"/>
    <col min="7695" max="7696" width="49.28515625" customWidth="1"/>
    <col min="7847" max="7847" width="5.5703125" customWidth="1"/>
    <col min="7848" max="7848" width="24.5703125" customWidth="1"/>
    <col min="7849" max="7849" width="63.42578125" customWidth="1"/>
    <col min="7850" max="7850" width="46.28515625" customWidth="1"/>
    <col min="7851" max="7851" width="49.5703125" customWidth="1"/>
    <col min="7852" max="7852" width="16" customWidth="1"/>
    <col min="7853" max="7853" width="16.42578125" customWidth="1"/>
    <col min="7854" max="7854" width="15.7109375" customWidth="1"/>
    <col min="7855" max="7855" width="56.28515625" customWidth="1"/>
    <col min="7856" max="7856" width="20" customWidth="1"/>
    <col min="7857" max="7857" width="13.7109375" customWidth="1"/>
    <col min="7860" max="7860" width="75.5703125" customWidth="1"/>
    <col min="7862" max="7862" width="16.85546875" customWidth="1"/>
    <col min="7863" max="7863" width="18.5703125" customWidth="1"/>
    <col min="7864" max="7864" width="21.85546875" customWidth="1"/>
    <col min="7865" max="7865" width="100.28515625" customWidth="1"/>
    <col min="7866" max="7866" width="10.85546875" customWidth="1"/>
    <col min="7867" max="7867" width="8.7109375" customWidth="1"/>
    <col min="7868" max="7868" width="7.7109375" customWidth="1"/>
    <col min="7869" max="7869" width="87" customWidth="1"/>
    <col min="7870" max="7871" width="49.28515625" customWidth="1"/>
    <col min="7928" max="7928" width="9.42578125" customWidth="1"/>
    <col min="7929" max="7929" width="25.140625" customWidth="1"/>
    <col min="7930" max="7930" width="48.28515625" customWidth="1"/>
    <col min="7931" max="7931" width="37" customWidth="1"/>
    <col min="7932" max="7932" width="61.42578125" customWidth="1"/>
    <col min="7933" max="7935" width="19.7109375" customWidth="1"/>
    <col min="7936" max="7936" width="53.5703125" customWidth="1"/>
    <col min="7937" max="7938" width="26.28515625" customWidth="1"/>
    <col min="7940" max="7940" width="23.5703125" customWidth="1"/>
    <col min="7941" max="7941" width="32.5703125" customWidth="1"/>
    <col min="7942" max="7942" width="14.7109375" customWidth="1"/>
    <col min="7943" max="7943" width="24.7109375" customWidth="1"/>
    <col min="7944" max="7944" width="23" customWidth="1"/>
    <col min="7945" max="7945" width="27.140625" customWidth="1"/>
    <col min="7946" max="7946" width="117.28515625" customWidth="1"/>
    <col min="7947" max="7947" width="9.85546875" customWidth="1"/>
    <col min="7948" max="7948" width="12.42578125" customWidth="1"/>
    <col min="7949" max="7949" width="8.7109375" customWidth="1"/>
    <col min="7950" max="7950" width="87" customWidth="1"/>
    <col min="7951" max="7952" width="49.28515625" customWidth="1"/>
    <col min="8103" max="8103" width="5.5703125" customWidth="1"/>
    <col min="8104" max="8104" width="24.5703125" customWidth="1"/>
    <col min="8105" max="8105" width="63.42578125" customWidth="1"/>
    <col min="8106" max="8106" width="46.28515625" customWidth="1"/>
    <col min="8107" max="8107" width="49.5703125" customWidth="1"/>
    <col min="8108" max="8108" width="16" customWidth="1"/>
    <col min="8109" max="8109" width="16.42578125" customWidth="1"/>
    <col min="8110" max="8110" width="15.7109375" customWidth="1"/>
    <col min="8111" max="8111" width="56.28515625" customWidth="1"/>
    <col min="8112" max="8112" width="20" customWidth="1"/>
    <col min="8113" max="8113" width="13.7109375" customWidth="1"/>
    <col min="8116" max="8116" width="75.5703125" customWidth="1"/>
    <col min="8118" max="8118" width="16.85546875" customWidth="1"/>
    <col min="8119" max="8119" width="18.5703125" customWidth="1"/>
    <col min="8120" max="8120" width="21.85546875" customWidth="1"/>
    <col min="8121" max="8121" width="100.28515625" customWidth="1"/>
    <col min="8122" max="8122" width="10.85546875" customWidth="1"/>
    <col min="8123" max="8123" width="8.7109375" customWidth="1"/>
    <col min="8124" max="8124" width="7.7109375" customWidth="1"/>
    <col min="8125" max="8125" width="87" customWidth="1"/>
    <col min="8126" max="8127" width="49.28515625" customWidth="1"/>
    <col min="8184" max="8184" width="9.42578125" customWidth="1"/>
    <col min="8185" max="8185" width="25.140625" customWidth="1"/>
    <col min="8186" max="8186" width="48.28515625" customWidth="1"/>
    <col min="8187" max="8187" width="37" customWidth="1"/>
    <col min="8188" max="8188" width="61.42578125" customWidth="1"/>
    <col min="8189" max="8191" width="19.7109375" customWidth="1"/>
    <col min="8192" max="8192" width="53.5703125" customWidth="1"/>
    <col min="8193" max="8194" width="26.28515625" customWidth="1"/>
    <col min="8196" max="8196" width="23.5703125" customWidth="1"/>
    <col min="8197" max="8197" width="32.5703125" customWidth="1"/>
    <col min="8198" max="8198" width="14.7109375" customWidth="1"/>
    <col min="8199" max="8199" width="24.7109375" customWidth="1"/>
    <col min="8200" max="8200" width="23" customWidth="1"/>
    <col min="8201" max="8201" width="27.140625" customWidth="1"/>
    <col min="8202" max="8202" width="117.28515625" customWidth="1"/>
    <col min="8203" max="8203" width="9.85546875" customWidth="1"/>
    <col min="8204" max="8204" width="12.42578125" customWidth="1"/>
    <col min="8205" max="8205" width="8.7109375" customWidth="1"/>
    <col min="8206" max="8206" width="87" customWidth="1"/>
    <col min="8207" max="8208" width="49.28515625" customWidth="1"/>
    <col min="8359" max="8359" width="5.5703125" customWidth="1"/>
    <col min="8360" max="8360" width="24.5703125" customWidth="1"/>
    <col min="8361" max="8361" width="63.42578125" customWidth="1"/>
    <col min="8362" max="8362" width="46.28515625" customWidth="1"/>
    <col min="8363" max="8363" width="49.5703125" customWidth="1"/>
    <col min="8364" max="8364" width="16" customWidth="1"/>
    <col min="8365" max="8365" width="16.42578125" customWidth="1"/>
    <col min="8366" max="8366" width="15.7109375" customWidth="1"/>
    <col min="8367" max="8367" width="56.28515625" customWidth="1"/>
    <col min="8368" max="8368" width="20" customWidth="1"/>
    <col min="8369" max="8369" width="13.7109375" customWidth="1"/>
    <col min="8372" max="8372" width="75.5703125" customWidth="1"/>
    <col min="8374" max="8374" width="16.85546875" customWidth="1"/>
    <col min="8375" max="8375" width="18.5703125" customWidth="1"/>
    <col min="8376" max="8376" width="21.85546875" customWidth="1"/>
    <col min="8377" max="8377" width="100.28515625" customWidth="1"/>
    <col min="8378" max="8378" width="10.85546875" customWidth="1"/>
    <col min="8379" max="8379" width="8.7109375" customWidth="1"/>
    <col min="8380" max="8380" width="7.7109375" customWidth="1"/>
    <col min="8381" max="8381" width="87" customWidth="1"/>
    <col min="8382" max="8383" width="49.28515625" customWidth="1"/>
    <col min="8440" max="8440" width="9.42578125" customWidth="1"/>
    <col min="8441" max="8441" width="25.140625" customWidth="1"/>
    <col min="8442" max="8442" width="48.28515625" customWidth="1"/>
    <col min="8443" max="8443" width="37" customWidth="1"/>
    <col min="8444" max="8444" width="61.42578125" customWidth="1"/>
    <col min="8445" max="8447" width="19.7109375" customWidth="1"/>
    <col min="8448" max="8448" width="53.5703125" customWidth="1"/>
    <col min="8449" max="8450" width="26.28515625" customWidth="1"/>
    <col min="8452" max="8452" width="23.5703125" customWidth="1"/>
    <col min="8453" max="8453" width="32.5703125" customWidth="1"/>
    <col min="8454" max="8454" width="14.7109375" customWidth="1"/>
    <col min="8455" max="8455" width="24.7109375" customWidth="1"/>
    <col min="8456" max="8456" width="23" customWidth="1"/>
    <col min="8457" max="8457" width="27.140625" customWidth="1"/>
    <col min="8458" max="8458" width="117.28515625" customWidth="1"/>
    <col min="8459" max="8459" width="9.85546875" customWidth="1"/>
    <col min="8460" max="8460" width="12.42578125" customWidth="1"/>
    <col min="8461" max="8461" width="8.7109375" customWidth="1"/>
    <col min="8462" max="8462" width="87" customWidth="1"/>
    <col min="8463" max="8464" width="49.28515625" customWidth="1"/>
    <col min="8615" max="8615" width="5.5703125" customWidth="1"/>
    <col min="8616" max="8616" width="24.5703125" customWidth="1"/>
    <col min="8617" max="8617" width="63.42578125" customWidth="1"/>
    <col min="8618" max="8618" width="46.28515625" customWidth="1"/>
    <col min="8619" max="8619" width="49.5703125" customWidth="1"/>
    <col min="8620" max="8620" width="16" customWidth="1"/>
    <col min="8621" max="8621" width="16.42578125" customWidth="1"/>
    <col min="8622" max="8622" width="15.7109375" customWidth="1"/>
    <col min="8623" max="8623" width="56.28515625" customWidth="1"/>
    <col min="8624" max="8624" width="20" customWidth="1"/>
    <col min="8625" max="8625" width="13.7109375" customWidth="1"/>
    <col min="8628" max="8628" width="75.5703125" customWidth="1"/>
    <col min="8630" max="8630" width="16.85546875" customWidth="1"/>
    <col min="8631" max="8631" width="18.5703125" customWidth="1"/>
    <col min="8632" max="8632" width="21.85546875" customWidth="1"/>
    <col min="8633" max="8633" width="100.28515625" customWidth="1"/>
    <col min="8634" max="8634" width="10.85546875" customWidth="1"/>
    <col min="8635" max="8635" width="8.7109375" customWidth="1"/>
    <col min="8636" max="8636" width="7.7109375" customWidth="1"/>
    <col min="8637" max="8637" width="87" customWidth="1"/>
    <col min="8638" max="8639" width="49.28515625" customWidth="1"/>
    <col min="8696" max="8696" width="9.42578125" customWidth="1"/>
    <col min="8697" max="8697" width="25.140625" customWidth="1"/>
    <col min="8698" max="8698" width="48.28515625" customWidth="1"/>
    <col min="8699" max="8699" width="37" customWidth="1"/>
    <col min="8700" max="8700" width="61.42578125" customWidth="1"/>
    <col min="8701" max="8703" width="19.7109375" customWidth="1"/>
    <col min="8704" max="8704" width="53.5703125" customWidth="1"/>
    <col min="8705" max="8706" width="26.28515625" customWidth="1"/>
    <col min="8708" max="8708" width="23.5703125" customWidth="1"/>
    <col min="8709" max="8709" width="32.5703125" customWidth="1"/>
    <col min="8710" max="8710" width="14.7109375" customWidth="1"/>
    <col min="8711" max="8711" width="24.7109375" customWidth="1"/>
    <col min="8712" max="8712" width="23" customWidth="1"/>
    <col min="8713" max="8713" width="27.140625" customWidth="1"/>
    <col min="8714" max="8714" width="117.28515625" customWidth="1"/>
    <col min="8715" max="8715" width="9.85546875" customWidth="1"/>
    <col min="8716" max="8716" width="12.42578125" customWidth="1"/>
    <col min="8717" max="8717" width="8.7109375" customWidth="1"/>
    <col min="8718" max="8718" width="87" customWidth="1"/>
    <col min="8719" max="8720" width="49.28515625" customWidth="1"/>
    <col min="8871" max="8871" width="5.5703125" customWidth="1"/>
    <col min="8872" max="8872" width="24.5703125" customWidth="1"/>
    <col min="8873" max="8873" width="63.42578125" customWidth="1"/>
    <col min="8874" max="8874" width="46.28515625" customWidth="1"/>
    <col min="8875" max="8875" width="49.5703125" customWidth="1"/>
    <col min="8876" max="8876" width="16" customWidth="1"/>
    <col min="8877" max="8877" width="16.42578125" customWidth="1"/>
    <col min="8878" max="8878" width="15.7109375" customWidth="1"/>
    <col min="8879" max="8879" width="56.28515625" customWidth="1"/>
    <col min="8880" max="8880" width="20" customWidth="1"/>
    <col min="8881" max="8881" width="13.7109375" customWidth="1"/>
    <col min="8884" max="8884" width="75.5703125" customWidth="1"/>
    <col min="8886" max="8886" width="16.85546875" customWidth="1"/>
    <col min="8887" max="8887" width="18.5703125" customWidth="1"/>
    <col min="8888" max="8888" width="21.85546875" customWidth="1"/>
    <col min="8889" max="8889" width="100.28515625" customWidth="1"/>
    <col min="8890" max="8890" width="10.85546875" customWidth="1"/>
    <col min="8891" max="8891" width="8.7109375" customWidth="1"/>
    <col min="8892" max="8892" width="7.7109375" customWidth="1"/>
    <col min="8893" max="8893" width="87" customWidth="1"/>
    <col min="8894" max="8895" width="49.28515625" customWidth="1"/>
    <col min="8952" max="8952" width="9.42578125" customWidth="1"/>
    <col min="8953" max="8953" width="25.140625" customWidth="1"/>
    <col min="8954" max="8954" width="48.28515625" customWidth="1"/>
    <col min="8955" max="8955" width="37" customWidth="1"/>
    <col min="8956" max="8956" width="61.42578125" customWidth="1"/>
    <col min="8957" max="8959" width="19.7109375" customWidth="1"/>
    <col min="8960" max="8960" width="53.5703125" customWidth="1"/>
    <col min="8961" max="8962" width="26.28515625" customWidth="1"/>
    <col min="8964" max="8964" width="23.5703125" customWidth="1"/>
    <col min="8965" max="8965" width="32.5703125" customWidth="1"/>
    <col min="8966" max="8966" width="14.7109375" customWidth="1"/>
    <col min="8967" max="8967" width="24.7109375" customWidth="1"/>
    <col min="8968" max="8968" width="23" customWidth="1"/>
    <col min="8969" max="8969" width="27.140625" customWidth="1"/>
    <col min="8970" max="8970" width="117.28515625" customWidth="1"/>
    <col min="8971" max="8971" width="9.85546875" customWidth="1"/>
    <col min="8972" max="8972" width="12.42578125" customWidth="1"/>
    <col min="8973" max="8973" width="8.7109375" customWidth="1"/>
    <col min="8974" max="8974" width="87" customWidth="1"/>
    <col min="8975" max="8976" width="49.28515625" customWidth="1"/>
    <col min="9127" max="9127" width="5.5703125" customWidth="1"/>
    <col min="9128" max="9128" width="24.5703125" customWidth="1"/>
    <col min="9129" max="9129" width="63.42578125" customWidth="1"/>
    <col min="9130" max="9130" width="46.28515625" customWidth="1"/>
    <col min="9131" max="9131" width="49.5703125" customWidth="1"/>
    <col min="9132" max="9132" width="16" customWidth="1"/>
    <col min="9133" max="9133" width="16.42578125" customWidth="1"/>
    <col min="9134" max="9134" width="15.7109375" customWidth="1"/>
    <col min="9135" max="9135" width="56.28515625" customWidth="1"/>
    <col min="9136" max="9136" width="20" customWidth="1"/>
    <col min="9137" max="9137" width="13.7109375" customWidth="1"/>
    <col min="9140" max="9140" width="75.5703125" customWidth="1"/>
    <col min="9142" max="9142" width="16.85546875" customWidth="1"/>
    <col min="9143" max="9143" width="18.5703125" customWidth="1"/>
    <col min="9144" max="9144" width="21.85546875" customWidth="1"/>
    <col min="9145" max="9145" width="100.28515625" customWidth="1"/>
    <col min="9146" max="9146" width="10.85546875" customWidth="1"/>
    <col min="9147" max="9147" width="8.7109375" customWidth="1"/>
    <col min="9148" max="9148" width="7.7109375" customWidth="1"/>
    <col min="9149" max="9149" width="87" customWidth="1"/>
    <col min="9150" max="9151" width="49.28515625" customWidth="1"/>
    <col min="9208" max="9208" width="9.42578125" customWidth="1"/>
    <col min="9209" max="9209" width="25.140625" customWidth="1"/>
    <col min="9210" max="9210" width="48.28515625" customWidth="1"/>
    <col min="9211" max="9211" width="37" customWidth="1"/>
    <col min="9212" max="9212" width="61.42578125" customWidth="1"/>
    <col min="9213" max="9215" width="19.7109375" customWidth="1"/>
    <col min="9216" max="9216" width="53.5703125" customWidth="1"/>
    <col min="9217" max="9218" width="26.28515625" customWidth="1"/>
    <col min="9220" max="9220" width="23.5703125" customWidth="1"/>
    <col min="9221" max="9221" width="32.5703125" customWidth="1"/>
    <col min="9222" max="9222" width="14.7109375" customWidth="1"/>
    <col min="9223" max="9223" width="24.7109375" customWidth="1"/>
    <col min="9224" max="9224" width="23" customWidth="1"/>
    <col min="9225" max="9225" width="27.140625" customWidth="1"/>
    <col min="9226" max="9226" width="117.28515625" customWidth="1"/>
    <col min="9227" max="9227" width="9.85546875" customWidth="1"/>
    <col min="9228" max="9228" width="12.42578125" customWidth="1"/>
    <col min="9229" max="9229" width="8.7109375" customWidth="1"/>
    <col min="9230" max="9230" width="87" customWidth="1"/>
    <col min="9231" max="9232" width="49.28515625" customWidth="1"/>
    <col min="9383" max="9383" width="5.5703125" customWidth="1"/>
    <col min="9384" max="9384" width="24.5703125" customWidth="1"/>
    <col min="9385" max="9385" width="63.42578125" customWidth="1"/>
    <col min="9386" max="9386" width="46.28515625" customWidth="1"/>
    <col min="9387" max="9387" width="49.5703125" customWidth="1"/>
    <col min="9388" max="9388" width="16" customWidth="1"/>
    <col min="9389" max="9389" width="16.42578125" customWidth="1"/>
    <col min="9390" max="9390" width="15.7109375" customWidth="1"/>
    <col min="9391" max="9391" width="56.28515625" customWidth="1"/>
    <col min="9392" max="9392" width="20" customWidth="1"/>
    <col min="9393" max="9393" width="13.7109375" customWidth="1"/>
    <col min="9396" max="9396" width="75.5703125" customWidth="1"/>
    <col min="9398" max="9398" width="16.85546875" customWidth="1"/>
    <col min="9399" max="9399" width="18.5703125" customWidth="1"/>
    <col min="9400" max="9400" width="21.85546875" customWidth="1"/>
    <col min="9401" max="9401" width="100.28515625" customWidth="1"/>
    <col min="9402" max="9402" width="10.85546875" customWidth="1"/>
    <col min="9403" max="9403" width="8.7109375" customWidth="1"/>
    <col min="9404" max="9404" width="7.7109375" customWidth="1"/>
    <col min="9405" max="9405" width="87" customWidth="1"/>
    <col min="9406" max="9407" width="49.28515625" customWidth="1"/>
    <col min="9464" max="9464" width="9.42578125" customWidth="1"/>
    <col min="9465" max="9465" width="25.140625" customWidth="1"/>
    <col min="9466" max="9466" width="48.28515625" customWidth="1"/>
    <col min="9467" max="9467" width="37" customWidth="1"/>
    <col min="9468" max="9468" width="61.42578125" customWidth="1"/>
    <col min="9469" max="9471" width="19.7109375" customWidth="1"/>
    <col min="9472" max="9472" width="53.5703125" customWidth="1"/>
    <col min="9473" max="9474" width="26.28515625" customWidth="1"/>
    <col min="9476" max="9476" width="23.5703125" customWidth="1"/>
    <col min="9477" max="9477" width="32.5703125" customWidth="1"/>
    <col min="9478" max="9478" width="14.7109375" customWidth="1"/>
    <col min="9479" max="9479" width="24.7109375" customWidth="1"/>
    <col min="9480" max="9480" width="23" customWidth="1"/>
    <col min="9481" max="9481" width="27.140625" customWidth="1"/>
    <col min="9482" max="9482" width="117.28515625" customWidth="1"/>
    <col min="9483" max="9483" width="9.85546875" customWidth="1"/>
    <col min="9484" max="9484" width="12.42578125" customWidth="1"/>
    <col min="9485" max="9485" width="8.7109375" customWidth="1"/>
    <col min="9486" max="9486" width="87" customWidth="1"/>
    <col min="9487" max="9488" width="49.28515625" customWidth="1"/>
    <col min="9639" max="9639" width="5.5703125" customWidth="1"/>
    <col min="9640" max="9640" width="24.5703125" customWidth="1"/>
    <col min="9641" max="9641" width="63.42578125" customWidth="1"/>
    <col min="9642" max="9642" width="46.28515625" customWidth="1"/>
    <col min="9643" max="9643" width="49.5703125" customWidth="1"/>
    <col min="9644" max="9644" width="16" customWidth="1"/>
    <col min="9645" max="9645" width="16.42578125" customWidth="1"/>
    <col min="9646" max="9646" width="15.7109375" customWidth="1"/>
    <col min="9647" max="9647" width="56.28515625" customWidth="1"/>
    <col min="9648" max="9648" width="20" customWidth="1"/>
    <col min="9649" max="9649" width="13.7109375" customWidth="1"/>
    <col min="9652" max="9652" width="75.5703125" customWidth="1"/>
    <col min="9654" max="9654" width="16.85546875" customWidth="1"/>
    <col min="9655" max="9655" width="18.5703125" customWidth="1"/>
    <col min="9656" max="9656" width="21.85546875" customWidth="1"/>
    <col min="9657" max="9657" width="100.28515625" customWidth="1"/>
    <col min="9658" max="9658" width="10.85546875" customWidth="1"/>
    <col min="9659" max="9659" width="8.7109375" customWidth="1"/>
    <col min="9660" max="9660" width="7.7109375" customWidth="1"/>
    <col min="9661" max="9661" width="87" customWidth="1"/>
    <col min="9662" max="9663" width="49.28515625" customWidth="1"/>
    <col min="9720" max="9720" width="9.42578125" customWidth="1"/>
    <col min="9721" max="9721" width="25.140625" customWidth="1"/>
    <col min="9722" max="9722" width="48.28515625" customWidth="1"/>
    <col min="9723" max="9723" width="37" customWidth="1"/>
    <col min="9724" max="9724" width="61.42578125" customWidth="1"/>
    <col min="9725" max="9727" width="19.7109375" customWidth="1"/>
    <col min="9728" max="9728" width="53.5703125" customWidth="1"/>
    <col min="9729" max="9730" width="26.28515625" customWidth="1"/>
    <col min="9732" max="9732" width="23.5703125" customWidth="1"/>
    <col min="9733" max="9733" width="32.5703125" customWidth="1"/>
    <col min="9734" max="9734" width="14.7109375" customWidth="1"/>
    <col min="9735" max="9735" width="24.7109375" customWidth="1"/>
    <col min="9736" max="9736" width="23" customWidth="1"/>
    <col min="9737" max="9737" width="27.140625" customWidth="1"/>
    <col min="9738" max="9738" width="117.28515625" customWidth="1"/>
    <col min="9739" max="9739" width="9.85546875" customWidth="1"/>
    <col min="9740" max="9740" width="12.42578125" customWidth="1"/>
    <col min="9741" max="9741" width="8.7109375" customWidth="1"/>
    <col min="9742" max="9742" width="87" customWidth="1"/>
    <col min="9743" max="9744" width="49.28515625" customWidth="1"/>
    <col min="9895" max="9895" width="5.5703125" customWidth="1"/>
    <col min="9896" max="9896" width="24.5703125" customWidth="1"/>
    <col min="9897" max="9897" width="63.42578125" customWidth="1"/>
    <col min="9898" max="9898" width="46.28515625" customWidth="1"/>
    <col min="9899" max="9899" width="49.5703125" customWidth="1"/>
    <col min="9900" max="9900" width="16" customWidth="1"/>
    <col min="9901" max="9901" width="16.42578125" customWidth="1"/>
    <col min="9902" max="9902" width="15.7109375" customWidth="1"/>
    <col min="9903" max="9903" width="56.28515625" customWidth="1"/>
    <col min="9904" max="9904" width="20" customWidth="1"/>
    <col min="9905" max="9905" width="13.7109375" customWidth="1"/>
    <col min="9908" max="9908" width="75.5703125" customWidth="1"/>
    <col min="9910" max="9910" width="16.85546875" customWidth="1"/>
    <col min="9911" max="9911" width="18.5703125" customWidth="1"/>
    <col min="9912" max="9912" width="21.85546875" customWidth="1"/>
    <col min="9913" max="9913" width="100.28515625" customWidth="1"/>
    <col min="9914" max="9914" width="10.85546875" customWidth="1"/>
    <col min="9915" max="9915" width="8.7109375" customWidth="1"/>
    <col min="9916" max="9916" width="7.7109375" customWidth="1"/>
    <col min="9917" max="9917" width="87" customWidth="1"/>
    <col min="9918" max="9919" width="49.28515625" customWidth="1"/>
    <col min="9976" max="9976" width="9.42578125" customWidth="1"/>
    <col min="9977" max="9977" width="25.140625" customWidth="1"/>
    <col min="9978" max="9978" width="48.28515625" customWidth="1"/>
    <col min="9979" max="9979" width="37" customWidth="1"/>
    <col min="9980" max="9980" width="61.42578125" customWidth="1"/>
    <col min="9981" max="9983" width="19.7109375" customWidth="1"/>
    <col min="9984" max="9984" width="53.5703125" customWidth="1"/>
    <col min="9985" max="9986" width="26.28515625" customWidth="1"/>
    <col min="9988" max="9988" width="23.5703125" customWidth="1"/>
    <col min="9989" max="9989" width="32.5703125" customWidth="1"/>
    <col min="9990" max="9990" width="14.7109375" customWidth="1"/>
    <col min="9991" max="9991" width="24.7109375" customWidth="1"/>
    <col min="9992" max="9992" width="23" customWidth="1"/>
    <col min="9993" max="9993" width="27.140625" customWidth="1"/>
    <col min="9994" max="9994" width="117.28515625" customWidth="1"/>
    <col min="9995" max="9995" width="9.85546875" customWidth="1"/>
    <col min="9996" max="9996" width="12.42578125" customWidth="1"/>
    <col min="9997" max="9997" width="8.7109375" customWidth="1"/>
    <col min="9998" max="9998" width="87" customWidth="1"/>
    <col min="9999" max="10000" width="49.28515625" customWidth="1"/>
    <col min="10151" max="10151" width="5.5703125" customWidth="1"/>
    <col min="10152" max="10152" width="24.5703125" customWidth="1"/>
    <col min="10153" max="10153" width="63.42578125" customWidth="1"/>
    <col min="10154" max="10154" width="46.28515625" customWidth="1"/>
    <col min="10155" max="10155" width="49.5703125" customWidth="1"/>
    <col min="10156" max="10156" width="16" customWidth="1"/>
    <col min="10157" max="10157" width="16.42578125" customWidth="1"/>
    <col min="10158" max="10158" width="15.7109375" customWidth="1"/>
    <col min="10159" max="10159" width="56.28515625" customWidth="1"/>
    <col min="10160" max="10160" width="20" customWidth="1"/>
    <col min="10161" max="10161" width="13.7109375" customWidth="1"/>
    <col min="10164" max="10164" width="75.5703125" customWidth="1"/>
    <col min="10166" max="10166" width="16.85546875" customWidth="1"/>
    <col min="10167" max="10167" width="18.5703125" customWidth="1"/>
    <col min="10168" max="10168" width="21.85546875" customWidth="1"/>
    <col min="10169" max="10169" width="100.28515625" customWidth="1"/>
    <col min="10170" max="10170" width="10.85546875" customWidth="1"/>
    <col min="10171" max="10171" width="8.7109375" customWidth="1"/>
    <col min="10172" max="10172" width="7.7109375" customWidth="1"/>
    <col min="10173" max="10173" width="87" customWidth="1"/>
    <col min="10174" max="10175" width="49.28515625" customWidth="1"/>
    <col min="10232" max="10232" width="9.42578125" customWidth="1"/>
    <col min="10233" max="10233" width="25.140625" customWidth="1"/>
    <col min="10234" max="10234" width="48.28515625" customWidth="1"/>
    <col min="10235" max="10235" width="37" customWidth="1"/>
    <col min="10236" max="10236" width="61.42578125" customWidth="1"/>
    <col min="10237" max="10239" width="19.7109375" customWidth="1"/>
    <col min="10240" max="10240" width="53.5703125" customWidth="1"/>
    <col min="10241" max="10242" width="26.28515625" customWidth="1"/>
    <col min="10244" max="10244" width="23.5703125" customWidth="1"/>
    <col min="10245" max="10245" width="32.5703125" customWidth="1"/>
    <col min="10246" max="10246" width="14.7109375" customWidth="1"/>
    <col min="10247" max="10247" width="24.7109375" customWidth="1"/>
    <col min="10248" max="10248" width="23" customWidth="1"/>
    <col min="10249" max="10249" width="27.140625" customWidth="1"/>
    <col min="10250" max="10250" width="117.28515625" customWidth="1"/>
    <col min="10251" max="10251" width="9.85546875" customWidth="1"/>
    <col min="10252" max="10252" width="12.42578125" customWidth="1"/>
    <col min="10253" max="10253" width="8.7109375" customWidth="1"/>
    <col min="10254" max="10254" width="87" customWidth="1"/>
    <col min="10255" max="10256" width="49.28515625" customWidth="1"/>
    <col min="10407" max="10407" width="5.5703125" customWidth="1"/>
    <col min="10408" max="10408" width="24.5703125" customWidth="1"/>
    <col min="10409" max="10409" width="63.42578125" customWidth="1"/>
    <col min="10410" max="10410" width="46.28515625" customWidth="1"/>
    <col min="10411" max="10411" width="49.5703125" customWidth="1"/>
    <col min="10412" max="10412" width="16" customWidth="1"/>
    <col min="10413" max="10413" width="16.42578125" customWidth="1"/>
    <col min="10414" max="10414" width="15.7109375" customWidth="1"/>
    <col min="10415" max="10415" width="56.28515625" customWidth="1"/>
    <col min="10416" max="10416" width="20" customWidth="1"/>
    <col min="10417" max="10417" width="13.7109375" customWidth="1"/>
    <col min="10420" max="10420" width="75.5703125" customWidth="1"/>
    <col min="10422" max="10422" width="16.85546875" customWidth="1"/>
    <col min="10423" max="10423" width="18.5703125" customWidth="1"/>
    <col min="10424" max="10424" width="21.85546875" customWidth="1"/>
    <col min="10425" max="10425" width="100.28515625" customWidth="1"/>
    <col min="10426" max="10426" width="10.85546875" customWidth="1"/>
    <col min="10427" max="10427" width="8.7109375" customWidth="1"/>
    <col min="10428" max="10428" width="7.7109375" customWidth="1"/>
    <col min="10429" max="10429" width="87" customWidth="1"/>
    <col min="10430" max="10431" width="49.28515625" customWidth="1"/>
    <col min="10488" max="10488" width="9.42578125" customWidth="1"/>
    <col min="10489" max="10489" width="25.140625" customWidth="1"/>
    <col min="10490" max="10490" width="48.28515625" customWidth="1"/>
    <col min="10491" max="10491" width="37" customWidth="1"/>
    <col min="10492" max="10492" width="61.42578125" customWidth="1"/>
    <col min="10493" max="10495" width="19.7109375" customWidth="1"/>
    <col min="10496" max="10496" width="53.5703125" customWidth="1"/>
    <col min="10497" max="10498" width="26.28515625" customWidth="1"/>
    <col min="10500" max="10500" width="23.5703125" customWidth="1"/>
    <col min="10501" max="10501" width="32.5703125" customWidth="1"/>
    <col min="10502" max="10502" width="14.7109375" customWidth="1"/>
    <col min="10503" max="10503" width="24.7109375" customWidth="1"/>
    <col min="10504" max="10504" width="23" customWidth="1"/>
    <col min="10505" max="10505" width="27.140625" customWidth="1"/>
    <col min="10506" max="10506" width="117.28515625" customWidth="1"/>
    <col min="10507" max="10507" width="9.85546875" customWidth="1"/>
    <col min="10508" max="10508" width="12.42578125" customWidth="1"/>
    <col min="10509" max="10509" width="8.7109375" customWidth="1"/>
    <col min="10510" max="10510" width="87" customWidth="1"/>
    <col min="10511" max="10512" width="49.28515625" customWidth="1"/>
    <col min="10663" max="10663" width="5.5703125" customWidth="1"/>
    <col min="10664" max="10664" width="24.5703125" customWidth="1"/>
    <col min="10665" max="10665" width="63.42578125" customWidth="1"/>
    <col min="10666" max="10666" width="46.28515625" customWidth="1"/>
    <col min="10667" max="10667" width="49.5703125" customWidth="1"/>
    <col min="10668" max="10668" width="16" customWidth="1"/>
    <col min="10669" max="10669" width="16.42578125" customWidth="1"/>
    <col min="10670" max="10670" width="15.7109375" customWidth="1"/>
    <col min="10671" max="10671" width="56.28515625" customWidth="1"/>
    <col min="10672" max="10672" width="20" customWidth="1"/>
    <col min="10673" max="10673" width="13.7109375" customWidth="1"/>
    <col min="10676" max="10676" width="75.5703125" customWidth="1"/>
    <col min="10678" max="10678" width="16.85546875" customWidth="1"/>
    <col min="10679" max="10679" width="18.5703125" customWidth="1"/>
    <col min="10680" max="10680" width="21.85546875" customWidth="1"/>
    <col min="10681" max="10681" width="100.28515625" customWidth="1"/>
    <col min="10682" max="10682" width="10.85546875" customWidth="1"/>
    <col min="10683" max="10683" width="8.7109375" customWidth="1"/>
    <col min="10684" max="10684" width="7.7109375" customWidth="1"/>
    <col min="10685" max="10685" width="87" customWidth="1"/>
    <col min="10686" max="10687" width="49.28515625" customWidth="1"/>
    <col min="10744" max="10744" width="9.42578125" customWidth="1"/>
    <col min="10745" max="10745" width="25.140625" customWidth="1"/>
    <col min="10746" max="10746" width="48.28515625" customWidth="1"/>
    <col min="10747" max="10747" width="37" customWidth="1"/>
    <col min="10748" max="10748" width="61.42578125" customWidth="1"/>
    <col min="10749" max="10751" width="19.7109375" customWidth="1"/>
    <col min="10752" max="10752" width="53.5703125" customWidth="1"/>
    <col min="10753" max="10754" width="26.28515625" customWidth="1"/>
    <col min="10756" max="10756" width="23.5703125" customWidth="1"/>
    <col min="10757" max="10757" width="32.5703125" customWidth="1"/>
    <col min="10758" max="10758" width="14.7109375" customWidth="1"/>
    <col min="10759" max="10759" width="24.7109375" customWidth="1"/>
    <col min="10760" max="10760" width="23" customWidth="1"/>
    <col min="10761" max="10761" width="27.140625" customWidth="1"/>
    <col min="10762" max="10762" width="117.28515625" customWidth="1"/>
    <col min="10763" max="10763" width="9.85546875" customWidth="1"/>
    <col min="10764" max="10764" width="12.42578125" customWidth="1"/>
    <col min="10765" max="10765" width="8.7109375" customWidth="1"/>
    <col min="10766" max="10766" width="87" customWidth="1"/>
    <col min="10767" max="10768" width="49.28515625" customWidth="1"/>
    <col min="10919" max="10919" width="5.5703125" customWidth="1"/>
    <col min="10920" max="10920" width="24.5703125" customWidth="1"/>
    <col min="10921" max="10921" width="63.42578125" customWidth="1"/>
    <col min="10922" max="10922" width="46.28515625" customWidth="1"/>
    <col min="10923" max="10923" width="49.5703125" customWidth="1"/>
    <col min="10924" max="10924" width="16" customWidth="1"/>
    <col min="10925" max="10925" width="16.42578125" customWidth="1"/>
    <col min="10926" max="10926" width="15.7109375" customWidth="1"/>
    <col min="10927" max="10927" width="56.28515625" customWidth="1"/>
    <col min="10928" max="10928" width="20" customWidth="1"/>
    <col min="10929" max="10929" width="13.7109375" customWidth="1"/>
    <col min="10932" max="10932" width="75.5703125" customWidth="1"/>
    <col min="10934" max="10934" width="16.85546875" customWidth="1"/>
    <col min="10935" max="10935" width="18.5703125" customWidth="1"/>
    <col min="10936" max="10936" width="21.85546875" customWidth="1"/>
    <col min="10937" max="10937" width="100.28515625" customWidth="1"/>
    <col min="10938" max="10938" width="10.85546875" customWidth="1"/>
    <col min="10939" max="10939" width="8.7109375" customWidth="1"/>
    <col min="10940" max="10940" width="7.7109375" customWidth="1"/>
    <col min="10941" max="10941" width="87" customWidth="1"/>
    <col min="10942" max="10943" width="49.28515625" customWidth="1"/>
    <col min="11000" max="11000" width="9.42578125" customWidth="1"/>
    <col min="11001" max="11001" width="25.140625" customWidth="1"/>
    <col min="11002" max="11002" width="48.28515625" customWidth="1"/>
    <col min="11003" max="11003" width="37" customWidth="1"/>
    <col min="11004" max="11004" width="61.42578125" customWidth="1"/>
    <col min="11005" max="11007" width="19.7109375" customWidth="1"/>
    <col min="11008" max="11008" width="53.5703125" customWidth="1"/>
    <col min="11009" max="11010" width="26.28515625" customWidth="1"/>
    <col min="11012" max="11012" width="23.5703125" customWidth="1"/>
    <col min="11013" max="11013" width="32.5703125" customWidth="1"/>
    <col min="11014" max="11014" width="14.7109375" customWidth="1"/>
    <col min="11015" max="11015" width="24.7109375" customWidth="1"/>
    <col min="11016" max="11016" width="23" customWidth="1"/>
    <col min="11017" max="11017" width="27.140625" customWidth="1"/>
    <col min="11018" max="11018" width="117.28515625" customWidth="1"/>
    <col min="11019" max="11019" width="9.85546875" customWidth="1"/>
    <col min="11020" max="11020" width="12.42578125" customWidth="1"/>
    <col min="11021" max="11021" width="8.7109375" customWidth="1"/>
    <col min="11022" max="11022" width="87" customWidth="1"/>
    <col min="11023" max="11024" width="49.28515625" customWidth="1"/>
    <col min="11175" max="11175" width="5.5703125" customWidth="1"/>
    <col min="11176" max="11176" width="24.5703125" customWidth="1"/>
    <col min="11177" max="11177" width="63.42578125" customWidth="1"/>
    <col min="11178" max="11178" width="46.28515625" customWidth="1"/>
    <col min="11179" max="11179" width="49.5703125" customWidth="1"/>
    <col min="11180" max="11180" width="16" customWidth="1"/>
    <col min="11181" max="11181" width="16.42578125" customWidth="1"/>
    <col min="11182" max="11182" width="15.7109375" customWidth="1"/>
    <col min="11183" max="11183" width="56.28515625" customWidth="1"/>
    <col min="11184" max="11184" width="20" customWidth="1"/>
    <col min="11185" max="11185" width="13.7109375" customWidth="1"/>
    <col min="11188" max="11188" width="75.5703125" customWidth="1"/>
    <col min="11190" max="11190" width="16.85546875" customWidth="1"/>
    <col min="11191" max="11191" width="18.5703125" customWidth="1"/>
    <col min="11192" max="11192" width="21.85546875" customWidth="1"/>
    <col min="11193" max="11193" width="100.28515625" customWidth="1"/>
    <col min="11194" max="11194" width="10.85546875" customWidth="1"/>
    <col min="11195" max="11195" width="8.7109375" customWidth="1"/>
    <col min="11196" max="11196" width="7.7109375" customWidth="1"/>
    <col min="11197" max="11197" width="87" customWidth="1"/>
    <col min="11198" max="11199" width="49.28515625" customWidth="1"/>
    <col min="11256" max="11256" width="9.42578125" customWidth="1"/>
    <col min="11257" max="11257" width="25.140625" customWidth="1"/>
    <col min="11258" max="11258" width="48.28515625" customWidth="1"/>
    <col min="11259" max="11259" width="37" customWidth="1"/>
    <col min="11260" max="11260" width="61.42578125" customWidth="1"/>
    <col min="11261" max="11263" width="19.7109375" customWidth="1"/>
    <col min="11264" max="11264" width="53.5703125" customWidth="1"/>
    <col min="11265" max="11266" width="26.28515625" customWidth="1"/>
    <col min="11268" max="11268" width="23.5703125" customWidth="1"/>
    <col min="11269" max="11269" width="32.5703125" customWidth="1"/>
    <col min="11270" max="11270" width="14.7109375" customWidth="1"/>
    <col min="11271" max="11271" width="24.7109375" customWidth="1"/>
    <col min="11272" max="11272" width="23" customWidth="1"/>
    <col min="11273" max="11273" width="27.140625" customWidth="1"/>
    <col min="11274" max="11274" width="117.28515625" customWidth="1"/>
    <col min="11275" max="11275" width="9.85546875" customWidth="1"/>
    <col min="11276" max="11276" width="12.42578125" customWidth="1"/>
    <col min="11277" max="11277" width="8.7109375" customWidth="1"/>
    <col min="11278" max="11278" width="87" customWidth="1"/>
    <col min="11279" max="11280" width="49.28515625" customWidth="1"/>
    <col min="11431" max="11431" width="5.5703125" customWidth="1"/>
    <col min="11432" max="11432" width="24.5703125" customWidth="1"/>
    <col min="11433" max="11433" width="63.42578125" customWidth="1"/>
    <col min="11434" max="11434" width="46.28515625" customWidth="1"/>
    <col min="11435" max="11435" width="49.5703125" customWidth="1"/>
    <col min="11436" max="11436" width="16" customWidth="1"/>
    <col min="11437" max="11437" width="16.42578125" customWidth="1"/>
    <col min="11438" max="11438" width="15.7109375" customWidth="1"/>
    <col min="11439" max="11439" width="56.28515625" customWidth="1"/>
    <col min="11440" max="11440" width="20" customWidth="1"/>
    <col min="11441" max="11441" width="13.7109375" customWidth="1"/>
    <col min="11444" max="11444" width="75.5703125" customWidth="1"/>
    <col min="11446" max="11446" width="16.85546875" customWidth="1"/>
    <col min="11447" max="11447" width="18.5703125" customWidth="1"/>
    <col min="11448" max="11448" width="21.85546875" customWidth="1"/>
    <col min="11449" max="11449" width="100.28515625" customWidth="1"/>
    <col min="11450" max="11450" width="10.85546875" customWidth="1"/>
    <col min="11451" max="11451" width="8.7109375" customWidth="1"/>
    <col min="11452" max="11452" width="7.7109375" customWidth="1"/>
    <col min="11453" max="11453" width="87" customWidth="1"/>
    <col min="11454" max="11455" width="49.28515625" customWidth="1"/>
    <col min="11512" max="11512" width="9.42578125" customWidth="1"/>
    <col min="11513" max="11513" width="25.140625" customWidth="1"/>
    <col min="11514" max="11514" width="48.28515625" customWidth="1"/>
    <col min="11515" max="11515" width="37" customWidth="1"/>
    <col min="11516" max="11516" width="61.42578125" customWidth="1"/>
    <col min="11517" max="11519" width="19.7109375" customWidth="1"/>
    <col min="11520" max="11520" width="53.5703125" customWidth="1"/>
    <col min="11521" max="11522" width="26.28515625" customWidth="1"/>
    <col min="11524" max="11524" width="23.5703125" customWidth="1"/>
    <col min="11525" max="11525" width="32.5703125" customWidth="1"/>
    <col min="11526" max="11526" width="14.7109375" customWidth="1"/>
    <col min="11527" max="11527" width="24.7109375" customWidth="1"/>
    <col min="11528" max="11528" width="23" customWidth="1"/>
    <col min="11529" max="11529" width="27.140625" customWidth="1"/>
    <col min="11530" max="11530" width="117.28515625" customWidth="1"/>
    <col min="11531" max="11531" width="9.85546875" customWidth="1"/>
    <col min="11532" max="11532" width="12.42578125" customWidth="1"/>
    <col min="11533" max="11533" width="8.7109375" customWidth="1"/>
    <col min="11534" max="11534" width="87" customWidth="1"/>
    <col min="11535" max="11536" width="49.28515625" customWidth="1"/>
    <col min="11687" max="11687" width="5.5703125" customWidth="1"/>
    <col min="11688" max="11688" width="24.5703125" customWidth="1"/>
    <col min="11689" max="11689" width="63.42578125" customWidth="1"/>
    <col min="11690" max="11690" width="46.28515625" customWidth="1"/>
    <col min="11691" max="11691" width="49.5703125" customWidth="1"/>
    <col min="11692" max="11692" width="16" customWidth="1"/>
    <col min="11693" max="11693" width="16.42578125" customWidth="1"/>
    <col min="11694" max="11694" width="15.7109375" customWidth="1"/>
    <col min="11695" max="11695" width="56.28515625" customWidth="1"/>
    <col min="11696" max="11696" width="20" customWidth="1"/>
    <col min="11697" max="11697" width="13.7109375" customWidth="1"/>
    <col min="11700" max="11700" width="75.5703125" customWidth="1"/>
    <col min="11702" max="11702" width="16.85546875" customWidth="1"/>
    <col min="11703" max="11703" width="18.5703125" customWidth="1"/>
    <col min="11704" max="11704" width="21.85546875" customWidth="1"/>
    <col min="11705" max="11705" width="100.28515625" customWidth="1"/>
    <col min="11706" max="11706" width="10.85546875" customWidth="1"/>
    <col min="11707" max="11707" width="8.7109375" customWidth="1"/>
    <col min="11708" max="11708" width="7.7109375" customWidth="1"/>
    <col min="11709" max="11709" width="87" customWidth="1"/>
    <col min="11710" max="11711" width="49.28515625" customWidth="1"/>
    <col min="11768" max="11768" width="9.42578125" customWidth="1"/>
    <col min="11769" max="11769" width="25.140625" customWidth="1"/>
    <col min="11770" max="11770" width="48.28515625" customWidth="1"/>
    <col min="11771" max="11771" width="37" customWidth="1"/>
    <col min="11772" max="11772" width="61.42578125" customWidth="1"/>
    <col min="11773" max="11775" width="19.7109375" customWidth="1"/>
    <col min="11776" max="11776" width="53.5703125" customWidth="1"/>
    <col min="11777" max="11778" width="26.28515625" customWidth="1"/>
    <col min="11780" max="11780" width="23.5703125" customWidth="1"/>
    <col min="11781" max="11781" width="32.5703125" customWidth="1"/>
    <col min="11782" max="11782" width="14.7109375" customWidth="1"/>
    <col min="11783" max="11783" width="24.7109375" customWidth="1"/>
    <col min="11784" max="11784" width="23" customWidth="1"/>
    <col min="11785" max="11785" width="27.140625" customWidth="1"/>
    <col min="11786" max="11786" width="117.28515625" customWidth="1"/>
    <col min="11787" max="11787" width="9.85546875" customWidth="1"/>
    <col min="11788" max="11788" width="12.42578125" customWidth="1"/>
    <col min="11789" max="11789" width="8.7109375" customWidth="1"/>
    <col min="11790" max="11790" width="87" customWidth="1"/>
    <col min="11791" max="11792" width="49.28515625" customWidth="1"/>
    <col min="11943" max="11943" width="5.5703125" customWidth="1"/>
    <col min="11944" max="11944" width="24.5703125" customWidth="1"/>
    <col min="11945" max="11945" width="63.42578125" customWidth="1"/>
    <col min="11946" max="11946" width="46.28515625" customWidth="1"/>
    <col min="11947" max="11947" width="49.5703125" customWidth="1"/>
    <col min="11948" max="11948" width="16" customWidth="1"/>
    <col min="11949" max="11949" width="16.42578125" customWidth="1"/>
    <col min="11950" max="11950" width="15.7109375" customWidth="1"/>
    <col min="11951" max="11951" width="56.28515625" customWidth="1"/>
    <col min="11952" max="11952" width="20" customWidth="1"/>
    <col min="11953" max="11953" width="13.7109375" customWidth="1"/>
    <col min="11956" max="11956" width="75.5703125" customWidth="1"/>
    <col min="11958" max="11958" width="16.85546875" customWidth="1"/>
    <col min="11959" max="11959" width="18.5703125" customWidth="1"/>
    <col min="11960" max="11960" width="21.85546875" customWidth="1"/>
    <col min="11961" max="11961" width="100.28515625" customWidth="1"/>
    <col min="11962" max="11962" width="10.85546875" customWidth="1"/>
    <col min="11963" max="11963" width="8.7109375" customWidth="1"/>
    <col min="11964" max="11964" width="7.7109375" customWidth="1"/>
    <col min="11965" max="11965" width="87" customWidth="1"/>
    <col min="11966" max="11967" width="49.28515625" customWidth="1"/>
    <col min="12024" max="12024" width="9.42578125" customWidth="1"/>
    <col min="12025" max="12025" width="25.140625" customWidth="1"/>
    <col min="12026" max="12026" width="48.28515625" customWidth="1"/>
    <col min="12027" max="12027" width="37" customWidth="1"/>
    <col min="12028" max="12028" width="61.42578125" customWidth="1"/>
    <col min="12029" max="12031" width="19.7109375" customWidth="1"/>
    <col min="12032" max="12032" width="53.5703125" customWidth="1"/>
    <col min="12033" max="12034" width="26.28515625" customWidth="1"/>
    <col min="12036" max="12036" width="23.5703125" customWidth="1"/>
    <col min="12037" max="12037" width="32.5703125" customWidth="1"/>
    <col min="12038" max="12038" width="14.7109375" customWidth="1"/>
    <col min="12039" max="12039" width="24.7109375" customWidth="1"/>
    <col min="12040" max="12040" width="23" customWidth="1"/>
    <col min="12041" max="12041" width="27.140625" customWidth="1"/>
    <col min="12042" max="12042" width="117.28515625" customWidth="1"/>
    <col min="12043" max="12043" width="9.85546875" customWidth="1"/>
    <col min="12044" max="12044" width="12.42578125" customWidth="1"/>
    <col min="12045" max="12045" width="8.7109375" customWidth="1"/>
    <col min="12046" max="12046" width="87" customWidth="1"/>
    <col min="12047" max="12048" width="49.28515625" customWidth="1"/>
    <col min="12199" max="12199" width="5.5703125" customWidth="1"/>
    <col min="12200" max="12200" width="24.5703125" customWidth="1"/>
    <col min="12201" max="12201" width="63.42578125" customWidth="1"/>
    <col min="12202" max="12202" width="46.28515625" customWidth="1"/>
    <col min="12203" max="12203" width="49.5703125" customWidth="1"/>
    <col min="12204" max="12204" width="16" customWidth="1"/>
    <col min="12205" max="12205" width="16.42578125" customWidth="1"/>
    <col min="12206" max="12206" width="15.7109375" customWidth="1"/>
    <col min="12207" max="12207" width="56.28515625" customWidth="1"/>
    <col min="12208" max="12208" width="20" customWidth="1"/>
    <col min="12209" max="12209" width="13.7109375" customWidth="1"/>
    <col min="12212" max="12212" width="75.5703125" customWidth="1"/>
    <col min="12214" max="12214" width="16.85546875" customWidth="1"/>
    <col min="12215" max="12215" width="18.5703125" customWidth="1"/>
    <col min="12216" max="12216" width="21.85546875" customWidth="1"/>
    <col min="12217" max="12217" width="100.28515625" customWidth="1"/>
    <col min="12218" max="12218" width="10.85546875" customWidth="1"/>
    <col min="12219" max="12219" width="8.7109375" customWidth="1"/>
    <col min="12220" max="12220" width="7.7109375" customWidth="1"/>
    <col min="12221" max="12221" width="87" customWidth="1"/>
    <col min="12222" max="12223" width="49.28515625" customWidth="1"/>
    <col min="12280" max="12280" width="9.42578125" customWidth="1"/>
    <col min="12281" max="12281" width="25.140625" customWidth="1"/>
    <col min="12282" max="12282" width="48.28515625" customWidth="1"/>
    <col min="12283" max="12283" width="37" customWidth="1"/>
    <col min="12284" max="12284" width="61.42578125" customWidth="1"/>
    <col min="12285" max="12287" width="19.7109375" customWidth="1"/>
    <col min="12288" max="12288" width="53.5703125" customWidth="1"/>
    <col min="12289" max="12290" width="26.28515625" customWidth="1"/>
    <col min="12292" max="12292" width="23.5703125" customWidth="1"/>
    <col min="12293" max="12293" width="32.5703125" customWidth="1"/>
    <col min="12294" max="12294" width="14.7109375" customWidth="1"/>
    <col min="12295" max="12295" width="24.7109375" customWidth="1"/>
    <col min="12296" max="12296" width="23" customWidth="1"/>
    <col min="12297" max="12297" width="27.140625" customWidth="1"/>
    <col min="12298" max="12298" width="117.28515625" customWidth="1"/>
    <col min="12299" max="12299" width="9.85546875" customWidth="1"/>
    <col min="12300" max="12300" width="12.42578125" customWidth="1"/>
    <col min="12301" max="12301" width="8.7109375" customWidth="1"/>
    <col min="12302" max="12302" width="87" customWidth="1"/>
    <col min="12303" max="12304" width="49.28515625" customWidth="1"/>
    <col min="12455" max="12455" width="5.5703125" customWidth="1"/>
    <col min="12456" max="12456" width="24.5703125" customWidth="1"/>
    <col min="12457" max="12457" width="63.42578125" customWidth="1"/>
    <col min="12458" max="12458" width="46.28515625" customWidth="1"/>
    <col min="12459" max="12459" width="49.5703125" customWidth="1"/>
    <col min="12460" max="12460" width="16" customWidth="1"/>
    <col min="12461" max="12461" width="16.42578125" customWidth="1"/>
    <col min="12462" max="12462" width="15.7109375" customWidth="1"/>
    <col min="12463" max="12463" width="56.28515625" customWidth="1"/>
    <col min="12464" max="12464" width="20" customWidth="1"/>
    <col min="12465" max="12465" width="13.7109375" customWidth="1"/>
    <col min="12468" max="12468" width="75.5703125" customWidth="1"/>
    <col min="12470" max="12470" width="16.85546875" customWidth="1"/>
    <col min="12471" max="12471" width="18.5703125" customWidth="1"/>
    <col min="12472" max="12472" width="21.85546875" customWidth="1"/>
    <col min="12473" max="12473" width="100.28515625" customWidth="1"/>
    <col min="12474" max="12474" width="10.85546875" customWidth="1"/>
    <col min="12475" max="12475" width="8.7109375" customWidth="1"/>
    <col min="12476" max="12476" width="7.7109375" customWidth="1"/>
    <col min="12477" max="12477" width="87" customWidth="1"/>
    <col min="12478" max="12479" width="49.28515625" customWidth="1"/>
    <col min="12536" max="12536" width="9.42578125" customWidth="1"/>
    <col min="12537" max="12537" width="25.140625" customWidth="1"/>
    <col min="12538" max="12538" width="48.28515625" customWidth="1"/>
    <col min="12539" max="12539" width="37" customWidth="1"/>
    <col min="12540" max="12540" width="61.42578125" customWidth="1"/>
    <col min="12541" max="12543" width="19.7109375" customWidth="1"/>
    <col min="12544" max="12544" width="53.5703125" customWidth="1"/>
    <col min="12545" max="12546" width="26.28515625" customWidth="1"/>
    <col min="12548" max="12548" width="23.5703125" customWidth="1"/>
    <col min="12549" max="12549" width="32.5703125" customWidth="1"/>
    <col min="12550" max="12550" width="14.7109375" customWidth="1"/>
    <col min="12551" max="12551" width="24.7109375" customWidth="1"/>
    <col min="12552" max="12552" width="23" customWidth="1"/>
    <col min="12553" max="12553" width="27.140625" customWidth="1"/>
    <col min="12554" max="12554" width="117.28515625" customWidth="1"/>
    <col min="12555" max="12555" width="9.85546875" customWidth="1"/>
    <col min="12556" max="12556" width="12.42578125" customWidth="1"/>
    <col min="12557" max="12557" width="8.7109375" customWidth="1"/>
    <col min="12558" max="12558" width="87" customWidth="1"/>
    <col min="12559" max="12560" width="49.28515625" customWidth="1"/>
    <col min="12711" max="12711" width="5.5703125" customWidth="1"/>
    <col min="12712" max="12712" width="24.5703125" customWidth="1"/>
    <col min="12713" max="12713" width="63.42578125" customWidth="1"/>
    <col min="12714" max="12714" width="46.28515625" customWidth="1"/>
    <col min="12715" max="12715" width="49.5703125" customWidth="1"/>
    <col min="12716" max="12716" width="16" customWidth="1"/>
    <col min="12717" max="12717" width="16.42578125" customWidth="1"/>
    <col min="12718" max="12718" width="15.7109375" customWidth="1"/>
    <col min="12719" max="12719" width="56.28515625" customWidth="1"/>
    <col min="12720" max="12720" width="20" customWidth="1"/>
    <col min="12721" max="12721" width="13.7109375" customWidth="1"/>
    <col min="12724" max="12724" width="75.5703125" customWidth="1"/>
    <col min="12726" max="12726" width="16.85546875" customWidth="1"/>
    <col min="12727" max="12727" width="18.5703125" customWidth="1"/>
    <col min="12728" max="12728" width="21.85546875" customWidth="1"/>
    <col min="12729" max="12729" width="100.28515625" customWidth="1"/>
    <col min="12730" max="12730" width="10.85546875" customWidth="1"/>
    <col min="12731" max="12731" width="8.7109375" customWidth="1"/>
    <col min="12732" max="12732" width="7.7109375" customWidth="1"/>
    <col min="12733" max="12733" width="87" customWidth="1"/>
    <col min="12734" max="12735" width="49.28515625" customWidth="1"/>
    <col min="12792" max="12792" width="9.42578125" customWidth="1"/>
    <col min="12793" max="12793" width="25.140625" customWidth="1"/>
    <col min="12794" max="12794" width="48.28515625" customWidth="1"/>
    <col min="12795" max="12795" width="37" customWidth="1"/>
    <col min="12796" max="12796" width="61.42578125" customWidth="1"/>
    <col min="12797" max="12799" width="19.7109375" customWidth="1"/>
    <col min="12800" max="12800" width="53.5703125" customWidth="1"/>
    <col min="12801" max="12802" width="26.28515625" customWidth="1"/>
    <col min="12804" max="12804" width="23.5703125" customWidth="1"/>
    <col min="12805" max="12805" width="32.5703125" customWidth="1"/>
    <col min="12806" max="12806" width="14.7109375" customWidth="1"/>
    <col min="12807" max="12807" width="24.7109375" customWidth="1"/>
    <col min="12808" max="12808" width="23" customWidth="1"/>
    <col min="12809" max="12809" width="27.140625" customWidth="1"/>
    <col min="12810" max="12810" width="117.28515625" customWidth="1"/>
    <col min="12811" max="12811" width="9.85546875" customWidth="1"/>
    <col min="12812" max="12812" width="12.42578125" customWidth="1"/>
    <col min="12813" max="12813" width="8.7109375" customWidth="1"/>
    <col min="12814" max="12814" width="87" customWidth="1"/>
    <col min="12815" max="12816" width="49.28515625" customWidth="1"/>
    <col min="12967" max="12967" width="5.5703125" customWidth="1"/>
    <col min="12968" max="12968" width="24.5703125" customWidth="1"/>
    <col min="12969" max="12969" width="63.42578125" customWidth="1"/>
    <col min="12970" max="12970" width="46.28515625" customWidth="1"/>
    <col min="12971" max="12971" width="49.5703125" customWidth="1"/>
    <col min="12972" max="12972" width="16" customWidth="1"/>
    <col min="12973" max="12973" width="16.42578125" customWidth="1"/>
    <col min="12974" max="12974" width="15.7109375" customWidth="1"/>
    <col min="12975" max="12975" width="56.28515625" customWidth="1"/>
    <col min="12976" max="12976" width="20" customWidth="1"/>
    <col min="12977" max="12977" width="13.7109375" customWidth="1"/>
    <col min="12980" max="12980" width="75.5703125" customWidth="1"/>
    <col min="12982" max="12982" width="16.85546875" customWidth="1"/>
    <col min="12983" max="12983" width="18.5703125" customWidth="1"/>
    <col min="12984" max="12984" width="21.85546875" customWidth="1"/>
    <col min="12985" max="12985" width="100.28515625" customWidth="1"/>
    <col min="12986" max="12986" width="10.85546875" customWidth="1"/>
    <col min="12987" max="12987" width="8.7109375" customWidth="1"/>
    <col min="12988" max="12988" width="7.7109375" customWidth="1"/>
    <col min="12989" max="12989" width="87" customWidth="1"/>
    <col min="12990" max="12991" width="49.28515625" customWidth="1"/>
    <col min="13048" max="13048" width="9.42578125" customWidth="1"/>
    <col min="13049" max="13049" width="25.140625" customWidth="1"/>
    <col min="13050" max="13050" width="48.28515625" customWidth="1"/>
    <col min="13051" max="13051" width="37" customWidth="1"/>
    <col min="13052" max="13052" width="61.42578125" customWidth="1"/>
    <col min="13053" max="13055" width="19.7109375" customWidth="1"/>
    <col min="13056" max="13056" width="53.5703125" customWidth="1"/>
    <col min="13057" max="13058" width="26.28515625" customWidth="1"/>
    <col min="13060" max="13060" width="23.5703125" customWidth="1"/>
    <col min="13061" max="13061" width="32.5703125" customWidth="1"/>
    <col min="13062" max="13062" width="14.7109375" customWidth="1"/>
    <col min="13063" max="13063" width="24.7109375" customWidth="1"/>
    <col min="13064" max="13064" width="23" customWidth="1"/>
    <col min="13065" max="13065" width="27.140625" customWidth="1"/>
    <col min="13066" max="13066" width="117.28515625" customWidth="1"/>
    <col min="13067" max="13067" width="9.85546875" customWidth="1"/>
    <col min="13068" max="13068" width="12.42578125" customWidth="1"/>
    <col min="13069" max="13069" width="8.7109375" customWidth="1"/>
    <col min="13070" max="13070" width="87" customWidth="1"/>
    <col min="13071" max="13072" width="49.28515625" customWidth="1"/>
    <col min="13223" max="13223" width="5.5703125" customWidth="1"/>
    <col min="13224" max="13224" width="24.5703125" customWidth="1"/>
    <col min="13225" max="13225" width="63.42578125" customWidth="1"/>
    <col min="13226" max="13226" width="46.28515625" customWidth="1"/>
    <col min="13227" max="13227" width="49.5703125" customWidth="1"/>
    <col min="13228" max="13228" width="16" customWidth="1"/>
    <col min="13229" max="13229" width="16.42578125" customWidth="1"/>
    <col min="13230" max="13230" width="15.7109375" customWidth="1"/>
    <col min="13231" max="13231" width="56.28515625" customWidth="1"/>
    <col min="13232" max="13232" width="20" customWidth="1"/>
    <col min="13233" max="13233" width="13.7109375" customWidth="1"/>
    <col min="13236" max="13236" width="75.5703125" customWidth="1"/>
    <col min="13238" max="13238" width="16.85546875" customWidth="1"/>
    <col min="13239" max="13239" width="18.5703125" customWidth="1"/>
    <col min="13240" max="13240" width="21.85546875" customWidth="1"/>
    <col min="13241" max="13241" width="100.28515625" customWidth="1"/>
    <col min="13242" max="13242" width="10.85546875" customWidth="1"/>
    <col min="13243" max="13243" width="8.7109375" customWidth="1"/>
    <col min="13244" max="13244" width="7.7109375" customWidth="1"/>
    <col min="13245" max="13245" width="87" customWidth="1"/>
    <col min="13246" max="13247" width="49.28515625" customWidth="1"/>
    <col min="13304" max="13304" width="9.42578125" customWidth="1"/>
    <col min="13305" max="13305" width="25.140625" customWidth="1"/>
    <col min="13306" max="13306" width="48.28515625" customWidth="1"/>
    <col min="13307" max="13307" width="37" customWidth="1"/>
    <col min="13308" max="13308" width="61.42578125" customWidth="1"/>
    <col min="13309" max="13311" width="19.7109375" customWidth="1"/>
    <col min="13312" max="13312" width="53.5703125" customWidth="1"/>
    <col min="13313" max="13314" width="26.28515625" customWidth="1"/>
    <col min="13316" max="13316" width="23.5703125" customWidth="1"/>
    <col min="13317" max="13317" width="32.5703125" customWidth="1"/>
    <col min="13318" max="13318" width="14.7109375" customWidth="1"/>
    <col min="13319" max="13319" width="24.7109375" customWidth="1"/>
    <col min="13320" max="13320" width="23" customWidth="1"/>
    <col min="13321" max="13321" width="27.140625" customWidth="1"/>
    <col min="13322" max="13322" width="117.28515625" customWidth="1"/>
    <col min="13323" max="13323" width="9.85546875" customWidth="1"/>
    <col min="13324" max="13324" width="12.42578125" customWidth="1"/>
    <col min="13325" max="13325" width="8.7109375" customWidth="1"/>
    <col min="13326" max="13326" width="87" customWidth="1"/>
    <col min="13327" max="13328" width="49.28515625" customWidth="1"/>
    <col min="13479" max="13479" width="5.5703125" customWidth="1"/>
    <col min="13480" max="13480" width="24.5703125" customWidth="1"/>
    <col min="13481" max="13481" width="63.42578125" customWidth="1"/>
    <col min="13482" max="13482" width="46.28515625" customWidth="1"/>
    <col min="13483" max="13483" width="49.5703125" customWidth="1"/>
    <col min="13484" max="13484" width="16" customWidth="1"/>
    <col min="13485" max="13485" width="16.42578125" customWidth="1"/>
    <col min="13486" max="13486" width="15.7109375" customWidth="1"/>
    <col min="13487" max="13487" width="56.28515625" customWidth="1"/>
    <col min="13488" max="13488" width="20" customWidth="1"/>
    <col min="13489" max="13489" width="13.7109375" customWidth="1"/>
    <col min="13492" max="13492" width="75.5703125" customWidth="1"/>
    <col min="13494" max="13494" width="16.85546875" customWidth="1"/>
    <col min="13495" max="13495" width="18.5703125" customWidth="1"/>
    <col min="13496" max="13496" width="21.85546875" customWidth="1"/>
    <col min="13497" max="13497" width="100.28515625" customWidth="1"/>
    <col min="13498" max="13498" width="10.85546875" customWidth="1"/>
    <col min="13499" max="13499" width="8.7109375" customWidth="1"/>
    <col min="13500" max="13500" width="7.7109375" customWidth="1"/>
    <col min="13501" max="13501" width="87" customWidth="1"/>
    <col min="13502" max="13503" width="49.28515625" customWidth="1"/>
    <col min="13560" max="13560" width="9.42578125" customWidth="1"/>
    <col min="13561" max="13561" width="25.140625" customWidth="1"/>
    <col min="13562" max="13562" width="48.28515625" customWidth="1"/>
    <col min="13563" max="13563" width="37" customWidth="1"/>
    <col min="13564" max="13564" width="61.42578125" customWidth="1"/>
    <col min="13565" max="13567" width="19.7109375" customWidth="1"/>
    <col min="13568" max="13568" width="53.5703125" customWidth="1"/>
    <col min="13569" max="13570" width="26.28515625" customWidth="1"/>
    <col min="13572" max="13572" width="23.5703125" customWidth="1"/>
    <col min="13573" max="13573" width="32.5703125" customWidth="1"/>
    <col min="13574" max="13574" width="14.7109375" customWidth="1"/>
    <col min="13575" max="13575" width="24.7109375" customWidth="1"/>
    <col min="13576" max="13576" width="23" customWidth="1"/>
    <col min="13577" max="13577" width="27.140625" customWidth="1"/>
    <col min="13578" max="13578" width="117.28515625" customWidth="1"/>
    <col min="13579" max="13579" width="9.85546875" customWidth="1"/>
    <col min="13580" max="13580" width="12.42578125" customWidth="1"/>
    <col min="13581" max="13581" width="8.7109375" customWidth="1"/>
    <col min="13582" max="13582" width="87" customWidth="1"/>
    <col min="13583" max="13584" width="49.28515625" customWidth="1"/>
    <col min="13735" max="13735" width="5.5703125" customWidth="1"/>
    <col min="13736" max="13736" width="24.5703125" customWidth="1"/>
    <col min="13737" max="13737" width="63.42578125" customWidth="1"/>
    <col min="13738" max="13738" width="46.28515625" customWidth="1"/>
    <col min="13739" max="13739" width="49.5703125" customWidth="1"/>
    <col min="13740" max="13740" width="16" customWidth="1"/>
    <col min="13741" max="13741" width="16.42578125" customWidth="1"/>
    <col min="13742" max="13742" width="15.7109375" customWidth="1"/>
    <col min="13743" max="13743" width="56.28515625" customWidth="1"/>
    <col min="13744" max="13744" width="20" customWidth="1"/>
    <col min="13745" max="13745" width="13.7109375" customWidth="1"/>
    <col min="13748" max="13748" width="75.5703125" customWidth="1"/>
    <col min="13750" max="13750" width="16.85546875" customWidth="1"/>
    <col min="13751" max="13751" width="18.5703125" customWidth="1"/>
    <col min="13752" max="13752" width="21.85546875" customWidth="1"/>
    <col min="13753" max="13753" width="100.28515625" customWidth="1"/>
    <col min="13754" max="13754" width="10.85546875" customWidth="1"/>
    <col min="13755" max="13755" width="8.7109375" customWidth="1"/>
    <col min="13756" max="13756" width="7.7109375" customWidth="1"/>
    <col min="13757" max="13757" width="87" customWidth="1"/>
    <col min="13758" max="13759" width="49.28515625" customWidth="1"/>
    <col min="13816" max="13816" width="9.42578125" customWidth="1"/>
    <col min="13817" max="13817" width="25.140625" customWidth="1"/>
    <col min="13818" max="13818" width="48.28515625" customWidth="1"/>
    <col min="13819" max="13819" width="37" customWidth="1"/>
    <col min="13820" max="13820" width="61.42578125" customWidth="1"/>
    <col min="13821" max="13823" width="19.7109375" customWidth="1"/>
    <col min="13824" max="13824" width="53.5703125" customWidth="1"/>
    <col min="13825" max="13826" width="26.28515625" customWidth="1"/>
    <col min="13828" max="13828" width="23.5703125" customWidth="1"/>
    <col min="13829" max="13829" width="32.5703125" customWidth="1"/>
    <col min="13830" max="13830" width="14.7109375" customWidth="1"/>
    <col min="13831" max="13831" width="24.7109375" customWidth="1"/>
    <col min="13832" max="13832" width="23" customWidth="1"/>
    <col min="13833" max="13833" width="27.140625" customWidth="1"/>
    <col min="13834" max="13834" width="117.28515625" customWidth="1"/>
    <col min="13835" max="13835" width="9.85546875" customWidth="1"/>
    <col min="13836" max="13836" width="12.42578125" customWidth="1"/>
    <col min="13837" max="13837" width="8.7109375" customWidth="1"/>
    <col min="13838" max="13838" width="87" customWidth="1"/>
    <col min="13839" max="13840" width="49.28515625" customWidth="1"/>
    <col min="13991" max="13991" width="5.5703125" customWidth="1"/>
    <col min="13992" max="13992" width="24.5703125" customWidth="1"/>
    <col min="13993" max="13993" width="63.42578125" customWidth="1"/>
    <col min="13994" max="13994" width="46.28515625" customWidth="1"/>
    <col min="13995" max="13995" width="49.5703125" customWidth="1"/>
    <col min="13996" max="13996" width="16" customWidth="1"/>
    <col min="13997" max="13997" width="16.42578125" customWidth="1"/>
    <col min="13998" max="13998" width="15.7109375" customWidth="1"/>
    <col min="13999" max="13999" width="56.28515625" customWidth="1"/>
    <col min="14000" max="14000" width="20" customWidth="1"/>
    <col min="14001" max="14001" width="13.7109375" customWidth="1"/>
    <col min="14004" max="14004" width="75.5703125" customWidth="1"/>
    <col min="14006" max="14006" width="16.85546875" customWidth="1"/>
    <col min="14007" max="14007" width="18.5703125" customWidth="1"/>
    <col min="14008" max="14008" width="21.85546875" customWidth="1"/>
    <col min="14009" max="14009" width="100.28515625" customWidth="1"/>
    <col min="14010" max="14010" width="10.85546875" customWidth="1"/>
    <col min="14011" max="14011" width="8.7109375" customWidth="1"/>
    <col min="14012" max="14012" width="7.7109375" customWidth="1"/>
    <col min="14013" max="14013" width="87" customWidth="1"/>
    <col min="14014" max="14015" width="49.28515625" customWidth="1"/>
    <col min="14072" max="14072" width="9.42578125" customWidth="1"/>
    <col min="14073" max="14073" width="25.140625" customWidth="1"/>
    <col min="14074" max="14074" width="48.28515625" customWidth="1"/>
    <col min="14075" max="14075" width="37" customWidth="1"/>
    <col min="14076" max="14076" width="61.42578125" customWidth="1"/>
    <col min="14077" max="14079" width="19.7109375" customWidth="1"/>
    <col min="14080" max="14080" width="53.5703125" customWidth="1"/>
    <col min="14081" max="14082" width="26.28515625" customWidth="1"/>
    <col min="14084" max="14084" width="23.5703125" customWidth="1"/>
    <col min="14085" max="14085" width="32.5703125" customWidth="1"/>
    <col min="14086" max="14086" width="14.7109375" customWidth="1"/>
    <col min="14087" max="14087" width="24.7109375" customWidth="1"/>
    <col min="14088" max="14088" width="23" customWidth="1"/>
    <col min="14089" max="14089" width="27.140625" customWidth="1"/>
    <col min="14090" max="14090" width="117.28515625" customWidth="1"/>
    <col min="14091" max="14091" width="9.85546875" customWidth="1"/>
    <col min="14092" max="14092" width="12.42578125" customWidth="1"/>
    <col min="14093" max="14093" width="8.7109375" customWidth="1"/>
    <col min="14094" max="14094" width="87" customWidth="1"/>
    <col min="14095" max="14096" width="49.28515625" customWidth="1"/>
    <col min="14247" max="14247" width="5.5703125" customWidth="1"/>
    <col min="14248" max="14248" width="24.5703125" customWidth="1"/>
    <col min="14249" max="14249" width="63.42578125" customWidth="1"/>
    <col min="14250" max="14250" width="46.28515625" customWidth="1"/>
    <col min="14251" max="14251" width="49.5703125" customWidth="1"/>
    <col min="14252" max="14252" width="16" customWidth="1"/>
    <col min="14253" max="14253" width="16.42578125" customWidth="1"/>
    <col min="14254" max="14254" width="15.7109375" customWidth="1"/>
    <col min="14255" max="14255" width="56.28515625" customWidth="1"/>
    <col min="14256" max="14256" width="20" customWidth="1"/>
    <col min="14257" max="14257" width="13.7109375" customWidth="1"/>
    <col min="14260" max="14260" width="75.5703125" customWidth="1"/>
    <col min="14262" max="14262" width="16.85546875" customWidth="1"/>
    <col min="14263" max="14263" width="18.5703125" customWidth="1"/>
    <col min="14264" max="14264" width="21.85546875" customWidth="1"/>
    <col min="14265" max="14265" width="100.28515625" customWidth="1"/>
    <col min="14266" max="14266" width="10.85546875" customWidth="1"/>
    <col min="14267" max="14267" width="8.7109375" customWidth="1"/>
    <col min="14268" max="14268" width="7.7109375" customWidth="1"/>
    <col min="14269" max="14269" width="87" customWidth="1"/>
    <col min="14270" max="14271" width="49.28515625" customWidth="1"/>
    <col min="14328" max="14328" width="9.42578125" customWidth="1"/>
    <col min="14329" max="14329" width="25.140625" customWidth="1"/>
    <col min="14330" max="14330" width="48.28515625" customWidth="1"/>
    <col min="14331" max="14331" width="37" customWidth="1"/>
    <col min="14332" max="14332" width="61.42578125" customWidth="1"/>
    <col min="14333" max="14335" width="19.7109375" customWidth="1"/>
    <col min="14336" max="14336" width="53.5703125" customWidth="1"/>
    <col min="14337" max="14338" width="26.28515625" customWidth="1"/>
    <col min="14340" max="14340" width="23.5703125" customWidth="1"/>
    <col min="14341" max="14341" width="32.5703125" customWidth="1"/>
    <col min="14342" max="14342" width="14.7109375" customWidth="1"/>
    <col min="14343" max="14343" width="24.7109375" customWidth="1"/>
    <col min="14344" max="14344" width="23" customWidth="1"/>
    <col min="14345" max="14345" width="27.140625" customWidth="1"/>
    <col min="14346" max="14346" width="117.28515625" customWidth="1"/>
    <col min="14347" max="14347" width="9.85546875" customWidth="1"/>
    <col min="14348" max="14348" width="12.42578125" customWidth="1"/>
    <col min="14349" max="14349" width="8.7109375" customWidth="1"/>
    <col min="14350" max="14350" width="87" customWidth="1"/>
    <col min="14351" max="14352" width="49.28515625" customWidth="1"/>
    <col min="14503" max="14503" width="5.5703125" customWidth="1"/>
    <col min="14504" max="14504" width="24.5703125" customWidth="1"/>
    <col min="14505" max="14505" width="63.42578125" customWidth="1"/>
    <col min="14506" max="14506" width="46.28515625" customWidth="1"/>
    <col min="14507" max="14507" width="49.5703125" customWidth="1"/>
    <col min="14508" max="14508" width="16" customWidth="1"/>
    <col min="14509" max="14509" width="16.42578125" customWidth="1"/>
    <col min="14510" max="14510" width="15.7109375" customWidth="1"/>
    <col min="14511" max="14511" width="56.28515625" customWidth="1"/>
    <col min="14512" max="14512" width="20" customWidth="1"/>
    <col min="14513" max="14513" width="13.7109375" customWidth="1"/>
    <col min="14516" max="14516" width="75.5703125" customWidth="1"/>
    <col min="14518" max="14518" width="16.85546875" customWidth="1"/>
    <col min="14519" max="14519" width="18.5703125" customWidth="1"/>
    <col min="14520" max="14520" width="21.85546875" customWidth="1"/>
    <col min="14521" max="14521" width="100.28515625" customWidth="1"/>
    <col min="14522" max="14522" width="10.85546875" customWidth="1"/>
    <col min="14523" max="14523" width="8.7109375" customWidth="1"/>
    <col min="14524" max="14524" width="7.7109375" customWidth="1"/>
    <col min="14525" max="14525" width="87" customWidth="1"/>
    <col min="14526" max="14527" width="49.28515625" customWidth="1"/>
    <col min="14584" max="14584" width="9.42578125" customWidth="1"/>
    <col min="14585" max="14585" width="25.140625" customWidth="1"/>
    <col min="14586" max="14586" width="48.28515625" customWidth="1"/>
    <col min="14587" max="14587" width="37" customWidth="1"/>
    <col min="14588" max="14588" width="61.42578125" customWidth="1"/>
    <col min="14589" max="14591" width="19.7109375" customWidth="1"/>
    <col min="14592" max="14592" width="53.5703125" customWidth="1"/>
    <col min="14593" max="14594" width="26.28515625" customWidth="1"/>
    <col min="14596" max="14596" width="23.5703125" customWidth="1"/>
    <col min="14597" max="14597" width="32.5703125" customWidth="1"/>
    <col min="14598" max="14598" width="14.7109375" customWidth="1"/>
    <col min="14599" max="14599" width="24.7109375" customWidth="1"/>
    <col min="14600" max="14600" width="23" customWidth="1"/>
    <col min="14601" max="14601" width="27.140625" customWidth="1"/>
    <col min="14602" max="14602" width="117.28515625" customWidth="1"/>
    <col min="14603" max="14603" width="9.85546875" customWidth="1"/>
    <col min="14604" max="14604" width="12.42578125" customWidth="1"/>
    <col min="14605" max="14605" width="8.7109375" customWidth="1"/>
    <col min="14606" max="14606" width="87" customWidth="1"/>
    <col min="14607" max="14608" width="49.28515625" customWidth="1"/>
    <col min="14759" max="14759" width="5.5703125" customWidth="1"/>
    <col min="14760" max="14760" width="24.5703125" customWidth="1"/>
    <col min="14761" max="14761" width="63.42578125" customWidth="1"/>
    <col min="14762" max="14762" width="46.28515625" customWidth="1"/>
    <col min="14763" max="14763" width="49.5703125" customWidth="1"/>
    <col min="14764" max="14764" width="16" customWidth="1"/>
    <col min="14765" max="14765" width="16.42578125" customWidth="1"/>
    <col min="14766" max="14766" width="15.7109375" customWidth="1"/>
    <col min="14767" max="14767" width="56.28515625" customWidth="1"/>
    <col min="14768" max="14768" width="20" customWidth="1"/>
    <col min="14769" max="14769" width="13.7109375" customWidth="1"/>
    <col min="14772" max="14772" width="75.5703125" customWidth="1"/>
    <col min="14774" max="14774" width="16.85546875" customWidth="1"/>
    <col min="14775" max="14775" width="18.5703125" customWidth="1"/>
    <col min="14776" max="14776" width="21.85546875" customWidth="1"/>
    <col min="14777" max="14777" width="100.28515625" customWidth="1"/>
    <col min="14778" max="14778" width="10.85546875" customWidth="1"/>
    <col min="14779" max="14779" width="8.7109375" customWidth="1"/>
    <col min="14780" max="14780" width="7.7109375" customWidth="1"/>
    <col min="14781" max="14781" width="87" customWidth="1"/>
    <col min="14782" max="14783" width="49.28515625" customWidth="1"/>
    <col min="14840" max="14840" width="9.42578125" customWidth="1"/>
    <col min="14841" max="14841" width="25.140625" customWidth="1"/>
    <col min="14842" max="14842" width="48.28515625" customWidth="1"/>
    <col min="14843" max="14843" width="37" customWidth="1"/>
    <col min="14844" max="14844" width="61.42578125" customWidth="1"/>
    <col min="14845" max="14847" width="19.7109375" customWidth="1"/>
    <col min="14848" max="14848" width="53.5703125" customWidth="1"/>
    <col min="14849" max="14850" width="26.28515625" customWidth="1"/>
    <col min="14852" max="14852" width="23.5703125" customWidth="1"/>
    <col min="14853" max="14853" width="32.5703125" customWidth="1"/>
    <col min="14854" max="14854" width="14.7109375" customWidth="1"/>
    <col min="14855" max="14855" width="24.7109375" customWidth="1"/>
    <col min="14856" max="14856" width="23" customWidth="1"/>
    <col min="14857" max="14857" width="27.140625" customWidth="1"/>
    <col min="14858" max="14858" width="117.28515625" customWidth="1"/>
    <col min="14859" max="14859" width="9.85546875" customWidth="1"/>
    <col min="14860" max="14860" width="12.42578125" customWidth="1"/>
    <col min="14861" max="14861" width="8.7109375" customWidth="1"/>
    <col min="14862" max="14862" width="87" customWidth="1"/>
    <col min="14863" max="14864" width="49.28515625" customWidth="1"/>
    <col min="15015" max="15015" width="5.5703125" customWidth="1"/>
    <col min="15016" max="15016" width="24.5703125" customWidth="1"/>
    <col min="15017" max="15017" width="63.42578125" customWidth="1"/>
    <col min="15018" max="15018" width="46.28515625" customWidth="1"/>
    <col min="15019" max="15019" width="49.5703125" customWidth="1"/>
    <col min="15020" max="15020" width="16" customWidth="1"/>
    <col min="15021" max="15021" width="16.42578125" customWidth="1"/>
    <col min="15022" max="15022" width="15.7109375" customWidth="1"/>
    <col min="15023" max="15023" width="56.28515625" customWidth="1"/>
    <col min="15024" max="15024" width="20" customWidth="1"/>
    <col min="15025" max="15025" width="13.7109375" customWidth="1"/>
    <col min="15028" max="15028" width="75.5703125" customWidth="1"/>
    <col min="15030" max="15030" width="16.85546875" customWidth="1"/>
    <col min="15031" max="15031" width="18.5703125" customWidth="1"/>
    <col min="15032" max="15032" width="21.85546875" customWidth="1"/>
    <col min="15033" max="15033" width="100.28515625" customWidth="1"/>
    <col min="15034" max="15034" width="10.85546875" customWidth="1"/>
    <col min="15035" max="15035" width="8.7109375" customWidth="1"/>
    <col min="15036" max="15036" width="7.7109375" customWidth="1"/>
    <col min="15037" max="15037" width="87" customWidth="1"/>
    <col min="15038" max="15039" width="49.28515625" customWidth="1"/>
    <col min="15096" max="15096" width="9.42578125" customWidth="1"/>
    <col min="15097" max="15097" width="25.140625" customWidth="1"/>
    <col min="15098" max="15098" width="48.28515625" customWidth="1"/>
    <col min="15099" max="15099" width="37" customWidth="1"/>
    <col min="15100" max="15100" width="61.42578125" customWidth="1"/>
    <col min="15101" max="15103" width="19.7109375" customWidth="1"/>
    <col min="15104" max="15104" width="53.5703125" customWidth="1"/>
    <col min="15105" max="15106" width="26.28515625" customWidth="1"/>
    <col min="15108" max="15108" width="23.5703125" customWidth="1"/>
    <col min="15109" max="15109" width="32.5703125" customWidth="1"/>
    <col min="15110" max="15110" width="14.7109375" customWidth="1"/>
    <col min="15111" max="15111" width="24.7109375" customWidth="1"/>
    <col min="15112" max="15112" width="23" customWidth="1"/>
    <col min="15113" max="15113" width="27.140625" customWidth="1"/>
    <col min="15114" max="15114" width="117.28515625" customWidth="1"/>
    <col min="15115" max="15115" width="9.85546875" customWidth="1"/>
    <col min="15116" max="15116" width="12.42578125" customWidth="1"/>
    <col min="15117" max="15117" width="8.7109375" customWidth="1"/>
    <col min="15118" max="15118" width="87" customWidth="1"/>
    <col min="15119" max="15120" width="49.28515625" customWidth="1"/>
    <col min="15271" max="15271" width="5.5703125" customWidth="1"/>
    <col min="15272" max="15272" width="24.5703125" customWidth="1"/>
    <col min="15273" max="15273" width="63.42578125" customWidth="1"/>
    <col min="15274" max="15274" width="46.28515625" customWidth="1"/>
    <col min="15275" max="15275" width="49.5703125" customWidth="1"/>
    <col min="15276" max="15276" width="16" customWidth="1"/>
    <col min="15277" max="15277" width="16.42578125" customWidth="1"/>
    <col min="15278" max="15278" width="15.7109375" customWidth="1"/>
    <col min="15279" max="15279" width="56.28515625" customWidth="1"/>
    <col min="15280" max="15280" width="20" customWidth="1"/>
    <col min="15281" max="15281" width="13.7109375" customWidth="1"/>
    <col min="15284" max="15284" width="75.5703125" customWidth="1"/>
    <col min="15286" max="15286" width="16.85546875" customWidth="1"/>
    <col min="15287" max="15287" width="18.5703125" customWidth="1"/>
    <col min="15288" max="15288" width="21.85546875" customWidth="1"/>
    <col min="15289" max="15289" width="100.28515625" customWidth="1"/>
    <col min="15290" max="15290" width="10.85546875" customWidth="1"/>
    <col min="15291" max="15291" width="8.7109375" customWidth="1"/>
    <col min="15292" max="15292" width="7.7109375" customWidth="1"/>
    <col min="15293" max="15293" width="87" customWidth="1"/>
    <col min="15294" max="15295" width="49.28515625" customWidth="1"/>
    <col min="15352" max="15352" width="9.42578125" customWidth="1"/>
    <col min="15353" max="15353" width="25.140625" customWidth="1"/>
    <col min="15354" max="15354" width="48.28515625" customWidth="1"/>
    <col min="15355" max="15355" width="37" customWidth="1"/>
    <col min="15356" max="15356" width="61.42578125" customWidth="1"/>
    <col min="15357" max="15359" width="19.7109375" customWidth="1"/>
    <col min="15360" max="15360" width="53.5703125" customWidth="1"/>
    <col min="15361" max="15362" width="26.28515625" customWidth="1"/>
    <col min="15364" max="15364" width="23.5703125" customWidth="1"/>
    <col min="15365" max="15365" width="32.5703125" customWidth="1"/>
    <col min="15366" max="15366" width="14.7109375" customWidth="1"/>
    <col min="15367" max="15367" width="24.7109375" customWidth="1"/>
    <col min="15368" max="15368" width="23" customWidth="1"/>
    <col min="15369" max="15369" width="27.140625" customWidth="1"/>
    <col min="15370" max="15370" width="117.28515625" customWidth="1"/>
    <col min="15371" max="15371" width="9.85546875" customWidth="1"/>
    <col min="15372" max="15372" width="12.42578125" customWidth="1"/>
    <col min="15373" max="15373" width="8.7109375" customWidth="1"/>
    <col min="15374" max="15374" width="87" customWidth="1"/>
    <col min="15375" max="15376" width="49.28515625" customWidth="1"/>
    <col min="15527" max="15527" width="5.5703125" customWidth="1"/>
    <col min="15528" max="15528" width="24.5703125" customWidth="1"/>
    <col min="15529" max="15529" width="63.42578125" customWidth="1"/>
    <col min="15530" max="15530" width="46.28515625" customWidth="1"/>
    <col min="15531" max="15531" width="49.5703125" customWidth="1"/>
    <col min="15532" max="15532" width="16" customWidth="1"/>
    <col min="15533" max="15533" width="16.42578125" customWidth="1"/>
    <col min="15534" max="15534" width="15.7109375" customWidth="1"/>
    <col min="15535" max="15535" width="56.28515625" customWidth="1"/>
    <col min="15536" max="15536" width="20" customWidth="1"/>
    <col min="15537" max="15537" width="13.7109375" customWidth="1"/>
    <col min="15540" max="15540" width="75.5703125" customWidth="1"/>
    <col min="15542" max="15542" width="16.85546875" customWidth="1"/>
    <col min="15543" max="15543" width="18.5703125" customWidth="1"/>
    <col min="15544" max="15544" width="21.85546875" customWidth="1"/>
    <col min="15545" max="15545" width="100.28515625" customWidth="1"/>
    <col min="15546" max="15546" width="10.85546875" customWidth="1"/>
    <col min="15547" max="15547" width="8.7109375" customWidth="1"/>
    <col min="15548" max="15548" width="7.7109375" customWidth="1"/>
    <col min="15549" max="15549" width="87" customWidth="1"/>
    <col min="15550" max="15551" width="49.28515625" customWidth="1"/>
    <col min="15608" max="15608" width="9.42578125" customWidth="1"/>
    <col min="15609" max="15609" width="25.140625" customWidth="1"/>
    <col min="15610" max="15610" width="48.28515625" customWidth="1"/>
    <col min="15611" max="15611" width="37" customWidth="1"/>
    <col min="15612" max="15612" width="61.42578125" customWidth="1"/>
    <col min="15613" max="15615" width="19.7109375" customWidth="1"/>
    <col min="15616" max="15616" width="53.5703125" customWidth="1"/>
    <col min="15617" max="15618" width="26.28515625" customWidth="1"/>
    <col min="15620" max="15620" width="23.5703125" customWidth="1"/>
    <col min="15621" max="15621" width="32.5703125" customWidth="1"/>
    <col min="15622" max="15622" width="14.7109375" customWidth="1"/>
    <col min="15623" max="15623" width="24.7109375" customWidth="1"/>
    <col min="15624" max="15624" width="23" customWidth="1"/>
    <col min="15625" max="15625" width="27.140625" customWidth="1"/>
    <col min="15626" max="15626" width="117.28515625" customWidth="1"/>
    <col min="15627" max="15627" width="9.85546875" customWidth="1"/>
    <col min="15628" max="15628" width="12.42578125" customWidth="1"/>
    <col min="15629" max="15629" width="8.7109375" customWidth="1"/>
    <col min="15630" max="15630" width="87" customWidth="1"/>
    <col min="15631" max="15632" width="49.28515625" customWidth="1"/>
    <col min="15783" max="15783" width="5.5703125" customWidth="1"/>
    <col min="15784" max="15784" width="24.5703125" customWidth="1"/>
    <col min="15785" max="15785" width="63.42578125" customWidth="1"/>
    <col min="15786" max="15786" width="46.28515625" customWidth="1"/>
    <col min="15787" max="15787" width="49.5703125" customWidth="1"/>
    <col min="15788" max="15788" width="16" customWidth="1"/>
    <col min="15789" max="15789" width="16.42578125" customWidth="1"/>
    <col min="15790" max="15790" width="15.7109375" customWidth="1"/>
    <col min="15791" max="15791" width="56.28515625" customWidth="1"/>
    <col min="15792" max="15792" width="20" customWidth="1"/>
    <col min="15793" max="15793" width="13.7109375" customWidth="1"/>
    <col min="15796" max="15796" width="75.5703125" customWidth="1"/>
    <col min="15798" max="15798" width="16.85546875" customWidth="1"/>
    <col min="15799" max="15799" width="18.5703125" customWidth="1"/>
    <col min="15800" max="15800" width="21.85546875" customWidth="1"/>
    <col min="15801" max="15801" width="100.28515625" customWidth="1"/>
    <col min="15802" max="15802" width="10.85546875" customWidth="1"/>
    <col min="15803" max="15803" width="8.7109375" customWidth="1"/>
    <col min="15804" max="15804" width="7.7109375" customWidth="1"/>
    <col min="15805" max="15805" width="87" customWidth="1"/>
    <col min="15806" max="15807" width="49.28515625" customWidth="1"/>
    <col min="15864" max="15864" width="9.42578125" customWidth="1"/>
    <col min="15865" max="15865" width="25.140625" customWidth="1"/>
    <col min="15866" max="15866" width="48.28515625" customWidth="1"/>
    <col min="15867" max="15867" width="37" customWidth="1"/>
    <col min="15868" max="15868" width="61.42578125" customWidth="1"/>
    <col min="15869" max="15871" width="19.7109375" customWidth="1"/>
    <col min="15872" max="15872" width="53.5703125" customWidth="1"/>
    <col min="15873" max="15874" width="26.28515625" customWidth="1"/>
    <col min="15876" max="15876" width="23.5703125" customWidth="1"/>
    <col min="15877" max="15877" width="32.5703125" customWidth="1"/>
    <col min="15878" max="15878" width="14.7109375" customWidth="1"/>
    <col min="15879" max="15879" width="24.7109375" customWidth="1"/>
    <col min="15880" max="15880" width="23" customWidth="1"/>
    <col min="15881" max="15881" width="27.140625" customWidth="1"/>
    <col min="15882" max="15882" width="117.28515625" customWidth="1"/>
    <col min="15883" max="15883" width="9.85546875" customWidth="1"/>
    <col min="15884" max="15884" width="12.42578125" customWidth="1"/>
    <col min="15885" max="15885" width="8.7109375" customWidth="1"/>
    <col min="15886" max="15886" width="87" customWidth="1"/>
    <col min="15887" max="15888" width="49.28515625" customWidth="1"/>
    <col min="16039" max="16039" width="5.5703125" customWidth="1"/>
    <col min="16040" max="16040" width="24.5703125" customWidth="1"/>
    <col min="16041" max="16041" width="63.42578125" customWidth="1"/>
    <col min="16042" max="16042" width="46.28515625" customWidth="1"/>
    <col min="16043" max="16043" width="49.5703125" customWidth="1"/>
    <col min="16044" max="16044" width="16" customWidth="1"/>
    <col min="16045" max="16045" width="16.42578125" customWidth="1"/>
    <col min="16046" max="16046" width="15.7109375" customWidth="1"/>
    <col min="16047" max="16047" width="56.28515625" customWidth="1"/>
    <col min="16048" max="16048" width="20" customWidth="1"/>
    <col min="16049" max="16049" width="13.7109375" customWidth="1"/>
    <col min="16052" max="16052" width="75.5703125" customWidth="1"/>
    <col min="16054" max="16054" width="16.85546875" customWidth="1"/>
    <col min="16055" max="16055" width="18.5703125" customWidth="1"/>
    <col min="16056" max="16056" width="21.85546875" customWidth="1"/>
    <col min="16057" max="16057" width="100.28515625" customWidth="1"/>
    <col min="16058" max="16058" width="10.85546875" customWidth="1"/>
    <col min="16059" max="16059" width="8.7109375" customWidth="1"/>
    <col min="16060" max="16060" width="7.7109375" customWidth="1"/>
    <col min="16061" max="16061" width="87" customWidth="1"/>
    <col min="16062" max="16063" width="49.28515625" customWidth="1"/>
    <col min="16120" max="16120" width="9.42578125" customWidth="1"/>
    <col min="16121" max="16121" width="25.140625" customWidth="1"/>
    <col min="16122" max="16122" width="48.28515625" customWidth="1"/>
    <col min="16123" max="16123" width="37" customWidth="1"/>
    <col min="16124" max="16124" width="61.42578125" customWidth="1"/>
    <col min="16125" max="16127" width="19.7109375" customWidth="1"/>
    <col min="16128" max="16128" width="53.5703125" customWidth="1"/>
    <col min="16129" max="16130" width="26.28515625" customWidth="1"/>
    <col min="16132" max="16132" width="23.5703125" customWidth="1"/>
    <col min="16133" max="16133" width="32.5703125" customWidth="1"/>
    <col min="16134" max="16134" width="14.7109375" customWidth="1"/>
    <col min="16135" max="16135" width="24.7109375" customWidth="1"/>
    <col min="16136" max="16136" width="23" customWidth="1"/>
    <col min="16137" max="16137" width="27.140625" customWidth="1"/>
    <col min="16138" max="16138" width="117.28515625" customWidth="1"/>
    <col min="16139" max="16139" width="9.85546875" customWidth="1"/>
    <col min="16140" max="16140" width="12.42578125" customWidth="1"/>
    <col min="16141" max="16141" width="8.7109375" customWidth="1"/>
    <col min="16142" max="16142" width="87" customWidth="1"/>
    <col min="16143" max="16144" width="49.28515625" customWidth="1"/>
    <col min="16295" max="16295" width="5.5703125" customWidth="1"/>
    <col min="16296" max="16296" width="24.5703125" customWidth="1"/>
    <col min="16297" max="16297" width="63.42578125" customWidth="1"/>
    <col min="16298" max="16298" width="46.28515625" customWidth="1"/>
    <col min="16299" max="16299" width="49.5703125" customWidth="1"/>
    <col min="16300" max="16300" width="16" customWidth="1"/>
    <col min="16301" max="16301" width="16.42578125" customWidth="1"/>
    <col min="16302" max="16302" width="15.7109375" customWidth="1"/>
    <col min="16303" max="16303" width="56.28515625" customWidth="1"/>
    <col min="16304" max="16304" width="20" customWidth="1"/>
    <col min="16305" max="16305" width="13.7109375" customWidth="1"/>
    <col min="16308" max="16308" width="75.5703125" customWidth="1"/>
    <col min="16310" max="16310" width="16.85546875" customWidth="1"/>
    <col min="16311" max="16311" width="18.5703125" customWidth="1"/>
    <col min="16312" max="16312" width="21.85546875" customWidth="1"/>
    <col min="16313" max="16313" width="100.28515625" customWidth="1"/>
    <col min="16314" max="16314" width="10.85546875" customWidth="1"/>
    <col min="16315" max="16315" width="8.7109375" customWidth="1"/>
    <col min="16316" max="16316" width="7.7109375" customWidth="1"/>
    <col min="16317" max="16317" width="87" customWidth="1"/>
    <col min="16318" max="16319" width="49.28515625" customWidth="1"/>
  </cols>
  <sheetData>
    <row r="1" spans="1:24" s="1" customFormat="1" x14ac:dyDescent="0.25">
      <c r="A1" s="1" t="s">
        <v>0</v>
      </c>
      <c r="B1" s="1" t="s">
        <v>1</v>
      </c>
      <c r="C1" s="1" t="s">
        <v>24</v>
      </c>
      <c r="D1" s="1" t="s">
        <v>25</v>
      </c>
      <c r="E1" s="1" t="s">
        <v>255</v>
      </c>
      <c r="F1" s="1" t="s">
        <v>256</v>
      </c>
      <c r="G1" s="1" t="s">
        <v>26</v>
      </c>
      <c r="H1" s="1" t="s">
        <v>27</v>
      </c>
      <c r="I1" s="1" t="s">
        <v>257</v>
      </c>
      <c r="J1" s="30" t="s">
        <v>258</v>
      </c>
      <c r="K1" s="1" t="s">
        <v>28</v>
      </c>
      <c r="L1" s="1" t="s">
        <v>29</v>
      </c>
      <c r="M1" s="1" t="s">
        <v>259</v>
      </c>
      <c r="N1" s="1" t="s">
        <v>260</v>
      </c>
      <c r="O1" s="23" t="s">
        <v>2</v>
      </c>
      <c r="P1" s="23" t="s">
        <v>136</v>
      </c>
      <c r="Q1" s="1" t="s">
        <v>23</v>
      </c>
      <c r="R1" s="2"/>
      <c r="S1" s="2"/>
      <c r="T1" s="2"/>
      <c r="U1" s="2"/>
      <c r="V1" s="2"/>
      <c r="W1" s="2"/>
      <c r="X1" s="2"/>
    </row>
    <row r="2" spans="1:24" x14ac:dyDescent="0.25">
      <c r="A2" s="3" t="s">
        <v>113</v>
      </c>
      <c r="B2" s="4" t="s">
        <v>115</v>
      </c>
      <c r="C2" s="3" t="s">
        <v>113</v>
      </c>
      <c r="D2" s="4" t="s">
        <v>178</v>
      </c>
      <c r="E2" s="29">
        <v>39325</v>
      </c>
      <c r="F2" s="33">
        <f t="shared" ref="F2:F48" si="0">DATEDIF(E2,DATE(2013,3,5),"m")/12</f>
        <v>5.5</v>
      </c>
      <c r="G2" s="11" t="s">
        <v>113</v>
      </c>
      <c r="H2" s="4" t="s">
        <v>220</v>
      </c>
      <c r="I2" s="29">
        <v>40141</v>
      </c>
      <c r="J2" s="33">
        <f t="shared" ref="J2:J48" si="1">DATEDIF(I2,DATE(2013,3,5),"m")/12</f>
        <v>3.25</v>
      </c>
      <c r="K2" s="11" t="s">
        <v>113</v>
      </c>
      <c r="L2" s="4" t="s">
        <v>252</v>
      </c>
      <c r="M2" s="29">
        <v>40988</v>
      </c>
      <c r="N2" s="33">
        <f t="shared" ref="N2:N43" si="2">DATEDIF(M2,DATE(2013,3,5),"m")/12</f>
        <v>0.91666666666666663</v>
      </c>
      <c r="O2" s="24" t="s">
        <v>114</v>
      </c>
      <c r="P2" s="4">
        <v>16</v>
      </c>
      <c r="Q2" s="17">
        <v>312</v>
      </c>
    </row>
    <row r="3" spans="1:24" s="4" customFormat="1" ht="12.75" x14ac:dyDescent="0.2">
      <c r="A3" s="6" t="s">
        <v>55</v>
      </c>
      <c r="B3" s="5" t="s">
        <v>61</v>
      </c>
      <c r="C3" s="10" t="s">
        <v>55</v>
      </c>
      <c r="D3" s="5" t="s">
        <v>179</v>
      </c>
      <c r="E3" s="19">
        <v>40513</v>
      </c>
      <c r="F3" s="33">
        <f t="shared" si="0"/>
        <v>2.25</v>
      </c>
      <c r="G3" s="10" t="s">
        <v>55</v>
      </c>
      <c r="H3" s="5" t="s">
        <v>221</v>
      </c>
      <c r="I3" s="19">
        <v>40800</v>
      </c>
      <c r="J3" s="33">
        <f t="shared" si="1"/>
        <v>1.4166666666666667</v>
      </c>
      <c r="K3" s="10"/>
      <c r="L3" s="5"/>
      <c r="M3" s="19"/>
      <c r="N3" s="33"/>
      <c r="O3" s="8" t="s">
        <v>60</v>
      </c>
      <c r="P3" s="9">
        <v>16.75</v>
      </c>
      <c r="Q3" s="17">
        <v>326.63</v>
      </c>
    </row>
    <row r="4" spans="1:24" s="4" customFormat="1" ht="12.75" x14ac:dyDescent="0.2">
      <c r="A4" s="6" t="s">
        <v>138</v>
      </c>
      <c r="B4" s="5" t="s">
        <v>139</v>
      </c>
      <c r="C4" s="10" t="s">
        <v>138</v>
      </c>
      <c r="D4" s="5" t="s">
        <v>180</v>
      </c>
      <c r="E4" s="19">
        <v>39493</v>
      </c>
      <c r="F4" s="33">
        <f t="shared" si="0"/>
        <v>5</v>
      </c>
      <c r="G4" s="10" t="s">
        <v>138</v>
      </c>
      <c r="H4" s="5" t="s">
        <v>222</v>
      </c>
      <c r="I4" s="19">
        <v>40326</v>
      </c>
      <c r="J4" s="33">
        <f t="shared" si="1"/>
        <v>2.75</v>
      </c>
      <c r="K4" s="10" t="s">
        <v>138</v>
      </c>
      <c r="L4" s="5" t="s">
        <v>253</v>
      </c>
      <c r="M4" s="19">
        <v>41157</v>
      </c>
      <c r="N4" s="33">
        <f t="shared" si="2"/>
        <v>0.5</v>
      </c>
      <c r="O4" s="8" t="s">
        <v>140</v>
      </c>
      <c r="P4" s="9">
        <v>16</v>
      </c>
      <c r="Q4" s="17">
        <v>312</v>
      </c>
    </row>
    <row r="5" spans="1:24" s="7" customFormat="1" ht="12.75" x14ac:dyDescent="0.2">
      <c r="A5" s="10" t="s">
        <v>96</v>
      </c>
      <c r="B5" s="5" t="s">
        <v>97</v>
      </c>
      <c r="C5" s="10" t="s">
        <v>96</v>
      </c>
      <c r="D5" s="5" t="s">
        <v>181</v>
      </c>
      <c r="E5" s="19">
        <v>39828</v>
      </c>
      <c r="F5" s="33">
        <f t="shared" si="0"/>
        <v>4.083333333333333</v>
      </c>
      <c r="G5" s="10" t="s">
        <v>96</v>
      </c>
      <c r="H5" s="4" t="s">
        <v>223</v>
      </c>
      <c r="I5" s="29">
        <v>40558</v>
      </c>
      <c r="J5" s="33">
        <f t="shared" si="1"/>
        <v>2.0833333333333335</v>
      </c>
      <c r="K5" s="11"/>
      <c r="L5" s="5"/>
      <c r="M5" s="5"/>
      <c r="N5" s="33"/>
      <c r="O5" s="27" t="s">
        <v>98</v>
      </c>
      <c r="P5" s="5">
        <v>16</v>
      </c>
      <c r="Q5" s="17">
        <v>312</v>
      </c>
      <c r="R5" s="9"/>
      <c r="S5" s="9"/>
      <c r="T5" s="9"/>
      <c r="U5" s="9"/>
      <c r="V5" s="9"/>
      <c r="W5" s="9"/>
      <c r="X5" s="9"/>
    </row>
    <row r="6" spans="1:24" s="7" customFormat="1" x14ac:dyDescent="0.25">
      <c r="A6" s="3" t="s">
        <v>37</v>
      </c>
      <c r="B6" s="13" t="s">
        <v>38</v>
      </c>
      <c r="C6" s="18" t="s">
        <v>37</v>
      </c>
      <c r="D6" s="4" t="s">
        <v>182</v>
      </c>
      <c r="E6" s="29">
        <v>40722</v>
      </c>
      <c r="F6" s="33">
        <f t="shared" si="0"/>
        <v>1.6666666666666667</v>
      </c>
      <c r="G6" s="3" t="s">
        <v>37</v>
      </c>
      <c r="H6" s="4"/>
      <c r="I6" s="29"/>
      <c r="J6" s="33"/>
      <c r="K6" s="20"/>
      <c r="L6" s="21"/>
      <c r="M6" s="32"/>
      <c r="N6" s="33"/>
      <c r="O6" s="25" t="s">
        <v>39</v>
      </c>
      <c r="P6" s="4">
        <v>18</v>
      </c>
      <c r="Q6" s="17">
        <v>351</v>
      </c>
      <c r="R6" s="9"/>
      <c r="S6" s="9"/>
      <c r="T6" s="9"/>
      <c r="U6" s="9"/>
      <c r="V6" s="9"/>
      <c r="W6" s="9"/>
      <c r="X6" s="9"/>
    </row>
    <row r="7" spans="1:24" s="5" customFormat="1" ht="12.75" x14ac:dyDescent="0.2">
      <c r="A7" s="3" t="s">
        <v>86</v>
      </c>
      <c r="B7" s="4" t="s">
        <v>47</v>
      </c>
      <c r="C7" s="3" t="s">
        <v>86</v>
      </c>
      <c r="D7" s="4" t="s">
        <v>183</v>
      </c>
      <c r="E7" s="29">
        <v>40295</v>
      </c>
      <c r="F7" s="33">
        <f t="shared" si="0"/>
        <v>2.8333333333333335</v>
      </c>
      <c r="G7" s="11" t="s">
        <v>86</v>
      </c>
      <c r="H7" s="4" t="s">
        <v>224</v>
      </c>
      <c r="I7" s="29">
        <v>40986</v>
      </c>
      <c r="J7" s="33">
        <f t="shared" si="1"/>
        <v>0.91666666666666663</v>
      </c>
      <c r="K7" s="11"/>
      <c r="L7" s="4"/>
      <c r="M7" s="4"/>
      <c r="N7" s="33"/>
      <c r="O7" s="24" t="s">
        <v>63</v>
      </c>
      <c r="P7" s="4">
        <v>16</v>
      </c>
      <c r="Q7" s="17">
        <v>312</v>
      </c>
    </row>
    <row r="8" spans="1:24" s="5" customFormat="1" ht="12.75" x14ac:dyDescent="0.2">
      <c r="A8" s="3" t="s">
        <v>76</v>
      </c>
      <c r="B8" s="4" t="s">
        <v>77</v>
      </c>
      <c r="C8" s="11" t="s">
        <v>76</v>
      </c>
      <c r="D8" s="4" t="s">
        <v>184</v>
      </c>
      <c r="E8" s="29">
        <v>40117</v>
      </c>
      <c r="F8" s="33">
        <f t="shared" si="0"/>
        <v>3.3333333333333335</v>
      </c>
      <c r="G8" s="11" t="s">
        <v>76</v>
      </c>
      <c r="H8" s="4" t="s">
        <v>225</v>
      </c>
      <c r="I8" s="29">
        <v>41260</v>
      </c>
      <c r="J8" s="33">
        <f t="shared" si="1"/>
        <v>0.16666666666666666</v>
      </c>
      <c r="K8" s="11"/>
      <c r="L8" s="4"/>
      <c r="M8" s="4"/>
      <c r="N8" s="33"/>
      <c r="O8" s="24" t="s">
        <v>78</v>
      </c>
      <c r="P8" s="4">
        <v>18</v>
      </c>
      <c r="Q8" s="17">
        <v>351</v>
      </c>
    </row>
    <row r="9" spans="1:24" s="5" customFormat="1" ht="12.75" x14ac:dyDescent="0.2">
      <c r="A9" s="6" t="s">
        <v>127</v>
      </c>
      <c r="B9" s="5" t="s">
        <v>128</v>
      </c>
      <c r="C9" s="6" t="s">
        <v>127</v>
      </c>
      <c r="D9" s="5" t="s">
        <v>185</v>
      </c>
      <c r="E9" s="19">
        <v>39762</v>
      </c>
      <c r="F9" s="33">
        <f t="shared" si="0"/>
        <v>4.25</v>
      </c>
      <c r="G9" s="6" t="s">
        <v>129</v>
      </c>
      <c r="H9" s="5" t="s">
        <v>226</v>
      </c>
      <c r="I9" s="19">
        <v>40552</v>
      </c>
      <c r="J9" s="33">
        <f t="shared" si="1"/>
        <v>2.0833333333333335</v>
      </c>
      <c r="K9" s="10"/>
      <c r="N9" s="33"/>
      <c r="O9" s="8" t="s">
        <v>130</v>
      </c>
      <c r="P9" s="4">
        <v>16.75</v>
      </c>
      <c r="Q9" s="17">
        <v>326.63</v>
      </c>
    </row>
    <row r="10" spans="1:24" s="5" customFormat="1" ht="12.75" x14ac:dyDescent="0.2">
      <c r="A10" s="10" t="s">
        <v>123</v>
      </c>
      <c r="B10" s="5" t="s">
        <v>124</v>
      </c>
      <c r="C10" s="10" t="s">
        <v>123</v>
      </c>
      <c r="D10" s="5" t="s">
        <v>186</v>
      </c>
      <c r="E10" s="19">
        <v>39309</v>
      </c>
      <c r="F10" s="33">
        <f t="shared" si="0"/>
        <v>5.5</v>
      </c>
      <c r="G10" s="10" t="s">
        <v>125</v>
      </c>
      <c r="H10" s="4" t="s">
        <v>227</v>
      </c>
      <c r="I10" s="29">
        <v>40248</v>
      </c>
      <c r="J10" s="33">
        <f t="shared" si="1"/>
        <v>2.9166666666666665</v>
      </c>
      <c r="K10" s="11"/>
      <c r="N10" s="33"/>
      <c r="O10" s="28" t="s">
        <v>126</v>
      </c>
      <c r="P10" s="5">
        <v>18.5</v>
      </c>
      <c r="Q10" s="17">
        <v>360.75</v>
      </c>
      <c r="R10" s="4"/>
      <c r="S10" s="4"/>
      <c r="T10" s="4"/>
      <c r="U10" s="4"/>
      <c r="V10" s="4"/>
      <c r="W10" s="4"/>
      <c r="X10" s="4"/>
    </row>
    <row r="11" spans="1:24" s="5" customFormat="1" ht="12.75" x14ac:dyDescent="0.2">
      <c r="A11" s="3" t="s">
        <v>119</v>
      </c>
      <c r="B11" s="4" t="s">
        <v>120</v>
      </c>
      <c r="C11" s="11" t="s">
        <v>121</v>
      </c>
      <c r="D11" s="4" t="s">
        <v>187</v>
      </c>
      <c r="E11" s="29">
        <v>40336</v>
      </c>
      <c r="F11" s="33">
        <f t="shared" si="0"/>
        <v>2.6666666666666665</v>
      </c>
      <c r="G11" s="11"/>
      <c r="H11" s="4"/>
      <c r="I11" s="4"/>
      <c r="J11" s="33"/>
      <c r="K11" s="11"/>
      <c r="L11" s="4"/>
      <c r="M11" s="4"/>
      <c r="N11" s="33"/>
      <c r="O11" s="24" t="s">
        <v>122</v>
      </c>
      <c r="P11" s="4">
        <v>16</v>
      </c>
      <c r="Q11" s="17">
        <v>312</v>
      </c>
      <c r="R11" s="4"/>
      <c r="S11" s="4"/>
      <c r="T11" s="4"/>
      <c r="U11" s="4"/>
      <c r="V11" s="4"/>
      <c r="W11" s="4"/>
      <c r="X11" s="4"/>
    </row>
    <row r="12" spans="1:24" s="5" customFormat="1" ht="12.75" x14ac:dyDescent="0.2">
      <c r="A12" s="10" t="s">
        <v>42</v>
      </c>
      <c r="B12" s="5" t="s">
        <v>43</v>
      </c>
      <c r="C12" s="10" t="s">
        <v>42</v>
      </c>
      <c r="D12" s="5" t="s">
        <v>188</v>
      </c>
      <c r="E12" s="19">
        <v>41042</v>
      </c>
      <c r="F12" s="33">
        <f t="shared" si="0"/>
        <v>0.75</v>
      </c>
      <c r="G12" s="10" t="s">
        <v>44</v>
      </c>
      <c r="I12" s="19"/>
      <c r="J12" s="33"/>
      <c r="K12" s="10"/>
      <c r="N12" s="33"/>
      <c r="O12" s="8" t="s">
        <v>65</v>
      </c>
      <c r="P12" s="5">
        <v>19</v>
      </c>
      <c r="Q12" s="17">
        <v>370.5</v>
      </c>
      <c r="R12" s="4"/>
      <c r="S12" s="4"/>
      <c r="T12" s="4"/>
      <c r="U12" s="4"/>
      <c r="V12" s="4"/>
      <c r="W12" s="4"/>
      <c r="X12" s="4"/>
    </row>
    <row r="13" spans="1:24" s="5" customFormat="1" ht="12.75" x14ac:dyDescent="0.2">
      <c r="A13" s="3" t="s">
        <v>53</v>
      </c>
      <c r="B13" s="4" t="s">
        <v>54</v>
      </c>
      <c r="C13" s="3" t="s">
        <v>53</v>
      </c>
      <c r="D13" s="4" t="s">
        <v>189</v>
      </c>
      <c r="E13" s="29">
        <v>39640</v>
      </c>
      <c r="F13" s="33">
        <f t="shared" si="0"/>
        <v>4.583333333333333</v>
      </c>
      <c r="G13" s="3" t="s">
        <v>53</v>
      </c>
      <c r="H13" s="4" t="s">
        <v>228</v>
      </c>
      <c r="I13" s="29">
        <v>40726</v>
      </c>
      <c r="J13" s="33">
        <f t="shared" si="1"/>
        <v>1.6666666666666667</v>
      </c>
      <c r="K13" s="3"/>
      <c r="L13" s="4"/>
      <c r="M13" s="4"/>
      <c r="N13" s="33"/>
      <c r="O13" s="24" t="s">
        <v>64</v>
      </c>
      <c r="P13" s="4">
        <v>19</v>
      </c>
      <c r="Q13" s="17">
        <v>370.5</v>
      </c>
      <c r="R13" s="4"/>
      <c r="S13" s="4"/>
      <c r="T13" s="4"/>
      <c r="U13" s="4"/>
      <c r="V13" s="4"/>
      <c r="W13" s="4"/>
      <c r="X13" s="4"/>
    </row>
    <row r="14" spans="1:24" s="4" customFormat="1" ht="12.75" x14ac:dyDescent="0.2">
      <c r="A14" s="3" t="s">
        <v>146</v>
      </c>
      <c r="B14" s="4" t="s">
        <v>147</v>
      </c>
      <c r="C14" s="11" t="s">
        <v>146</v>
      </c>
      <c r="D14" s="4" t="s">
        <v>190</v>
      </c>
      <c r="E14" s="29">
        <v>40362</v>
      </c>
      <c r="F14" s="33">
        <f t="shared" si="0"/>
        <v>2.6666666666666665</v>
      </c>
      <c r="G14" s="11" t="s">
        <v>146</v>
      </c>
      <c r="H14" s="4" t="s">
        <v>229</v>
      </c>
      <c r="I14" s="29">
        <v>41094</v>
      </c>
      <c r="J14" s="33">
        <f t="shared" si="1"/>
        <v>0.66666666666666663</v>
      </c>
      <c r="K14" s="11"/>
      <c r="M14" s="29"/>
      <c r="N14" s="33"/>
      <c r="O14" s="24" t="s">
        <v>148</v>
      </c>
      <c r="P14" s="4">
        <v>20</v>
      </c>
      <c r="Q14" s="17">
        <v>300</v>
      </c>
    </row>
    <row r="15" spans="1:24" s="4" customFormat="1" ht="12.75" x14ac:dyDescent="0.2">
      <c r="A15" s="6" t="s">
        <v>102</v>
      </c>
      <c r="B15" s="5" t="s">
        <v>103</v>
      </c>
      <c r="C15" s="6" t="s">
        <v>104</v>
      </c>
      <c r="D15" s="5" t="s">
        <v>191</v>
      </c>
      <c r="E15" s="19">
        <v>39995</v>
      </c>
      <c r="F15" s="33">
        <f t="shared" si="0"/>
        <v>3.6666666666666665</v>
      </c>
      <c r="G15" s="6" t="s">
        <v>104</v>
      </c>
      <c r="H15" s="5" t="s">
        <v>230</v>
      </c>
      <c r="I15" s="19">
        <v>40917</v>
      </c>
      <c r="J15" s="33">
        <f t="shared" si="1"/>
        <v>1.0833333333333333</v>
      </c>
      <c r="K15" s="10"/>
      <c r="L15" s="5"/>
      <c r="M15" s="5"/>
      <c r="N15" s="33"/>
      <c r="O15" s="8" t="s">
        <v>105</v>
      </c>
      <c r="P15" s="4">
        <v>20.25</v>
      </c>
      <c r="Q15" s="17">
        <v>394.88</v>
      </c>
    </row>
    <row r="16" spans="1:24" s="7" customFormat="1" ht="12.75" x14ac:dyDescent="0.2">
      <c r="A16" s="6" t="s">
        <v>8</v>
      </c>
      <c r="B16" s="5" t="s">
        <v>9</v>
      </c>
      <c r="C16" s="6" t="s">
        <v>8</v>
      </c>
      <c r="D16" s="5" t="s">
        <v>192</v>
      </c>
      <c r="E16" s="19">
        <v>39523</v>
      </c>
      <c r="F16" s="33">
        <f t="shared" si="0"/>
        <v>4.916666666666667</v>
      </c>
      <c r="G16" s="6" t="s">
        <v>8</v>
      </c>
      <c r="H16" s="5" t="s">
        <v>185</v>
      </c>
      <c r="I16" s="19">
        <v>40183</v>
      </c>
      <c r="J16" s="33">
        <f t="shared" si="1"/>
        <v>3.1666666666666665</v>
      </c>
      <c r="K16" s="10"/>
      <c r="L16" s="5"/>
      <c r="M16" s="5"/>
      <c r="N16" s="33"/>
      <c r="O16" s="8" t="s">
        <v>10</v>
      </c>
      <c r="P16" s="4">
        <v>21</v>
      </c>
      <c r="Q16" s="17">
        <v>409.5</v>
      </c>
      <c r="R16" s="9"/>
      <c r="S16" s="9"/>
      <c r="T16" s="9"/>
      <c r="U16" s="9"/>
      <c r="V16" s="9"/>
      <c r="W16" s="9"/>
      <c r="X16" s="9"/>
    </row>
    <row r="17" spans="1:24" s="7" customFormat="1" ht="12.75" x14ac:dyDescent="0.2">
      <c r="A17" s="3" t="s">
        <v>161</v>
      </c>
      <c r="B17" s="4" t="s">
        <v>162</v>
      </c>
      <c r="C17" s="3" t="s">
        <v>161</v>
      </c>
      <c r="D17" s="4" t="s">
        <v>188</v>
      </c>
      <c r="E17" s="29">
        <v>39505</v>
      </c>
      <c r="F17" s="33">
        <f t="shared" si="0"/>
        <v>5</v>
      </c>
      <c r="G17" s="11" t="s">
        <v>161</v>
      </c>
      <c r="H17" s="4" t="s">
        <v>231</v>
      </c>
      <c r="I17" s="29">
        <v>40366</v>
      </c>
      <c r="J17" s="33">
        <f t="shared" si="1"/>
        <v>2.5833333333333335</v>
      </c>
      <c r="K17" s="11"/>
      <c r="L17" s="4"/>
      <c r="M17" s="4"/>
      <c r="N17" s="33"/>
      <c r="O17" s="24" t="s">
        <v>163</v>
      </c>
      <c r="P17" s="4">
        <v>21.5</v>
      </c>
      <c r="Q17" s="17">
        <v>537.5</v>
      </c>
      <c r="R17" s="9"/>
      <c r="S17" s="9"/>
      <c r="T17" s="9"/>
      <c r="U17" s="9"/>
      <c r="V17" s="9"/>
      <c r="W17" s="9"/>
      <c r="X17" s="9"/>
    </row>
    <row r="18" spans="1:24" s="7" customFormat="1" ht="12.75" x14ac:dyDescent="0.2">
      <c r="A18" s="3" t="s">
        <v>3</v>
      </c>
      <c r="B18" s="4" t="s">
        <v>4</v>
      </c>
      <c r="C18" s="11" t="s">
        <v>30</v>
      </c>
      <c r="D18" s="4" t="s">
        <v>193</v>
      </c>
      <c r="E18" s="29">
        <v>39823</v>
      </c>
      <c r="F18" s="33">
        <f t="shared" si="0"/>
        <v>4.083333333333333</v>
      </c>
      <c r="G18" s="11" t="s">
        <v>30</v>
      </c>
      <c r="H18" s="4" t="s">
        <v>232</v>
      </c>
      <c r="I18" s="29">
        <v>40834</v>
      </c>
      <c r="J18" s="33">
        <f t="shared" si="1"/>
        <v>1.3333333333333333</v>
      </c>
      <c r="K18" s="11"/>
      <c r="L18" s="4"/>
      <c r="M18" s="4"/>
      <c r="N18" s="33"/>
      <c r="O18" s="24" t="s">
        <v>58</v>
      </c>
      <c r="P18" s="4">
        <v>21.75</v>
      </c>
      <c r="Q18" s="17">
        <v>424.13</v>
      </c>
      <c r="R18" s="9"/>
      <c r="S18" s="9"/>
      <c r="T18" s="9"/>
      <c r="U18" s="9"/>
      <c r="V18" s="9"/>
      <c r="W18" s="9"/>
      <c r="X18" s="9"/>
    </row>
    <row r="19" spans="1:24" s="5" customFormat="1" ht="12.75" x14ac:dyDescent="0.2">
      <c r="A19" s="6" t="s">
        <v>66</v>
      </c>
      <c r="B19" s="5" t="s">
        <v>67</v>
      </c>
      <c r="C19" s="6" t="s">
        <v>66</v>
      </c>
      <c r="D19" s="5" t="s">
        <v>194</v>
      </c>
      <c r="E19" s="19">
        <v>40314</v>
      </c>
      <c r="F19" s="33">
        <f t="shared" si="0"/>
        <v>2.75</v>
      </c>
      <c r="G19" s="6" t="s">
        <v>66</v>
      </c>
      <c r="H19" s="5" t="s">
        <v>233</v>
      </c>
      <c r="I19" s="19">
        <v>41168</v>
      </c>
      <c r="J19" s="33">
        <f t="shared" si="1"/>
        <v>0.41666666666666669</v>
      </c>
      <c r="K19" s="10"/>
      <c r="N19" s="33"/>
      <c r="O19" s="8" t="s">
        <v>81</v>
      </c>
      <c r="P19" s="4">
        <v>22.5</v>
      </c>
      <c r="Q19" s="17">
        <v>438.75</v>
      </c>
    </row>
    <row r="20" spans="1:24" s="5" customFormat="1" ht="12.75" x14ac:dyDescent="0.2">
      <c r="A20" s="3" t="s">
        <v>131</v>
      </c>
      <c r="B20" s="4" t="s">
        <v>132</v>
      </c>
      <c r="C20" s="3" t="s">
        <v>133</v>
      </c>
      <c r="D20" s="5" t="s">
        <v>195</v>
      </c>
      <c r="E20" s="19">
        <v>40735</v>
      </c>
      <c r="F20" s="33">
        <f t="shared" si="0"/>
        <v>1.5833333333333333</v>
      </c>
      <c r="G20" s="3"/>
      <c r="I20" s="19"/>
      <c r="J20" s="33"/>
      <c r="K20" s="10"/>
      <c r="L20" s="4"/>
      <c r="M20" s="4"/>
      <c r="N20" s="33"/>
      <c r="O20" s="8" t="s">
        <v>134</v>
      </c>
      <c r="P20" s="4">
        <v>24.5</v>
      </c>
      <c r="Q20" s="17">
        <v>477.75</v>
      </c>
    </row>
    <row r="21" spans="1:24" s="5" customFormat="1" ht="12.75" x14ac:dyDescent="0.2">
      <c r="A21" s="3" t="s">
        <v>95</v>
      </c>
      <c r="B21" s="4" t="s">
        <v>92</v>
      </c>
      <c r="C21" s="11" t="s">
        <v>93</v>
      </c>
      <c r="D21" s="4" t="s">
        <v>196</v>
      </c>
      <c r="E21" s="29">
        <v>40606</v>
      </c>
      <c r="F21" s="33">
        <f t="shared" si="0"/>
        <v>2</v>
      </c>
      <c r="G21" s="11" t="s">
        <v>93</v>
      </c>
      <c r="H21" s="4" t="s">
        <v>234</v>
      </c>
      <c r="I21" s="29">
        <v>41179</v>
      </c>
      <c r="J21" s="33">
        <f t="shared" si="1"/>
        <v>0.41666666666666669</v>
      </c>
      <c r="K21" s="11"/>
      <c r="L21" s="4"/>
      <c r="M21" s="4"/>
      <c r="N21" s="33"/>
      <c r="O21" s="24" t="s">
        <v>94</v>
      </c>
      <c r="P21" s="4">
        <v>24.75</v>
      </c>
      <c r="Q21" s="17">
        <v>482.63</v>
      </c>
    </row>
    <row r="22" spans="1:24" s="5" customFormat="1" ht="12.75" x14ac:dyDescent="0.2">
      <c r="A22" s="3" t="s">
        <v>50</v>
      </c>
      <c r="B22" s="4" t="s">
        <v>51</v>
      </c>
      <c r="C22" s="3" t="s">
        <v>52</v>
      </c>
      <c r="D22" s="4" t="s">
        <v>197</v>
      </c>
      <c r="E22" s="29">
        <v>41168</v>
      </c>
      <c r="F22" s="33">
        <f t="shared" si="0"/>
        <v>0.41666666666666669</v>
      </c>
      <c r="G22" s="3"/>
      <c r="H22" s="4"/>
      <c r="I22" s="29"/>
      <c r="J22" s="33"/>
      <c r="K22" s="11"/>
      <c r="L22" s="4"/>
      <c r="M22" s="4"/>
      <c r="N22" s="33"/>
      <c r="O22" s="24">
        <v>1179465</v>
      </c>
      <c r="P22" s="4">
        <v>24.75</v>
      </c>
      <c r="Q22" s="17">
        <v>482.63</v>
      </c>
    </row>
    <row r="23" spans="1:24" s="4" customFormat="1" ht="12.75" x14ac:dyDescent="0.2">
      <c r="A23" s="3" t="s">
        <v>48</v>
      </c>
      <c r="B23" s="4" t="s">
        <v>49</v>
      </c>
      <c r="C23" s="11" t="s">
        <v>48</v>
      </c>
      <c r="D23" s="4" t="s">
        <v>198</v>
      </c>
      <c r="E23" s="29">
        <v>39480</v>
      </c>
      <c r="F23" s="33">
        <f t="shared" si="0"/>
        <v>5.083333333333333</v>
      </c>
      <c r="G23" s="11" t="s">
        <v>48</v>
      </c>
      <c r="H23" s="4" t="s">
        <v>235</v>
      </c>
      <c r="I23" s="29">
        <v>40443</v>
      </c>
      <c r="J23" s="33">
        <f t="shared" si="1"/>
        <v>2.4166666666666665</v>
      </c>
      <c r="K23" s="11"/>
      <c r="N23" s="33"/>
      <c r="O23" s="24" t="s">
        <v>68</v>
      </c>
      <c r="P23" s="4">
        <v>25.75</v>
      </c>
      <c r="Q23" s="17">
        <v>502.13</v>
      </c>
    </row>
    <row r="24" spans="1:24" s="5" customFormat="1" ht="12.75" x14ac:dyDescent="0.2">
      <c r="A24" s="6" t="s">
        <v>149</v>
      </c>
      <c r="B24" s="5" t="s">
        <v>150</v>
      </c>
      <c r="C24" s="10" t="s">
        <v>151</v>
      </c>
      <c r="D24" s="5" t="s">
        <v>199</v>
      </c>
      <c r="E24" s="19">
        <v>39860</v>
      </c>
      <c r="F24" s="33">
        <f t="shared" si="0"/>
        <v>4</v>
      </c>
      <c r="G24" s="10"/>
      <c r="J24" s="33"/>
      <c r="K24" s="10"/>
      <c r="N24" s="33"/>
      <c r="O24" s="8" t="s">
        <v>152</v>
      </c>
      <c r="P24" s="9">
        <v>26.5</v>
      </c>
      <c r="Q24" s="17">
        <v>516.75</v>
      </c>
      <c r="R24" s="4"/>
      <c r="S24" s="4"/>
      <c r="T24" s="4"/>
      <c r="U24" s="4"/>
      <c r="V24" s="4"/>
      <c r="W24" s="4"/>
      <c r="X24" s="4"/>
    </row>
    <row r="25" spans="1:24" s="5" customFormat="1" ht="12.75" x14ac:dyDescent="0.2">
      <c r="A25" s="10" t="s">
        <v>5</v>
      </c>
      <c r="B25" s="5" t="s">
        <v>6</v>
      </c>
      <c r="C25" s="10" t="s">
        <v>5</v>
      </c>
      <c r="D25" s="5" t="s">
        <v>219</v>
      </c>
      <c r="E25" s="19">
        <v>40030</v>
      </c>
      <c r="F25" s="33">
        <f t="shared" si="0"/>
        <v>3.5833333333333335</v>
      </c>
      <c r="G25" s="10" t="s">
        <v>5</v>
      </c>
      <c r="H25" s="5" t="s">
        <v>236</v>
      </c>
      <c r="I25" s="19">
        <v>41041</v>
      </c>
      <c r="J25" s="33">
        <f t="shared" si="1"/>
        <v>0.75</v>
      </c>
      <c r="K25" s="10"/>
      <c r="N25" s="33"/>
      <c r="O25" s="8" t="s">
        <v>7</v>
      </c>
      <c r="P25" s="5">
        <v>26.5</v>
      </c>
      <c r="Q25" s="17">
        <v>516.75</v>
      </c>
      <c r="R25" s="4"/>
      <c r="S25" s="4"/>
      <c r="T25" s="4"/>
      <c r="U25" s="4"/>
      <c r="V25" s="4"/>
      <c r="W25" s="4"/>
      <c r="X25" s="4"/>
    </row>
    <row r="26" spans="1:24" s="12" customFormat="1" ht="12.75" x14ac:dyDescent="0.2">
      <c r="A26" s="3" t="s">
        <v>153</v>
      </c>
      <c r="B26" s="4" t="s">
        <v>154</v>
      </c>
      <c r="C26" s="11" t="s">
        <v>155</v>
      </c>
      <c r="D26" s="4" t="s">
        <v>200</v>
      </c>
      <c r="E26" s="29">
        <v>40448</v>
      </c>
      <c r="F26" s="33">
        <f t="shared" si="0"/>
        <v>2.4166666666666665</v>
      </c>
      <c r="G26" s="11" t="s">
        <v>155</v>
      </c>
      <c r="H26" s="4"/>
      <c r="I26" s="29"/>
      <c r="J26" s="33"/>
      <c r="K26" s="11"/>
      <c r="L26" s="4"/>
      <c r="M26" s="4"/>
      <c r="N26" s="33"/>
      <c r="O26" s="24" t="s">
        <v>156</v>
      </c>
      <c r="P26" s="4">
        <v>26.5</v>
      </c>
      <c r="Q26" s="17">
        <v>662.5</v>
      </c>
    </row>
    <row r="27" spans="1:24" s="12" customFormat="1" ht="12.75" x14ac:dyDescent="0.2">
      <c r="A27" s="6" t="s">
        <v>56</v>
      </c>
      <c r="B27" s="5" t="s">
        <v>57</v>
      </c>
      <c r="C27" s="6" t="s">
        <v>56</v>
      </c>
      <c r="D27" s="5" t="s">
        <v>201</v>
      </c>
      <c r="E27" s="19">
        <v>39430</v>
      </c>
      <c r="F27" s="33">
        <f t="shared" si="0"/>
        <v>5.166666666666667</v>
      </c>
      <c r="G27" s="6" t="s">
        <v>56</v>
      </c>
      <c r="H27" s="19" t="s">
        <v>237</v>
      </c>
      <c r="I27" s="19">
        <v>40199</v>
      </c>
      <c r="J27" s="33">
        <f t="shared" si="1"/>
        <v>3.0833333333333335</v>
      </c>
      <c r="K27" s="10" t="s">
        <v>56</v>
      </c>
      <c r="L27" s="5" t="s">
        <v>251</v>
      </c>
      <c r="M27" s="19">
        <v>41245</v>
      </c>
      <c r="N27" s="33">
        <f t="shared" si="2"/>
        <v>0.25</v>
      </c>
      <c r="O27" s="8" t="s">
        <v>71</v>
      </c>
      <c r="P27" s="4">
        <v>27</v>
      </c>
      <c r="Q27" s="17">
        <v>526.5</v>
      </c>
    </row>
    <row r="28" spans="1:24" s="4" customFormat="1" ht="12.75" x14ac:dyDescent="0.2">
      <c r="A28" s="3" t="s">
        <v>73</v>
      </c>
      <c r="B28" s="4" t="s">
        <v>74</v>
      </c>
      <c r="C28" s="3" t="s">
        <v>73</v>
      </c>
      <c r="D28" s="4" t="s">
        <v>202</v>
      </c>
      <c r="E28" s="29">
        <v>39537</v>
      </c>
      <c r="F28" s="33">
        <f t="shared" si="0"/>
        <v>4.916666666666667</v>
      </c>
      <c r="G28" s="3" t="s">
        <v>73</v>
      </c>
      <c r="H28" s="4" t="s">
        <v>183</v>
      </c>
      <c r="I28" s="29">
        <v>40512</v>
      </c>
      <c r="J28" s="33">
        <f t="shared" si="1"/>
        <v>2.25</v>
      </c>
      <c r="K28" s="11"/>
      <c r="N28" s="33"/>
      <c r="O28" s="26" t="s">
        <v>75</v>
      </c>
      <c r="P28" s="4">
        <v>28.5</v>
      </c>
      <c r="Q28" s="17">
        <v>555.75</v>
      </c>
    </row>
    <row r="29" spans="1:24" s="5" customFormat="1" ht="12.75" x14ac:dyDescent="0.2">
      <c r="A29" s="3" t="s">
        <v>11</v>
      </c>
      <c r="B29" s="4" t="s">
        <v>12</v>
      </c>
      <c r="C29" s="11" t="s">
        <v>31</v>
      </c>
      <c r="D29" s="4" t="s">
        <v>178</v>
      </c>
      <c r="E29" s="29">
        <v>39836</v>
      </c>
      <c r="F29" s="33">
        <f t="shared" si="0"/>
        <v>4.083333333333333</v>
      </c>
      <c r="G29" s="11"/>
      <c r="H29" s="4"/>
      <c r="I29" s="4"/>
      <c r="J29" s="33"/>
      <c r="K29" s="11"/>
      <c r="L29" s="4"/>
      <c r="M29" s="4"/>
      <c r="N29" s="33"/>
      <c r="O29" s="24" t="s">
        <v>13</v>
      </c>
      <c r="P29" s="4">
        <v>29.75</v>
      </c>
      <c r="Q29" s="17">
        <v>580.13</v>
      </c>
    </row>
    <row r="30" spans="1:24" s="5" customFormat="1" ht="12.75" x14ac:dyDescent="0.2">
      <c r="A30" s="6" t="s">
        <v>159</v>
      </c>
      <c r="B30" s="5" t="s">
        <v>160</v>
      </c>
      <c r="C30" s="10" t="s">
        <v>158</v>
      </c>
      <c r="D30" s="5" t="s">
        <v>203</v>
      </c>
      <c r="E30" s="19">
        <v>40585</v>
      </c>
      <c r="F30" s="33">
        <f t="shared" si="0"/>
        <v>2</v>
      </c>
      <c r="G30" s="10"/>
      <c r="J30" s="33"/>
      <c r="K30" s="10"/>
      <c r="N30" s="33"/>
      <c r="O30" s="8" t="s">
        <v>157</v>
      </c>
      <c r="P30" s="5">
        <v>30</v>
      </c>
      <c r="Q30" s="17">
        <v>675</v>
      </c>
    </row>
    <row r="31" spans="1:24" s="5" customFormat="1" ht="12.75" x14ac:dyDescent="0.2">
      <c r="A31" s="3" t="s">
        <v>88</v>
      </c>
      <c r="B31" s="4" t="s">
        <v>89</v>
      </c>
      <c r="C31" s="3" t="s">
        <v>90</v>
      </c>
      <c r="D31" s="4" t="s">
        <v>204</v>
      </c>
      <c r="E31" s="29">
        <v>41222</v>
      </c>
      <c r="F31" s="33">
        <f t="shared" si="0"/>
        <v>0.25</v>
      </c>
      <c r="G31" s="3"/>
      <c r="H31" s="4"/>
      <c r="I31" s="29"/>
      <c r="J31" s="33"/>
      <c r="K31" s="11"/>
      <c r="L31" s="4"/>
      <c r="M31" s="4"/>
      <c r="N31" s="33"/>
      <c r="O31" s="24" t="s">
        <v>91</v>
      </c>
      <c r="P31" s="4">
        <v>30.25</v>
      </c>
      <c r="Q31" s="17">
        <v>574.75</v>
      </c>
      <c r="R31" s="4"/>
      <c r="S31" s="4"/>
      <c r="T31" s="4"/>
      <c r="U31" s="4"/>
      <c r="V31" s="4"/>
      <c r="W31" s="4"/>
      <c r="X31" s="4"/>
    </row>
    <row r="32" spans="1:24" s="5" customFormat="1" ht="12.75" x14ac:dyDescent="0.2">
      <c r="A32" s="3" t="s">
        <v>141</v>
      </c>
      <c r="B32" s="4" t="s">
        <v>142</v>
      </c>
      <c r="C32" s="11" t="s">
        <v>143</v>
      </c>
      <c r="D32" s="4" t="s">
        <v>178</v>
      </c>
      <c r="E32" s="29">
        <v>39441</v>
      </c>
      <c r="F32" s="33">
        <f t="shared" si="0"/>
        <v>5.166666666666667</v>
      </c>
      <c r="G32" s="11" t="s">
        <v>143</v>
      </c>
      <c r="H32" s="4" t="s">
        <v>238</v>
      </c>
      <c r="I32" s="29">
        <v>39904</v>
      </c>
      <c r="J32" s="33">
        <f t="shared" si="1"/>
        <v>3.9166666666666665</v>
      </c>
      <c r="K32" s="11" t="s">
        <v>144</v>
      </c>
      <c r="L32" s="4" t="s">
        <v>254</v>
      </c>
      <c r="M32" s="29">
        <v>41034</v>
      </c>
      <c r="N32" s="33">
        <f t="shared" si="2"/>
        <v>0.83333333333333337</v>
      </c>
      <c r="O32" s="24" t="s">
        <v>145</v>
      </c>
      <c r="P32" s="4">
        <v>31.25</v>
      </c>
      <c r="Q32" s="17">
        <v>593.75</v>
      </c>
      <c r="R32" s="4"/>
      <c r="S32" s="4"/>
      <c r="T32" s="4"/>
      <c r="U32" s="4"/>
      <c r="V32" s="4"/>
      <c r="W32" s="4"/>
      <c r="X32" s="4"/>
    </row>
    <row r="33" spans="1:24" s="5" customFormat="1" ht="12.75" x14ac:dyDescent="0.2">
      <c r="A33" s="3" t="s">
        <v>99</v>
      </c>
      <c r="B33" s="4" t="s">
        <v>100</v>
      </c>
      <c r="C33" s="11" t="s">
        <v>99</v>
      </c>
      <c r="D33" s="4" t="s">
        <v>205</v>
      </c>
      <c r="E33" s="29">
        <v>39457</v>
      </c>
      <c r="F33" s="33">
        <f t="shared" si="0"/>
        <v>5.083333333333333</v>
      </c>
      <c r="G33" s="11" t="s">
        <v>99</v>
      </c>
      <c r="H33" s="4" t="s">
        <v>239</v>
      </c>
      <c r="I33" s="29">
        <v>40949</v>
      </c>
      <c r="J33" s="33">
        <f t="shared" si="1"/>
        <v>1</v>
      </c>
      <c r="K33" s="11" t="s">
        <v>99</v>
      </c>
      <c r="L33" s="4"/>
      <c r="M33" s="29"/>
      <c r="N33" s="33"/>
      <c r="O33" s="24" t="s">
        <v>101</v>
      </c>
      <c r="P33" s="4">
        <v>32.5</v>
      </c>
      <c r="Q33" s="17">
        <v>617.5</v>
      </c>
      <c r="R33" s="4"/>
      <c r="S33" s="4"/>
      <c r="T33" s="4"/>
      <c r="U33" s="4"/>
      <c r="V33" s="4"/>
      <c r="W33" s="4"/>
      <c r="X33" s="4"/>
    </row>
    <row r="34" spans="1:24" s="4" customFormat="1" ht="12.75" x14ac:dyDescent="0.2">
      <c r="A34" s="6" t="s">
        <v>116</v>
      </c>
      <c r="B34" s="5" t="s">
        <v>117</v>
      </c>
      <c r="C34" s="6" t="s">
        <v>118</v>
      </c>
      <c r="D34" s="5" t="s">
        <v>206</v>
      </c>
      <c r="E34" s="19">
        <v>40267</v>
      </c>
      <c r="F34" s="33">
        <f t="shared" si="0"/>
        <v>2.9166666666666665</v>
      </c>
      <c r="G34" s="6"/>
      <c r="H34" s="5"/>
      <c r="I34" s="5"/>
      <c r="J34" s="33"/>
      <c r="K34" s="10"/>
      <c r="L34" s="5"/>
      <c r="M34" s="5"/>
      <c r="N34" s="33"/>
      <c r="O34" s="8" t="s">
        <v>135</v>
      </c>
      <c r="P34" s="4">
        <v>33.25</v>
      </c>
      <c r="Q34" s="17">
        <v>434.65</v>
      </c>
    </row>
    <row r="35" spans="1:24" s="4" customFormat="1" ht="12.75" x14ac:dyDescent="0.2">
      <c r="A35" s="10" t="s">
        <v>40</v>
      </c>
      <c r="B35" s="5" t="s">
        <v>41</v>
      </c>
      <c r="C35" s="10" t="s">
        <v>40</v>
      </c>
      <c r="D35" s="5" t="s">
        <v>207</v>
      </c>
      <c r="E35" s="19">
        <v>39681</v>
      </c>
      <c r="F35" s="33">
        <f t="shared" si="0"/>
        <v>4.5</v>
      </c>
      <c r="G35" s="10" t="s">
        <v>40</v>
      </c>
      <c r="H35" s="4" t="s">
        <v>240</v>
      </c>
      <c r="I35" s="29">
        <v>40343</v>
      </c>
      <c r="J35" s="33">
        <f t="shared" si="1"/>
        <v>2.6666666666666665</v>
      </c>
      <c r="K35" s="11"/>
      <c r="L35" s="5"/>
      <c r="M35" s="5"/>
      <c r="N35" s="33"/>
      <c r="O35" s="22" t="s">
        <v>59</v>
      </c>
      <c r="P35" s="5">
        <v>33.75</v>
      </c>
      <c r="Q35" s="17">
        <v>641.25</v>
      </c>
    </row>
    <row r="36" spans="1:24" s="5" customFormat="1" ht="12.75" x14ac:dyDescent="0.2">
      <c r="A36" s="3" t="s">
        <v>69</v>
      </c>
      <c r="B36" s="4" t="s">
        <v>70</v>
      </c>
      <c r="C36" s="11" t="s">
        <v>69</v>
      </c>
      <c r="D36" s="4" t="s">
        <v>208</v>
      </c>
      <c r="E36" s="29">
        <v>39750</v>
      </c>
      <c r="F36" s="33">
        <f t="shared" si="0"/>
        <v>4.333333333333333</v>
      </c>
      <c r="G36" s="11" t="s">
        <v>69</v>
      </c>
      <c r="H36" s="4" t="s">
        <v>241</v>
      </c>
      <c r="I36" s="29">
        <v>40635</v>
      </c>
      <c r="J36" s="33">
        <f t="shared" si="1"/>
        <v>1.9166666666666667</v>
      </c>
      <c r="K36" s="11"/>
      <c r="L36" s="4"/>
      <c r="M36" s="4"/>
      <c r="N36" s="33"/>
      <c r="O36" s="24" t="s">
        <v>72</v>
      </c>
      <c r="P36" s="4">
        <v>38.75</v>
      </c>
      <c r="Q36" s="17">
        <v>736.25</v>
      </c>
      <c r="R36" s="4"/>
      <c r="S36" s="4"/>
      <c r="T36" s="4"/>
      <c r="U36" s="4"/>
      <c r="V36" s="4"/>
      <c r="W36" s="4"/>
      <c r="X36" s="4"/>
    </row>
    <row r="37" spans="1:24" s="5" customFormat="1" ht="12.75" x14ac:dyDescent="0.2">
      <c r="A37" s="3" t="s">
        <v>18</v>
      </c>
      <c r="B37" s="4" t="s">
        <v>19</v>
      </c>
      <c r="C37" s="11" t="s">
        <v>33</v>
      </c>
      <c r="D37" s="4" t="s">
        <v>209</v>
      </c>
      <c r="E37" s="29">
        <v>39874</v>
      </c>
      <c r="F37" s="33">
        <f t="shared" si="0"/>
        <v>4</v>
      </c>
      <c r="G37" s="11"/>
      <c r="H37" s="4"/>
      <c r="I37" s="4"/>
      <c r="J37" s="33"/>
      <c r="K37" s="11"/>
      <c r="L37" s="4"/>
      <c r="M37" s="4"/>
      <c r="N37" s="33"/>
      <c r="O37" s="24">
        <v>1065392</v>
      </c>
      <c r="P37" s="4">
        <v>39</v>
      </c>
      <c r="Q37" s="17">
        <v>741</v>
      </c>
      <c r="R37" s="4"/>
      <c r="S37" s="4"/>
      <c r="T37" s="4"/>
      <c r="U37" s="4"/>
      <c r="V37" s="4"/>
      <c r="W37" s="4"/>
      <c r="X37" s="4"/>
    </row>
    <row r="38" spans="1:24" s="4" customFormat="1" ht="12.75" x14ac:dyDescent="0.2">
      <c r="A38" s="3" t="s">
        <v>15</v>
      </c>
      <c r="B38" s="4" t="s">
        <v>16</v>
      </c>
      <c r="C38" s="3" t="s">
        <v>15</v>
      </c>
      <c r="D38" s="4" t="s">
        <v>210</v>
      </c>
      <c r="E38" s="29">
        <v>39380</v>
      </c>
      <c r="F38" s="33">
        <f t="shared" si="0"/>
        <v>5.333333333333333</v>
      </c>
      <c r="G38" s="11" t="s">
        <v>15</v>
      </c>
      <c r="H38" s="4" t="s">
        <v>242</v>
      </c>
      <c r="I38" s="29">
        <v>40486</v>
      </c>
      <c r="J38" s="33">
        <f t="shared" si="1"/>
        <v>2.3333333333333335</v>
      </c>
      <c r="K38" s="11"/>
      <c r="N38" s="33"/>
      <c r="O38" s="24" t="s">
        <v>17</v>
      </c>
      <c r="P38" s="4">
        <v>41.5</v>
      </c>
      <c r="Q38" s="17">
        <v>788.5</v>
      </c>
    </row>
    <row r="39" spans="1:24" s="4" customFormat="1" ht="12.75" x14ac:dyDescent="0.2">
      <c r="A39" s="6" t="s">
        <v>110</v>
      </c>
      <c r="B39" s="5" t="s">
        <v>111</v>
      </c>
      <c r="C39" s="6" t="s">
        <v>110</v>
      </c>
      <c r="D39" s="5" t="s">
        <v>211</v>
      </c>
      <c r="E39" s="19">
        <v>40065</v>
      </c>
      <c r="F39" s="33">
        <f t="shared" si="0"/>
        <v>3.4166666666666665</v>
      </c>
      <c r="G39" s="6" t="s">
        <v>110</v>
      </c>
      <c r="H39" s="5" t="s">
        <v>243</v>
      </c>
      <c r="I39" s="19">
        <v>40918</v>
      </c>
      <c r="J39" s="33">
        <f t="shared" si="1"/>
        <v>1.0833333333333333</v>
      </c>
      <c r="K39" s="6" t="s">
        <v>110</v>
      </c>
      <c r="L39" s="5"/>
      <c r="M39" s="5"/>
      <c r="N39" s="33"/>
      <c r="O39" s="8" t="s">
        <v>112</v>
      </c>
      <c r="P39" s="4">
        <v>41.75</v>
      </c>
      <c r="Q39" s="17">
        <v>789</v>
      </c>
    </row>
    <row r="40" spans="1:24" s="4" customFormat="1" ht="12.75" x14ac:dyDescent="0.2">
      <c r="A40" s="10" t="s">
        <v>79</v>
      </c>
      <c r="B40" s="5" t="s">
        <v>80</v>
      </c>
      <c r="C40" s="10" t="s">
        <v>79</v>
      </c>
      <c r="D40" s="5" t="s">
        <v>212</v>
      </c>
      <c r="E40" s="19">
        <v>39328</v>
      </c>
      <c r="F40" s="33">
        <f t="shared" si="0"/>
        <v>5.5</v>
      </c>
      <c r="G40" s="10" t="s">
        <v>79</v>
      </c>
      <c r="H40" s="5" t="s">
        <v>244</v>
      </c>
      <c r="I40" s="19">
        <v>40195</v>
      </c>
      <c r="J40" s="33">
        <f t="shared" si="1"/>
        <v>3.0833333333333335</v>
      </c>
      <c r="K40" s="10"/>
      <c r="L40" s="5"/>
      <c r="M40" s="5"/>
      <c r="N40" s="33"/>
      <c r="O40" s="8" t="s">
        <v>87</v>
      </c>
      <c r="P40" s="5">
        <v>46</v>
      </c>
      <c r="Q40" s="17">
        <v>862.1</v>
      </c>
    </row>
    <row r="41" spans="1:24" s="4" customFormat="1" ht="12.75" x14ac:dyDescent="0.2">
      <c r="A41" s="10" t="s">
        <v>106</v>
      </c>
      <c r="B41" s="5" t="s">
        <v>107</v>
      </c>
      <c r="C41" s="10" t="s">
        <v>108</v>
      </c>
      <c r="D41" s="5" t="s">
        <v>212</v>
      </c>
      <c r="E41" s="19">
        <v>39780</v>
      </c>
      <c r="F41" s="33">
        <f t="shared" si="0"/>
        <v>4.25</v>
      </c>
      <c r="G41" s="10" t="s">
        <v>108</v>
      </c>
      <c r="H41" s="5" t="s">
        <v>245</v>
      </c>
      <c r="I41" s="19">
        <v>40435</v>
      </c>
      <c r="J41" s="33">
        <f t="shared" si="1"/>
        <v>2.4166666666666665</v>
      </c>
      <c r="K41" s="10"/>
      <c r="L41" s="5"/>
      <c r="M41" s="5"/>
      <c r="N41" s="33">
        <f t="shared" si="2"/>
        <v>113.16666666666667</v>
      </c>
      <c r="O41" s="8" t="s">
        <v>109</v>
      </c>
      <c r="P41" s="5">
        <v>55.5</v>
      </c>
      <c r="Q41" s="17">
        <v>996.9</v>
      </c>
    </row>
    <row r="42" spans="1:24" s="4" customFormat="1" ht="12.75" x14ac:dyDescent="0.2">
      <c r="A42" s="3" t="s">
        <v>32</v>
      </c>
      <c r="B42" s="4" t="s">
        <v>137</v>
      </c>
      <c r="C42" s="3" t="s">
        <v>32</v>
      </c>
      <c r="D42" s="5" t="s">
        <v>188</v>
      </c>
      <c r="E42" s="19">
        <v>41119</v>
      </c>
      <c r="F42" s="33">
        <f t="shared" si="0"/>
        <v>0.58333333333333337</v>
      </c>
      <c r="G42" s="3" t="s">
        <v>32</v>
      </c>
      <c r="H42" s="5"/>
      <c r="I42" s="19"/>
      <c r="J42" s="33"/>
      <c r="K42" s="10"/>
      <c r="N42" s="33"/>
      <c r="O42" s="8" t="s">
        <v>14</v>
      </c>
      <c r="P42" s="4">
        <v>62</v>
      </c>
      <c r="Q42" s="17">
        <v>1116</v>
      </c>
    </row>
    <row r="43" spans="1:24" s="4" customFormat="1" ht="12.75" x14ac:dyDescent="0.2">
      <c r="A43" s="6" t="s">
        <v>82</v>
      </c>
      <c r="B43" s="5" t="s">
        <v>83</v>
      </c>
      <c r="C43" s="6" t="s">
        <v>82</v>
      </c>
      <c r="D43" s="5" t="s">
        <v>213</v>
      </c>
      <c r="E43" s="19">
        <v>39345</v>
      </c>
      <c r="F43" s="33">
        <f t="shared" si="0"/>
        <v>5.416666666666667</v>
      </c>
      <c r="G43" s="6" t="s">
        <v>84</v>
      </c>
      <c r="H43" s="5" t="s">
        <v>246</v>
      </c>
      <c r="I43" s="19">
        <v>40072</v>
      </c>
      <c r="J43" s="33">
        <f t="shared" si="1"/>
        <v>3.4166666666666665</v>
      </c>
      <c r="K43" s="10" t="s">
        <v>82</v>
      </c>
      <c r="L43" s="5" t="s">
        <v>250</v>
      </c>
      <c r="M43" s="19">
        <v>41169</v>
      </c>
      <c r="N43" s="33">
        <f t="shared" si="2"/>
        <v>0.41666666666666669</v>
      </c>
      <c r="O43" s="8" t="s">
        <v>85</v>
      </c>
      <c r="P43" s="4">
        <v>75.75</v>
      </c>
      <c r="Q43" s="17">
        <v>1363.5</v>
      </c>
    </row>
    <row r="44" spans="1:24" s="4" customFormat="1" ht="12.75" x14ac:dyDescent="0.2">
      <c r="A44" s="6" t="s">
        <v>167</v>
      </c>
      <c r="B44" s="5" t="s">
        <v>168</v>
      </c>
      <c r="C44" s="6" t="s">
        <v>167</v>
      </c>
      <c r="D44" s="5" t="s">
        <v>214</v>
      </c>
      <c r="E44" s="19">
        <v>40955</v>
      </c>
      <c r="F44" s="33">
        <f t="shared" si="0"/>
        <v>1</v>
      </c>
      <c r="G44" s="6"/>
      <c r="H44" s="5"/>
      <c r="I44" s="5"/>
      <c r="J44" s="33"/>
      <c r="K44" s="10"/>
      <c r="L44" s="5"/>
      <c r="M44" s="5"/>
      <c r="N44" s="33"/>
      <c r="O44" s="8" t="s">
        <v>169</v>
      </c>
      <c r="Q44" s="17"/>
    </row>
    <row r="45" spans="1:24" s="4" customFormat="1" ht="12.75" x14ac:dyDescent="0.2">
      <c r="A45" s="6" t="s">
        <v>35</v>
      </c>
      <c r="B45" s="5" t="s">
        <v>36</v>
      </c>
      <c r="C45" s="10" t="s">
        <v>35</v>
      </c>
      <c r="D45" s="5" t="s">
        <v>215</v>
      </c>
      <c r="E45" s="19">
        <v>39626</v>
      </c>
      <c r="F45" s="33">
        <f t="shared" si="0"/>
        <v>4.666666666666667</v>
      </c>
      <c r="G45" s="10" t="s">
        <v>35</v>
      </c>
      <c r="H45" s="5" t="s">
        <v>247</v>
      </c>
      <c r="I45" s="19">
        <v>40767</v>
      </c>
      <c r="J45" s="33">
        <f t="shared" si="1"/>
        <v>1.5</v>
      </c>
      <c r="K45" s="10"/>
      <c r="L45" s="5"/>
      <c r="M45" s="5"/>
      <c r="N45" s="33"/>
      <c r="O45" s="8">
        <v>1290029</v>
      </c>
      <c r="P45" s="9"/>
      <c r="Q45" s="17"/>
    </row>
    <row r="46" spans="1:24" s="5" customFormat="1" ht="12.75" customHeight="1" x14ac:dyDescent="0.2">
      <c r="A46" s="10" t="s">
        <v>45</v>
      </c>
      <c r="B46" s="5" t="s">
        <v>62</v>
      </c>
      <c r="C46" s="10" t="s">
        <v>46</v>
      </c>
      <c r="D46" s="5" t="s">
        <v>216</v>
      </c>
      <c r="E46" s="19">
        <v>39603</v>
      </c>
      <c r="F46" s="33">
        <f t="shared" si="0"/>
        <v>4.75</v>
      </c>
      <c r="G46" s="10"/>
      <c r="H46" s="4"/>
      <c r="I46" s="4"/>
      <c r="J46" s="33"/>
      <c r="K46" s="11"/>
      <c r="N46" s="33"/>
      <c r="O46" s="22">
        <v>639832</v>
      </c>
      <c r="Q46" s="17"/>
    </row>
    <row r="47" spans="1:24" s="4" customFormat="1" ht="12.75" x14ac:dyDescent="0.2">
      <c r="A47" s="10" t="s">
        <v>164</v>
      </c>
      <c r="B47" s="5" t="s">
        <v>165</v>
      </c>
      <c r="C47" s="10" t="s">
        <v>164</v>
      </c>
      <c r="D47" s="5" t="s">
        <v>217</v>
      </c>
      <c r="E47" s="19">
        <v>40052</v>
      </c>
      <c r="F47" s="33">
        <f t="shared" si="0"/>
        <v>3.5</v>
      </c>
      <c r="G47" s="10" t="s">
        <v>164</v>
      </c>
      <c r="H47" s="5" t="s">
        <v>248</v>
      </c>
      <c r="I47" s="19">
        <v>41186</v>
      </c>
      <c r="J47" s="33">
        <f t="shared" si="1"/>
        <v>0.41666666666666669</v>
      </c>
      <c r="K47" s="10"/>
      <c r="L47" s="5"/>
      <c r="M47" s="5"/>
      <c r="N47" s="5"/>
      <c r="O47" s="8" t="s">
        <v>166</v>
      </c>
      <c r="P47" s="5"/>
      <c r="Q47" s="17"/>
    </row>
    <row r="48" spans="1:24" x14ac:dyDescent="0.25">
      <c r="A48" s="6" t="s">
        <v>20</v>
      </c>
      <c r="B48" s="5" t="s">
        <v>21</v>
      </c>
      <c r="C48" s="10" t="s">
        <v>34</v>
      </c>
      <c r="D48" s="5" t="s">
        <v>218</v>
      </c>
      <c r="E48" s="19">
        <v>39721</v>
      </c>
      <c r="F48" s="33">
        <f t="shared" si="0"/>
        <v>4.416666666666667</v>
      </c>
      <c r="G48" s="10" t="s">
        <v>34</v>
      </c>
      <c r="H48" s="5" t="s">
        <v>249</v>
      </c>
      <c r="I48" s="19">
        <v>40641</v>
      </c>
      <c r="J48" s="33">
        <f t="shared" si="1"/>
        <v>1.8333333333333333</v>
      </c>
      <c r="K48" s="10"/>
      <c r="L48" s="5"/>
      <c r="M48" s="5"/>
      <c r="N48" s="5"/>
      <c r="O48" s="8" t="s">
        <v>22</v>
      </c>
      <c r="P48" s="5"/>
      <c r="Q48" s="17"/>
    </row>
    <row r="49" spans="1:6" x14ac:dyDescent="0.25">
      <c r="A49" s="14"/>
      <c r="B49" s="13"/>
      <c r="C49" s="13"/>
      <c r="E49" s="34"/>
      <c r="F49" s="33"/>
    </row>
    <row r="50" spans="1:6" x14ac:dyDescent="0.25">
      <c r="A50" s="14" t="s">
        <v>176</v>
      </c>
      <c r="B50" s="13" t="s">
        <v>177</v>
      </c>
      <c r="C50" s="13"/>
      <c r="E50" s="34"/>
      <c r="F50" s="33"/>
    </row>
    <row r="51" spans="1:6" x14ac:dyDescent="0.25">
      <c r="A51" s="38">
        <v>1</v>
      </c>
      <c r="B51" s="13" t="s">
        <v>170</v>
      </c>
      <c r="C51" s="13">
        <f>COUNTIF(F$2:F$48,"&lt;"&amp;A51)</f>
        <v>4</v>
      </c>
    </row>
    <row r="52" spans="1:6" x14ac:dyDescent="0.25">
      <c r="A52" s="38">
        <v>2</v>
      </c>
      <c r="B52" s="13" t="s">
        <v>171</v>
      </c>
      <c r="C52" s="13">
        <f>COUNTIF(F$2:F$48,"&lt;"&amp;A52)-SUM(C$51:C51)</f>
        <v>3</v>
      </c>
    </row>
    <row r="53" spans="1:6" x14ac:dyDescent="0.25">
      <c r="A53" s="38">
        <v>3</v>
      </c>
      <c r="B53" s="13" t="s">
        <v>172</v>
      </c>
      <c r="C53" s="13">
        <f>COUNTIF(F$2:F$48,"&lt;"&amp;A53)-SUM(C$51:C52)</f>
        <v>9</v>
      </c>
    </row>
    <row r="54" spans="1:6" x14ac:dyDescent="0.25">
      <c r="A54" s="38">
        <v>4</v>
      </c>
      <c r="B54" s="13" t="s">
        <v>173</v>
      </c>
      <c r="C54" s="13">
        <f>COUNTIF(F$2:F$48,"&lt;"&amp;A54)-SUM(C$51:C53)</f>
        <v>5</v>
      </c>
    </row>
    <row r="55" spans="1:6" x14ac:dyDescent="0.25">
      <c r="A55" s="38">
        <v>5</v>
      </c>
      <c r="B55" s="13" t="s">
        <v>174</v>
      </c>
      <c r="C55" s="13">
        <f>COUNTIF(F$2:F$48,"&lt;"&amp;A55)-SUM(C$51:C54)</f>
        <v>15</v>
      </c>
    </row>
    <row r="56" spans="1:6" x14ac:dyDescent="0.25">
      <c r="A56" s="38">
        <v>6</v>
      </c>
      <c r="B56" s="13" t="s">
        <v>175</v>
      </c>
      <c r="C56" s="13">
        <f>COUNTIF(F$2:F$48,"&lt;"&amp;A56)-SUM(C$51:C55)</f>
        <v>11</v>
      </c>
    </row>
    <row r="57" spans="1:6" x14ac:dyDescent="0.25">
      <c r="A57" s="14"/>
      <c r="B57" s="13"/>
      <c r="C57" s="13"/>
    </row>
    <row r="58" spans="1:6" x14ac:dyDescent="0.25">
      <c r="A58" s="38">
        <v>1</v>
      </c>
      <c r="B58" s="13" t="s">
        <v>170</v>
      </c>
      <c r="C58" s="13">
        <f>COUNTIF(J$2:J$48,"&lt;"&amp;A58)</f>
        <v>7</v>
      </c>
    </row>
    <row r="59" spans="1:6" x14ac:dyDescent="0.25">
      <c r="A59" s="38">
        <v>2</v>
      </c>
      <c r="B59" s="13" t="s">
        <v>171</v>
      </c>
      <c r="C59" s="13">
        <f>COUNTIF(J$2:J$48,"&lt;"&amp;A59)-SUM(C$58:C58)</f>
        <v>9</v>
      </c>
    </row>
    <row r="60" spans="1:6" x14ac:dyDescent="0.25">
      <c r="A60" s="38">
        <v>3</v>
      </c>
      <c r="B60" s="13" t="s">
        <v>172</v>
      </c>
      <c r="C60" s="13">
        <f>COUNTIF(J$2:J$48,"&lt;"&amp;A60)-SUM(C$58:C59)</f>
        <v>10</v>
      </c>
    </row>
    <row r="61" spans="1:6" x14ac:dyDescent="0.25">
      <c r="A61" s="38">
        <v>4</v>
      </c>
      <c r="B61" s="13" t="s">
        <v>173</v>
      </c>
      <c r="C61" s="13">
        <f>COUNTIF(J$2:J$48,"&lt;"&amp;A61)-SUM(C$58:C60)</f>
        <v>6</v>
      </c>
    </row>
    <row r="62" spans="1:6" x14ac:dyDescent="0.25">
      <c r="A62" s="38">
        <v>5</v>
      </c>
      <c r="B62" s="13" t="s">
        <v>174</v>
      </c>
      <c r="C62" s="13">
        <f>COUNTIF(J$2:J$48,"&lt;"&amp;A62)-SUM(C$58:C61)</f>
        <v>0</v>
      </c>
    </row>
    <row r="63" spans="1:6" x14ac:dyDescent="0.25">
      <c r="A63" s="38">
        <v>6</v>
      </c>
      <c r="B63" s="13" t="s">
        <v>175</v>
      </c>
      <c r="C63" s="13">
        <f>COUNTIF(J$2:J$48,"&lt;"&amp;A63)-SUM(C$58:C62)</f>
        <v>0</v>
      </c>
    </row>
    <row r="64" spans="1:6" x14ac:dyDescent="0.25">
      <c r="A64" s="14"/>
      <c r="B64" s="13"/>
      <c r="C64" s="37"/>
    </row>
    <row r="65" spans="1:81" x14ac:dyDescent="0.25">
      <c r="A65" s="38">
        <v>1</v>
      </c>
      <c r="B65" s="13" t="s">
        <v>170</v>
      </c>
      <c r="C65" s="13">
        <f>COUNTIF(N$2:N$48,"&lt;"&amp;A65)</f>
        <v>5</v>
      </c>
    </row>
    <row r="66" spans="1:81" x14ac:dyDescent="0.25">
      <c r="A66" s="38">
        <v>2</v>
      </c>
      <c r="B66" s="13" t="s">
        <v>171</v>
      </c>
      <c r="C66" s="13">
        <f>COUNTIF(N$2:N$48,"&lt;"&amp;A66)-SUM(C$65:C65)</f>
        <v>0</v>
      </c>
    </row>
    <row r="67" spans="1:81" x14ac:dyDescent="0.25">
      <c r="A67" s="38">
        <v>3</v>
      </c>
      <c r="B67" s="13" t="s">
        <v>172</v>
      </c>
      <c r="C67" s="13">
        <f>COUNTIF(N$2:N$48,"&lt;"&amp;A67)-SUM(C$65:C66)</f>
        <v>0</v>
      </c>
    </row>
    <row r="68" spans="1:81" x14ac:dyDescent="0.25">
      <c r="A68" s="38">
        <v>4</v>
      </c>
      <c r="B68" s="13" t="s">
        <v>173</v>
      </c>
      <c r="C68" s="13">
        <f>COUNTIF(N$2:N$48,"&lt;"&amp;A68)-SUM(C$65:C67)</f>
        <v>0</v>
      </c>
    </row>
    <row r="69" spans="1:81" x14ac:dyDescent="0.25">
      <c r="A69" s="38">
        <v>5</v>
      </c>
      <c r="B69" s="13" t="s">
        <v>174</v>
      </c>
      <c r="C69" s="13">
        <f>COUNTIF(N$2:N$48,"&lt;"&amp;A69)-SUM(C$65:C68)</f>
        <v>0</v>
      </c>
    </row>
    <row r="70" spans="1:81" x14ac:dyDescent="0.25">
      <c r="A70" s="38">
        <v>6</v>
      </c>
      <c r="B70" s="13" t="s">
        <v>175</v>
      </c>
      <c r="C70" s="13">
        <f>COUNTIF(N$2:N$48,"&lt;"&amp;A70)-SUM(C$65:C69)</f>
        <v>0</v>
      </c>
    </row>
    <row r="71" spans="1:81" x14ac:dyDescent="0.25">
      <c r="A71" s="35" t="s">
        <v>261</v>
      </c>
      <c r="B71" s="13"/>
      <c r="C71" s="13"/>
    </row>
    <row r="72" spans="1:81" x14ac:dyDescent="0.25">
      <c r="B72" s="13" t="s">
        <v>177</v>
      </c>
      <c r="C72" s="36" t="s">
        <v>262</v>
      </c>
    </row>
    <row r="73" spans="1:81" x14ac:dyDescent="0.25">
      <c r="A73" s="38">
        <v>1</v>
      </c>
      <c r="B73" s="13" t="s">
        <v>170</v>
      </c>
      <c r="C73" s="13">
        <f>COUNTIF(F$2:F$48,"&lt;"&amp;A73)+COUNTIF(J$2:J$48,"&lt;"&amp;A73)+COUNTIF(N$2:N$48,"&lt;"&amp;A73)</f>
        <v>16</v>
      </c>
      <c r="D73" s="39">
        <f>C51+C58+C65</f>
        <v>16</v>
      </c>
      <c r="E73" s="40" t="b">
        <f>D73=C73</f>
        <v>1</v>
      </c>
    </row>
    <row r="74" spans="1:81" x14ac:dyDescent="0.25">
      <c r="A74" s="38">
        <v>2</v>
      </c>
      <c r="B74" s="13" t="s">
        <v>171</v>
      </c>
      <c r="C74" s="13">
        <f>COUNTIF(F$2:F$48,"&lt;"&amp;A74)+COUNTIF(J$2:J$48,"&lt;"&amp;A74)+COUNTIF(N$2:N$48,"&lt;"&amp;A74)-SUM(C$73:C73)</f>
        <v>12</v>
      </c>
      <c r="D74" s="39">
        <f t="shared" ref="D74:D78" si="3">C52+C59+C66</f>
        <v>12</v>
      </c>
      <c r="E74" s="40" t="b">
        <f t="shared" ref="E74:E78" si="4">D74=C74</f>
        <v>1</v>
      </c>
    </row>
    <row r="75" spans="1:81" x14ac:dyDescent="0.25">
      <c r="A75" s="38">
        <v>3</v>
      </c>
      <c r="B75" s="13" t="s">
        <v>172</v>
      </c>
      <c r="C75" s="13">
        <f>COUNTIF(F$2:F$48,"&lt;"&amp;A75)+COUNTIF(J$2:J$48,"&lt;"&amp;A75)+COUNTIF(N$2:N$48,"&lt;"&amp;A75)-SUM(C$73:C74)</f>
        <v>19</v>
      </c>
      <c r="D75" s="39">
        <f t="shared" si="3"/>
        <v>19</v>
      </c>
      <c r="E75" s="40" t="b">
        <f t="shared" si="4"/>
        <v>1</v>
      </c>
    </row>
    <row r="76" spans="1:81" x14ac:dyDescent="0.25">
      <c r="A76" s="38">
        <v>4</v>
      </c>
      <c r="B76" s="13" t="s">
        <v>173</v>
      </c>
      <c r="C76" s="13">
        <f>COUNTIF(F$2:F$48,"&lt;"&amp;A76)+COUNTIF(J$2:J$48,"&lt;"&amp;A76)+COUNTIF(N$2:N$48,"&lt;"&amp;A76)-SUM(C$73:C75)</f>
        <v>11</v>
      </c>
      <c r="D76" s="39">
        <f t="shared" si="3"/>
        <v>11</v>
      </c>
      <c r="E76" s="40" t="b">
        <f t="shared" si="4"/>
        <v>1</v>
      </c>
    </row>
    <row r="77" spans="1:81" x14ac:dyDescent="0.25">
      <c r="A77" s="38">
        <v>5</v>
      </c>
      <c r="B77" s="13" t="s">
        <v>174</v>
      </c>
      <c r="C77" s="13">
        <f>COUNTIF(F$2:F$48,"&lt;"&amp;A77)+COUNTIF(J$2:J$48,"&lt;"&amp;A77)+COUNTIF(N$2:N$48,"&lt;"&amp;A77)-SUM(C$73:C76)</f>
        <v>15</v>
      </c>
      <c r="D77" s="39">
        <f t="shared" si="3"/>
        <v>15</v>
      </c>
      <c r="E77" s="40" t="b">
        <f t="shared" si="4"/>
        <v>1</v>
      </c>
    </row>
    <row r="78" spans="1:81" x14ac:dyDescent="0.25">
      <c r="A78" s="38">
        <v>6</v>
      </c>
      <c r="B78" s="13" t="s">
        <v>175</v>
      </c>
      <c r="C78" s="13">
        <f>COUNTIF(F$2:F$48,"&lt;"&amp;A78)+COUNTIF(J$2:J$48,"&lt;"&amp;A78)+COUNTIF(N$2:N$48,"&lt;"&amp;A78)-SUM(C$73:C77)</f>
        <v>11</v>
      </c>
      <c r="D78" s="39">
        <f t="shared" si="3"/>
        <v>11</v>
      </c>
      <c r="E78" s="40" t="b">
        <f t="shared" si="4"/>
        <v>1</v>
      </c>
    </row>
    <row r="79" spans="1:81" x14ac:dyDescent="0.25">
      <c r="A79" s="14"/>
      <c r="B79" s="13"/>
      <c r="C79" s="13"/>
    </row>
    <row r="80" spans="1:81" x14ac:dyDescent="0.25">
      <c r="A80" s="14"/>
      <c r="B80" s="13"/>
      <c r="C80" s="13"/>
      <c r="I80" s="31"/>
      <c r="J80"/>
      <c r="N80" s="25"/>
      <c r="O80" s="16"/>
      <c r="P80" s="15"/>
      <c r="CC80"/>
    </row>
    <row r="81" spans="1:81" x14ac:dyDescent="0.25">
      <c r="A81" s="14"/>
      <c r="I81" s="31"/>
      <c r="J81"/>
      <c r="N81" s="25"/>
      <c r="O81" s="16"/>
      <c r="P81" s="15"/>
      <c r="CC81"/>
    </row>
    <row r="82" spans="1:81" x14ac:dyDescent="0.25">
      <c r="A82" s="14"/>
      <c r="I82" s="31"/>
      <c r="J82"/>
      <c r="N82" s="25"/>
      <c r="O82" s="16"/>
      <c r="P82" s="15"/>
      <c r="CC82"/>
    </row>
    <row r="83" spans="1:81" x14ac:dyDescent="0.25">
      <c r="A83" s="14"/>
      <c r="I83" s="31"/>
      <c r="J83"/>
      <c r="N83" s="25"/>
      <c r="O83" s="16"/>
      <c r="P83" s="15"/>
      <c r="CC83"/>
    </row>
    <row r="84" spans="1:81" x14ac:dyDescent="0.25">
      <c r="A84" s="14"/>
      <c r="I84" s="31"/>
      <c r="J84"/>
      <c r="N84" s="25"/>
      <c r="O84" s="16"/>
      <c r="P84" s="15"/>
      <c r="CC84"/>
    </row>
    <row r="85" spans="1:81" x14ac:dyDescent="0.25">
      <c r="A85" s="14"/>
      <c r="I85" s="31"/>
      <c r="J85"/>
      <c r="N85" s="25"/>
      <c r="O85" s="16"/>
      <c r="P85" s="15"/>
      <c r="CC85"/>
    </row>
    <row r="86" spans="1:81" x14ac:dyDescent="0.25">
      <c r="A86" s="14"/>
      <c r="I86" s="31"/>
      <c r="J86"/>
      <c r="N86" s="25"/>
      <c r="O86" s="16"/>
      <c r="P86" s="15"/>
      <c r="CC86"/>
    </row>
    <row r="87" spans="1:81" x14ac:dyDescent="0.25">
      <c r="A87" s="14"/>
      <c r="B87" s="13"/>
      <c r="I87" s="31"/>
      <c r="J87"/>
      <c r="N87" s="25"/>
      <c r="O87" s="16"/>
      <c r="P87" s="15"/>
      <c r="CC87"/>
    </row>
    <row r="88" spans="1:81" x14ac:dyDescent="0.25">
      <c r="A88" s="14"/>
      <c r="B88" s="13"/>
      <c r="C88" s="13"/>
    </row>
    <row r="89" spans="1:81" x14ac:dyDescent="0.25">
      <c r="A89" s="14"/>
      <c r="B89" s="13"/>
      <c r="C89" s="13"/>
    </row>
    <row r="90" spans="1:81" x14ac:dyDescent="0.25">
      <c r="A90" s="14"/>
      <c r="B90" s="13"/>
      <c r="C90" s="13"/>
    </row>
    <row r="91" spans="1:81" x14ac:dyDescent="0.25">
      <c r="A91" s="14"/>
      <c r="B91" s="13"/>
      <c r="C91" s="13"/>
    </row>
    <row r="92" spans="1:81" x14ac:dyDescent="0.25">
      <c r="A92" s="14"/>
      <c r="B92" s="13"/>
      <c r="C92" s="13"/>
    </row>
    <row r="93" spans="1:81" x14ac:dyDescent="0.25">
      <c r="A93" s="14"/>
      <c r="B93" s="13"/>
      <c r="C93" s="13"/>
    </row>
    <row r="94" spans="1:81" x14ac:dyDescent="0.25">
      <c r="A94" s="14"/>
      <c r="B94" s="13"/>
      <c r="C94" s="13"/>
    </row>
    <row r="95" spans="1:81" x14ac:dyDescent="0.25">
      <c r="A95" s="14"/>
      <c r="B95" s="13"/>
      <c r="C95" s="13"/>
    </row>
    <row r="96" spans="1:81" x14ac:dyDescent="0.25">
      <c r="A96" s="14"/>
      <c r="B96" s="13"/>
      <c r="C96" s="13"/>
    </row>
    <row r="97" spans="1:3" x14ac:dyDescent="0.25">
      <c r="A97" s="14"/>
      <c r="B97" s="13"/>
      <c r="C97" s="13"/>
    </row>
    <row r="98" spans="1:3" x14ac:dyDescent="0.25">
      <c r="A98" s="14"/>
      <c r="B98" s="13"/>
      <c r="C98" s="13"/>
    </row>
    <row r="99" spans="1:3" x14ac:dyDescent="0.25">
      <c r="A99" s="14"/>
      <c r="B99" s="13"/>
      <c r="C99" s="13"/>
    </row>
    <row r="100" spans="1:3" x14ac:dyDescent="0.25">
      <c r="A100" s="14"/>
      <c r="B100" s="13"/>
      <c r="C100" s="13"/>
    </row>
    <row r="101" spans="1:3" x14ac:dyDescent="0.25">
      <c r="A101" s="14"/>
      <c r="B101" s="13"/>
      <c r="C101" s="13"/>
    </row>
    <row r="102" spans="1:3" x14ac:dyDescent="0.25">
      <c r="A102" s="14"/>
      <c r="B102" s="13"/>
      <c r="C102" s="13"/>
    </row>
    <row r="103" spans="1:3" x14ac:dyDescent="0.25">
      <c r="A103" s="14"/>
      <c r="B103" s="13"/>
      <c r="C103" s="13"/>
    </row>
    <row r="104" spans="1:3" x14ac:dyDescent="0.25">
      <c r="A104" s="14"/>
      <c r="B104" s="13"/>
      <c r="C104" s="13"/>
    </row>
    <row r="105" spans="1:3" x14ac:dyDescent="0.25">
      <c r="A105" s="14"/>
      <c r="B105" s="13"/>
      <c r="C105" s="13"/>
    </row>
    <row r="106" spans="1:3" x14ac:dyDescent="0.25">
      <c r="A106" s="14"/>
      <c r="B106" s="13"/>
      <c r="C106" s="13"/>
    </row>
    <row r="107" spans="1:3" x14ac:dyDescent="0.25">
      <c r="A107" s="14"/>
      <c r="B107" s="13"/>
      <c r="C107" s="13"/>
    </row>
    <row r="108" spans="1:3" x14ac:dyDescent="0.25">
      <c r="A108" s="14"/>
      <c r="B108" s="13"/>
      <c r="C108" s="13"/>
    </row>
    <row r="109" spans="1:3" x14ac:dyDescent="0.25">
      <c r="A109" s="14"/>
      <c r="B109" s="13"/>
      <c r="C109" s="13"/>
    </row>
    <row r="110" spans="1:3" x14ac:dyDescent="0.25">
      <c r="A110" s="14"/>
      <c r="B110" s="13"/>
      <c r="C110" s="13"/>
    </row>
    <row r="111" spans="1:3" x14ac:dyDescent="0.25">
      <c r="A111" s="14"/>
      <c r="B111" s="13"/>
      <c r="C111" s="13"/>
    </row>
    <row r="112" spans="1:3" x14ac:dyDescent="0.25">
      <c r="A112" s="14"/>
      <c r="B112" s="13"/>
      <c r="C112" s="13"/>
    </row>
    <row r="113" spans="1:3" x14ac:dyDescent="0.25">
      <c r="A113" s="14"/>
      <c r="B113" s="13"/>
      <c r="C113" s="13"/>
    </row>
    <row r="114" spans="1:3" x14ac:dyDescent="0.25">
      <c r="A114" s="14"/>
      <c r="B114" s="13"/>
      <c r="C114" s="13"/>
    </row>
    <row r="115" spans="1:3" x14ac:dyDescent="0.25">
      <c r="A115" s="14"/>
      <c r="B115" s="13"/>
      <c r="C115" s="13"/>
    </row>
    <row r="116" spans="1:3" x14ac:dyDescent="0.25">
      <c r="A116" s="14"/>
      <c r="B116" s="13"/>
      <c r="C116" s="13"/>
    </row>
    <row r="117" spans="1:3" x14ac:dyDescent="0.25">
      <c r="A117" s="14"/>
      <c r="B117" s="13"/>
      <c r="C117" s="13"/>
    </row>
    <row r="118" spans="1:3" x14ac:dyDescent="0.25">
      <c r="A118" s="14"/>
      <c r="B118" s="13"/>
      <c r="C118" s="13"/>
    </row>
    <row r="119" spans="1:3" x14ac:dyDescent="0.25">
      <c r="A119" s="14"/>
      <c r="B119" s="13"/>
      <c r="C119" s="13"/>
    </row>
    <row r="120" spans="1:3" x14ac:dyDescent="0.25">
      <c r="A120" s="14"/>
      <c r="B120" s="13"/>
      <c r="C120" s="13"/>
    </row>
    <row r="121" spans="1:3" x14ac:dyDescent="0.25">
      <c r="A121" s="14"/>
      <c r="B121" s="13"/>
      <c r="C121" s="13"/>
    </row>
    <row r="122" spans="1:3" x14ac:dyDescent="0.25">
      <c r="A122" s="14"/>
      <c r="B122" s="13"/>
      <c r="C122" s="13"/>
    </row>
    <row r="123" spans="1:3" x14ac:dyDescent="0.25">
      <c r="A123" s="14"/>
      <c r="B123" s="13"/>
      <c r="C123" s="13"/>
    </row>
    <row r="124" spans="1:3" x14ac:dyDescent="0.25">
      <c r="A124" s="14"/>
      <c r="B124" s="13"/>
      <c r="C124" s="13"/>
    </row>
    <row r="125" spans="1:3" x14ac:dyDescent="0.25">
      <c r="B125" s="13"/>
      <c r="C125" s="13"/>
    </row>
    <row r="126" spans="1:3" x14ac:dyDescent="0.25">
      <c r="B126" s="13"/>
      <c r="C126" s="13"/>
    </row>
    <row r="127" spans="1:3" x14ac:dyDescent="0.25">
      <c r="B127" s="13"/>
      <c r="C127" s="13"/>
    </row>
    <row r="128" spans="1:3" x14ac:dyDescent="0.25">
      <c r="B128" s="13"/>
      <c r="C128" s="13"/>
    </row>
    <row r="129" spans="2:3" x14ac:dyDescent="0.25">
      <c r="B129" s="13"/>
      <c r="C129" s="13"/>
    </row>
    <row r="130" spans="2:3" x14ac:dyDescent="0.25">
      <c r="B130" s="13"/>
      <c r="C130" s="13"/>
    </row>
  </sheetData>
  <autoFilter ref="A1:Q48"/>
  <sortState ref="A2:V48">
    <sortCondition ref="O2:O48"/>
  </sortState>
  <pageMargins left="0.7" right="0.7" top="0.75" bottom="0.75" header="0.3" footer="0.3"/>
  <pageSetup paperSize="9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2014-01-28T08:29:14Z</dcterms:modified>
</cp:coreProperties>
</file>