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2"/>
  </bookViews>
  <sheets>
    <sheet name="Synthèse" sheetId="2" r:id="rId1"/>
    <sheet name="Données" sheetId="5" r:id="rId2"/>
    <sheet name="TCD" sheetId="9" r:id="rId3"/>
  </sheets>
  <definedNames>
    <definedName name="_xlnm._FilterDatabase" localSheetId="0" hidden="1">Synthèse!$A$1:$BO$275</definedName>
    <definedName name="Segment_MOIS">#N/A</definedName>
    <definedName name="Segment_PLAGE_HORAIRE">#N/A</definedName>
    <definedName name="Segment_SEMAINE">#N/A</definedName>
  </definedNames>
  <calcPr calcId="162913" iterate="1" iterateCount="200" iterateDelta="1.0000000000000001E-5"/>
  <pivotCaches>
    <pivotCache cacheId="42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5" l="1"/>
  <c r="K3" i="5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49" i="5"/>
  <c r="K50" i="5"/>
  <c r="K51" i="5"/>
  <c r="K52" i="5"/>
  <c r="K53" i="5"/>
  <c r="K54" i="5"/>
  <c r="K55" i="5"/>
  <c r="K56" i="5"/>
  <c r="K57" i="5"/>
  <c r="K58" i="5"/>
  <c r="K5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79" i="5"/>
  <c r="K80" i="5"/>
  <c r="K81" i="5"/>
  <c r="K82" i="5"/>
  <c r="K83" i="5"/>
  <c r="K84" i="5"/>
  <c r="K85" i="5"/>
  <c r="K86" i="5"/>
  <c r="K87" i="5"/>
  <c r="K88" i="5"/>
  <c r="K89" i="5"/>
  <c r="K90" i="5"/>
  <c r="K91" i="5"/>
  <c r="K92" i="5"/>
  <c r="K93" i="5"/>
  <c r="K94" i="5"/>
  <c r="K95" i="5"/>
  <c r="K96" i="5"/>
  <c r="K97" i="5"/>
  <c r="K98" i="5"/>
  <c r="K99" i="5"/>
  <c r="K100" i="5"/>
  <c r="K101" i="5"/>
  <c r="K102" i="5"/>
  <c r="K103" i="5"/>
  <c r="K104" i="5"/>
  <c r="K105" i="5"/>
  <c r="K106" i="5"/>
  <c r="K107" i="5"/>
  <c r="K108" i="5"/>
  <c r="K109" i="5"/>
  <c r="K110" i="5"/>
  <c r="K111" i="5"/>
  <c r="K112" i="5"/>
  <c r="K113" i="5"/>
  <c r="K114" i="5"/>
  <c r="K115" i="5"/>
  <c r="K116" i="5"/>
  <c r="K117" i="5"/>
  <c r="K118" i="5"/>
  <c r="K119" i="5"/>
  <c r="K120" i="5"/>
  <c r="K121" i="5"/>
  <c r="K122" i="5"/>
  <c r="K123" i="5"/>
  <c r="K124" i="5"/>
  <c r="K125" i="5"/>
  <c r="K126" i="5"/>
  <c r="K127" i="5"/>
  <c r="K128" i="5"/>
  <c r="K129" i="5"/>
  <c r="K130" i="5"/>
  <c r="K131" i="5"/>
  <c r="K132" i="5"/>
  <c r="K133" i="5"/>
  <c r="K134" i="5"/>
  <c r="K135" i="5"/>
  <c r="K136" i="5"/>
  <c r="K137" i="5"/>
  <c r="K138" i="5"/>
  <c r="K139" i="5"/>
  <c r="K140" i="5"/>
  <c r="K141" i="5"/>
  <c r="K142" i="5"/>
  <c r="K143" i="5"/>
  <c r="K144" i="5"/>
  <c r="K145" i="5"/>
  <c r="K146" i="5"/>
  <c r="K147" i="5"/>
  <c r="K148" i="5"/>
  <c r="K149" i="5"/>
  <c r="K150" i="5"/>
  <c r="K151" i="5"/>
  <c r="K152" i="5"/>
  <c r="K153" i="5"/>
  <c r="K154" i="5"/>
  <c r="K155" i="5"/>
  <c r="K156" i="5"/>
  <c r="K157" i="5"/>
  <c r="K158" i="5"/>
  <c r="K159" i="5"/>
  <c r="K160" i="5"/>
  <c r="K161" i="5"/>
  <c r="K162" i="5"/>
  <c r="K163" i="5"/>
  <c r="K164" i="5"/>
  <c r="K165" i="5"/>
  <c r="K166" i="5"/>
  <c r="K167" i="5"/>
  <c r="K168" i="5"/>
  <c r="K169" i="5"/>
  <c r="K170" i="5"/>
  <c r="K171" i="5"/>
  <c r="K172" i="5"/>
  <c r="K173" i="5"/>
  <c r="K174" i="5"/>
  <c r="K175" i="5"/>
  <c r="K176" i="5"/>
  <c r="K177" i="5"/>
  <c r="K178" i="5"/>
  <c r="K179" i="5"/>
  <c r="K180" i="5"/>
  <c r="K181" i="5"/>
  <c r="K182" i="5"/>
  <c r="K183" i="5"/>
  <c r="K184" i="5"/>
  <c r="K185" i="5"/>
  <c r="K186" i="5"/>
  <c r="K187" i="5"/>
  <c r="K188" i="5"/>
  <c r="K189" i="5"/>
  <c r="K190" i="5"/>
  <c r="K191" i="5"/>
  <c r="K192" i="5"/>
  <c r="K193" i="5"/>
  <c r="K194" i="5"/>
  <c r="K195" i="5"/>
  <c r="K196" i="5"/>
  <c r="K197" i="5"/>
  <c r="K198" i="5"/>
  <c r="K199" i="5"/>
  <c r="K200" i="5"/>
  <c r="K201" i="5"/>
  <c r="K202" i="5"/>
  <c r="K203" i="5"/>
  <c r="K204" i="5"/>
  <c r="K205" i="5"/>
  <c r="K206" i="5"/>
  <c r="K207" i="5"/>
  <c r="K208" i="5"/>
  <c r="K209" i="5"/>
  <c r="K210" i="5"/>
  <c r="K211" i="5"/>
  <c r="K212" i="5"/>
  <c r="K213" i="5"/>
  <c r="K214" i="5"/>
  <c r="K215" i="5"/>
  <c r="K216" i="5"/>
  <c r="K217" i="5"/>
  <c r="K218" i="5"/>
  <c r="K219" i="5"/>
  <c r="K220" i="5"/>
  <c r="K221" i="5"/>
  <c r="K222" i="5"/>
  <c r="K223" i="5"/>
  <c r="K224" i="5"/>
  <c r="K225" i="5"/>
  <c r="K226" i="5"/>
  <c r="K227" i="5"/>
  <c r="K228" i="5"/>
  <c r="K229" i="5"/>
  <c r="K230" i="5"/>
  <c r="K231" i="5"/>
  <c r="K232" i="5"/>
  <c r="K233" i="5"/>
  <c r="K234" i="5"/>
  <c r="K235" i="5"/>
  <c r="K236" i="5"/>
  <c r="K237" i="5"/>
  <c r="K238" i="5"/>
  <c r="K239" i="5"/>
  <c r="K240" i="5"/>
  <c r="K241" i="5"/>
  <c r="K242" i="5"/>
  <c r="K243" i="5"/>
  <c r="K244" i="5"/>
  <c r="K245" i="5"/>
  <c r="K246" i="5"/>
  <c r="K247" i="5"/>
  <c r="K248" i="5"/>
  <c r="K249" i="5"/>
  <c r="K250" i="5"/>
  <c r="K251" i="5"/>
  <c r="K252" i="5"/>
  <c r="K253" i="5"/>
  <c r="K254" i="5"/>
  <c r="K255" i="5"/>
  <c r="K256" i="5"/>
  <c r="K257" i="5"/>
  <c r="K258" i="5"/>
  <c r="K259" i="5"/>
  <c r="K260" i="5"/>
  <c r="K261" i="5"/>
  <c r="K262" i="5"/>
  <c r="K263" i="5"/>
  <c r="K264" i="5"/>
  <c r="K265" i="5"/>
  <c r="K266" i="5"/>
  <c r="K267" i="5"/>
  <c r="K268" i="5"/>
  <c r="K269" i="5"/>
  <c r="K270" i="5"/>
  <c r="K271" i="5"/>
  <c r="K272" i="5"/>
  <c r="K273" i="5"/>
  <c r="K274" i="5"/>
  <c r="K275" i="5"/>
  <c r="K276" i="5"/>
  <c r="K277" i="5"/>
  <c r="K278" i="5"/>
  <c r="K279" i="5"/>
  <c r="K280" i="5"/>
  <c r="K281" i="5"/>
  <c r="K282" i="5"/>
  <c r="K283" i="5"/>
  <c r="K284" i="5"/>
  <c r="K285" i="5"/>
  <c r="K286" i="5"/>
  <c r="K287" i="5"/>
  <c r="K288" i="5"/>
  <c r="K289" i="5"/>
  <c r="K290" i="5"/>
  <c r="K291" i="5"/>
  <c r="K292" i="5"/>
  <c r="K293" i="5"/>
  <c r="K294" i="5"/>
  <c r="K295" i="5"/>
  <c r="K296" i="5"/>
  <c r="K297" i="5"/>
  <c r="K298" i="5"/>
  <c r="K299" i="5"/>
  <c r="K300" i="5"/>
  <c r="K301" i="5"/>
  <c r="K302" i="5"/>
  <c r="K303" i="5"/>
  <c r="K304" i="5"/>
  <c r="K305" i="5"/>
  <c r="K306" i="5"/>
  <c r="K307" i="5"/>
  <c r="K308" i="5"/>
  <c r="K309" i="5"/>
  <c r="K310" i="5"/>
  <c r="K311" i="5"/>
  <c r="K312" i="5"/>
  <c r="K313" i="5"/>
  <c r="K314" i="5"/>
  <c r="K315" i="5"/>
  <c r="K316" i="5"/>
  <c r="K317" i="5"/>
  <c r="K318" i="5"/>
  <c r="K319" i="5"/>
  <c r="K320" i="5"/>
  <c r="K321" i="5"/>
  <c r="K322" i="5"/>
  <c r="K323" i="5"/>
  <c r="K324" i="5"/>
  <c r="K325" i="5"/>
  <c r="K326" i="5"/>
  <c r="K327" i="5"/>
  <c r="K328" i="5"/>
  <c r="K329" i="5"/>
  <c r="K330" i="5"/>
  <c r="K331" i="5"/>
  <c r="K332" i="5"/>
  <c r="K333" i="5"/>
  <c r="K334" i="5"/>
  <c r="K335" i="5"/>
  <c r="K336" i="5"/>
  <c r="K337" i="5"/>
  <c r="K338" i="5"/>
  <c r="K339" i="5"/>
  <c r="K340" i="5"/>
  <c r="K341" i="5"/>
  <c r="K342" i="5"/>
  <c r="K343" i="5"/>
  <c r="K344" i="5"/>
  <c r="K345" i="5"/>
  <c r="K346" i="5"/>
  <c r="K347" i="5"/>
  <c r="K348" i="5"/>
  <c r="K349" i="5"/>
  <c r="K350" i="5"/>
  <c r="K351" i="5"/>
  <c r="K352" i="5"/>
  <c r="K353" i="5"/>
  <c r="K354" i="5"/>
  <c r="K355" i="5"/>
  <c r="K356" i="5"/>
  <c r="K357" i="5"/>
  <c r="K358" i="5"/>
  <c r="K359" i="5"/>
  <c r="K360" i="5"/>
  <c r="K361" i="5"/>
  <c r="K362" i="5"/>
  <c r="K363" i="5"/>
  <c r="K364" i="5"/>
  <c r="K365" i="5"/>
  <c r="K366" i="5"/>
  <c r="K367" i="5"/>
  <c r="K368" i="5"/>
  <c r="K369" i="5"/>
  <c r="K370" i="5"/>
  <c r="K371" i="5"/>
  <c r="K372" i="5"/>
  <c r="K373" i="5"/>
  <c r="K374" i="5"/>
  <c r="K375" i="5"/>
  <c r="K376" i="5"/>
  <c r="K377" i="5"/>
  <c r="K378" i="5"/>
  <c r="K379" i="5"/>
  <c r="K380" i="5"/>
  <c r="K381" i="5"/>
  <c r="K382" i="5"/>
  <c r="K383" i="5"/>
  <c r="K384" i="5"/>
  <c r="K385" i="5"/>
  <c r="K386" i="5"/>
  <c r="K387" i="5"/>
  <c r="K388" i="5"/>
  <c r="K389" i="5"/>
  <c r="K390" i="5"/>
  <c r="K391" i="5"/>
  <c r="K392" i="5"/>
  <c r="K393" i="5"/>
  <c r="K394" i="5"/>
  <c r="K395" i="5"/>
  <c r="K396" i="5"/>
  <c r="K397" i="5"/>
  <c r="K398" i="5"/>
  <c r="K399" i="5"/>
  <c r="K400" i="5"/>
  <c r="K401" i="5"/>
  <c r="K402" i="5"/>
  <c r="K403" i="5"/>
  <c r="K404" i="5"/>
  <c r="K405" i="5"/>
  <c r="K406" i="5"/>
  <c r="K407" i="5"/>
  <c r="K408" i="5"/>
  <c r="K409" i="5"/>
  <c r="K410" i="5"/>
  <c r="K411" i="5"/>
  <c r="K412" i="5"/>
  <c r="K413" i="5"/>
  <c r="K414" i="5"/>
  <c r="K415" i="5"/>
  <c r="K416" i="5"/>
  <c r="K417" i="5"/>
  <c r="K418" i="5"/>
  <c r="K419" i="5"/>
  <c r="K420" i="5"/>
  <c r="K421" i="5"/>
  <c r="K422" i="5"/>
  <c r="K423" i="5"/>
  <c r="K424" i="5"/>
  <c r="K425" i="5"/>
  <c r="K426" i="5"/>
  <c r="K427" i="5"/>
  <c r="K428" i="5"/>
  <c r="K429" i="5"/>
  <c r="K430" i="5"/>
  <c r="K431" i="5"/>
  <c r="K432" i="5"/>
  <c r="K433" i="5"/>
  <c r="K434" i="5"/>
  <c r="K435" i="5"/>
  <c r="K436" i="5"/>
  <c r="K437" i="5"/>
  <c r="K438" i="5"/>
  <c r="K439" i="5"/>
  <c r="K440" i="5"/>
  <c r="K441" i="5"/>
  <c r="K442" i="5"/>
  <c r="K443" i="5"/>
  <c r="K444" i="5"/>
  <c r="K445" i="5"/>
  <c r="K446" i="5"/>
  <c r="K447" i="5"/>
  <c r="K448" i="5"/>
  <c r="K449" i="5"/>
  <c r="K450" i="5"/>
  <c r="K451" i="5"/>
  <c r="K452" i="5"/>
  <c r="K453" i="5"/>
  <c r="K454" i="5"/>
  <c r="K455" i="5"/>
  <c r="K456" i="5"/>
  <c r="K457" i="5"/>
  <c r="K458" i="5"/>
  <c r="K459" i="5"/>
  <c r="K460" i="5"/>
  <c r="K461" i="5"/>
  <c r="K462" i="5"/>
  <c r="K463" i="5"/>
  <c r="K464" i="5"/>
  <c r="K465" i="5"/>
  <c r="K466" i="5"/>
  <c r="K467" i="5"/>
  <c r="K468" i="5"/>
  <c r="K469" i="5"/>
  <c r="K470" i="5"/>
  <c r="K471" i="5"/>
  <c r="K472" i="5"/>
  <c r="K473" i="5"/>
  <c r="K474" i="5"/>
  <c r="K475" i="5"/>
  <c r="K476" i="5"/>
  <c r="K477" i="5"/>
  <c r="K478" i="5"/>
  <c r="K479" i="5"/>
  <c r="K480" i="5"/>
  <c r="K481" i="5"/>
  <c r="K482" i="5"/>
  <c r="K483" i="5"/>
  <c r="K484" i="5"/>
  <c r="K485" i="5"/>
  <c r="K486" i="5"/>
  <c r="K487" i="5"/>
  <c r="K488" i="5"/>
  <c r="K489" i="5"/>
  <c r="K490" i="5"/>
  <c r="K491" i="5"/>
  <c r="K492" i="5"/>
  <c r="K493" i="5"/>
  <c r="K494" i="5"/>
  <c r="K495" i="5"/>
  <c r="K496" i="5"/>
  <c r="K497" i="5"/>
  <c r="K498" i="5"/>
  <c r="K499" i="5"/>
  <c r="K500" i="5"/>
  <c r="K501" i="5"/>
  <c r="K502" i="5"/>
  <c r="K503" i="5"/>
  <c r="K504" i="5"/>
  <c r="K505" i="5"/>
  <c r="K506" i="5"/>
  <c r="K507" i="5"/>
  <c r="K508" i="5"/>
  <c r="K509" i="5"/>
  <c r="K510" i="5"/>
  <c r="K511" i="5"/>
  <c r="K512" i="5"/>
  <c r="K513" i="5"/>
  <c r="K514" i="5"/>
  <c r="K515" i="5"/>
  <c r="K516" i="5"/>
  <c r="K517" i="5"/>
  <c r="K518" i="5"/>
  <c r="K519" i="5"/>
  <c r="K520" i="5"/>
  <c r="K521" i="5"/>
  <c r="K522" i="5"/>
  <c r="K523" i="5"/>
  <c r="K524" i="5"/>
  <c r="K525" i="5"/>
  <c r="K526" i="5"/>
  <c r="K527" i="5"/>
  <c r="K528" i="5"/>
  <c r="K529" i="5"/>
  <c r="K530" i="5"/>
  <c r="K531" i="5"/>
  <c r="K532" i="5"/>
  <c r="K533" i="5"/>
  <c r="K534" i="5"/>
  <c r="K535" i="5"/>
  <c r="K536" i="5"/>
  <c r="K537" i="5"/>
  <c r="K538" i="5"/>
  <c r="K539" i="5"/>
  <c r="K540" i="5"/>
  <c r="K541" i="5"/>
  <c r="K542" i="5"/>
  <c r="K543" i="5"/>
  <c r="K544" i="5"/>
  <c r="K545" i="5"/>
  <c r="K546" i="5"/>
  <c r="K547" i="5"/>
  <c r="K548" i="5"/>
  <c r="K549" i="5"/>
  <c r="K550" i="5"/>
  <c r="K551" i="5"/>
  <c r="K552" i="5"/>
  <c r="K553" i="5"/>
  <c r="K554" i="5"/>
  <c r="K555" i="5"/>
  <c r="K556" i="5"/>
  <c r="K557" i="5"/>
  <c r="K558" i="5"/>
  <c r="K559" i="5"/>
  <c r="K560" i="5"/>
  <c r="K561" i="5"/>
  <c r="K562" i="5"/>
  <c r="K563" i="5"/>
  <c r="K564" i="5"/>
  <c r="K565" i="5"/>
  <c r="K566" i="5"/>
  <c r="K567" i="5"/>
  <c r="K568" i="5"/>
  <c r="K569" i="5"/>
  <c r="K570" i="5"/>
  <c r="K571" i="5"/>
  <c r="K572" i="5"/>
  <c r="K573" i="5"/>
  <c r="K574" i="5"/>
  <c r="K575" i="5"/>
  <c r="K576" i="5"/>
  <c r="K577" i="5"/>
  <c r="K578" i="5"/>
  <c r="K579" i="5"/>
  <c r="K580" i="5"/>
  <c r="K581" i="5"/>
  <c r="K582" i="5"/>
  <c r="K583" i="5"/>
  <c r="K584" i="5"/>
  <c r="K585" i="5"/>
  <c r="K586" i="5"/>
  <c r="K587" i="5"/>
  <c r="K588" i="5"/>
  <c r="K589" i="5"/>
  <c r="K590" i="5"/>
  <c r="K591" i="5"/>
  <c r="K592" i="5"/>
  <c r="K593" i="5"/>
  <c r="K594" i="5"/>
  <c r="K595" i="5"/>
  <c r="K596" i="5"/>
  <c r="K597" i="5"/>
  <c r="K598" i="5"/>
  <c r="K599" i="5"/>
  <c r="K600" i="5"/>
  <c r="K601" i="5"/>
  <c r="K602" i="5"/>
  <c r="K603" i="5"/>
  <c r="K604" i="5"/>
  <c r="K605" i="5"/>
  <c r="K606" i="5"/>
  <c r="K607" i="5"/>
  <c r="K608" i="5"/>
  <c r="K609" i="5"/>
  <c r="K610" i="5"/>
  <c r="K611" i="5"/>
  <c r="K612" i="5"/>
  <c r="K613" i="5"/>
  <c r="K614" i="5"/>
  <c r="K615" i="5"/>
  <c r="K616" i="5"/>
  <c r="K617" i="5"/>
  <c r="K618" i="5"/>
  <c r="K619" i="5"/>
  <c r="K620" i="5"/>
  <c r="K621" i="5"/>
  <c r="K622" i="5"/>
  <c r="K623" i="5"/>
  <c r="K624" i="5"/>
  <c r="K625" i="5"/>
  <c r="K626" i="5"/>
  <c r="K627" i="5"/>
  <c r="K628" i="5"/>
  <c r="K629" i="5"/>
  <c r="K630" i="5"/>
  <c r="K631" i="5"/>
  <c r="K632" i="5"/>
  <c r="K633" i="5"/>
  <c r="K634" i="5"/>
  <c r="K635" i="5"/>
  <c r="K636" i="5"/>
  <c r="K637" i="5"/>
  <c r="K638" i="5"/>
  <c r="K639" i="5"/>
  <c r="K640" i="5"/>
  <c r="K641" i="5"/>
  <c r="K642" i="5"/>
  <c r="K643" i="5"/>
  <c r="K644" i="5"/>
  <c r="K645" i="5"/>
  <c r="K646" i="5"/>
  <c r="K647" i="5"/>
  <c r="K648" i="5"/>
  <c r="K649" i="5"/>
  <c r="K650" i="5"/>
  <c r="K651" i="5"/>
  <c r="K652" i="5"/>
  <c r="K653" i="5"/>
  <c r="K654" i="5"/>
  <c r="K655" i="5"/>
  <c r="K656" i="5"/>
  <c r="K657" i="5"/>
  <c r="K658" i="5"/>
  <c r="K659" i="5"/>
  <c r="K660" i="5"/>
  <c r="K661" i="5"/>
  <c r="K662" i="5"/>
  <c r="K663" i="5"/>
  <c r="K664" i="5"/>
  <c r="K665" i="5"/>
  <c r="K666" i="5"/>
  <c r="K667" i="5"/>
  <c r="K668" i="5"/>
  <c r="K669" i="5"/>
  <c r="K670" i="5"/>
  <c r="K671" i="5"/>
  <c r="K672" i="5"/>
  <c r="K673" i="5"/>
  <c r="K674" i="5"/>
  <c r="K675" i="5"/>
  <c r="K676" i="5"/>
  <c r="K677" i="5"/>
  <c r="K678" i="5"/>
  <c r="K679" i="5"/>
  <c r="K680" i="5"/>
  <c r="K681" i="5"/>
  <c r="K682" i="5"/>
  <c r="K683" i="5"/>
  <c r="K684" i="5"/>
  <c r="K685" i="5"/>
  <c r="K686" i="5"/>
  <c r="K687" i="5"/>
  <c r="K688" i="5"/>
  <c r="K689" i="5"/>
  <c r="K690" i="5"/>
  <c r="K691" i="5"/>
  <c r="K692" i="5"/>
  <c r="K693" i="5"/>
  <c r="K694" i="5"/>
  <c r="K695" i="5"/>
  <c r="K696" i="5"/>
  <c r="K697" i="5"/>
  <c r="K698" i="5"/>
  <c r="K699" i="5"/>
  <c r="K700" i="5"/>
  <c r="K701" i="5"/>
  <c r="K702" i="5"/>
  <c r="K703" i="5"/>
  <c r="K704" i="5"/>
  <c r="K705" i="5"/>
  <c r="K706" i="5"/>
  <c r="K707" i="5"/>
  <c r="K708" i="5"/>
  <c r="K709" i="5"/>
  <c r="K710" i="5"/>
  <c r="K711" i="5"/>
  <c r="K712" i="5"/>
  <c r="K713" i="5"/>
  <c r="K714" i="5"/>
  <c r="K715" i="5"/>
  <c r="K716" i="5"/>
  <c r="K717" i="5"/>
  <c r="K718" i="5"/>
  <c r="K719" i="5"/>
  <c r="K720" i="5"/>
  <c r="K721" i="5"/>
  <c r="K722" i="5"/>
  <c r="K723" i="5"/>
  <c r="K724" i="5"/>
  <c r="K725" i="5"/>
  <c r="K726" i="5"/>
  <c r="K727" i="5"/>
  <c r="K728" i="5"/>
  <c r="K729" i="5"/>
  <c r="K730" i="5"/>
  <c r="K731" i="5"/>
  <c r="K732" i="5"/>
  <c r="K733" i="5"/>
  <c r="K734" i="5"/>
  <c r="K735" i="5"/>
  <c r="K736" i="5"/>
  <c r="K737" i="5"/>
  <c r="K738" i="5"/>
  <c r="K739" i="5"/>
  <c r="K740" i="5"/>
  <c r="K741" i="5"/>
  <c r="K742" i="5"/>
  <c r="K743" i="5"/>
  <c r="K744" i="5"/>
  <c r="K745" i="5"/>
  <c r="K746" i="5"/>
  <c r="K747" i="5"/>
  <c r="K748" i="5"/>
  <c r="K749" i="5"/>
  <c r="K750" i="5"/>
  <c r="K751" i="5"/>
  <c r="K752" i="5"/>
  <c r="K753" i="5"/>
  <c r="K754" i="5"/>
  <c r="K755" i="5"/>
  <c r="K756" i="5"/>
  <c r="K757" i="5"/>
  <c r="K758" i="5"/>
  <c r="K759" i="5"/>
  <c r="K760" i="5"/>
  <c r="K761" i="5"/>
  <c r="K762" i="5"/>
  <c r="K763" i="5"/>
  <c r="K764" i="5"/>
  <c r="K765" i="5"/>
  <c r="K766" i="5"/>
  <c r="K767" i="5"/>
  <c r="K768" i="5"/>
  <c r="K769" i="5"/>
  <c r="K770" i="5"/>
  <c r="K771" i="5"/>
  <c r="K772" i="5"/>
  <c r="K773" i="5"/>
  <c r="K774" i="5"/>
  <c r="K775" i="5"/>
  <c r="K776" i="5"/>
  <c r="K777" i="5"/>
  <c r="K778" i="5"/>
  <c r="K779" i="5"/>
  <c r="K780" i="5"/>
  <c r="K781" i="5"/>
  <c r="K782" i="5"/>
  <c r="K783" i="5"/>
  <c r="K784" i="5"/>
  <c r="K785" i="5"/>
  <c r="K786" i="5"/>
  <c r="K787" i="5"/>
  <c r="K788" i="5"/>
  <c r="K789" i="5"/>
  <c r="K790" i="5"/>
  <c r="K791" i="5"/>
  <c r="K792" i="5"/>
  <c r="K793" i="5"/>
  <c r="K794" i="5"/>
  <c r="K795" i="5"/>
  <c r="K796" i="5"/>
  <c r="K797" i="5"/>
  <c r="K798" i="5"/>
  <c r="K799" i="5"/>
  <c r="K800" i="5"/>
  <c r="K801" i="5"/>
  <c r="K802" i="5"/>
  <c r="K803" i="5"/>
  <c r="K804" i="5"/>
  <c r="K805" i="5"/>
  <c r="K806" i="5"/>
  <c r="K807" i="5"/>
  <c r="K808" i="5"/>
  <c r="K809" i="5"/>
  <c r="K810" i="5"/>
  <c r="K811" i="5"/>
  <c r="K812" i="5"/>
  <c r="K813" i="5"/>
  <c r="K814" i="5"/>
  <c r="K815" i="5"/>
  <c r="K816" i="5"/>
  <c r="K817" i="5"/>
  <c r="K818" i="5"/>
  <c r="K819" i="5"/>
  <c r="K820" i="5"/>
  <c r="K821" i="5"/>
  <c r="K822" i="5"/>
  <c r="K823" i="5"/>
  <c r="K824" i="5"/>
  <c r="K825" i="5"/>
  <c r="K826" i="5"/>
  <c r="K827" i="5"/>
  <c r="K828" i="5"/>
  <c r="K829" i="5"/>
  <c r="K830" i="5"/>
  <c r="K831" i="5"/>
  <c r="K832" i="5"/>
  <c r="K833" i="5"/>
  <c r="K834" i="5"/>
  <c r="K835" i="5"/>
  <c r="K836" i="5"/>
  <c r="K837" i="5"/>
  <c r="K838" i="5"/>
  <c r="K839" i="5"/>
  <c r="K840" i="5"/>
  <c r="K841" i="5"/>
  <c r="K842" i="5"/>
  <c r="K843" i="5"/>
  <c r="K844" i="5"/>
  <c r="K845" i="5"/>
  <c r="K846" i="5"/>
  <c r="K847" i="5"/>
  <c r="K848" i="5"/>
  <c r="K849" i="5"/>
  <c r="K850" i="5"/>
  <c r="K851" i="5"/>
  <c r="K852" i="5"/>
  <c r="K853" i="5"/>
  <c r="K854" i="5"/>
  <c r="K855" i="5"/>
  <c r="K856" i="5"/>
  <c r="K857" i="5"/>
  <c r="K858" i="5"/>
  <c r="K859" i="5"/>
  <c r="K860" i="5"/>
  <c r="K861" i="5"/>
  <c r="K862" i="5"/>
  <c r="K863" i="5"/>
  <c r="K864" i="5"/>
  <c r="K865" i="5"/>
  <c r="K866" i="5"/>
  <c r="K867" i="5"/>
  <c r="K868" i="5"/>
  <c r="K869" i="5"/>
  <c r="K870" i="5"/>
  <c r="K871" i="5"/>
  <c r="K872" i="5"/>
  <c r="K873" i="5"/>
  <c r="K874" i="5"/>
  <c r="K875" i="5"/>
  <c r="K876" i="5"/>
  <c r="K877" i="5"/>
  <c r="K878" i="5"/>
  <c r="K879" i="5"/>
  <c r="K880" i="5"/>
  <c r="K881" i="5"/>
  <c r="K882" i="5"/>
  <c r="K883" i="5"/>
  <c r="K884" i="5"/>
  <c r="K885" i="5"/>
  <c r="K886" i="5"/>
  <c r="K887" i="5"/>
  <c r="K888" i="5"/>
  <c r="K889" i="5"/>
  <c r="K890" i="5"/>
  <c r="K891" i="5"/>
  <c r="K892" i="5"/>
  <c r="K893" i="5"/>
  <c r="K894" i="5"/>
  <c r="K895" i="5"/>
  <c r="K896" i="5"/>
  <c r="K897" i="5"/>
  <c r="K898" i="5"/>
  <c r="K899" i="5"/>
  <c r="K900" i="5"/>
  <c r="K901" i="5"/>
  <c r="K902" i="5"/>
  <c r="K903" i="5"/>
  <c r="K904" i="5"/>
  <c r="K905" i="5"/>
  <c r="K906" i="5"/>
  <c r="K907" i="5"/>
  <c r="K908" i="5"/>
  <c r="K909" i="5"/>
  <c r="K910" i="5"/>
  <c r="K911" i="5"/>
  <c r="K912" i="5"/>
  <c r="K913" i="5"/>
  <c r="K914" i="5"/>
  <c r="K915" i="5"/>
  <c r="K916" i="5"/>
  <c r="K917" i="5"/>
  <c r="K918" i="5"/>
  <c r="K919" i="5"/>
  <c r="K920" i="5"/>
  <c r="K921" i="5"/>
  <c r="K922" i="5"/>
  <c r="K923" i="5"/>
  <c r="K924" i="5"/>
  <c r="K925" i="5"/>
  <c r="K926" i="5"/>
  <c r="K927" i="5"/>
  <c r="K928" i="5"/>
  <c r="K929" i="5"/>
  <c r="K930" i="5"/>
  <c r="K931" i="5"/>
  <c r="K932" i="5"/>
  <c r="K933" i="5"/>
  <c r="K934" i="5"/>
  <c r="K935" i="5"/>
  <c r="K936" i="5"/>
  <c r="K937" i="5"/>
  <c r="K938" i="5"/>
  <c r="K939" i="5"/>
  <c r="K940" i="5"/>
  <c r="K941" i="5"/>
  <c r="K942" i="5"/>
  <c r="K943" i="5"/>
  <c r="K944" i="5"/>
  <c r="K945" i="5"/>
  <c r="K946" i="5"/>
  <c r="K947" i="5"/>
  <c r="K948" i="5"/>
  <c r="K949" i="5"/>
  <c r="K950" i="5"/>
  <c r="K951" i="5"/>
  <c r="K952" i="5"/>
  <c r="K953" i="5"/>
  <c r="K954" i="5"/>
  <c r="K955" i="5"/>
  <c r="K956" i="5"/>
  <c r="K957" i="5"/>
  <c r="K958" i="5"/>
  <c r="K959" i="5"/>
  <c r="K960" i="5"/>
  <c r="K961" i="5"/>
  <c r="K962" i="5"/>
  <c r="K963" i="5"/>
  <c r="K964" i="5"/>
  <c r="K965" i="5"/>
  <c r="K966" i="5"/>
  <c r="K967" i="5"/>
  <c r="K968" i="5"/>
  <c r="K969" i="5"/>
  <c r="K970" i="5"/>
  <c r="K971" i="5"/>
  <c r="K972" i="5"/>
  <c r="K973" i="5"/>
  <c r="K974" i="5"/>
  <c r="K975" i="5"/>
  <c r="K976" i="5"/>
  <c r="K977" i="5"/>
  <c r="K978" i="5"/>
  <c r="K979" i="5"/>
  <c r="K980" i="5"/>
  <c r="K981" i="5"/>
  <c r="K982" i="5"/>
  <c r="K983" i="5"/>
  <c r="K984" i="5"/>
  <c r="K985" i="5"/>
  <c r="K986" i="5"/>
  <c r="K987" i="5"/>
  <c r="K988" i="5"/>
  <c r="K989" i="5"/>
  <c r="K990" i="5"/>
  <c r="K991" i="5"/>
  <c r="K992" i="5"/>
  <c r="K993" i="5"/>
  <c r="K994" i="5"/>
  <c r="K995" i="5"/>
  <c r="K996" i="5"/>
  <c r="K997" i="5"/>
  <c r="K998" i="5"/>
  <c r="K999" i="5"/>
  <c r="K1000" i="5"/>
  <c r="K1001" i="5"/>
  <c r="K1002" i="5"/>
  <c r="K1003" i="5"/>
  <c r="K1004" i="5"/>
  <c r="K1005" i="5"/>
  <c r="K1006" i="5"/>
  <c r="K1007" i="5"/>
  <c r="K1008" i="5"/>
  <c r="K1009" i="5"/>
  <c r="K1010" i="5"/>
  <c r="K1011" i="5"/>
  <c r="K1012" i="5"/>
  <c r="K1013" i="5"/>
  <c r="K1014" i="5"/>
  <c r="K1015" i="5"/>
  <c r="K1016" i="5"/>
  <c r="K1017" i="5"/>
  <c r="K1018" i="5"/>
  <c r="K1019" i="5"/>
  <c r="K1020" i="5"/>
  <c r="K1021" i="5"/>
  <c r="K1022" i="5"/>
  <c r="K1023" i="5"/>
  <c r="K1024" i="5"/>
  <c r="K1025" i="5"/>
  <c r="K1026" i="5"/>
  <c r="K1027" i="5"/>
  <c r="K1028" i="5"/>
  <c r="K1029" i="5"/>
  <c r="K1030" i="5"/>
  <c r="K1031" i="5"/>
  <c r="K1032" i="5"/>
  <c r="K1033" i="5"/>
  <c r="K1034" i="5"/>
  <c r="K1035" i="5"/>
  <c r="K1036" i="5"/>
  <c r="K1037" i="5"/>
  <c r="K1038" i="5"/>
  <c r="K1039" i="5"/>
  <c r="K1040" i="5"/>
  <c r="K1041" i="5"/>
  <c r="K1042" i="5"/>
  <c r="K1043" i="5"/>
  <c r="K1044" i="5"/>
  <c r="K1045" i="5"/>
  <c r="K1046" i="5"/>
  <c r="K1047" i="5"/>
  <c r="K1048" i="5"/>
  <c r="K1049" i="5"/>
  <c r="K1050" i="5"/>
  <c r="K1051" i="5"/>
  <c r="K1052" i="5"/>
  <c r="K1053" i="5"/>
  <c r="K1054" i="5"/>
  <c r="K1055" i="5"/>
  <c r="K1056" i="5"/>
  <c r="K1057" i="5"/>
  <c r="K1058" i="5"/>
  <c r="K1059" i="5"/>
  <c r="K1060" i="5"/>
  <c r="K1061" i="5"/>
  <c r="K1062" i="5"/>
  <c r="K1063" i="5"/>
  <c r="K1064" i="5"/>
  <c r="K1065" i="5"/>
  <c r="K1066" i="5"/>
  <c r="K1067" i="5"/>
  <c r="K1068" i="5"/>
  <c r="K1069" i="5"/>
  <c r="K1070" i="5"/>
  <c r="K1071" i="5"/>
  <c r="K1072" i="5"/>
  <c r="K1073" i="5"/>
  <c r="K1074" i="5"/>
  <c r="K1075" i="5"/>
  <c r="K1076" i="5"/>
  <c r="K1077" i="5"/>
  <c r="K1078" i="5"/>
  <c r="K1079" i="5"/>
  <c r="K1080" i="5"/>
  <c r="K1081" i="5"/>
  <c r="K1082" i="5"/>
  <c r="K1083" i="5"/>
  <c r="K1084" i="5"/>
  <c r="K1085" i="5"/>
  <c r="K1086" i="5"/>
  <c r="K1087" i="5"/>
  <c r="K1088" i="5"/>
  <c r="K1089" i="5"/>
  <c r="K1090" i="5"/>
  <c r="K1091" i="5"/>
  <c r="K1092" i="5"/>
  <c r="K1093" i="5"/>
  <c r="K1094" i="5"/>
  <c r="K1095" i="5"/>
  <c r="K1096" i="5"/>
  <c r="K1097" i="5"/>
  <c r="K1098" i="5"/>
  <c r="K1099" i="5"/>
  <c r="K1100" i="5"/>
  <c r="K1101" i="5"/>
  <c r="K1102" i="5"/>
  <c r="K1103" i="5"/>
  <c r="K1104" i="5"/>
  <c r="K1105" i="5"/>
  <c r="K1106" i="5"/>
  <c r="K1107" i="5"/>
  <c r="K1108" i="5"/>
  <c r="K1109" i="5"/>
  <c r="K1110" i="5"/>
  <c r="K1111" i="5"/>
  <c r="K1112" i="5"/>
  <c r="K1113" i="5"/>
  <c r="K1114" i="5"/>
  <c r="K1115" i="5"/>
  <c r="K1116" i="5"/>
  <c r="K1117" i="5"/>
  <c r="K1118" i="5"/>
  <c r="K1119" i="5"/>
  <c r="K1120" i="5"/>
  <c r="K1121" i="5"/>
  <c r="K1122" i="5"/>
  <c r="K1123" i="5"/>
  <c r="K1124" i="5"/>
  <c r="K1125" i="5"/>
  <c r="K1126" i="5"/>
  <c r="K1127" i="5"/>
  <c r="K1128" i="5"/>
  <c r="K1129" i="5"/>
  <c r="K1130" i="5"/>
  <c r="K1131" i="5"/>
  <c r="K1132" i="5"/>
  <c r="K1133" i="5"/>
  <c r="K1134" i="5"/>
  <c r="K1135" i="5"/>
  <c r="K1136" i="5"/>
  <c r="K1137" i="5"/>
  <c r="K1138" i="5"/>
  <c r="K1139" i="5"/>
  <c r="K1140" i="5"/>
  <c r="K1141" i="5"/>
  <c r="K1142" i="5"/>
  <c r="K1143" i="5"/>
  <c r="K1144" i="5"/>
  <c r="K1145" i="5"/>
  <c r="K1146" i="5"/>
  <c r="K1147" i="5"/>
  <c r="K1148" i="5"/>
  <c r="K1149" i="5"/>
  <c r="K1150" i="5"/>
  <c r="K1151" i="5"/>
  <c r="K1152" i="5"/>
  <c r="K1153" i="5"/>
  <c r="K1154" i="5"/>
  <c r="K1155" i="5"/>
  <c r="K1156" i="5"/>
  <c r="K1157" i="5"/>
  <c r="K1158" i="5"/>
  <c r="K1159" i="5"/>
  <c r="K1160" i="5"/>
  <c r="K1161" i="5"/>
  <c r="K1162" i="5"/>
  <c r="K1163" i="5"/>
  <c r="K1164" i="5"/>
  <c r="K1165" i="5"/>
  <c r="K1166" i="5"/>
  <c r="K1167" i="5"/>
  <c r="K1168" i="5"/>
  <c r="K1169" i="5"/>
  <c r="K1170" i="5"/>
  <c r="K1171" i="5"/>
  <c r="K1172" i="5"/>
  <c r="K1173" i="5"/>
  <c r="K1174" i="5"/>
  <c r="K1175" i="5"/>
  <c r="K1176" i="5"/>
  <c r="K1177" i="5"/>
  <c r="K1178" i="5"/>
  <c r="K1179" i="5"/>
  <c r="K1180" i="5"/>
  <c r="K1181" i="5"/>
  <c r="K1182" i="5"/>
  <c r="K1183" i="5"/>
  <c r="K1184" i="5"/>
  <c r="K1185" i="5"/>
  <c r="K1186" i="5"/>
  <c r="K1187" i="5"/>
  <c r="K1188" i="5"/>
  <c r="K1189" i="5"/>
  <c r="K1190" i="5"/>
  <c r="K1191" i="5"/>
  <c r="K1192" i="5"/>
  <c r="K1193" i="5"/>
  <c r="K1194" i="5"/>
  <c r="K1195" i="5"/>
  <c r="K1196" i="5"/>
  <c r="K1197" i="5"/>
  <c r="K1198" i="5"/>
  <c r="K1199" i="5"/>
  <c r="K1200" i="5"/>
  <c r="K1201" i="5"/>
  <c r="K1202" i="5"/>
  <c r="K1203" i="5"/>
  <c r="K1204" i="5"/>
  <c r="K1205" i="5"/>
  <c r="K1206" i="5"/>
  <c r="K1207" i="5"/>
  <c r="K1208" i="5"/>
  <c r="K1209" i="5"/>
  <c r="K1210" i="5"/>
  <c r="K1211" i="5"/>
  <c r="K1212" i="5"/>
  <c r="K1213" i="5"/>
  <c r="K1214" i="5"/>
  <c r="K1215" i="5"/>
  <c r="K1216" i="5"/>
  <c r="K1217" i="5"/>
  <c r="K1218" i="5"/>
  <c r="K1219" i="5"/>
  <c r="K1220" i="5"/>
  <c r="K1221" i="5"/>
  <c r="K1222" i="5"/>
  <c r="K1223" i="5"/>
  <c r="K1224" i="5"/>
  <c r="K1225" i="5"/>
  <c r="K1226" i="5"/>
  <c r="K1227" i="5"/>
  <c r="K1228" i="5"/>
  <c r="K1229" i="5"/>
  <c r="K1230" i="5"/>
  <c r="K1231" i="5"/>
  <c r="K1232" i="5"/>
  <c r="K1233" i="5"/>
  <c r="K1234" i="5"/>
  <c r="K1235" i="5"/>
  <c r="K1236" i="5"/>
  <c r="K1237" i="5"/>
  <c r="K1238" i="5"/>
  <c r="K1239" i="5"/>
  <c r="K1240" i="5"/>
  <c r="K1241" i="5"/>
  <c r="K1242" i="5"/>
  <c r="K1243" i="5"/>
  <c r="K1244" i="5"/>
  <c r="K1245" i="5"/>
  <c r="K1246" i="5"/>
  <c r="K1247" i="5"/>
  <c r="K1248" i="5"/>
  <c r="K1249" i="5"/>
  <c r="K1250" i="5"/>
  <c r="K1251" i="5"/>
  <c r="K1252" i="5"/>
  <c r="K1253" i="5"/>
  <c r="K1254" i="5"/>
  <c r="K1255" i="5"/>
  <c r="K1256" i="5"/>
  <c r="K1257" i="5"/>
  <c r="K1258" i="5"/>
  <c r="K1259" i="5"/>
  <c r="K1260" i="5"/>
  <c r="K1261" i="5"/>
  <c r="K1262" i="5"/>
  <c r="K1263" i="5"/>
  <c r="K1264" i="5"/>
  <c r="K1265" i="5"/>
  <c r="K1266" i="5"/>
  <c r="K1267" i="5"/>
  <c r="K1268" i="5"/>
  <c r="K1269" i="5"/>
  <c r="K1270" i="5"/>
  <c r="K1271" i="5"/>
  <c r="K1272" i="5"/>
  <c r="K1273" i="5"/>
  <c r="K1274" i="5"/>
  <c r="K1275" i="5"/>
  <c r="K1276" i="5"/>
  <c r="K1277" i="5"/>
  <c r="K1278" i="5"/>
  <c r="K1279" i="5"/>
  <c r="K1280" i="5"/>
  <c r="K1281" i="5"/>
  <c r="K1282" i="5"/>
  <c r="K1283" i="5"/>
  <c r="K1284" i="5"/>
  <c r="K1285" i="5"/>
  <c r="K1286" i="5"/>
  <c r="K1287" i="5"/>
  <c r="K1288" i="5"/>
  <c r="K1289" i="5"/>
  <c r="K1290" i="5"/>
  <c r="K1291" i="5"/>
  <c r="K1292" i="5"/>
  <c r="K1293" i="5"/>
  <c r="K1294" i="5"/>
  <c r="K1295" i="5"/>
  <c r="K1296" i="5"/>
  <c r="K1297" i="5"/>
  <c r="K1298" i="5"/>
  <c r="K1299" i="5"/>
  <c r="K1300" i="5"/>
  <c r="K1301" i="5"/>
  <c r="K1302" i="5"/>
  <c r="K1303" i="5"/>
  <c r="K1304" i="5"/>
  <c r="K1305" i="5"/>
  <c r="K1306" i="5"/>
  <c r="K1307" i="5"/>
  <c r="K1308" i="5"/>
  <c r="K1309" i="5"/>
  <c r="K1310" i="5"/>
  <c r="K1311" i="5"/>
  <c r="K1312" i="5"/>
  <c r="K1313" i="5"/>
  <c r="K1314" i="5"/>
  <c r="K1315" i="5"/>
  <c r="K1316" i="5"/>
  <c r="K1317" i="5"/>
  <c r="K1318" i="5"/>
  <c r="K1319" i="5"/>
  <c r="K1320" i="5"/>
  <c r="K1321" i="5"/>
  <c r="K1322" i="5"/>
  <c r="K1323" i="5"/>
  <c r="K1324" i="5"/>
  <c r="K1325" i="5"/>
  <c r="K1326" i="5"/>
  <c r="K1327" i="5"/>
  <c r="K1328" i="5"/>
  <c r="K1329" i="5"/>
  <c r="K1330" i="5"/>
  <c r="K1331" i="5"/>
  <c r="K1332" i="5"/>
  <c r="K1333" i="5"/>
  <c r="K1334" i="5"/>
  <c r="K1335" i="5"/>
  <c r="K1336" i="5"/>
  <c r="K1337" i="5"/>
  <c r="K1338" i="5"/>
  <c r="K1339" i="5"/>
  <c r="K1340" i="5"/>
  <c r="K1341" i="5"/>
  <c r="K1342" i="5"/>
  <c r="K1343" i="5"/>
  <c r="K1344" i="5"/>
  <c r="K1345" i="5"/>
  <c r="K1346" i="5"/>
  <c r="K1347" i="5"/>
  <c r="K1348" i="5"/>
  <c r="K1349" i="5"/>
  <c r="K1350" i="5"/>
  <c r="K1351" i="5"/>
  <c r="K1352" i="5"/>
  <c r="K1353" i="5"/>
  <c r="K1354" i="5"/>
  <c r="K1355" i="5"/>
  <c r="K1356" i="5"/>
  <c r="K1357" i="5"/>
  <c r="K1358" i="5"/>
  <c r="K1359" i="5"/>
  <c r="K1360" i="5"/>
  <c r="K1361" i="5"/>
  <c r="K1362" i="5"/>
  <c r="K1363" i="5"/>
  <c r="K1364" i="5"/>
  <c r="K1365" i="5"/>
  <c r="K1366" i="5"/>
  <c r="K1367" i="5"/>
  <c r="K1368" i="5"/>
  <c r="K1369" i="5"/>
  <c r="K1370" i="5"/>
  <c r="K1371" i="5"/>
  <c r="K1372" i="5"/>
  <c r="K1373" i="5"/>
  <c r="K1374" i="5"/>
  <c r="K1375" i="5"/>
  <c r="K1376" i="5"/>
  <c r="K1377" i="5"/>
  <c r="K1378" i="5"/>
  <c r="K1379" i="5"/>
  <c r="K1380" i="5"/>
  <c r="K1381" i="5"/>
  <c r="K1382" i="5"/>
  <c r="K1383" i="5"/>
  <c r="K1384" i="5"/>
  <c r="K1385" i="5"/>
  <c r="K1386" i="5"/>
  <c r="K1387" i="5"/>
  <c r="K1388" i="5"/>
  <c r="K1389" i="5"/>
  <c r="K1390" i="5"/>
  <c r="K1391" i="5"/>
  <c r="K1392" i="5"/>
  <c r="K1393" i="5"/>
  <c r="K1394" i="5"/>
  <c r="K1395" i="5"/>
  <c r="K1396" i="5"/>
  <c r="K1397" i="5"/>
  <c r="K1398" i="5"/>
  <c r="K1399" i="5"/>
  <c r="K1400" i="5"/>
  <c r="K1401" i="5"/>
  <c r="K1402" i="5"/>
  <c r="K1403" i="5"/>
  <c r="K1404" i="5"/>
  <c r="K1405" i="5"/>
  <c r="K1406" i="5"/>
  <c r="K1407" i="5"/>
  <c r="K1408" i="5"/>
  <c r="K1409" i="5"/>
  <c r="K1410" i="5"/>
  <c r="K1411" i="5"/>
  <c r="K1412" i="5"/>
  <c r="K1413" i="5"/>
  <c r="K1414" i="5"/>
  <c r="K1415" i="5"/>
  <c r="K1416" i="5"/>
  <c r="K1417" i="5"/>
  <c r="K1418" i="5"/>
  <c r="K1419" i="5"/>
  <c r="K1420" i="5"/>
  <c r="K1421" i="5"/>
  <c r="K1422" i="5"/>
  <c r="K1423" i="5"/>
  <c r="K1424" i="5"/>
  <c r="K1425" i="5"/>
  <c r="K1426" i="5"/>
  <c r="K1427" i="5"/>
  <c r="K1428" i="5"/>
  <c r="K1429" i="5"/>
  <c r="K1430" i="5"/>
  <c r="K1431" i="5"/>
  <c r="K1432" i="5"/>
  <c r="K1433" i="5"/>
  <c r="K1434" i="5"/>
  <c r="K1435" i="5"/>
  <c r="K1436" i="5"/>
  <c r="K1437" i="5"/>
  <c r="K1438" i="5"/>
  <c r="K1439" i="5"/>
  <c r="K1440" i="5"/>
  <c r="K1441" i="5"/>
  <c r="K1442" i="5"/>
  <c r="K1443" i="5"/>
  <c r="K1444" i="5"/>
  <c r="K1445" i="5"/>
  <c r="K1446" i="5"/>
  <c r="K1447" i="5"/>
  <c r="K1448" i="5"/>
  <c r="K1449" i="5"/>
  <c r="K1450" i="5"/>
  <c r="K1451" i="5"/>
  <c r="K1452" i="5"/>
  <c r="K1453" i="5"/>
  <c r="K1454" i="5"/>
  <c r="K1455" i="5"/>
  <c r="K1456" i="5"/>
  <c r="K1457" i="5"/>
  <c r="K1458" i="5"/>
  <c r="K1459" i="5"/>
  <c r="K1460" i="5"/>
  <c r="K1461" i="5"/>
  <c r="K1462" i="5"/>
  <c r="K1463" i="5"/>
  <c r="K1464" i="5"/>
  <c r="K1465" i="5"/>
  <c r="K1466" i="5"/>
  <c r="K1467" i="5"/>
  <c r="K1468" i="5"/>
  <c r="K1469" i="5"/>
  <c r="K1470" i="5"/>
  <c r="K1471" i="5"/>
  <c r="K1472" i="5"/>
  <c r="K1473" i="5"/>
  <c r="K1474" i="5"/>
  <c r="K1475" i="5"/>
  <c r="K1476" i="5"/>
  <c r="K1477" i="5"/>
  <c r="K1478" i="5"/>
  <c r="K1479" i="5"/>
  <c r="K1480" i="5"/>
  <c r="K1481" i="5"/>
  <c r="K1482" i="5"/>
  <c r="K1483" i="5"/>
  <c r="K1484" i="5"/>
  <c r="K1485" i="5"/>
  <c r="K1486" i="5"/>
  <c r="K1487" i="5"/>
  <c r="K1488" i="5"/>
  <c r="K1489" i="5"/>
  <c r="K1490" i="5"/>
  <c r="K1491" i="5"/>
  <c r="K1492" i="5"/>
  <c r="K1493" i="5"/>
  <c r="K1494" i="5"/>
  <c r="K1495" i="5"/>
  <c r="K1496" i="5"/>
  <c r="K1497" i="5"/>
  <c r="K1498" i="5"/>
  <c r="K1499" i="5"/>
  <c r="K1500" i="5"/>
  <c r="K1501" i="5"/>
  <c r="K1502" i="5"/>
  <c r="K1503" i="5"/>
  <c r="K1504" i="5"/>
  <c r="K1505" i="5"/>
  <c r="K1506" i="5"/>
  <c r="K1507" i="5"/>
  <c r="K1508" i="5"/>
  <c r="K1509" i="5"/>
  <c r="K1510" i="5"/>
  <c r="K1511" i="5"/>
  <c r="K1512" i="5"/>
  <c r="K1513" i="5"/>
  <c r="K1514" i="5"/>
  <c r="K1515" i="5"/>
  <c r="K1516" i="5"/>
  <c r="K1517" i="5"/>
  <c r="K1518" i="5"/>
  <c r="K1519" i="5"/>
  <c r="K1520" i="5"/>
  <c r="K1521" i="5"/>
  <c r="K1522" i="5"/>
  <c r="K1523" i="5"/>
  <c r="K1524" i="5"/>
  <c r="K1525" i="5"/>
  <c r="K1526" i="5"/>
  <c r="K1527" i="5"/>
  <c r="K1528" i="5"/>
  <c r="K1529" i="5"/>
  <c r="K1530" i="5"/>
  <c r="K1531" i="5"/>
  <c r="K1532" i="5"/>
  <c r="K1533" i="5"/>
  <c r="K1534" i="5"/>
  <c r="K1535" i="5"/>
  <c r="K1536" i="5"/>
  <c r="K1537" i="5"/>
  <c r="K1538" i="5"/>
  <c r="K1539" i="5"/>
  <c r="K1540" i="5"/>
  <c r="K1541" i="5"/>
  <c r="K1542" i="5"/>
  <c r="K1543" i="5"/>
  <c r="K1544" i="5"/>
  <c r="K1545" i="5"/>
  <c r="K1546" i="5"/>
  <c r="K1547" i="5"/>
  <c r="K1548" i="5"/>
  <c r="K1549" i="5"/>
  <c r="K1550" i="5"/>
  <c r="K1551" i="5"/>
  <c r="K1552" i="5"/>
  <c r="K1553" i="5"/>
  <c r="K1554" i="5"/>
  <c r="K1555" i="5"/>
  <c r="K1556" i="5"/>
  <c r="K1557" i="5"/>
  <c r="K1558" i="5"/>
  <c r="K1559" i="5"/>
  <c r="K1560" i="5"/>
  <c r="K1561" i="5"/>
  <c r="K1562" i="5"/>
  <c r="K1563" i="5"/>
  <c r="K1564" i="5"/>
  <c r="K1565" i="5"/>
  <c r="K1566" i="5"/>
  <c r="K1567" i="5"/>
  <c r="K1568" i="5"/>
  <c r="K1569" i="5"/>
  <c r="K1570" i="5"/>
  <c r="K1571" i="5"/>
  <c r="K1572" i="5"/>
  <c r="K1573" i="5"/>
  <c r="K1574" i="5"/>
  <c r="K1575" i="5"/>
  <c r="K1576" i="5"/>
  <c r="K1577" i="5"/>
  <c r="K1578" i="5"/>
  <c r="K1579" i="5"/>
  <c r="K1580" i="5"/>
  <c r="K1581" i="5"/>
  <c r="K1582" i="5"/>
  <c r="K1583" i="5"/>
  <c r="K1584" i="5"/>
  <c r="K1585" i="5"/>
  <c r="K1586" i="5"/>
  <c r="K1587" i="5"/>
  <c r="K1588" i="5"/>
  <c r="K1589" i="5"/>
  <c r="K1590" i="5"/>
  <c r="K1591" i="5"/>
  <c r="K1592" i="5"/>
  <c r="K1593" i="5"/>
  <c r="K1594" i="5"/>
  <c r="K1595" i="5"/>
  <c r="K1596" i="5"/>
  <c r="K1597" i="5"/>
  <c r="K1598" i="5"/>
  <c r="K1599" i="5"/>
  <c r="K1600" i="5"/>
  <c r="K1601" i="5"/>
  <c r="K1602" i="5"/>
  <c r="K1603" i="5"/>
  <c r="K1604" i="5"/>
  <c r="K1605" i="5"/>
  <c r="K1606" i="5"/>
  <c r="K1607" i="5"/>
  <c r="K1608" i="5"/>
  <c r="K1609" i="5"/>
  <c r="K1610" i="5"/>
  <c r="K1611" i="5"/>
  <c r="K1612" i="5"/>
  <c r="K1613" i="5"/>
  <c r="K1614" i="5"/>
  <c r="K1615" i="5"/>
  <c r="K1616" i="5"/>
  <c r="K1617" i="5"/>
  <c r="K1618" i="5"/>
  <c r="K1619" i="5"/>
  <c r="K1620" i="5"/>
  <c r="K1621" i="5"/>
  <c r="K1622" i="5"/>
  <c r="K1623" i="5"/>
  <c r="K1624" i="5"/>
  <c r="K1625" i="5"/>
  <c r="K1626" i="5"/>
  <c r="K1627" i="5"/>
  <c r="K1628" i="5"/>
  <c r="K1629" i="5"/>
  <c r="K1630" i="5"/>
  <c r="K1631" i="5"/>
  <c r="K1632" i="5"/>
  <c r="K1633" i="5"/>
  <c r="K1634" i="5"/>
  <c r="K1635" i="5"/>
  <c r="K1636" i="5"/>
  <c r="K1637" i="5"/>
  <c r="K1638" i="5"/>
  <c r="K1639" i="5"/>
  <c r="K1640" i="5"/>
  <c r="K1641" i="5"/>
  <c r="K1642" i="5"/>
  <c r="K1643" i="5"/>
  <c r="K1644" i="5"/>
  <c r="K1645" i="5"/>
  <c r="K1646" i="5"/>
  <c r="K1647" i="5"/>
  <c r="K1648" i="5"/>
  <c r="K1649" i="5"/>
  <c r="K1650" i="5"/>
  <c r="K1651" i="5"/>
  <c r="K1652" i="5"/>
  <c r="K1653" i="5"/>
  <c r="K1654" i="5"/>
  <c r="K1655" i="5"/>
  <c r="K1656" i="5"/>
  <c r="K1657" i="5"/>
  <c r="K1658" i="5"/>
  <c r="K1659" i="5"/>
  <c r="K1660" i="5"/>
  <c r="K1661" i="5"/>
  <c r="K1662" i="5"/>
  <c r="K1663" i="5"/>
  <c r="K1664" i="5"/>
  <c r="K1665" i="5"/>
  <c r="K1666" i="5"/>
  <c r="K1667" i="5"/>
  <c r="K1668" i="5"/>
  <c r="K1669" i="5"/>
  <c r="K1670" i="5"/>
  <c r="K1671" i="5"/>
  <c r="K1672" i="5"/>
  <c r="K1673" i="5"/>
  <c r="K1674" i="5"/>
  <c r="K1675" i="5"/>
  <c r="K1676" i="5"/>
  <c r="K1677" i="5"/>
  <c r="K1678" i="5"/>
  <c r="K1679" i="5"/>
  <c r="K1680" i="5"/>
  <c r="K1681" i="5"/>
  <c r="K1682" i="5"/>
  <c r="K1683" i="5"/>
  <c r="K1684" i="5"/>
  <c r="K1685" i="5"/>
  <c r="K1686" i="5"/>
  <c r="K1687" i="5"/>
  <c r="K1688" i="5"/>
  <c r="K1689" i="5"/>
  <c r="K1690" i="5"/>
  <c r="K1691" i="5"/>
  <c r="K1692" i="5"/>
  <c r="K1693" i="5"/>
  <c r="K1694" i="5"/>
  <c r="K1695" i="5"/>
  <c r="K1696" i="5"/>
  <c r="K1697" i="5"/>
  <c r="K1698" i="5"/>
  <c r="K1699" i="5"/>
  <c r="K1700" i="5"/>
  <c r="K1701" i="5"/>
  <c r="K1702" i="5"/>
  <c r="K1703" i="5"/>
  <c r="K1704" i="5"/>
  <c r="K1705" i="5"/>
  <c r="K1706" i="5"/>
  <c r="K1707" i="5"/>
  <c r="K1708" i="5"/>
  <c r="K1709" i="5"/>
  <c r="K1710" i="5"/>
  <c r="K1711" i="5"/>
  <c r="K1712" i="5"/>
  <c r="K1713" i="5"/>
  <c r="K1714" i="5"/>
  <c r="K1715" i="5"/>
  <c r="K1716" i="5"/>
  <c r="K1717" i="5"/>
  <c r="K1718" i="5"/>
  <c r="K1719" i="5"/>
  <c r="K1720" i="5"/>
  <c r="K1721" i="5"/>
  <c r="K1722" i="5"/>
  <c r="K1723" i="5"/>
  <c r="K1724" i="5"/>
  <c r="K1725" i="5"/>
  <c r="K1726" i="5"/>
  <c r="K1727" i="5"/>
  <c r="K1728" i="5"/>
  <c r="K1729" i="5"/>
  <c r="K1730" i="5"/>
  <c r="K1731" i="5"/>
  <c r="K1732" i="5"/>
  <c r="K1733" i="5"/>
  <c r="K1734" i="5"/>
  <c r="K1735" i="5"/>
  <c r="K1736" i="5"/>
  <c r="K1737" i="5"/>
  <c r="K1738" i="5"/>
  <c r="K1739" i="5"/>
  <c r="K1740" i="5"/>
  <c r="K1741" i="5"/>
  <c r="K1742" i="5"/>
  <c r="K1743" i="5"/>
  <c r="K1744" i="5"/>
  <c r="K1745" i="5"/>
  <c r="K1746" i="5"/>
  <c r="K1747" i="5"/>
  <c r="K1748" i="5"/>
  <c r="K1749" i="5"/>
  <c r="K1750" i="5"/>
  <c r="K1751" i="5"/>
  <c r="K1752" i="5"/>
  <c r="K1753" i="5"/>
  <c r="K1754" i="5"/>
  <c r="K1755" i="5"/>
  <c r="K1756" i="5"/>
  <c r="K1757" i="5"/>
  <c r="K1758" i="5"/>
  <c r="K1759" i="5"/>
  <c r="K1760" i="5"/>
  <c r="K1761" i="5"/>
  <c r="K1762" i="5"/>
  <c r="K1763" i="5"/>
  <c r="K1764" i="5"/>
  <c r="K1765" i="5"/>
  <c r="K1766" i="5"/>
  <c r="K1767" i="5"/>
  <c r="K1768" i="5"/>
  <c r="K1769" i="5"/>
  <c r="K1770" i="5"/>
  <c r="K1771" i="5"/>
  <c r="K1772" i="5"/>
  <c r="K1773" i="5"/>
  <c r="K1774" i="5"/>
  <c r="K1775" i="5"/>
  <c r="K1776" i="5"/>
  <c r="K1777" i="5"/>
  <c r="K1778" i="5"/>
  <c r="K1779" i="5"/>
  <c r="K1780" i="5"/>
  <c r="K1781" i="5"/>
  <c r="K1782" i="5"/>
  <c r="K1783" i="5"/>
  <c r="K1784" i="5"/>
  <c r="K1785" i="5"/>
  <c r="K1786" i="5"/>
  <c r="K1787" i="5"/>
  <c r="K1788" i="5"/>
  <c r="K1789" i="5"/>
  <c r="K1790" i="5"/>
  <c r="K1791" i="5"/>
  <c r="K1792" i="5"/>
  <c r="K1793" i="5"/>
  <c r="K1794" i="5"/>
  <c r="K1795" i="5"/>
  <c r="K1796" i="5"/>
  <c r="K1797" i="5"/>
  <c r="K1798" i="5"/>
  <c r="K1799" i="5"/>
  <c r="K1800" i="5"/>
  <c r="K1801" i="5"/>
  <c r="K1802" i="5"/>
  <c r="K1803" i="5"/>
  <c r="K1804" i="5"/>
  <c r="K1805" i="5"/>
  <c r="K1806" i="5"/>
  <c r="K1807" i="5"/>
  <c r="K1808" i="5"/>
  <c r="K1809" i="5"/>
  <c r="K1810" i="5"/>
  <c r="K1811" i="5"/>
  <c r="K1812" i="5"/>
  <c r="K1813" i="5"/>
  <c r="K1814" i="5"/>
  <c r="K1815" i="5"/>
  <c r="K1816" i="5"/>
  <c r="K1817" i="5"/>
  <c r="K1818" i="5"/>
  <c r="K1819" i="5"/>
  <c r="K1820" i="5"/>
  <c r="K1821" i="5"/>
  <c r="K1822" i="5"/>
  <c r="K1823" i="5"/>
  <c r="K1824" i="5"/>
  <c r="K1825" i="5"/>
  <c r="K1826" i="5"/>
  <c r="K1827" i="5"/>
  <c r="K1828" i="5"/>
  <c r="K1829" i="5"/>
  <c r="K1830" i="5"/>
  <c r="K1831" i="5"/>
  <c r="K1832" i="5"/>
  <c r="K1833" i="5"/>
  <c r="K1834" i="5"/>
  <c r="K1835" i="5"/>
  <c r="K1836" i="5"/>
  <c r="K1837" i="5"/>
  <c r="K1838" i="5"/>
  <c r="K1839" i="5"/>
  <c r="K1840" i="5"/>
  <c r="K1841" i="5"/>
  <c r="K1842" i="5"/>
  <c r="K1843" i="5"/>
  <c r="K1844" i="5"/>
  <c r="K1845" i="5"/>
  <c r="K1846" i="5"/>
  <c r="K1847" i="5"/>
  <c r="K1848" i="5"/>
  <c r="K1849" i="5"/>
  <c r="K1850" i="5"/>
  <c r="K1851" i="5"/>
  <c r="K1852" i="5"/>
  <c r="K1853" i="5"/>
  <c r="K1854" i="5"/>
  <c r="K1855" i="5"/>
  <c r="K1856" i="5"/>
  <c r="K1857" i="5"/>
  <c r="K1858" i="5"/>
  <c r="K1859" i="5"/>
  <c r="K1860" i="5"/>
  <c r="K1861" i="5"/>
  <c r="K1862" i="5"/>
  <c r="K1863" i="5"/>
  <c r="K1864" i="5"/>
  <c r="K1865" i="5"/>
  <c r="K1866" i="5"/>
  <c r="K1867" i="5"/>
  <c r="K1868" i="5"/>
  <c r="K1869" i="5"/>
  <c r="K1870" i="5"/>
  <c r="K1871" i="5"/>
  <c r="K1872" i="5"/>
  <c r="K1873" i="5"/>
  <c r="K1874" i="5"/>
  <c r="K1875" i="5"/>
  <c r="K1876" i="5"/>
  <c r="K1877" i="5"/>
  <c r="K1878" i="5"/>
  <c r="K1879" i="5"/>
  <c r="K1880" i="5"/>
  <c r="K1881" i="5"/>
  <c r="K1882" i="5"/>
  <c r="K1883" i="5"/>
  <c r="K1884" i="5"/>
  <c r="K1885" i="5"/>
  <c r="K1886" i="5"/>
  <c r="K1887" i="5"/>
  <c r="K1888" i="5"/>
  <c r="K1889" i="5"/>
  <c r="K1890" i="5"/>
  <c r="K1891" i="5"/>
  <c r="K1892" i="5"/>
  <c r="K1893" i="5"/>
  <c r="K1894" i="5"/>
  <c r="K1895" i="5"/>
  <c r="K1896" i="5"/>
  <c r="K1897" i="5"/>
  <c r="K1898" i="5"/>
  <c r="K1899" i="5"/>
  <c r="K1900" i="5"/>
  <c r="K1901" i="5"/>
  <c r="K1902" i="5"/>
  <c r="K1903" i="5"/>
  <c r="K1904" i="5"/>
  <c r="K1905" i="5"/>
  <c r="K1906" i="5"/>
  <c r="K1907" i="5"/>
  <c r="K1908" i="5"/>
  <c r="K1909" i="5"/>
  <c r="K1910" i="5"/>
  <c r="K1911" i="5"/>
  <c r="K1912" i="5"/>
  <c r="K1913" i="5"/>
  <c r="K1914" i="5"/>
  <c r="K1915" i="5"/>
  <c r="K1916" i="5"/>
  <c r="K1917" i="5"/>
  <c r="K1918" i="5"/>
  <c r="K1919" i="5"/>
  <c r="K1920" i="5"/>
  <c r="K1921" i="5"/>
  <c r="K1922" i="5"/>
  <c r="K1923" i="5"/>
  <c r="K1924" i="5"/>
  <c r="K1925" i="5"/>
  <c r="K1926" i="5"/>
  <c r="K1927" i="5"/>
  <c r="K1928" i="5"/>
  <c r="K1929" i="5"/>
  <c r="K1930" i="5"/>
  <c r="K1931" i="5"/>
  <c r="K1932" i="5"/>
  <c r="K1933" i="5"/>
  <c r="K1934" i="5"/>
  <c r="K1935" i="5"/>
  <c r="K1936" i="5"/>
  <c r="K1937" i="5"/>
  <c r="K1938" i="5"/>
  <c r="K1939" i="5"/>
  <c r="K1940" i="5"/>
  <c r="K1941" i="5"/>
  <c r="K1942" i="5"/>
  <c r="K1943" i="5"/>
  <c r="K1944" i="5"/>
  <c r="K1945" i="5"/>
  <c r="K1946" i="5"/>
  <c r="K1947" i="5"/>
  <c r="K1948" i="5"/>
  <c r="K1949" i="5"/>
  <c r="K1950" i="5"/>
  <c r="K1951" i="5"/>
  <c r="K1952" i="5"/>
  <c r="K1953" i="5"/>
  <c r="K1954" i="5"/>
  <c r="K1955" i="5"/>
  <c r="K1956" i="5"/>
  <c r="K1957" i="5"/>
  <c r="K1958" i="5"/>
  <c r="K1959" i="5"/>
  <c r="K1960" i="5"/>
  <c r="K1961" i="5"/>
  <c r="K1962" i="5"/>
  <c r="K1963" i="5"/>
  <c r="K1964" i="5"/>
  <c r="K1965" i="5"/>
  <c r="K1966" i="5"/>
  <c r="K1967" i="5"/>
  <c r="K1968" i="5"/>
  <c r="K1969" i="5"/>
  <c r="K1970" i="5"/>
  <c r="K1971" i="5"/>
  <c r="K1972" i="5"/>
  <c r="K1973" i="5"/>
  <c r="K1974" i="5"/>
  <c r="K1975" i="5"/>
  <c r="K1976" i="5"/>
  <c r="K1977" i="5"/>
  <c r="K1978" i="5"/>
  <c r="K1979" i="5"/>
  <c r="K1980" i="5"/>
  <c r="K1981" i="5"/>
  <c r="K1982" i="5"/>
  <c r="K1983" i="5"/>
  <c r="K1984" i="5"/>
  <c r="K1985" i="5"/>
  <c r="K1986" i="5"/>
  <c r="K1987" i="5"/>
  <c r="K1988" i="5"/>
  <c r="K1989" i="5"/>
  <c r="K1990" i="5"/>
  <c r="K1991" i="5"/>
  <c r="K1992" i="5"/>
  <c r="K1993" i="5"/>
  <c r="K1994" i="5"/>
  <c r="K1995" i="5"/>
  <c r="K1996" i="5"/>
  <c r="K1997" i="5"/>
  <c r="K1998" i="5"/>
  <c r="K1999" i="5"/>
  <c r="K2000" i="5"/>
  <c r="K2001" i="5"/>
  <c r="K2002" i="5"/>
  <c r="K2003" i="5"/>
  <c r="K2004" i="5"/>
  <c r="K2005" i="5"/>
  <c r="K2006" i="5"/>
  <c r="K2007" i="5"/>
  <c r="K2008" i="5"/>
  <c r="K2009" i="5"/>
  <c r="K2010" i="5"/>
  <c r="K2011" i="5"/>
  <c r="K2012" i="5"/>
  <c r="K2013" i="5"/>
  <c r="K2014" i="5"/>
  <c r="K2015" i="5"/>
  <c r="K2016" i="5"/>
  <c r="K2017" i="5"/>
  <c r="K2018" i="5"/>
  <c r="K2019" i="5"/>
  <c r="K2020" i="5"/>
  <c r="K2021" i="5"/>
  <c r="K2022" i="5"/>
  <c r="K2023" i="5"/>
  <c r="K2024" i="5"/>
  <c r="K2025" i="5"/>
  <c r="K2026" i="5"/>
  <c r="K2027" i="5"/>
  <c r="K2028" i="5"/>
  <c r="K2029" i="5"/>
  <c r="K2030" i="5"/>
  <c r="K2031" i="5"/>
  <c r="K2032" i="5"/>
  <c r="K2033" i="5"/>
  <c r="K2034" i="5"/>
  <c r="K2035" i="5"/>
  <c r="K2036" i="5"/>
  <c r="K2037" i="5"/>
  <c r="K2038" i="5"/>
  <c r="K2039" i="5"/>
  <c r="K2040" i="5"/>
  <c r="K2041" i="5"/>
  <c r="K2042" i="5"/>
  <c r="K2043" i="5"/>
  <c r="K2044" i="5"/>
  <c r="K2045" i="5"/>
  <c r="K2046" i="5"/>
  <c r="K2047" i="5"/>
  <c r="K2048" i="5"/>
  <c r="K2049" i="5"/>
  <c r="K2050" i="5"/>
  <c r="K2051" i="5"/>
  <c r="K2052" i="5"/>
  <c r="K2053" i="5"/>
  <c r="K2054" i="5"/>
  <c r="K2055" i="5"/>
  <c r="K2056" i="5"/>
  <c r="K2057" i="5"/>
  <c r="K2058" i="5"/>
  <c r="K2059" i="5"/>
  <c r="K2060" i="5"/>
  <c r="K2061" i="5"/>
  <c r="K2062" i="5"/>
  <c r="K2063" i="5"/>
  <c r="K2064" i="5"/>
  <c r="K2065" i="5"/>
  <c r="K2066" i="5"/>
  <c r="K2067" i="5"/>
  <c r="K2068" i="5"/>
  <c r="K2069" i="5"/>
  <c r="K2070" i="5"/>
  <c r="K2071" i="5"/>
  <c r="K2072" i="5"/>
  <c r="K2073" i="5"/>
  <c r="K2074" i="5"/>
  <c r="K2075" i="5"/>
  <c r="K2076" i="5"/>
  <c r="K2077" i="5"/>
  <c r="K2078" i="5"/>
  <c r="K2079" i="5"/>
  <c r="K2080" i="5"/>
  <c r="K2081" i="5"/>
  <c r="K2082" i="5"/>
  <c r="K2083" i="5"/>
  <c r="K2084" i="5"/>
  <c r="K2085" i="5"/>
  <c r="K2086" i="5"/>
  <c r="K2087" i="5"/>
  <c r="K2088" i="5"/>
  <c r="K2089" i="5"/>
  <c r="K2090" i="5"/>
  <c r="K2091" i="5"/>
  <c r="K2092" i="5"/>
  <c r="K2093" i="5"/>
  <c r="K2094" i="5"/>
  <c r="K2095" i="5"/>
  <c r="K2096" i="5"/>
  <c r="K2097" i="5"/>
  <c r="K2098" i="5"/>
  <c r="K2099" i="5"/>
  <c r="K2100" i="5"/>
  <c r="K2101" i="5"/>
  <c r="K2102" i="5"/>
  <c r="K2103" i="5"/>
  <c r="K2104" i="5"/>
  <c r="K2105" i="5"/>
  <c r="K2106" i="5"/>
  <c r="K2107" i="5"/>
  <c r="K2108" i="5"/>
  <c r="K2109" i="5"/>
  <c r="K2110" i="5"/>
  <c r="K2111" i="5"/>
  <c r="K2112" i="5"/>
  <c r="K2113" i="5"/>
  <c r="K2114" i="5"/>
  <c r="K2115" i="5"/>
  <c r="K2116" i="5"/>
  <c r="K2117" i="5"/>
  <c r="K2118" i="5"/>
  <c r="K2119" i="5"/>
  <c r="K2120" i="5"/>
  <c r="K2121" i="5"/>
  <c r="K2122" i="5"/>
  <c r="K2123" i="5"/>
  <c r="K2124" i="5"/>
  <c r="K2125" i="5"/>
  <c r="K2126" i="5"/>
  <c r="K2127" i="5"/>
  <c r="K2128" i="5"/>
  <c r="K2129" i="5"/>
  <c r="K2130" i="5"/>
  <c r="K2131" i="5"/>
  <c r="K2132" i="5"/>
  <c r="K2133" i="5"/>
  <c r="K2134" i="5"/>
  <c r="K2135" i="5"/>
  <c r="K2136" i="5"/>
  <c r="K2137" i="5"/>
  <c r="K2138" i="5"/>
  <c r="K2139" i="5"/>
  <c r="K2140" i="5"/>
  <c r="K2141" i="5"/>
  <c r="K2142" i="5"/>
  <c r="K2143" i="5"/>
  <c r="K2144" i="5"/>
  <c r="K2145" i="5"/>
  <c r="K2146" i="5"/>
  <c r="K2147" i="5"/>
  <c r="K2148" i="5"/>
  <c r="K2149" i="5"/>
  <c r="K2150" i="5"/>
  <c r="K2151" i="5"/>
  <c r="K2152" i="5"/>
  <c r="K2153" i="5"/>
  <c r="K2154" i="5"/>
  <c r="K2155" i="5"/>
  <c r="K2156" i="5"/>
  <c r="K2157" i="5"/>
  <c r="K2158" i="5"/>
  <c r="K2159" i="5"/>
  <c r="K2160" i="5"/>
  <c r="K2161" i="5"/>
  <c r="K2162" i="5"/>
  <c r="K2163" i="5"/>
  <c r="K2164" i="5"/>
  <c r="K2165" i="5"/>
  <c r="K2166" i="5"/>
  <c r="K2167" i="5"/>
  <c r="K2168" i="5"/>
  <c r="K2169" i="5"/>
  <c r="K2170" i="5"/>
  <c r="K2171" i="5"/>
  <c r="K2172" i="5"/>
  <c r="K2173" i="5"/>
  <c r="K2174" i="5"/>
  <c r="K2175" i="5"/>
  <c r="K2176" i="5"/>
  <c r="K2177" i="5"/>
  <c r="K2178" i="5"/>
  <c r="K2179" i="5"/>
  <c r="K2180" i="5"/>
  <c r="K2181" i="5"/>
  <c r="K2182" i="5"/>
  <c r="K2183" i="5"/>
  <c r="K2184" i="5"/>
  <c r="K2185" i="5"/>
  <c r="K2186" i="5"/>
  <c r="K2187" i="5"/>
  <c r="K2188" i="5"/>
  <c r="K2189" i="5"/>
  <c r="K2190" i="5"/>
  <c r="K2191" i="5"/>
  <c r="K2192" i="5"/>
  <c r="K2193" i="5"/>
  <c r="K2194" i="5"/>
  <c r="K2195" i="5"/>
  <c r="K2196" i="5"/>
  <c r="K2197" i="5"/>
  <c r="K2198" i="5"/>
  <c r="K2199" i="5"/>
  <c r="K2200" i="5"/>
  <c r="K2201" i="5"/>
  <c r="K2202" i="5"/>
  <c r="K2203" i="5"/>
  <c r="K2204" i="5"/>
  <c r="K2205" i="5"/>
  <c r="K2206" i="5"/>
  <c r="K2207" i="5"/>
  <c r="K2208" i="5"/>
  <c r="K2209" i="5"/>
  <c r="K2210" i="5"/>
  <c r="K2211" i="5"/>
  <c r="K2212" i="5"/>
  <c r="K2213" i="5"/>
  <c r="K2214" i="5"/>
  <c r="K2215" i="5"/>
  <c r="K2216" i="5"/>
  <c r="K2217" i="5"/>
  <c r="K2218" i="5"/>
  <c r="K2219" i="5"/>
  <c r="K2220" i="5"/>
  <c r="K2221" i="5"/>
  <c r="K2222" i="5"/>
  <c r="K2223" i="5"/>
  <c r="K2224" i="5"/>
  <c r="K2225" i="5"/>
  <c r="K2226" i="5"/>
  <c r="K2227" i="5"/>
  <c r="K2228" i="5"/>
  <c r="K2229" i="5"/>
  <c r="K2230" i="5"/>
  <c r="K2231" i="5"/>
  <c r="K2232" i="5"/>
  <c r="K2233" i="5"/>
  <c r="K2234" i="5"/>
  <c r="K2235" i="5"/>
  <c r="K2236" i="5"/>
  <c r="K2237" i="5"/>
  <c r="K2238" i="5"/>
  <c r="K2239" i="5"/>
  <c r="K2240" i="5"/>
  <c r="K2241" i="5"/>
  <c r="K2242" i="5"/>
  <c r="K2243" i="5"/>
  <c r="K2244" i="5"/>
  <c r="K2245" i="5"/>
  <c r="K2246" i="5"/>
  <c r="K2247" i="5"/>
  <c r="K2248" i="5"/>
  <c r="K2249" i="5"/>
  <c r="K2250" i="5"/>
  <c r="K2251" i="5"/>
  <c r="K2252" i="5"/>
  <c r="K2253" i="5"/>
  <c r="K2254" i="5"/>
  <c r="K2255" i="5"/>
  <c r="K2256" i="5"/>
  <c r="K2257" i="5"/>
  <c r="K2258" i="5"/>
  <c r="K2259" i="5"/>
  <c r="K2260" i="5"/>
  <c r="K2261" i="5"/>
  <c r="K2262" i="5"/>
  <c r="K2263" i="5"/>
  <c r="K2264" i="5"/>
  <c r="K2265" i="5"/>
  <c r="K2266" i="5"/>
  <c r="K2267" i="5"/>
  <c r="K2268" i="5"/>
  <c r="K2269" i="5"/>
  <c r="K2270" i="5"/>
  <c r="K2271" i="5"/>
  <c r="K2272" i="5"/>
  <c r="K2273" i="5"/>
  <c r="K2274" i="5"/>
  <c r="K2275" i="5"/>
  <c r="K2276" i="5"/>
  <c r="K2277" i="5"/>
  <c r="K2278" i="5"/>
  <c r="K2279" i="5"/>
  <c r="K2280" i="5"/>
  <c r="K2281" i="5"/>
  <c r="K2282" i="5"/>
  <c r="K2283" i="5"/>
  <c r="K2284" i="5"/>
  <c r="K2285" i="5"/>
  <c r="K2286" i="5"/>
  <c r="K2287" i="5"/>
  <c r="K2288" i="5"/>
  <c r="K2289" i="5"/>
  <c r="K2290" i="5"/>
  <c r="K2291" i="5"/>
  <c r="K2292" i="5"/>
  <c r="K2293" i="5"/>
  <c r="K2294" i="5"/>
  <c r="K2295" i="5"/>
  <c r="K2296" i="5"/>
  <c r="K2297" i="5"/>
  <c r="K2298" i="5"/>
  <c r="K2299" i="5"/>
  <c r="K2300" i="5"/>
  <c r="K2301" i="5"/>
  <c r="K2302" i="5"/>
  <c r="K2303" i="5"/>
  <c r="K2304" i="5"/>
  <c r="K2305" i="5"/>
  <c r="K2306" i="5"/>
  <c r="K2307" i="5"/>
  <c r="K2308" i="5"/>
  <c r="K2309" i="5"/>
  <c r="K2310" i="5"/>
  <c r="K2311" i="5"/>
  <c r="K2312" i="5"/>
  <c r="K2313" i="5"/>
  <c r="K2314" i="5"/>
  <c r="K2315" i="5"/>
  <c r="K2316" i="5"/>
  <c r="K2317" i="5"/>
  <c r="K2318" i="5"/>
  <c r="K2319" i="5"/>
  <c r="K2320" i="5"/>
  <c r="K2321" i="5"/>
  <c r="K2322" i="5"/>
  <c r="K2323" i="5"/>
  <c r="K2324" i="5"/>
  <c r="K2325" i="5"/>
  <c r="K2326" i="5"/>
  <c r="K2327" i="5"/>
  <c r="K2328" i="5"/>
  <c r="K2329" i="5"/>
  <c r="K2330" i="5"/>
  <c r="K2331" i="5"/>
  <c r="K2332" i="5"/>
  <c r="K2333" i="5"/>
  <c r="K2334" i="5"/>
  <c r="K2335" i="5"/>
  <c r="K2336" i="5"/>
  <c r="K2337" i="5"/>
  <c r="K2338" i="5"/>
  <c r="K2339" i="5"/>
  <c r="K2340" i="5"/>
  <c r="K2341" i="5"/>
  <c r="J2" i="5"/>
  <c r="J3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75" i="5"/>
  <c r="J176" i="5"/>
  <c r="J177" i="5"/>
  <c r="J178" i="5"/>
  <c r="J179" i="5"/>
  <c r="J180" i="5"/>
  <c r="J181" i="5"/>
  <c r="J182" i="5"/>
  <c r="J183" i="5"/>
  <c r="J184" i="5"/>
  <c r="J185" i="5"/>
  <c r="J186" i="5"/>
  <c r="J187" i="5"/>
  <c r="J188" i="5"/>
  <c r="J189" i="5"/>
  <c r="J190" i="5"/>
  <c r="J191" i="5"/>
  <c r="J192" i="5"/>
  <c r="J193" i="5"/>
  <c r="J194" i="5"/>
  <c r="J195" i="5"/>
  <c r="J196" i="5"/>
  <c r="J197" i="5"/>
  <c r="J198" i="5"/>
  <c r="J199" i="5"/>
  <c r="J200" i="5"/>
  <c r="J201" i="5"/>
  <c r="J202" i="5"/>
  <c r="J203" i="5"/>
  <c r="J204" i="5"/>
  <c r="J205" i="5"/>
  <c r="J206" i="5"/>
  <c r="J207" i="5"/>
  <c r="J208" i="5"/>
  <c r="J209" i="5"/>
  <c r="J210" i="5"/>
  <c r="J211" i="5"/>
  <c r="J212" i="5"/>
  <c r="J213" i="5"/>
  <c r="J214" i="5"/>
  <c r="J215" i="5"/>
  <c r="J216" i="5"/>
  <c r="J217" i="5"/>
  <c r="J218" i="5"/>
  <c r="J219" i="5"/>
  <c r="J220" i="5"/>
  <c r="J221" i="5"/>
  <c r="J222" i="5"/>
  <c r="J223" i="5"/>
  <c r="J224" i="5"/>
  <c r="J225" i="5"/>
  <c r="J226" i="5"/>
  <c r="J227" i="5"/>
  <c r="J228" i="5"/>
  <c r="J229" i="5"/>
  <c r="J230" i="5"/>
  <c r="J231" i="5"/>
  <c r="J232" i="5"/>
  <c r="J233" i="5"/>
  <c r="J234" i="5"/>
  <c r="J235" i="5"/>
  <c r="J236" i="5"/>
  <c r="J237" i="5"/>
  <c r="J238" i="5"/>
  <c r="J239" i="5"/>
  <c r="J240" i="5"/>
  <c r="J241" i="5"/>
  <c r="J242" i="5"/>
  <c r="J243" i="5"/>
  <c r="J244" i="5"/>
  <c r="J245" i="5"/>
  <c r="J246" i="5"/>
  <c r="J247" i="5"/>
  <c r="J248" i="5"/>
  <c r="J249" i="5"/>
  <c r="J250" i="5"/>
  <c r="J251" i="5"/>
  <c r="J252" i="5"/>
  <c r="J253" i="5"/>
  <c r="J254" i="5"/>
  <c r="J255" i="5"/>
  <c r="J256" i="5"/>
  <c r="J257" i="5"/>
  <c r="J258" i="5"/>
  <c r="J259" i="5"/>
  <c r="J260" i="5"/>
  <c r="J261" i="5"/>
  <c r="J262" i="5"/>
  <c r="J263" i="5"/>
  <c r="J264" i="5"/>
  <c r="J265" i="5"/>
  <c r="J266" i="5"/>
  <c r="J267" i="5"/>
  <c r="J268" i="5"/>
  <c r="J269" i="5"/>
  <c r="J270" i="5"/>
  <c r="J271" i="5"/>
  <c r="J272" i="5"/>
  <c r="J273" i="5"/>
  <c r="J274" i="5"/>
  <c r="J275" i="5"/>
  <c r="J276" i="5"/>
  <c r="J277" i="5"/>
  <c r="J278" i="5"/>
  <c r="J279" i="5"/>
  <c r="J280" i="5"/>
  <c r="J281" i="5"/>
  <c r="J282" i="5"/>
  <c r="J283" i="5"/>
  <c r="J284" i="5"/>
  <c r="J285" i="5"/>
  <c r="J286" i="5"/>
  <c r="J287" i="5"/>
  <c r="J288" i="5"/>
  <c r="J289" i="5"/>
  <c r="J290" i="5"/>
  <c r="J291" i="5"/>
  <c r="J292" i="5"/>
  <c r="J293" i="5"/>
  <c r="J294" i="5"/>
  <c r="J295" i="5"/>
  <c r="J296" i="5"/>
  <c r="J297" i="5"/>
  <c r="J298" i="5"/>
  <c r="J299" i="5"/>
  <c r="J300" i="5"/>
  <c r="J301" i="5"/>
  <c r="J302" i="5"/>
  <c r="J303" i="5"/>
  <c r="J304" i="5"/>
  <c r="J305" i="5"/>
  <c r="J306" i="5"/>
  <c r="J307" i="5"/>
  <c r="J308" i="5"/>
  <c r="J309" i="5"/>
  <c r="J310" i="5"/>
  <c r="J311" i="5"/>
  <c r="J312" i="5"/>
  <c r="J313" i="5"/>
  <c r="J314" i="5"/>
  <c r="J315" i="5"/>
  <c r="J316" i="5"/>
  <c r="J317" i="5"/>
  <c r="J318" i="5"/>
  <c r="J319" i="5"/>
  <c r="J320" i="5"/>
  <c r="J321" i="5"/>
  <c r="J322" i="5"/>
  <c r="J323" i="5"/>
  <c r="J324" i="5"/>
  <c r="J325" i="5"/>
  <c r="J326" i="5"/>
  <c r="J327" i="5"/>
  <c r="J328" i="5"/>
  <c r="J329" i="5"/>
  <c r="J330" i="5"/>
  <c r="J331" i="5"/>
  <c r="J332" i="5"/>
  <c r="J333" i="5"/>
  <c r="J334" i="5"/>
  <c r="J335" i="5"/>
  <c r="J336" i="5"/>
  <c r="J337" i="5"/>
  <c r="J338" i="5"/>
  <c r="J339" i="5"/>
  <c r="J340" i="5"/>
  <c r="J341" i="5"/>
  <c r="J342" i="5"/>
  <c r="J343" i="5"/>
  <c r="J344" i="5"/>
  <c r="J345" i="5"/>
  <c r="J346" i="5"/>
  <c r="J347" i="5"/>
  <c r="J348" i="5"/>
  <c r="J349" i="5"/>
  <c r="J350" i="5"/>
  <c r="J351" i="5"/>
  <c r="J352" i="5"/>
  <c r="J353" i="5"/>
  <c r="J354" i="5"/>
  <c r="J355" i="5"/>
  <c r="J356" i="5"/>
  <c r="J357" i="5"/>
  <c r="J358" i="5"/>
  <c r="J359" i="5"/>
  <c r="J360" i="5"/>
  <c r="J361" i="5"/>
  <c r="J362" i="5"/>
  <c r="J363" i="5"/>
  <c r="J364" i="5"/>
  <c r="J365" i="5"/>
  <c r="J366" i="5"/>
  <c r="J367" i="5"/>
  <c r="J368" i="5"/>
  <c r="J369" i="5"/>
  <c r="J370" i="5"/>
  <c r="J371" i="5"/>
  <c r="J372" i="5"/>
  <c r="J373" i="5"/>
  <c r="J374" i="5"/>
  <c r="J375" i="5"/>
  <c r="J376" i="5"/>
  <c r="J377" i="5"/>
  <c r="J378" i="5"/>
  <c r="J379" i="5"/>
  <c r="J380" i="5"/>
  <c r="J381" i="5"/>
  <c r="J382" i="5"/>
  <c r="J383" i="5"/>
  <c r="J384" i="5"/>
  <c r="J385" i="5"/>
  <c r="J386" i="5"/>
  <c r="J387" i="5"/>
  <c r="J388" i="5"/>
  <c r="J389" i="5"/>
  <c r="J390" i="5"/>
  <c r="J391" i="5"/>
  <c r="J392" i="5"/>
  <c r="J393" i="5"/>
  <c r="J394" i="5"/>
  <c r="J395" i="5"/>
  <c r="J396" i="5"/>
  <c r="J397" i="5"/>
  <c r="J398" i="5"/>
  <c r="J399" i="5"/>
  <c r="J400" i="5"/>
  <c r="J401" i="5"/>
  <c r="J402" i="5"/>
  <c r="J403" i="5"/>
  <c r="J404" i="5"/>
  <c r="J405" i="5"/>
  <c r="J406" i="5"/>
  <c r="J407" i="5"/>
  <c r="J408" i="5"/>
  <c r="J409" i="5"/>
  <c r="J410" i="5"/>
  <c r="J411" i="5"/>
  <c r="J412" i="5"/>
  <c r="J413" i="5"/>
  <c r="J414" i="5"/>
  <c r="J415" i="5"/>
  <c r="J416" i="5"/>
  <c r="J417" i="5"/>
  <c r="J418" i="5"/>
  <c r="J419" i="5"/>
  <c r="J420" i="5"/>
  <c r="J421" i="5"/>
  <c r="J422" i="5"/>
  <c r="J423" i="5"/>
  <c r="J424" i="5"/>
  <c r="J425" i="5"/>
  <c r="J426" i="5"/>
  <c r="J427" i="5"/>
  <c r="J428" i="5"/>
  <c r="J429" i="5"/>
  <c r="J430" i="5"/>
  <c r="J431" i="5"/>
  <c r="J432" i="5"/>
  <c r="J433" i="5"/>
  <c r="J434" i="5"/>
  <c r="J435" i="5"/>
  <c r="J436" i="5"/>
  <c r="J437" i="5"/>
  <c r="J438" i="5"/>
  <c r="J439" i="5"/>
  <c r="J440" i="5"/>
  <c r="J441" i="5"/>
  <c r="J442" i="5"/>
  <c r="J443" i="5"/>
  <c r="J444" i="5"/>
  <c r="J445" i="5"/>
  <c r="J446" i="5"/>
  <c r="J447" i="5"/>
  <c r="J448" i="5"/>
  <c r="J449" i="5"/>
  <c r="J450" i="5"/>
  <c r="J451" i="5"/>
  <c r="J452" i="5"/>
  <c r="J453" i="5"/>
  <c r="J454" i="5"/>
  <c r="J455" i="5"/>
  <c r="J456" i="5"/>
  <c r="J457" i="5"/>
  <c r="J458" i="5"/>
  <c r="J459" i="5"/>
  <c r="J460" i="5"/>
  <c r="J461" i="5"/>
  <c r="J462" i="5"/>
  <c r="J463" i="5"/>
  <c r="J464" i="5"/>
  <c r="J465" i="5"/>
  <c r="J466" i="5"/>
  <c r="J467" i="5"/>
  <c r="J468" i="5"/>
  <c r="J469" i="5"/>
  <c r="J470" i="5"/>
  <c r="J471" i="5"/>
  <c r="J472" i="5"/>
  <c r="J473" i="5"/>
  <c r="J474" i="5"/>
  <c r="J475" i="5"/>
  <c r="J476" i="5"/>
  <c r="J477" i="5"/>
  <c r="J478" i="5"/>
  <c r="J479" i="5"/>
  <c r="J480" i="5"/>
  <c r="J481" i="5"/>
  <c r="J482" i="5"/>
  <c r="J483" i="5"/>
  <c r="J484" i="5"/>
  <c r="J485" i="5"/>
  <c r="J486" i="5"/>
  <c r="J487" i="5"/>
  <c r="J488" i="5"/>
  <c r="J489" i="5"/>
  <c r="J490" i="5"/>
  <c r="J491" i="5"/>
  <c r="J492" i="5"/>
  <c r="J493" i="5"/>
  <c r="J494" i="5"/>
  <c r="J495" i="5"/>
  <c r="J496" i="5"/>
  <c r="J497" i="5"/>
  <c r="J498" i="5"/>
  <c r="J499" i="5"/>
  <c r="J500" i="5"/>
  <c r="J501" i="5"/>
  <c r="J502" i="5"/>
  <c r="J503" i="5"/>
  <c r="J504" i="5"/>
  <c r="J505" i="5"/>
  <c r="J506" i="5"/>
  <c r="J507" i="5"/>
  <c r="J508" i="5"/>
  <c r="J509" i="5"/>
  <c r="J510" i="5"/>
  <c r="J511" i="5"/>
  <c r="J512" i="5"/>
  <c r="J513" i="5"/>
  <c r="J514" i="5"/>
  <c r="J515" i="5"/>
  <c r="J516" i="5"/>
  <c r="J517" i="5"/>
  <c r="J518" i="5"/>
  <c r="J519" i="5"/>
  <c r="J520" i="5"/>
  <c r="J521" i="5"/>
  <c r="J522" i="5"/>
  <c r="J523" i="5"/>
  <c r="J524" i="5"/>
  <c r="J525" i="5"/>
  <c r="J526" i="5"/>
  <c r="J527" i="5"/>
  <c r="J528" i="5"/>
  <c r="J529" i="5"/>
  <c r="J530" i="5"/>
  <c r="J531" i="5"/>
  <c r="J532" i="5"/>
  <c r="J533" i="5"/>
  <c r="J534" i="5"/>
  <c r="J535" i="5"/>
  <c r="J536" i="5"/>
  <c r="J537" i="5"/>
  <c r="J538" i="5"/>
  <c r="J539" i="5"/>
  <c r="J540" i="5"/>
  <c r="J541" i="5"/>
  <c r="J542" i="5"/>
  <c r="J543" i="5"/>
  <c r="J544" i="5"/>
  <c r="J545" i="5"/>
  <c r="J546" i="5"/>
  <c r="J547" i="5"/>
  <c r="J548" i="5"/>
  <c r="J549" i="5"/>
  <c r="J550" i="5"/>
  <c r="J551" i="5"/>
  <c r="J552" i="5"/>
  <c r="J553" i="5"/>
  <c r="J554" i="5"/>
  <c r="J555" i="5"/>
  <c r="J556" i="5"/>
  <c r="J557" i="5"/>
  <c r="J558" i="5"/>
  <c r="J559" i="5"/>
  <c r="J560" i="5"/>
  <c r="J561" i="5"/>
  <c r="J562" i="5"/>
  <c r="J563" i="5"/>
  <c r="J564" i="5"/>
  <c r="J565" i="5"/>
  <c r="J566" i="5"/>
  <c r="J567" i="5"/>
  <c r="J568" i="5"/>
  <c r="J569" i="5"/>
  <c r="J570" i="5"/>
  <c r="J571" i="5"/>
  <c r="J572" i="5"/>
  <c r="J573" i="5"/>
  <c r="J574" i="5"/>
  <c r="J575" i="5"/>
  <c r="J576" i="5"/>
  <c r="J577" i="5"/>
  <c r="J578" i="5"/>
  <c r="J579" i="5"/>
  <c r="J580" i="5"/>
  <c r="J581" i="5"/>
  <c r="J582" i="5"/>
  <c r="J583" i="5"/>
  <c r="J584" i="5"/>
  <c r="J585" i="5"/>
  <c r="J586" i="5"/>
  <c r="J587" i="5"/>
  <c r="J588" i="5"/>
  <c r="J589" i="5"/>
  <c r="J590" i="5"/>
  <c r="J591" i="5"/>
  <c r="J592" i="5"/>
  <c r="J593" i="5"/>
  <c r="J594" i="5"/>
  <c r="J595" i="5"/>
  <c r="J596" i="5"/>
  <c r="J597" i="5"/>
  <c r="J598" i="5"/>
  <c r="J599" i="5"/>
  <c r="J600" i="5"/>
  <c r="J601" i="5"/>
  <c r="J602" i="5"/>
  <c r="J603" i="5"/>
  <c r="J604" i="5"/>
  <c r="J605" i="5"/>
  <c r="J606" i="5"/>
  <c r="J607" i="5"/>
  <c r="J608" i="5"/>
  <c r="J609" i="5"/>
  <c r="J610" i="5"/>
  <c r="J611" i="5"/>
  <c r="J612" i="5"/>
  <c r="J613" i="5"/>
  <c r="J614" i="5"/>
  <c r="J615" i="5"/>
  <c r="J616" i="5"/>
  <c r="J617" i="5"/>
  <c r="J618" i="5"/>
  <c r="J619" i="5"/>
  <c r="J620" i="5"/>
  <c r="J621" i="5"/>
  <c r="J622" i="5"/>
  <c r="J623" i="5"/>
  <c r="J624" i="5"/>
  <c r="J625" i="5"/>
  <c r="J626" i="5"/>
  <c r="J627" i="5"/>
  <c r="J628" i="5"/>
  <c r="J629" i="5"/>
  <c r="J630" i="5"/>
  <c r="J631" i="5"/>
  <c r="J632" i="5"/>
  <c r="J633" i="5"/>
  <c r="J634" i="5"/>
  <c r="J635" i="5"/>
  <c r="J636" i="5"/>
  <c r="J637" i="5"/>
  <c r="J638" i="5"/>
  <c r="J639" i="5"/>
  <c r="J640" i="5"/>
  <c r="J641" i="5"/>
  <c r="J642" i="5"/>
  <c r="J643" i="5"/>
  <c r="J644" i="5"/>
  <c r="J645" i="5"/>
  <c r="J646" i="5"/>
  <c r="J647" i="5"/>
  <c r="J648" i="5"/>
  <c r="J649" i="5"/>
  <c r="J650" i="5"/>
  <c r="J651" i="5"/>
  <c r="J652" i="5"/>
  <c r="J653" i="5"/>
  <c r="J654" i="5"/>
  <c r="J655" i="5"/>
  <c r="J656" i="5"/>
  <c r="J657" i="5"/>
  <c r="J658" i="5"/>
  <c r="J659" i="5"/>
  <c r="J660" i="5"/>
  <c r="J661" i="5"/>
  <c r="J662" i="5"/>
  <c r="J663" i="5"/>
  <c r="J664" i="5"/>
  <c r="J665" i="5"/>
  <c r="J666" i="5"/>
  <c r="J667" i="5"/>
  <c r="J668" i="5"/>
  <c r="J669" i="5"/>
  <c r="J670" i="5"/>
  <c r="J671" i="5"/>
  <c r="J672" i="5"/>
  <c r="J673" i="5"/>
  <c r="J674" i="5"/>
  <c r="J675" i="5"/>
  <c r="J676" i="5"/>
  <c r="J677" i="5"/>
  <c r="J678" i="5"/>
  <c r="J679" i="5"/>
  <c r="J680" i="5"/>
  <c r="J681" i="5"/>
  <c r="J682" i="5"/>
  <c r="J683" i="5"/>
  <c r="J684" i="5"/>
  <c r="J685" i="5"/>
  <c r="J686" i="5"/>
  <c r="J687" i="5"/>
  <c r="J688" i="5"/>
  <c r="J689" i="5"/>
  <c r="J690" i="5"/>
  <c r="J691" i="5"/>
  <c r="J692" i="5"/>
  <c r="J693" i="5"/>
  <c r="J694" i="5"/>
  <c r="J695" i="5"/>
  <c r="J696" i="5"/>
  <c r="J697" i="5"/>
  <c r="J698" i="5"/>
  <c r="J699" i="5"/>
  <c r="J700" i="5"/>
  <c r="J701" i="5"/>
  <c r="J702" i="5"/>
  <c r="J703" i="5"/>
  <c r="J704" i="5"/>
  <c r="J705" i="5"/>
  <c r="J706" i="5"/>
  <c r="J707" i="5"/>
  <c r="J708" i="5"/>
  <c r="J709" i="5"/>
  <c r="J710" i="5"/>
  <c r="J711" i="5"/>
  <c r="J712" i="5"/>
  <c r="J713" i="5"/>
  <c r="J714" i="5"/>
  <c r="J715" i="5"/>
  <c r="J716" i="5"/>
  <c r="J717" i="5"/>
  <c r="J718" i="5"/>
  <c r="J719" i="5"/>
  <c r="J720" i="5"/>
  <c r="J721" i="5"/>
  <c r="J722" i="5"/>
  <c r="J723" i="5"/>
  <c r="J724" i="5"/>
  <c r="J725" i="5"/>
  <c r="J726" i="5"/>
  <c r="J727" i="5"/>
  <c r="J728" i="5"/>
  <c r="J729" i="5"/>
  <c r="J730" i="5"/>
  <c r="J731" i="5"/>
  <c r="J732" i="5"/>
  <c r="J733" i="5"/>
  <c r="J734" i="5"/>
  <c r="J735" i="5"/>
  <c r="J736" i="5"/>
  <c r="J737" i="5"/>
  <c r="J738" i="5"/>
  <c r="J739" i="5"/>
  <c r="J740" i="5"/>
  <c r="J741" i="5"/>
  <c r="J742" i="5"/>
  <c r="J743" i="5"/>
  <c r="J744" i="5"/>
  <c r="J745" i="5"/>
  <c r="J746" i="5"/>
  <c r="J747" i="5"/>
  <c r="J748" i="5"/>
  <c r="J749" i="5"/>
  <c r="J750" i="5"/>
  <c r="J751" i="5"/>
  <c r="J752" i="5"/>
  <c r="J753" i="5"/>
  <c r="J754" i="5"/>
  <c r="J755" i="5"/>
  <c r="J756" i="5"/>
  <c r="J757" i="5"/>
  <c r="J758" i="5"/>
  <c r="J759" i="5"/>
  <c r="J760" i="5"/>
  <c r="J761" i="5"/>
  <c r="J762" i="5"/>
  <c r="J763" i="5"/>
  <c r="J764" i="5"/>
  <c r="J765" i="5"/>
  <c r="J766" i="5"/>
  <c r="J767" i="5"/>
  <c r="J768" i="5"/>
  <c r="J769" i="5"/>
  <c r="J770" i="5"/>
  <c r="J771" i="5"/>
  <c r="J772" i="5"/>
  <c r="J773" i="5"/>
  <c r="J774" i="5"/>
  <c r="J775" i="5"/>
  <c r="J776" i="5"/>
  <c r="J777" i="5"/>
  <c r="J778" i="5"/>
  <c r="J779" i="5"/>
  <c r="J780" i="5"/>
  <c r="J781" i="5"/>
  <c r="J782" i="5"/>
  <c r="J783" i="5"/>
  <c r="J784" i="5"/>
  <c r="J785" i="5"/>
  <c r="J786" i="5"/>
  <c r="J787" i="5"/>
  <c r="J788" i="5"/>
  <c r="J789" i="5"/>
  <c r="J790" i="5"/>
  <c r="J791" i="5"/>
  <c r="J792" i="5"/>
  <c r="J793" i="5"/>
  <c r="J794" i="5"/>
  <c r="J795" i="5"/>
  <c r="J796" i="5"/>
  <c r="J797" i="5"/>
  <c r="J798" i="5"/>
  <c r="J799" i="5"/>
  <c r="J800" i="5"/>
  <c r="J801" i="5"/>
  <c r="J802" i="5"/>
  <c r="J803" i="5"/>
  <c r="J804" i="5"/>
  <c r="J805" i="5"/>
  <c r="J806" i="5"/>
  <c r="J807" i="5"/>
  <c r="J808" i="5"/>
  <c r="J809" i="5"/>
  <c r="J810" i="5"/>
  <c r="J811" i="5"/>
  <c r="J812" i="5"/>
  <c r="J813" i="5"/>
  <c r="J814" i="5"/>
  <c r="J815" i="5"/>
  <c r="J816" i="5"/>
  <c r="J817" i="5"/>
  <c r="J818" i="5"/>
  <c r="J819" i="5"/>
  <c r="J820" i="5"/>
  <c r="J821" i="5"/>
  <c r="J822" i="5"/>
  <c r="J823" i="5"/>
  <c r="J824" i="5"/>
  <c r="J825" i="5"/>
  <c r="J826" i="5"/>
  <c r="J827" i="5"/>
  <c r="J828" i="5"/>
  <c r="J829" i="5"/>
  <c r="J830" i="5"/>
  <c r="J831" i="5"/>
  <c r="J832" i="5"/>
  <c r="J833" i="5"/>
  <c r="J834" i="5"/>
  <c r="J835" i="5"/>
  <c r="J836" i="5"/>
  <c r="J837" i="5"/>
  <c r="J838" i="5"/>
  <c r="J839" i="5"/>
  <c r="J840" i="5"/>
  <c r="J841" i="5"/>
  <c r="J842" i="5"/>
  <c r="J843" i="5"/>
  <c r="J844" i="5"/>
  <c r="J845" i="5"/>
  <c r="J846" i="5"/>
  <c r="J847" i="5"/>
  <c r="J848" i="5"/>
  <c r="J849" i="5"/>
  <c r="J850" i="5"/>
  <c r="J851" i="5"/>
  <c r="J852" i="5"/>
  <c r="J853" i="5"/>
  <c r="J854" i="5"/>
  <c r="J855" i="5"/>
  <c r="J856" i="5"/>
  <c r="J857" i="5"/>
  <c r="J858" i="5"/>
  <c r="J859" i="5"/>
  <c r="J860" i="5"/>
  <c r="J861" i="5"/>
  <c r="J862" i="5"/>
  <c r="J863" i="5"/>
  <c r="J864" i="5"/>
  <c r="J865" i="5"/>
  <c r="J866" i="5"/>
  <c r="J867" i="5"/>
  <c r="J868" i="5"/>
  <c r="J869" i="5"/>
  <c r="J870" i="5"/>
  <c r="J871" i="5"/>
  <c r="J872" i="5"/>
  <c r="J873" i="5"/>
  <c r="J874" i="5"/>
  <c r="J875" i="5"/>
  <c r="J876" i="5"/>
  <c r="J877" i="5"/>
  <c r="J878" i="5"/>
  <c r="J879" i="5"/>
  <c r="J880" i="5"/>
  <c r="J881" i="5"/>
  <c r="J882" i="5"/>
  <c r="J883" i="5"/>
  <c r="J884" i="5"/>
  <c r="J885" i="5"/>
  <c r="J886" i="5"/>
  <c r="J887" i="5"/>
  <c r="J888" i="5"/>
  <c r="J889" i="5"/>
  <c r="J890" i="5"/>
  <c r="J891" i="5"/>
  <c r="J892" i="5"/>
  <c r="J893" i="5"/>
  <c r="J894" i="5"/>
  <c r="J895" i="5"/>
  <c r="J896" i="5"/>
  <c r="J897" i="5"/>
  <c r="J898" i="5"/>
  <c r="J899" i="5"/>
  <c r="J900" i="5"/>
  <c r="J901" i="5"/>
  <c r="J902" i="5"/>
  <c r="J903" i="5"/>
  <c r="J904" i="5"/>
  <c r="J905" i="5"/>
  <c r="J906" i="5"/>
  <c r="J907" i="5"/>
  <c r="J908" i="5"/>
  <c r="J909" i="5"/>
  <c r="J910" i="5"/>
  <c r="J911" i="5"/>
  <c r="J912" i="5"/>
  <c r="J913" i="5"/>
  <c r="J914" i="5"/>
  <c r="J915" i="5"/>
  <c r="J916" i="5"/>
  <c r="J917" i="5"/>
  <c r="J918" i="5"/>
  <c r="J919" i="5"/>
  <c r="J920" i="5"/>
  <c r="J921" i="5"/>
  <c r="J922" i="5"/>
  <c r="J923" i="5"/>
  <c r="J924" i="5"/>
  <c r="J925" i="5"/>
  <c r="J926" i="5"/>
  <c r="J927" i="5"/>
  <c r="J928" i="5"/>
  <c r="J929" i="5"/>
  <c r="J930" i="5"/>
  <c r="J931" i="5"/>
  <c r="J932" i="5"/>
  <c r="J933" i="5"/>
  <c r="J934" i="5"/>
  <c r="J935" i="5"/>
  <c r="J936" i="5"/>
  <c r="J937" i="5"/>
  <c r="J938" i="5"/>
  <c r="J939" i="5"/>
  <c r="J940" i="5"/>
  <c r="J941" i="5"/>
  <c r="J942" i="5"/>
  <c r="J943" i="5"/>
  <c r="J944" i="5"/>
  <c r="J945" i="5"/>
  <c r="J946" i="5"/>
  <c r="J947" i="5"/>
  <c r="J948" i="5"/>
  <c r="J949" i="5"/>
  <c r="J950" i="5"/>
  <c r="J951" i="5"/>
  <c r="J952" i="5"/>
  <c r="J953" i="5"/>
  <c r="J954" i="5"/>
  <c r="J955" i="5"/>
  <c r="J956" i="5"/>
  <c r="J957" i="5"/>
  <c r="J958" i="5"/>
  <c r="J959" i="5"/>
  <c r="J960" i="5"/>
  <c r="J961" i="5"/>
  <c r="J962" i="5"/>
  <c r="J963" i="5"/>
  <c r="J964" i="5"/>
  <c r="J965" i="5"/>
  <c r="J966" i="5"/>
  <c r="J967" i="5"/>
  <c r="J968" i="5"/>
  <c r="J969" i="5"/>
  <c r="J970" i="5"/>
  <c r="J971" i="5"/>
  <c r="J972" i="5"/>
  <c r="J973" i="5"/>
  <c r="J974" i="5"/>
  <c r="J975" i="5"/>
  <c r="J976" i="5"/>
  <c r="J977" i="5"/>
  <c r="J978" i="5"/>
  <c r="J979" i="5"/>
  <c r="J980" i="5"/>
  <c r="J981" i="5"/>
  <c r="J982" i="5"/>
  <c r="J983" i="5"/>
  <c r="J984" i="5"/>
  <c r="J985" i="5"/>
  <c r="J986" i="5"/>
  <c r="J987" i="5"/>
  <c r="J988" i="5"/>
  <c r="J989" i="5"/>
  <c r="J990" i="5"/>
  <c r="J991" i="5"/>
  <c r="J992" i="5"/>
  <c r="J993" i="5"/>
  <c r="J994" i="5"/>
  <c r="J995" i="5"/>
  <c r="J996" i="5"/>
  <c r="J997" i="5"/>
  <c r="J998" i="5"/>
  <c r="J999" i="5"/>
  <c r="J1000" i="5"/>
  <c r="J1001" i="5"/>
  <c r="J1002" i="5"/>
  <c r="J1003" i="5"/>
  <c r="J1004" i="5"/>
  <c r="J1005" i="5"/>
  <c r="J1006" i="5"/>
  <c r="J1007" i="5"/>
  <c r="J1008" i="5"/>
  <c r="J1009" i="5"/>
  <c r="J1010" i="5"/>
  <c r="J1011" i="5"/>
  <c r="J1012" i="5"/>
  <c r="J1013" i="5"/>
  <c r="J1014" i="5"/>
  <c r="J1015" i="5"/>
  <c r="J1016" i="5"/>
  <c r="J1017" i="5"/>
  <c r="J1018" i="5"/>
  <c r="J1019" i="5"/>
  <c r="J1020" i="5"/>
  <c r="J1021" i="5"/>
  <c r="J1022" i="5"/>
  <c r="J1023" i="5"/>
  <c r="J1024" i="5"/>
  <c r="J1025" i="5"/>
  <c r="J1026" i="5"/>
  <c r="J1027" i="5"/>
  <c r="J1028" i="5"/>
  <c r="J1029" i="5"/>
  <c r="J1030" i="5"/>
  <c r="J1031" i="5"/>
  <c r="J1032" i="5"/>
  <c r="J1033" i="5"/>
  <c r="J1034" i="5"/>
  <c r="J1035" i="5"/>
  <c r="J1036" i="5"/>
  <c r="J1037" i="5"/>
  <c r="J1038" i="5"/>
  <c r="J1039" i="5"/>
  <c r="J1040" i="5"/>
  <c r="J1041" i="5"/>
  <c r="J1042" i="5"/>
  <c r="J1043" i="5"/>
  <c r="J1044" i="5"/>
  <c r="J1045" i="5"/>
  <c r="J1046" i="5"/>
  <c r="J1047" i="5"/>
  <c r="J1048" i="5"/>
  <c r="J1049" i="5"/>
  <c r="J1050" i="5"/>
  <c r="J1051" i="5"/>
  <c r="J1052" i="5"/>
  <c r="J1053" i="5"/>
  <c r="J1054" i="5"/>
  <c r="J1055" i="5"/>
  <c r="J1056" i="5"/>
  <c r="J1057" i="5"/>
  <c r="J1058" i="5"/>
  <c r="J1059" i="5"/>
  <c r="J1060" i="5"/>
  <c r="J1061" i="5"/>
  <c r="J1062" i="5"/>
  <c r="J1063" i="5"/>
  <c r="J1064" i="5"/>
  <c r="J1065" i="5"/>
  <c r="J1066" i="5"/>
  <c r="J1067" i="5"/>
  <c r="J1068" i="5"/>
  <c r="J1069" i="5"/>
  <c r="J1070" i="5"/>
  <c r="J1071" i="5"/>
  <c r="J1072" i="5"/>
  <c r="J1073" i="5"/>
  <c r="J1074" i="5"/>
  <c r="J1075" i="5"/>
  <c r="J1076" i="5"/>
  <c r="J1077" i="5"/>
  <c r="J1078" i="5"/>
  <c r="J1079" i="5"/>
  <c r="J1080" i="5"/>
  <c r="J1081" i="5"/>
  <c r="J1082" i="5"/>
  <c r="J1083" i="5"/>
  <c r="J1084" i="5"/>
  <c r="J1085" i="5"/>
  <c r="J1086" i="5"/>
  <c r="J1087" i="5"/>
  <c r="J1088" i="5"/>
  <c r="J1089" i="5"/>
  <c r="J1090" i="5"/>
  <c r="J1091" i="5"/>
  <c r="J1092" i="5"/>
  <c r="J1093" i="5"/>
  <c r="J1094" i="5"/>
  <c r="J1095" i="5"/>
  <c r="J1096" i="5"/>
  <c r="J1097" i="5"/>
  <c r="J1098" i="5"/>
  <c r="J1099" i="5"/>
  <c r="J1100" i="5"/>
  <c r="J1101" i="5"/>
  <c r="J1102" i="5"/>
  <c r="J1103" i="5"/>
  <c r="J1104" i="5"/>
  <c r="J1105" i="5"/>
  <c r="J1106" i="5"/>
  <c r="J1107" i="5"/>
  <c r="J1108" i="5"/>
  <c r="J1109" i="5"/>
  <c r="J1110" i="5"/>
  <c r="J1111" i="5"/>
  <c r="J1112" i="5"/>
  <c r="J1113" i="5"/>
  <c r="J1114" i="5"/>
  <c r="J1115" i="5"/>
  <c r="J1116" i="5"/>
  <c r="J1117" i="5"/>
  <c r="J1118" i="5"/>
  <c r="J1119" i="5"/>
  <c r="J1120" i="5"/>
  <c r="J1121" i="5"/>
  <c r="J1122" i="5"/>
  <c r="J1123" i="5"/>
  <c r="J1124" i="5"/>
  <c r="J1125" i="5"/>
  <c r="J1126" i="5"/>
  <c r="J1127" i="5"/>
  <c r="J1128" i="5"/>
  <c r="J1129" i="5"/>
  <c r="J1130" i="5"/>
  <c r="J1131" i="5"/>
  <c r="J1132" i="5"/>
  <c r="J1133" i="5"/>
  <c r="J1134" i="5"/>
  <c r="J1135" i="5"/>
  <c r="J1136" i="5"/>
  <c r="J1137" i="5"/>
  <c r="J1138" i="5"/>
  <c r="J1139" i="5"/>
  <c r="J1140" i="5"/>
  <c r="J1141" i="5"/>
  <c r="J1142" i="5"/>
  <c r="J1143" i="5"/>
  <c r="J1144" i="5"/>
  <c r="J1145" i="5"/>
  <c r="J1146" i="5"/>
  <c r="J1147" i="5"/>
  <c r="J1148" i="5"/>
  <c r="J1149" i="5"/>
  <c r="J1150" i="5"/>
  <c r="J1151" i="5"/>
  <c r="J1152" i="5"/>
  <c r="J1153" i="5"/>
  <c r="J1154" i="5"/>
  <c r="J1155" i="5"/>
  <c r="J1156" i="5"/>
  <c r="J1157" i="5"/>
  <c r="J1158" i="5"/>
  <c r="J1159" i="5"/>
  <c r="J1160" i="5"/>
  <c r="J1161" i="5"/>
  <c r="J1162" i="5"/>
  <c r="J1163" i="5"/>
  <c r="J1164" i="5"/>
  <c r="J1165" i="5"/>
  <c r="J1166" i="5"/>
  <c r="J1167" i="5"/>
  <c r="J1168" i="5"/>
  <c r="J1169" i="5"/>
  <c r="J1170" i="5"/>
  <c r="J1171" i="5"/>
  <c r="J1172" i="5"/>
  <c r="J1173" i="5"/>
  <c r="J1174" i="5"/>
  <c r="J1175" i="5"/>
  <c r="J1176" i="5"/>
  <c r="J1177" i="5"/>
  <c r="J1178" i="5"/>
  <c r="J1179" i="5"/>
  <c r="J1180" i="5"/>
  <c r="J1181" i="5"/>
  <c r="J1182" i="5"/>
  <c r="J1183" i="5"/>
  <c r="J1184" i="5"/>
  <c r="J1185" i="5"/>
  <c r="J1186" i="5"/>
  <c r="J1187" i="5"/>
  <c r="J1188" i="5"/>
  <c r="J1189" i="5"/>
  <c r="J1190" i="5"/>
  <c r="J1191" i="5"/>
  <c r="J1192" i="5"/>
  <c r="J1193" i="5"/>
  <c r="J1194" i="5"/>
  <c r="J1195" i="5"/>
  <c r="J1196" i="5"/>
  <c r="J1197" i="5"/>
  <c r="J1198" i="5"/>
  <c r="J1199" i="5"/>
  <c r="J1200" i="5"/>
  <c r="J1201" i="5"/>
  <c r="J1202" i="5"/>
  <c r="J1203" i="5"/>
  <c r="J1204" i="5"/>
  <c r="J1205" i="5"/>
  <c r="J1206" i="5"/>
  <c r="J1207" i="5"/>
  <c r="J1208" i="5"/>
  <c r="J1209" i="5"/>
  <c r="J1210" i="5"/>
  <c r="J1211" i="5"/>
  <c r="J1212" i="5"/>
  <c r="J1213" i="5"/>
  <c r="J1214" i="5"/>
  <c r="J1215" i="5"/>
  <c r="J1216" i="5"/>
  <c r="J1217" i="5"/>
  <c r="J1218" i="5"/>
  <c r="J1219" i="5"/>
  <c r="J1220" i="5"/>
  <c r="J1221" i="5"/>
  <c r="J1222" i="5"/>
  <c r="J1223" i="5"/>
  <c r="J1224" i="5"/>
  <c r="J1225" i="5"/>
  <c r="J1226" i="5"/>
  <c r="J1227" i="5"/>
  <c r="J1228" i="5"/>
  <c r="J1229" i="5"/>
  <c r="J1230" i="5"/>
  <c r="J1231" i="5"/>
  <c r="J1232" i="5"/>
  <c r="J1233" i="5"/>
  <c r="J1234" i="5"/>
  <c r="J1235" i="5"/>
  <c r="J1236" i="5"/>
  <c r="J1237" i="5"/>
  <c r="J1238" i="5"/>
  <c r="J1239" i="5"/>
  <c r="J1240" i="5"/>
  <c r="J1241" i="5"/>
  <c r="J1242" i="5"/>
  <c r="J1243" i="5"/>
  <c r="J1244" i="5"/>
  <c r="J1245" i="5"/>
  <c r="J1246" i="5"/>
  <c r="J1247" i="5"/>
  <c r="J1248" i="5"/>
  <c r="J1249" i="5"/>
  <c r="J1250" i="5"/>
  <c r="J1251" i="5"/>
  <c r="J1252" i="5"/>
  <c r="J1253" i="5"/>
  <c r="J1254" i="5"/>
  <c r="J1255" i="5"/>
  <c r="J1256" i="5"/>
  <c r="J1257" i="5"/>
  <c r="J1258" i="5"/>
  <c r="J1259" i="5"/>
  <c r="J1260" i="5"/>
  <c r="J1261" i="5"/>
  <c r="J1262" i="5"/>
  <c r="J1263" i="5"/>
  <c r="J1264" i="5"/>
  <c r="J1265" i="5"/>
  <c r="J1266" i="5"/>
  <c r="J1267" i="5"/>
  <c r="J1268" i="5"/>
  <c r="J1269" i="5"/>
  <c r="J1270" i="5"/>
  <c r="J1271" i="5"/>
  <c r="J1272" i="5"/>
  <c r="J1273" i="5"/>
  <c r="J1274" i="5"/>
  <c r="J1275" i="5"/>
  <c r="J1276" i="5"/>
  <c r="J1277" i="5"/>
  <c r="J1278" i="5"/>
  <c r="J1279" i="5"/>
  <c r="J1280" i="5"/>
  <c r="J1281" i="5"/>
  <c r="J1282" i="5"/>
  <c r="J1283" i="5"/>
  <c r="J1284" i="5"/>
  <c r="J1285" i="5"/>
  <c r="J1286" i="5"/>
  <c r="J1287" i="5"/>
  <c r="J1288" i="5"/>
  <c r="J1289" i="5"/>
  <c r="J1290" i="5"/>
  <c r="J1291" i="5"/>
  <c r="J1292" i="5"/>
  <c r="J1293" i="5"/>
  <c r="J1294" i="5"/>
  <c r="J1295" i="5"/>
  <c r="J1296" i="5"/>
  <c r="J1297" i="5"/>
  <c r="J1298" i="5"/>
  <c r="J1299" i="5"/>
  <c r="J1300" i="5"/>
  <c r="J1301" i="5"/>
  <c r="J1302" i="5"/>
  <c r="J1303" i="5"/>
  <c r="J1304" i="5"/>
  <c r="J1305" i="5"/>
  <c r="J1306" i="5"/>
  <c r="J1307" i="5"/>
  <c r="J1308" i="5"/>
  <c r="J1309" i="5"/>
  <c r="J1310" i="5"/>
  <c r="J1311" i="5"/>
  <c r="J1312" i="5"/>
  <c r="J1313" i="5"/>
  <c r="J1314" i="5"/>
  <c r="J1315" i="5"/>
  <c r="J1316" i="5"/>
  <c r="J1317" i="5"/>
  <c r="J1318" i="5"/>
  <c r="J1319" i="5"/>
  <c r="J1320" i="5"/>
  <c r="J1321" i="5"/>
  <c r="J1322" i="5"/>
  <c r="J1323" i="5"/>
  <c r="J1324" i="5"/>
  <c r="J1325" i="5"/>
  <c r="J1326" i="5"/>
  <c r="J1327" i="5"/>
  <c r="J1328" i="5"/>
  <c r="J1329" i="5"/>
  <c r="J1330" i="5"/>
  <c r="J1331" i="5"/>
  <c r="J1332" i="5"/>
  <c r="J1333" i="5"/>
  <c r="J1334" i="5"/>
  <c r="J1335" i="5"/>
  <c r="J1336" i="5"/>
  <c r="J1337" i="5"/>
  <c r="J1338" i="5"/>
  <c r="J1339" i="5"/>
  <c r="J1340" i="5"/>
  <c r="J1341" i="5"/>
  <c r="J1342" i="5"/>
  <c r="J1343" i="5"/>
  <c r="J1344" i="5"/>
  <c r="J1345" i="5"/>
  <c r="J1346" i="5"/>
  <c r="J1347" i="5"/>
  <c r="J1348" i="5"/>
  <c r="J1349" i="5"/>
  <c r="J1350" i="5"/>
  <c r="J1351" i="5"/>
  <c r="J1352" i="5"/>
  <c r="J1353" i="5"/>
  <c r="J1354" i="5"/>
  <c r="J1355" i="5"/>
  <c r="J1356" i="5"/>
  <c r="J1357" i="5"/>
  <c r="J1358" i="5"/>
  <c r="J1359" i="5"/>
  <c r="J1360" i="5"/>
  <c r="J1361" i="5"/>
  <c r="J1362" i="5"/>
  <c r="J1363" i="5"/>
  <c r="J1364" i="5"/>
  <c r="J1365" i="5"/>
  <c r="J1366" i="5"/>
  <c r="J1367" i="5"/>
  <c r="J1368" i="5"/>
  <c r="J1369" i="5"/>
  <c r="J1370" i="5"/>
  <c r="J1371" i="5"/>
  <c r="J1372" i="5"/>
  <c r="J1373" i="5"/>
  <c r="J1374" i="5"/>
  <c r="J1375" i="5"/>
  <c r="J1376" i="5"/>
  <c r="J1377" i="5"/>
  <c r="J1378" i="5"/>
  <c r="J1379" i="5"/>
  <c r="J1380" i="5"/>
  <c r="J1381" i="5"/>
  <c r="J1382" i="5"/>
  <c r="J1383" i="5"/>
  <c r="J1384" i="5"/>
  <c r="J1385" i="5"/>
  <c r="J1386" i="5"/>
  <c r="J1387" i="5"/>
  <c r="J1388" i="5"/>
  <c r="J1389" i="5"/>
  <c r="J1390" i="5"/>
  <c r="J1391" i="5"/>
  <c r="J1392" i="5"/>
  <c r="J1393" i="5"/>
  <c r="J1394" i="5"/>
  <c r="J1395" i="5"/>
  <c r="J1396" i="5"/>
  <c r="J1397" i="5"/>
  <c r="J1398" i="5"/>
  <c r="J1399" i="5"/>
  <c r="J1400" i="5"/>
  <c r="J1401" i="5"/>
  <c r="J1402" i="5"/>
  <c r="J1403" i="5"/>
  <c r="J1404" i="5"/>
  <c r="J1405" i="5"/>
  <c r="J1406" i="5"/>
  <c r="J1407" i="5"/>
  <c r="J1408" i="5"/>
  <c r="J1409" i="5"/>
  <c r="J1410" i="5"/>
  <c r="J1411" i="5"/>
  <c r="J1412" i="5"/>
  <c r="J1413" i="5"/>
  <c r="J1414" i="5"/>
  <c r="J1415" i="5"/>
  <c r="J1416" i="5"/>
  <c r="J1417" i="5"/>
  <c r="J1418" i="5"/>
  <c r="J1419" i="5"/>
  <c r="J1420" i="5"/>
  <c r="J1421" i="5"/>
  <c r="J1422" i="5"/>
  <c r="J1423" i="5"/>
  <c r="J1424" i="5"/>
  <c r="J1425" i="5"/>
  <c r="J1426" i="5"/>
  <c r="J1427" i="5"/>
  <c r="J1428" i="5"/>
  <c r="J1429" i="5"/>
  <c r="J1430" i="5"/>
  <c r="J1431" i="5"/>
  <c r="J1432" i="5"/>
  <c r="J1433" i="5"/>
  <c r="J1434" i="5"/>
  <c r="J1435" i="5"/>
  <c r="J1436" i="5"/>
  <c r="J1437" i="5"/>
  <c r="J1438" i="5"/>
  <c r="J1439" i="5"/>
  <c r="J1440" i="5"/>
  <c r="J1441" i="5"/>
  <c r="J1442" i="5"/>
  <c r="J1443" i="5"/>
  <c r="J1444" i="5"/>
  <c r="J1445" i="5"/>
  <c r="J1446" i="5"/>
  <c r="J1447" i="5"/>
  <c r="J1448" i="5"/>
  <c r="J1449" i="5"/>
  <c r="J1450" i="5"/>
  <c r="J1451" i="5"/>
  <c r="J1452" i="5"/>
  <c r="J1453" i="5"/>
  <c r="J1454" i="5"/>
  <c r="J1455" i="5"/>
  <c r="J1456" i="5"/>
  <c r="J1457" i="5"/>
  <c r="J1458" i="5"/>
  <c r="J1459" i="5"/>
  <c r="J1460" i="5"/>
  <c r="J1461" i="5"/>
  <c r="J1462" i="5"/>
  <c r="J1463" i="5"/>
  <c r="J1464" i="5"/>
  <c r="J1465" i="5"/>
  <c r="J1466" i="5"/>
  <c r="J1467" i="5"/>
  <c r="J1468" i="5"/>
  <c r="J1469" i="5"/>
  <c r="J1470" i="5"/>
  <c r="J1471" i="5"/>
  <c r="J1472" i="5"/>
  <c r="J1473" i="5"/>
  <c r="J1474" i="5"/>
  <c r="J1475" i="5"/>
  <c r="J1476" i="5"/>
  <c r="J1477" i="5"/>
  <c r="J1478" i="5"/>
  <c r="J1479" i="5"/>
  <c r="J1480" i="5"/>
  <c r="J1481" i="5"/>
  <c r="J1482" i="5"/>
  <c r="J1483" i="5"/>
  <c r="J1484" i="5"/>
  <c r="J1485" i="5"/>
  <c r="J1486" i="5"/>
  <c r="J1487" i="5"/>
  <c r="J1488" i="5"/>
  <c r="J1489" i="5"/>
  <c r="J1490" i="5"/>
  <c r="J1491" i="5"/>
  <c r="J1492" i="5"/>
  <c r="J1493" i="5"/>
  <c r="J1494" i="5"/>
  <c r="J1495" i="5"/>
  <c r="J1496" i="5"/>
  <c r="J1497" i="5"/>
  <c r="J1498" i="5"/>
  <c r="J1499" i="5"/>
  <c r="J1500" i="5"/>
  <c r="J1501" i="5"/>
  <c r="J1502" i="5"/>
  <c r="J1503" i="5"/>
  <c r="J1504" i="5"/>
  <c r="J1505" i="5"/>
  <c r="J1506" i="5"/>
  <c r="J1507" i="5"/>
  <c r="J1508" i="5"/>
  <c r="J1509" i="5"/>
  <c r="J1510" i="5"/>
  <c r="J1511" i="5"/>
  <c r="J1512" i="5"/>
  <c r="J1513" i="5"/>
  <c r="J1514" i="5"/>
  <c r="J1515" i="5"/>
  <c r="J1516" i="5"/>
  <c r="J1517" i="5"/>
  <c r="J1518" i="5"/>
  <c r="J1519" i="5"/>
  <c r="J1520" i="5"/>
  <c r="J1521" i="5"/>
  <c r="J1522" i="5"/>
  <c r="J1523" i="5"/>
  <c r="J1524" i="5"/>
  <c r="J1525" i="5"/>
  <c r="J1526" i="5"/>
  <c r="J1527" i="5"/>
  <c r="J1528" i="5"/>
  <c r="J1529" i="5"/>
  <c r="J1530" i="5"/>
  <c r="J1531" i="5"/>
  <c r="J1532" i="5"/>
  <c r="J1533" i="5"/>
  <c r="J1534" i="5"/>
  <c r="J1535" i="5"/>
  <c r="J1536" i="5"/>
  <c r="J1537" i="5"/>
  <c r="J1538" i="5"/>
  <c r="J1539" i="5"/>
  <c r="J1540" i="5"/>
  <c r="J1541" i="5"/>
  <c r="J1542" i="5"/>
  <c r="J1543" i="5"/>
  <c r="J1544" i="5"/>
  <c r="J1545" i="5"/>
  <c r="J1546" i="5"/>
  <c r="J1547" i="5"/>
  <c r="J1548" i="5"/>
  <c r="J1549" i="5"/>
  <c r="J1550" i="5"/>
  <c r="J1551" i="5"/>
  <c r="J1552" i="5"/>
  <c r="J1553" i="5"/>
  <c r="J1554" i="5"/>
  <c r="J1555" i="5"/>
  <c r="J1556" i="5"/>
  <c r="J1557" i="5"/>
  <c r="J1558" i="5"/>
  <c r="J1559" i="5"/>
  <c r="J1560" i="5"/>
  <c r="J1561" i="5"/>
  <c r="J1562" i="5"/>
  <c r="J1563" i="5"/>
  <c r="J1564" i="5"/>
  <c r="J1565" i="5"/>
  <c r="J1566" i="5"/>
  <c r="J1567" i="5"/>
  <c r="J1568" i="5"/>
  <c r="J1569" i="5"/>
  <c r="J1570" i="5"/>
  <c r="J1571" i="5"/>
  <c r="J1572" i="5"/>
  <c r="J1573" i="5"/>
  <c r="J1574" i="5"/>
  <c r="J1575" i="5"/>
  <c r="J1576" i="5"/>
  <c r="J1577" i="5"/>
  <c r="J1578" i="5"/>
  <c r="J1579" i="5"/>
  <c r="J1580" i="5"/>
  <c r="J1581" i="5"/>
  <c r="J1582" i="5"/>
  <c r="J1583" i="5"/>
  <c r="J1584" i="5"/>
  <c r="J1585" i="5"/>
  <c r="J1586" i="5"/>
  <c r="J1587" i="5"/>
  <c r="J1588" i="5"/>
  <c r="J1589" i="5"/>
  <c r="J1590" i="5"/>
  <c r="J1591" i="5"/>
  <c r="J1592" i="5"/>
  <c r="J1593" i="5"/>
  <c r="J1594" i="5"/>
  <c r="J1595" i="5"/>
  <c r="J1596" i="5"/>
  <c r="J1597" i="5"/>
  <c r="J1598" i="5"/>
  <c r="J1599" i="5"/>
  <c r="J1600" i="5"/>
  <c r="J1601" i="5"/>
  <c r="J1602" i="5"/>
  <c r="J1603" i="5"/>
  <c r="J1604" i="5"/>
  <c r="J1605" i="5"/>
  <c r="J1606" i="5"/>
  <c r="J1607" i="5"/>
  <c r="J1608" i="5"/>
  <c r="J1609" i="5"/>
  <c r="J1610" i="5"/>
  <c r="J1611" i="5"/>
  <c r="J1612" i="5"/>
  <c r="J1613" i="5"/>
  <c r="J1614" i="5"/>
  <c r="J1615" i="5"/>
  <c r="J1616" i="5"/>
  <c r="J1617" i="5"/>
  <c r="J1618" i="5"/>
  <c r="J1619" i="5"/>
  <c r="J1620" i="5"/>
  <c r="J1621" i="5"/>
  <c r="J1622" i="5"/>
  <c r="J1623" i="5"/>
  <c r="J1624" i="5"/>
  <c r="J1625" i="5"/>
  <c r="J1626" i="5"/>
  <c r="J1627" i="5"/>
  <c r="J1628" i="5"/>
  <c r="J1629" i="5"/>
  <c r="J1630" i="5"/>
  <c r="J1631" i="5"/>
  <c r="J1632" i="5"/>
  <c r="J1633" i="5"/>
  <c r="J1634" i="5"/>
  <c r="J1635" i="5"/>
  <c r="J1636" i="5"/>
  <c r="J1637" i="5"/>
  <c r="J1638" i="5"/>
  <c r="J1639" i="5"/>
  <c r="J1640" i="5"/>
  <c r="J1641" i="5"/>
  <c r="J1642" i="5"/>
  <c r="J1643" i="5"/>
  <c r="J1644" i="5"/>
  <c r="J1645" i="5"/>
  <c r="J1646" i="5"/>
  <c r="J1647" i="5"/>
  <c r="J1648" i="5"/>
  <c r="J1649" i="5"/>
  <c r="J1650" i="5"/>
  <c r="J1651" i="5"/>
  <c r="J1652" i="5"/>
  <c r="J1653" i="5"/>
  <c r="J1654" i="5"/>
  <c r="J1655" i="5"/>
  <c r="J1656" i="5"/>
  <c r="J1657" i="5"/>
  <c r="J1658" i="5"/>
  <c r="J1659" i="5"/>
  <c r="J1660" i="5"/>
  <c r="J1661" i="5"/>
  <c r="J1662" i="5"/>
  <c r="J1663" i="5"/>
  <c r="J1664" i="5"/>
  <c r="J1665" i="5"/>
  <c r="J1666" i="5"/>
  <c r="J1667" i="5"/>
  <c r="J1668" i="5"/>
  <c r="J1669" i="5"/>
  <c r="J1670" i="5"/>
  <c r="J1671" i="5"/>
  <c r="J1672" i="5"/>
  <c r="J1673" i="5"/>
  <c r="J1674" i="5"/>
  <c r="J1675" i="5"/>
  <c r="J1676" i="5"/>
  <c r="J1677" i="5"/>
  <c r="J1678" i="5"/>
  <c r="J1679" i="5"/>
  <c r="J1680" i="5"/>
  <c r="J1681" i="5"/>
  <c r="J1682" i="5"/>
  <c r="J1683" i="5"/>
  <c r="J1684" i="5"/>
  <c r="J1685" i="5"/>
  <c r="J1686" i="5"/>
  <c r="J1687" i="5"/>
  <c r="J1688" i="5"/>
  <c r="J1689" i="5"/>
  <c r="J1690" i="5"/>
  <c r="J1691" i="5"/>
  <c r="J1692" i="5"/>
  <c r="J1693" i="5"/>
  <c r="J1694" i="5"/>
  <c r="J1695" i="5"/>
  <c r="J1696" i="5"/>
  <c r="J1697" i="5"/>
  <c r="J1698" i="5"/>
  <c r="J1699" i="5"/>
  <c r="J1700" i="5"/>
  <c r="J1701" i="5"/>
  <c r="J1702" i="5"/>
  <c r="J1703" i="5"/>
  <c r="J1704" i="5"/>
  <c r="J1705" i="5"/>
  <c r="J1706" i="5"/>
  <c r="J1707" i="5"/>
  <c r="J1708" i="5"/>
  <c r="J1709" i="5"/>
  <c r="J1710" i="5"/>
  <c r="J1711" i="5"/>
  <c r="J1712" i="5"/>
  <c r="J1713" i="5"/>
  <c r="J1714" i="5"/>
  <c r="J1715" i="5"/>
  <c r="J1716" i="5"/>
  <c r="J1717" i="5"/>
  <c r="J1718" i="5"/>
  <c r="J1719" i="5"/>
  <c r="J1720" i="5"/>
  <c r="J1721" i="5"/>
  <c r="J1722" i="5"/>
  <c r="J1723" i="5"/>
  <c r="J1724" i="5"/>
  <c r="J1725" i="5"/>
  <c r="J1726" i="5"/>
  <c r="J1727" i="5"/>
  <c r="J1728" i="5"/>
  <c r="J1729" i="5"/>
  <c r="J1730" i="5"/>
  <c r="J1731" i="5"/>
  <c r="J1732" i="5"/>
  <c r="J1733" i="5"/>
  <c r="J1734" i="5"/>
  <c r="J1735" i="5"/>
  <c r="J1736" i="5"/>
  <c r="J1737" i="5"/>
  <c r="J1738" i="5"/>
  <c r="J1739" i="5"/>
  <c r="J1740" i="5"/>
  <c r="J1741" i="5"/>
  <c r="J1742" i="5"/>
  <c r="J1743" i="5"/>
  <c r="J1744" i="5"/>
  <c r="J1745" i="5"/>
  <c r="J1746" i="5"/>
  <c r="J1747" i="5"/>
  <c r="J1748" i="5"/>
  <c r="J1749" i="5"/>
  <c r="J1750" i="5"/>
  <c r="J1751" i="5"/>
  <c r="J1752" i="5"/>
  <c r="J1753" i="5"/>
  <c r="J1754" i="5"/>
  <c r="J1755" i="5"/>
  <c r="J1756" i="5"/>
  <c r="J1757" i="5"/>
  <c r="J1758" i="5"/>
  <c r="J1759" i="5"/>
  <c r="J1760" i="5"/>
  <c r="J1761" i="5"/>
  <c r="J1762" i="5"/>
  <c r="J1763" i="5"/>
  <c r="J1764" i="5"/>
  <c r="J1765" i="5"/>
  <c r="J1766" i="5"/>
  <c r="J1767" i="5"/>
  <c r="J1768" i="5"/>
  <c r="J1769" i="5"/>
  <c r="J1770" i="5"/>
  <c r="J1771" i="5"/>
  <c r="J1772" i="5"/>
  <c r="J1773" i="5"/>
  <c r="J1774" i="5"/>
  <c r="J1775" i="5"/>
  <c r="J1776" i="5"/>
  <c r="J1777" i="5"/>
  <c r="J1778" i="5"/>
  <c r="J1779" i="5"/>
  <c r="J1780" i="5"/>
  <c r="J1781" i="5"/>
  <c r="J1782" i="5"/>
  <c r="J1783" i="5"/>
  <c r="J1784" i="5"/>
  <c r="J1785" i="5"/>
  <c r="J1786" i="5"/>
  <c r="J1787" i="5"/>
  <c r="J1788" i="5"/>
  <c r="J1789" i="5"/>
  <c r="J1790" i="5"/>
  <c r="J1791" i="5"/>
  <c r="J1792" i="5"/>
  <c r="J1793" i="5"/>
  <c r="J1794" i="5"/>
  <c r="J1795" i="5"/>
  <c r="J1796" i="5"/>
  <c r="J1797" i="5"/>
  <c r="J1798" i="5"/>
  <c r="J1799" i="5"/>
  <c r="J1800" i="5"/>
  <c r="J1801" i="5"/>
  <c r="J1802" i="5"/>
  <c r="J1803" i="5"/>
  <c r="J1804" i="5"/>
  <c r="J1805" i="5"/>
  <c r="J1806" i="5"/>
  <c r="J1807" i="5"/>
  <c r="J1808" i="5"/>
  <c r="J1809" i="5"/>
  <c r="J1810" i="5"/>
  <c r="J1811" i="5"/>
  <c r="J1812" i="5"/>
  <c r="J1813" i="5"/>
  <c r="J1814" i="5"/>
  <c r="J1815" i="5"/>
  <c r="J1816" i="5"/>
  <c r="J1817" i="5"/>
  <c r="J1818" i="5"/>
  <c r="J1819" i="5"/>
  <c r="J1820" i="5"/>
  <c r="J1821" i="5"/>
  <c r="J1822" i="5"/>
  <c r="J1823" i="5"/>
  <c r="J1824" i="5"/>
  <c r="J1825" i="5"/>
  <c r="J1826" i="5"/>
  <c r="J1827" i="5"/>
  <c r="J1828" i="5"/>
  <c r="J1829" i="5"/>
  <c r="J1830" i="5"/>
  <c r="J1831" i="5"/>
  <c r="J1832" i="5"/>
  <c r="J1833" i="5"/>
  <c r="J1834" i="5"/>
  <c r="J1835" i="5"/>
  <c r="J1836" i="5"/>
  <c r="J1837" i="5"/>
  <c r="J1838" i="5"/>
  <c r="J1839" i="5"/>
  <c r="J1840" i="5"/>
  <c r="J1841" i="5"/>
  <c r="J1842" i="5"/>
  <c r="J1843" i="5"/>
  <c r="J1844" i="5"/>
  <c r="J1845" i="5"/>
  <c r="J1846" i="5"/>
  <c r="J1847" i="5"/>
  <c r="J1848" i="5"/>
  <c r="J1849" i="5"/>
  <c r="J1850" i="5"/>
  <c r="J1851" i="5"/>
  <c r="J1852" i="5"/>
  <c r="J1853" i="5"/>
  <c r="J1854" i="5"/>
  <c r="J1855" i="5"/>
  <c r="J1856" i="5"/>
  <c r="J1857" i="5"/>
  <c r="J1858" i="5"/>
  <c r="J1859" i="5"/>
  <c r="J1860" i="5"/>
  <c r="J1861" i="5"/>
  <c r="J1862" i="5"/>
  <c r="J1863" i="5"/>
  <c r="J1864" i="5"/>
  <c r="J1865" i="5"/>
  <c r="J1866" i="5"/>
  <c r="J1867" i="5"/>
  <c r="J1868" i="5"/>
  <c r="J1869" i="5"/>
  <c r="J1870" i="5"/>
  <c r="J1871" i="5"/>
  <c r="J1872" i="5"/>
  <c r="J1873" i="5"/>
  <c r="J1874" i="5"/>
  <c r="J1875" i="5"/>
  <c r="J1876" i="5"/>
  <c r="J1877" i="5"/>
  <c r="J1878" i="5"/>
  <c r="J1879" i="5"/>
  <c r="J1880" i="5"/>
  <c r="J1881" i="5"/>
  <c r="J1882" i="5"/>
  <c r="J1883" i="5"/>
  <c r="J1884" i="5"/>
  <c r="J1885" i="5"/>
  <c r="J1886" i="5"/>
  <c r="J1887" i="5"/>
  <c r="J1888" i="5"/>
  <c r="J1889" i="5"/>
  <c r="J1890" i="5"/>
  <c r="J1891" i="5"/>
  <c r="J1892" i="5"/>
  <c r="J1893" i="5"/>
  <c r="J1894" i="5"/>
  <c r="J1895" i="5"/>
  <c r="J1896" i="5"/>
  <c r="J1897" i="5"/>
  <c r="J1898" i="5"/>
  <c r="J1899" i="5"/>
  <c r="J1900" i="5"/>
  <c r="J1901" i="5"/>
  <c r="J1902" i="5"/>
  <c r="J1903" i="5"/>
  <c r="J1904" i="5"/>
  <c r="J1905" i="5"/>
  <c r="J1906" i="5"/>
  <c r="J1907" i="5"/>
  <c r="J1908" i="5"/>
  <c r="J1909" i="5"/>
  <c r="J1910" i="5"/>
  <c r="J1911" i="5"/>
  <c r="J1912" i="5"/>
  <c r="J1913" i="5"/>
  <c r="J1914" i="5"/>
  <c r="J1915" i="5"/>
  <c r="J1916" i="5"/>
  <c r="J1917" i="5"/>
  <c r="J1918" i="5"/>
  <c r="J1919" i="5"/>
  <c r="J1920" i="5"/>
  <c r="J1921" i="5"/>
  <c r="J1922" i="5"/>
  <c r="J1923" i="5"/>
  <c r="J1924" i="5"/>
  <c r="J1925" i="5"/>
  <c r="J1926" i="5"/>
  <c r="J1927" i="5"/>
  <c r="J1928" i="5"/>
  <c r="J1929" i="5"/>
  <c r="J1930" i="5"/>
  <c r="J1931" i="5"/>
  <c r="J1932" i="5"/>
  <c r="J1933" i="5"/>
  <c r="J1934" i="5"/>
  <c r="J1935" i="5"/>
  <c r="J1936" i="5"/>
  <c r="J1937" i="5"/>
  <c r="J1938" i="5"/>
  <c r="J1939" i="5"/>
  <c r="J1940" i="5"/>
  <c r="J1941" i="5"/>
  <c r="J1942" i="5"/>
  <c r="J1943" i="5"/>
  <c r="J1944" i="5"/>
  <c r="J1945" i="5"/>
  <c r="J1946" i="5"/>
  <c r="J1947" i="5"/>
  <c r="J1948" i="5"/>
  <c r="J1949" i="5"/>
  <c r="J1950" i="5"/>
  <c r="J1951" i="5"/>
  <c r="J1952" i="5"/>
  <c r="J1953" i="5"/>
  <c r="J1954" i="5"/>
  <c r="J1955" i="5"/>
  <c r="J1956" i="5"/>
  <c r="J1957" i="5"/>
  <c r="J1958" i="5"/>
  <c r="J1959" i="5"/>
  <c r="J1960" i="5"/>
  <c r="J1961" i="5"/>
  <c r="J1962" i="5"/>
  <c r="J1963" i="5"/>
  <c r="J1964" i="5"/>
  <c r="J1965" i="5"/>
  <c r="J1966" i="5"/>
  <c r="J1967" i="5"/>
  <c r="J1968" i="5"/>
  <c r="J1969" i="5"/>
  <c r="J1970" i="5"/>
  <c r="J1971" i="5"/>
  <c r="J1972" i="5"/>
  <c r="J1973" i="5"/>
  <c r="J1974" i="5"/>
  <c r="J1975" i="5"/>
  <c r="J1976" i="5"/>
  <c r="J1977" i="5"/>
  <c r="J1978" i="5"/>
  <c r="J1979" i="5"/>
  <c r="J1980" i="5"/>
  <c r="J1981" i="5"/>
  <c r="J1982" i="5"/>
  <c r="J1983" i="5"/>
  <c r="J1984" i="5"/>
  <c r="J1985" i="5"/>
  <c r="J1986" i="5"/>
  <c r="J1987" i="5"/>
  <c r="J1988" i="5"/>
  <c r="J1989" i="5"/>
  <c r="J1990" i="5"/>
  <c r="J1991" i="5"/>
  <c r="J1992" i="5"/>
  <c r="J1993" i="5"/>
  <c r="J1994" i="5"/>
  <c r="J1995" i="5"/>
  <c r="J1996" i="5"/>
  <c r="J1997" i="5"/>
  <c r="J1998" i="5"/>
  <c r="J1999" i="5"/>
  <c r="J2000" i="5"/>
  <c r="J2001" i="5"/>
  <c r="J2002" i="5"/>
  <c r="J2003" i="5"/>
  <c r="J2004" i="5"/>
  <c r="J2005" i="5"/>
  <c r="J2006" i="5"/>
  <c r="J2007" i="5"/>
  <c r="J2008" i="5"/>
  <c r="J2009" i="5"/>
  <c r="J2010" i="5"/>
  <c r="J2011" i="5"/>
  <c r="J2012" i="5"/>
  <c r="J2013" i="5"/>
  <c r="J2014" i="5"/>
  <c r="J2015" i="5"/>
  <c r="J2016" i="5"/>
  <c r="J2017" i="5"/>
  <c r="J2018" i="5"/>
  <c r="J2019" i="5"/>
  <c r="J2020" i="5"/>
  <c r="J2021" i="5"/>
  <c r="J2022" i="5"/>
  <c r="J2023" i="5"/>
  <c r="J2024" i="5"/>
  <c r="J2025" i="5"/>
  <c r="J2026" i="5"/>
  <c r="J2027" i="5"/>
  <c r="J2028" i="5"/>
  <c r="J2029" i="5"/>
  <c r="J2030" i="5"/>
  <c r="J2031" i="5"/>
  <c r="J2032" i="5"/>
  <c r="J2033" i="5"/>
  <c r="J2034" i="5"/>
  <c r="J2035" i="5"/>
  <c r="J2036" i="5"/>
  <c r="J2037" i="5"/>
  <c r="J2038" i="5"/>
  <c r="J2039" i="5"/>
  <c r="J2040" i="5"/>
  <c r="J2041" i="5"/>
  <c r="J2042" i="5"/>
  <c r="J2043" i="5"/>
  <c r="J2044" i="5"/>
  <c r="J2045" i="5"/>
  <c r="J2046" i="5"/>
  <c r="J2047" i="5"/>
  <c r="J2048" i="5"/>
  <c r="J2049" i="5"/>
  <c r="J2050" i="5"/>
  <c r="J2051" i="5"/>
  <c r="J2052" i="5"/>
  <c r="J2053" i="5"/>
  <c r="J2054" i="5"/>
  <c r="J2055" i="5"/>
  <c r="J2056" i="5"/>
  <c r="J2057" i="5"/>
  <c r="J2058" i="5"/>
  <c r="J2059" i="5"/>
  <c r="J2060" i="5"/>
  <c r="J2061" i="5"/>
  <c r="J2062" i="5"/>
  <c r="J2063" i="5"/>
  <c r="J2064" i="5"/>
  <c r="J2065" i="5"/>
  <c r="J2066" i="5"/>
  <c r="J2067" i="5"/>
  <c r="J2068" i="5"/>
  <c r="J2069" i="5"/>
  <c r="J2070" i="5"/>
  <c r="J2071" i="5"/>
  <c r="J2072" i="5"/>
  <c r="J2073" i="5"/>
  <c r="J2074" i="5"/>
  <c r="J2075" i="5"/>
  <c r="J2076" i="5"/>
  <c r="J2077" i="5"/>
  <c r="J2078" i="5"/>
  <c r="J2079" i="5"/>
  <c r="J2080" i="5"/>
  <c r="J2081" i="5"/>
  <c r="J2082" i="5"/>
  <c r="J2083" i="5"/>
  <c r="J2084" i="5"/>
  <c r="J2085" i="5"/>
  <c r="J2086" i="5"/>
  <c r="J2087" i="5"/>
  <c r="J2088" i="5"/>
  <c r="J2089" i="5"/>
  <c r="J2090" i="5"/>
  <c r="J2091" i="5"/>
  <c r="J2092" i="5"/>
  <c r="J2093" i="5"/>
  <c r="J2094" i="5"/>
  <c r="J2095" i="5"/>
  <c r="J2096" i="5"/>
  <c r="J2097" i="5"/>
  <c r="J2098" i="5"/>
  <c r="J2099" i="5"/>
  <c r="J2100" i="5"/>
  <c r="J2101" i="5"/>
  <c r="J2102" i="5"/>
  <c r="J2103" i="5"/>
  <c r="J2104" i="5"/>
  <c r="J2105" i="5"/>
  <c r="J2106" i="5"/>
  <c r="J2107" i="5"/>
  <c r="J2108" i="5"/>
  <c r="J2109" i="5"/>
  <c r="J2110" i="5"/>
  <c r="J2111" i="5"/>
  <c r="J2112" i="5"/>
  <c r="J2113" i="5"/>
  <c r="J2114" i="5"/>
  <c r="J2115" i="5"/>
  <c r="J2116" i="5"/>
  <c r="J2117" i="5"/>
  <c r="J2118" i="5"/>
  <c r="J2119" i="5"/>
  <c r="J2120" i="5"/>
  <c r="J2121" i="5"/>
  <c r="J2122" i="5"/>
  <c r="J2123" i="5"/>
  <c r="J2124" i="5"/>
  <c r="J2125" i="5"/>
  <c r="J2126" i="5"/>
  <c r="J2127" i="5"/>
  <c r="J2128" i="5"/>
  <c r="J2129" i="5"/>
  <c r="J2130" i="5"/>
  <c r="J2131" i="5"/>
  <c r="J2132" i="5"/>
  <c r="J2133" i="5"/>
  <c r="J2134" i="5"/>
  <c r="J2135" i="5"/>
  <c r="J2136" i="5"/>
  <c r="J2137" i="5"/>
  <c r="J2138" i="5"/>
  <c r="J2139" i="5"/>
  <c r="J2140" i="5"/>
  <c r="J2141" i="5"/>
  <c r="J2142" i="5"/>
  <c r="J2143" i="5"/>
  <c r="J2144" i="5"/>
  <c r="J2145" i="5"/>
  <c r="J2146" i="5"/>
  <c r="J2147" i="5"/>
  <c r="J2148" i="5"/>
  <c r="J2149" i="5"/>
  <c r="J2150" i="5"/>
  <c r="J2151" i="5"/>
  <c r="J2152" i="5"/>
  <c r="J2153" i="5"/>
  <c r="J2154" i="5"/>
  <c r="J2155" i="5"/>
  <c r="J2156" i="5"/>
  <c r="J2157" i="5"/>
  <c r="J2158" i="5"/>
  <c r="J2159" i="5"/>
  <c r="J2160" i="5"/>
  <c r="J2161" i="5"/>
  <c r="J2162" i="5"/>
  <c r="J2163" i="5"/>
  <c r="J2164" i="5"/>
  <c r="J2165" i="5"/>
  <c r="J2166" i="5"/>
  <c r="J2167" i="5"/>
  <c r="J2168" i="5"/>
  <c r="J2169" i="5"/>
  <c r="J2170" i="5"/>
  <c r="J2171" i="5"/>
  <c r="J2172" i="5"/>
  <c r="J2173" i="5"/>
  <c r="J2174" i="5"/>
  <c r="J2175" i="5"/>
  <c r="J2176" i="5"/>
  <c r="J2177" i="5"/>
  <c r="J2178" i="5"/>
  <c r="J2179" i="5"/>
  <c r="J2180" i="5"/>
  <c r="J2181" i="5"/>
  <c r="J2182" i="5"/>
  <c r="J2183" i="5"/>
  <c r="J2184" i="5"/>
  <c r="J2185" i="5"/>
  <c r="J2186" i="5"/>
  <c r="J2187" i="5"/>
  <c r="J2188" i="5"/>
  <c r="J2189" i="5"/>
  <c r="J2190" i="5"/>
  <c r="J2191" i="5"/>
  <c r="J2192" i="5"/>
  <c r="J2193" i="5"/>
  <c r="J2194" i="5"/>
  <c r="J2195" i="5"/>
  <c r="J2196" i="5"/>
  <c r="J2197" i="5"/>
  <c r="J2198" i="5"/>
  <c r="J2199" i="5"/>
  <c r="J2200" i="5"/>
  <c r="J2201" i="5"/>
  <c r="J2202" i="5"/>
  <c r="J2203" i="5"/>
  <c r="J2204" i="5"/>
  <c r="J2205" i="5"/>
  <c r="J2206" i="5"/>
  <c r="J2207" i="5"/>
  <c r="J2208" i="5"/>
  <c r="J2209" i="5"/>
  <c r="J2210" i="5"/>
  <c r="J2211" i="5"/>
  <c r="J2212" i="5"/>
  <c r="J2213" i="5"/>
  <c r="J2214" i="5"/>
  <c r="J2215" i="5"/>
  <c r="J2216" i="5"/>
  <c r="J2217" i="5"/>
  <c r="J2218" i="5"/>
  <c r="J2219" i="5"/>
  <c r="J2220" i="5"/>
  <c r="J2221" i="5"/>
  <c r="J2222" i="5"/>
  <c r="J2223" i="5"/>
  <c r="J2224" i="5"/>
  <c r="J2225" i="5"/>
  <c r="J2226" i="5"/>
  <c r="J2227" i="5"/>
  <c r="J2228" i="5"/>
  <c r="J2229" i="5"/>
  <c r="J2230" i="5"/>
  <c r="J2231" i="5"/>
  <c r="J2232" i="5"/>
  <c r="J2233" i="5"/>
  <c r="J2234" i="5"/>
  <c r="J2235" i="5"/>
  <c r="J2236" i="5"/>
  <c r="J2237" i="5"/>
  <c r="J2238" i="5"/>
  <c r="J2239" i="5"/>
  <c r="J2240" i="5"/>
  <c r="J2241" i="5"/>
  <c r="J2242" i="5"/>
  <c r="J2243" i="5"/>
  <c r="J2244" i="5"/>
  <c r="J2245" i="5"/>
  <c r="J2246" i="5"/>
  <c r="J2247" i="5"/>
  <c r="J2248" i="5"/>
  <c r="J2249" i="5"/>
  <c r="J2250" i="5"/>
  <c r="J2251" i="5"/>
  <c r="J2252" i="5"/>
  <c r="J2253" i="5"/>
  <c r="J2254" i="5"/>
  <c r="J2255" i="5"/>
  <c r="J2256" i="5"/>
  <c r="J2257" i="5"/>
  <c r="J2258" i="5"/>
  <c r="J2259" i="5"/>
  <c r="J2260" i="5"/>
  <c r="J2261" i="5"/>
  <c r="J2262" i="5"/>
  <c r="J2263" i="5"/>
  <c r="J2264" i="5"/>
  <c r="J2265" i="5"/>
  <c r="J2266" i="5"/>
  <c r="J2267" i="5"/>
  <c r="J2268" i="5"/>
  <c r="J2269" i="5"/>
  <c r="J2270" i="5"/>
  <c r="J2271" i="5"/>
  <c r="J2272" i="5"/>
  <c r="J2273" i="5"/>
  <c r="J2274" i="5"/>
  <c r="J2275" i="5"/>
  <c r="J2276" i="5"/>
  <c r="J2277" i="5"/>
  <c r="J2278" i="5"/>
  <c r="J2279" i="5"/>
  <c r="J2280" i="5"/>
  <c r="J2281" i="5"/>
  <c r="J2282" i="5"/>
  <c r="J2283" i="5"/>
  <c r="J2284" i="5"/>
  <c r="J2285" i="5"/>
  <c r="J2286" i="5"/>
  <c r="J2287" i="5"/>
  <c r="J2288" i="5"/>
  <c r="J2289" i="5"/>
  <c r="J2290" i="5"/>
  <c r="J2291" i="5"/>
  <c r="J2292" i="5"/>
  <c r="J2293" i="5"/>
  <c r="J2294" i="5"/>
  <c r="J2295" i="5"/>
  <c r="J2296" i="5"/>
  <c r="J2297" i="5"/>
  <c r="J2298" i="5"/>
  <c r="J2299" i="5"/>
  <c r="J2300" i="5"/>
  <c r="J2301" i="5"/>
  <c r="J2302" i="5"/>
  <c r="J2303" i="5"/>
  <c r="J2304" i="5"/>
  <c r="J2305" i="5"/>
  <c r="J2306" i="5"/>
  <c r="J2307" i="5"/>
  <c r="J2308" i="5"/>
  <c r="J2309" i="5"/>
  <c r="J2310" i="5"/>
  <c r="J2311" i="5"/>
  <c r="J2312" i="5"/>
  <c r="J2313" i="5"/>
  <c r="J2314" i="5"/>
  <c r="J2315" i="5"/>
  <c r="J2316" i="5"/>
  <c r="J2317" i="5"/>
  <c r="J2318" i="5"/>
  <c r="J2319" i="5"/>
  <c r="J2320" i="5"/>
  <c r="J2321" i="5"/>
  <c r="J2322" i="5"/>
  <c r="J2323" i="5"/>
  <c r="J2324" i="5"/>
  <c r="J2325" i="5"/>
  <c r="J2326" i="5"/>
  <c r="J2327" i="5"/>
  <c r="J2328" i="5"/>
  <c r="J2329" i="5"/>
  <c r="J2330" i="5"/>
  <c r="J2331" i="5"/>
  <c r="J2332" i="5"/>
  <c r="J2333" i="5"/>
  <c r="J2334" i="5"/>
  <c r="J2335" i="5"/>
  <c r="J2336" i="5"/>
  <c r="J2337" i="5"/>
  <c r="J2338" i="5"/>
  <c r="J2339" i="5"/>
  <c r="J2340" i="5"/>
  <c r="J2341" i="5"/>
  <c r="I2" i="5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25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272" i="5"/>
  <c r="I273" i="5"/>
  <c r="I274" i="5"/>
  <c r="I275" i="5"/>
  <c r="I276" i="5"/>
  <c r="I277" i="5"/>
  <c r="I278" i="5"/>
  <c r="I279" i="5"/>
  <c r="I280" i="5"/>
  <c r="I281" i="5"/>
  <c r="I282" i="5"/>
  <c r="I283" i="5"/>
  <c r="I284" i="5"/>
  <c r="I285" i="5"/>
  <c r="I286" i="5"/>
  <c r="I287" i="5"/>
  <c r="I288" i="5"/>
  <c r="I289" i="5"/>
  <c r="I290" i="5"/>
  <c r="I291" i="5"/>
  <c r="I292" i="5"/>
  <c r="I293" i="5"/>
  <c r="I294" i="5"/>
  <c r="I295" i="5"/>
  <c r="I296" i="5"/>
  <c r="I297" i="5"/>
  <c r="I298" i="5"/>
  <c r="I299" i="5"/>
  <c r="I300" i="5"/>
  <c r="I301" i="5"/>
  <c r="I302" i="5"/>
  <c r="I303" i="5"/>
  <c r="I304" i="5"/>
  <c r="I305" i="5"/>
  <c r="I306" i="5"/>
  <c r="I307" i="5"/>
  <c r="I308" i="5"/>
  <c r="I309" i="5"/>
  <c r="I310" i="5"/>
  <c r="I311" i="5"/>
  <c r="I312" i="5"/>
  <c r="I313" i="5"/>
  <c r="I314" i="5"/>
  <c r="I315" i="5"/>
  <c r="I316" i="5"/>
  <c r="I317" i="5"/>
  <c r="I318" i="5"/>
  <c r="I319" i="5"/>
  <c r="I320" i="5"/>
  <c r="I321" i="5"/>
  <c r="I322" i="5"/>
  <c r="I323" i="5"/>
  <c r="I324" i="5"/>
  <c r="I325" i="5"/>
  <c r="I326" i="5"/>
  <c r="I327" i="5"/>
  <c r="I328" i="5"/>
  <c r="I329" i="5"/>
  <c r="I330" i="5"/>
  <c r="I331" i="5"/>
  <c r="I332" i="5"/>
  <c r="I333" i="5"/>
  <c r="I334" i="5"/>
  <c r="I335" i="5"/>
  <c r="I336" i="5"/>
  <c r="I337" i="5"/>
  <c r="I338" i="5"/>
  <c r="I339" i="5"/>
  <c r="I340" i="5"/>
  <c r="I341" i="5"/>
  <c r="I342" i="5"/>
  <c r="I343" i="5"/>
  <c r="I344" i="5"/>
  <c r="I345" i="5"/>
  <c r="I346" i="5"/>
  <c r="I347" i="5"/>
  <c r="I348" i="5"/>
  <c r="I349" i="5"/>
  <c r="I350" i="5"/>
  <c r="I351" i="5"/>
  <c r="I352" i="5"/>
  <c r="I353" i="5"/>
  <c r="I354" i="5"/>
  <c r="I355" i="5"/>
  <c r="I356" i="5"/>
  <c r="I357" i="5"/>
  <c r="I358" i="5"/>
  <c r="I359" i="5"/>
  <c r="I360" i="5"/>
  <c r="I361" i="5"/>
  <c r="I362" i="5"/>
  <c r="I363" i="5"/>
  <c r="I364" i="5"/>
  <c r="I365" i="5"/>
  <c r="I366" i="5"/>
  <c r="I367" i="5"/>
  <c r="I368" i="5"/>
  <c r="I369" i="5"/>
  <c r="I370" i="5"/>
  <c r="I371" i="5"/>
  <c r="I372" i="5"/>
  <c r="I373" i="5"/>
  <c r="I374" i="5"/>
  <c r="I375" i="5"/>
  <c r="I376" i="5"/>
  <c r="I377" i="5"/>
  <c r="I378" i="5"/>
  <c r="I379" i="5"/>
  <c r="I380" i="5"/>
  <c r="I381" i="5"/>
  <c r="I382" i="5"/>
  <c r="I383" i="5"/>
  <c r="I384" i="5"/>
  <c r="I385" i="5"/>
  <c r="I386" i="5"/>
  <c r="I387" i="5"/>
  <c r="I388" i="5"/>
  <c r="I389" i="5"/>
  <c r="I390" i="5"/>
  <c r="I391" i="5"/>
  <c r="I392" i="5"/>
  <c r="I393" i="5"/>
  <c r="I394" i="5"/>
  <c r="I395" i="5"/>
  <c r="I396" i="5"/>
  <c r="I397" i="5"/>
  <c r="I398" i="5"/>
  <c r="I399" i="5"/>
  <c r="I400" i="5"/>
  <c r="I401" i="5"/>
  <c r="I402" i="5"/>
  <c r="I403" i="5"/>
  <c r="I404" i="5"/>
  <c r="I405" i="5"/>
  <c r="I406" i="5"/>
  <c r="I407" i="5"/>
  <c r="I408" i="5"/>
  <c r="I409" i="5"/>
  <c r="I410" i="5"/>
  <c r="I411" i="5"/>
  <c r="I412" i="5"/>
  <c r="I413" i="5"/>
  <c r="I414" i="5"/>
  <c r="I415" i="5"/>
  <c r="I416" i="5"/>
  <c r="I417" i="5"/>
  <c r="I418" i="5"/>
  <c r="I419" i="5"/>
  <c r="I420" i="5"/>
  <c r="I421" i="5"/>
  <c r="I422" i="5"/>
  <c r="I423" i="5"/>
  <c r="I424" i="5"/>
  <c r="I425" i="5"/>
  <c r="I426" i="5"/>
  <c r="I427" i="5"/>
  <c r="I428" i="5"/>
  <c r="I429" i="5"/>
  <c r="I430" i="5"/>
  <c r="I431" i="5"/>
  <c r="I432" i="5"/>
  <c r="I433" i="5"/>
  <c r="I434" i="5"/>
  <c r="I435" i="5"/>
  <c r="I436" i="5"/>
  <c r="I437" i="5"/>
  <c r="I438" i="5"/>
  <c r="I439" i="5"/>
  <c r="I440" i="5"/>
  <c r="I441" i="5"/>
  <c r="I442" i="5"/>
  <c r="I443" i="5"/>
  <c r="I444" i="5"/>
  <c r="I445" i="5"/>
  <c r="I446" i="5"/>
  <c r="I447" i="5"/>
  <c r="I448" i="5"/>
  <c r="I449" i="5"/>
  <c r="I450" i="5"/>
  <c r="I451" i="5"/>
  <c r="I452" i="5"/>
  <c r="I453" i="5"/>
  <c r="I454" i="5"/>
  <c r="I455" i="5"/>
  <c r="I456" i="5"/>
  <c r="I457" i="5"/>
  <c r="I458" i="5"/>
  <c r="I459" i="5"/>
  <c r="I460" i="5"/>
  <c r="I461" i="5"/>
  <c r="I462" i="5"/>
  <c r="I463" i="5"/>
  <c r="I464" i="5"/>
  <c r="I465" i="5"/>
  <c r="I466" i="5"/>
  <c r="I467" i="5"/>
  <c r="I468" i="5"/>
  <c r="I469" i="5"/>
  <c r="I470" i="5"/>
  <c r="I471" i="5"/>
  <c r="I472" i="5"/>
  <c r="I473" i="5"/>
  <c r="I474" i="5"/>
  <c r="I475" i="5"/>
  <c r="I476" i="5"/>
  <c r="I477" i="5"/>
  <c r="I478" i="5"/>
  <c r="I479" i="5"/>
  <c r="I480" i="5"/>
  <c r="I481" i="5"/>
  <c r="I482" i="5"/>
  <c r="I483" i="5"/>
  <c r="I484" i="5"/>
  <c r="I485" i="5"/>
  <c r="I486" i="5"/>
  <c r="I487" i="5"/>
  <c r="I488" i="5"/>
  <c r="I489" i="5"/>
  <c r="I490" i="5"/>
  <c r="I491" i="5"/>
  <c r="I492" i="5"/>
  <c r="I493" i="5"/>
  <c r="I494" i="5"/>
  <c r="I495" i="5"/>
  <c r="I496" i="5"/>
  <c r="I497" i="5"/>
  <c r="I498" i="5"/>
  <c r="I499" i="5"/>
  <c r="I500" i="5"/>
  <c r="I501" i="5"/>
  <c r="I502" i="5"/>
  <c r="I503" i="5"/>
  <c r="I504" i="5"/>
  <c r="I505" i="5"/>
  <c r="I506" i="5"/>
  <c r="I507" i="5"/>
  <c r="I508" i="5"/>
  <c r="I509" i="5"/>
  <c r="I510" i="5"/>
  <c r="I511" i="5"/>
  <c r="I512" i="5"/>
  <c r="I513" i="5"/>
  <c r="I514" i="5"/>
  <c r="I515" i="5"/>
  <c r="I516" i="5"/>
  <c r="I517" i="5"/>
  <c r="I518" i="5"/>
  <c r="I519" i="5"/>
  <c r="I520" i="5"/>
  <c r="I521" i="5"/>
  <c r="I522" i="5"/>
  <c r="I523" i="5"/>
  <c r="I524" i="5"/>
  <c r="I525" i="5"/>
  <c r="I526" i="5"/>
  <c r="I527" i="5"/>
  <c r="I528" i="5"/>
  <c r="I529" i="5"/>
  <c r="I530" i="5"/>
  <c r="I531" i="5"/>
  <c r="I532" i="5"/>
  <c r="I533" i="5"/>
  <c r="I534" i="5"/>
  <c r="I535" i="5"/>
  <c r="I536" i="5"/>
  <c r="I537" i="5"/>
  <c r="I538" i="5"/>
  <c r="I539" i="5"/>
  <c r="I540" i="5"/>
  <c r="I541" i="5"/>
  <c r="I542" i="5"/>
  <c r="I543" i="5"/>
  <c r="I544" i="5"/>
  <c r="I545" i="5"/>
  <c r="I546" i="5"/>
  <c r="I547" i="5"/>
  <c r="I548" i="5"/>
  <c r="I549" i="5"/>
  <c r="I550" i="5"/>
  <c r="I551" i="5"/>
  <c r="I552" i="5"/>
  <c r="I553" i="5"/>
  <c r="I554" i="5"/>
  <c r="I555" i="5"/>
  <c r="I556" i="5"/>
  <c r="I557" i="5"/>
  <c r="I558" i="5"/>
  <c r="I559" i="5"/>
  <c r="I560" i="5"/>
  <c r="I561" i="5"/>
  <c r="I562" i="5"/>
  <c r="I563" i="5"/>
  <c r="I564" i="5"/>
  <c r="I565" i="5"/>
  <c r="I566" i="5"/>
  <c r="I567" i="5"/>
  <c r="I568" i="5"/>
  <c r="I569" i="5"/>
  <c r="I570" i="5"/>
  <c r="I571" i="5"/>
  <c r="I572" i="5"/>
  <c r="I573" i="5"/>
  <c r="I574" i="5"/>
  <c r="I575" i="5"/>
  <c r="I576" i="5"/>
  <c r="I577" i="5"/>
  <c r="I578" i="5"/>
  <c r="I579" i="5"/>
  <c r="I580" i="5"/>
  <c r="I581" i="5"/>
  <c r="I582" i="5"/>
  <c r="I583" i="5"/>
  <c r="I584" i="5"/>
  <c r="I585" i="5"/>
  <c r="I586" i="5"/>
  <c r="I587" i="5"/>
  <c r="I588" i="5"/>
  <c r="I589" i="5"/>
  <c r="I590" i="5"/>
  <c r="I591" i="5"/>
  <c r="I592" i="5"/>
  <c r="I593" i="5"/>
  <c r="I594" i="5"/>
  <c r="I595" i="5"/>
  <c r="I596" i="5"/>
  <c r="I597" i="5"/>
  <c r="I598" i="5"/>
  <c r="I599" i="5"/>
  <c r="I600" i="5"/>
  <c r="I601" i="5"/>
  <c r="I602" i="5"/>
  <c r="I603" i="5"/>
  <c r="I604" i="5"/>
  <c r="I605" i="5"/>
  <c r="I606" i="5"/>
  <c r="I607" i="5"/>
  <c r="I608" i="5"/>
  <c r="I609" i="5"/>
  <c r="I610" i="5"/>
  <c r="I611" i="5"/>
  <c r="I612" i="5"/>
  <c r="I613" i="5"/>
  <c r="I614" i="5"/>
  <c r="I615" i="5"/>
  <c r="I616" i="5"/>
  <c r="I617" i="5"/>
  <c r="I618" i="5"/>
  <c r="I619" i="5"/>
  <c r="I620" i="5"/>
  <c r="I621" i="5"/>
  <c r="I622" i="5"/>
  <c r="I623" i="5"/>
  <c r="I624" i="5"/>
  <c r="I625" i="5"/>
  <c r="I626" i="5"/>
  <c r="I627" i="5"/>
  <c r="I628" i="5"/>
  <c r="I629" i="5"/>
  <c r="I630" i="5"/>
  <c r="I631" i="5"/>
  <c r="I632" i="5"/>
  <c r="I633" i="5"/>
  <c r="I634" i="5"/>
  <c r="I635" i="5"/>
  <c r="I636" i="5"/>
  <c r="I637" i="5"/>
  <c r="I638" i="5"/>
  <c r="I639" i="5"/>
  <c r="I640" i="5"/>
  <c r="I641" i="5"/>
  <c r="I642" i="5"/>
  <c r="I643" i="5"/>
  <c r="I644" i="5"/>
  <c r="I645" i="5"/>
  <c r="I646" i="5"/>
  <c r="I647" i="5"/>
  <c r="I648" i="5"/>
  <c r="I649" i="5"/>
  <c r="I650" i="5"/>
  <c r="I651" i="5"/>
  <c r="I652" i="5"/>
  <c r="I653" i="5"/>
  <c r="I654" i="5"/>
  <c r="I655" i="5"/>
  <c r="I656" i="5"/>
  <c r="I657" i="5"/>
  <c r="I658" i="5"/>
  <c r="I659" i="5"/>
  <c r="I660" i="5"/>
  <c r="I661" i="5"/>
  <c r="I662" i="5"/>
  <c r="I663" i="5"/>
  <c r="I664" i="5"/>
  <c r="I665" i="5"/>
  <c r="I666" i="5"/>
  <c r="I667" i="5"/>
  <c r="I668" i="5"/>
  <c r="I669" i="5"/>
  <c r="I670" i="5"/>
  <c r="I671" i="5"/>
  <c r="I672" i="5"/>
  <c r="I673" i="5"/>
  <c r="I674" i="5"/>
  <c r="I675" i="5"/>
  <c r="I676" i="5"/>
  <c r="I677" i="5"/>
  <c r="I678" i="5"/>
  <c r="I679" i="5"/>
  <c r="I680" i="5"/>
  <c r="I681" i="5"/>
  <c r="I682" i="5"/>
  <c r="I683" i="5"/>
  <c r="I684" i="5"/>
  <c r="I685" i="5"/>
  <c r="I686" i="5"/>
  <c r="I687" i="5"/>
  <c r="I688" i="5"/>
  <c r="I689" i="5"/>
  <c r="I690" i="5"/>
  <c r="I691" i="5"/>
  <c r="I692" i="5"/>
  <c r="I693" i="5"/>
  <c r="I694" i="5"/>
  <c r="I695" i="5"/>
  <c r="I696" i="5"/>
  <c r="I697" i="5"/>
  <c r="I698" i="5"/>
  <c r="I699" i="5"/>
  <c r="I700" i="5"/>
  <c r="I701" i="5"/>
  <c r="I702" i="5"/>
  <c r="I703" i="5"/>
  <c r="I704" i="5"/>
  <c r="I705" i="5"/>
  <c r="I706" i="5"/>
  <c r="I707" i="5"/>
  <c r="I708" i="5"/>
  <c r="I709" i="5"/>
  <c r="I710" i="5"/>
  <c r="I711" i="5"/>
  <c r="I712" i="5"/>
  <c r="I713" i="5"/>
  <c r="I714" i="5"/>
  <c r="I715" i="5"/>
  <c r="I716" i="5"/>
  <c r="I717" i="5"/>
  <c r="I718" i="5"/>
  <c r="I719" i="5"/>
  <c r="I720" i="5"/>
  <c r="I721" i="5"/>
  <c r="I722" i="5"/>
  <c r="I723" i="5"/>
  <c r="I724" i="5"/>
  <c r="I725" i="5"/>
  <c r="I726" i="5"/>
  <c r="I727" i="5"/>
  <c r="I728" i="5"/>
  <c r="I729" i="5"/>
  <c r="I730" i="5"/>
  <c r="I731" i="5"/>
  <c r="I732" i="5"/>
  <c r="I733" i="5"/>
  <c r="I734" i="5"/>
  <c r="I735" i="5"/>
  <c r="I736" i="5"/>
  <c r="I737" i="5"/>
  <c r="I738" i="5"/>
  <c r="I739" i="5"/>
  <c r="I740" i="5"/>
  <c r="I741" i="5"/>
  <c r="I742" i="5"/>
  <c r="I743" i="5"/>
  <c r="I744" i="5"/>
  <c r="I745" i="5"/>
  <c r="I746" i="5"/>
  <c r="I747" i="5"/>
  <c r="I748" i="5"/>
  <c r="I749" i="5"/>
  <c r="I750" i="5"/>
  <c r="I751" i="5"/>
  <c r="I752" i="5"/>
  <c r="I753" i="5"/>
  <c r="I754" i="5"/>
  <c r="I755" i="5"/>
  <c r="I756" i="5"/>
  <c r="I757" i="5"/>
  <c r="I758" i="5"/>
  <c r="I759" i="5"/>
  <c r="I760" i="5"/>
  <c r="I761" i="5"/>
  <c r="I762" i="5"/>
  <c r="I763" i="5"/>
  <c r="I764" i="5"/>
  <c r="I765" i="5"/>
  <c r="I766" i="5"/>
  <c r="I767" i="5"/>
  <c r="I768" i="5"/>
  <c r="I769" i="5"/>
  <c r="I770" i="5"/>
  <c r="I771" i="5"/>
  <c r="I772" i="5"/>
  <c r="I773" i="5"/>
  <c r="I774" i="5"/>
  <c r="I775" i="5"/>
  <c r="I776" i="5"/>
  <c r="I777" i="5"/>
  <c r="I778" i="5"/>
  <c r="I779" i="5"/>
  <c r="I780" i="5"/>
  <c r="I781" i="5"/>
  <c r="I782" i="5"/>
  <c r="I783" i="5"/>
  <c r="I784" i="5"/>
  <c r="I785" i="5"/>
  <c r="I786" i="5"/>
  <c r="I787" i="5"/>
  <c r="I788" i="5"/>
  <c r="I789" i="5"/>
  <c r="I790" i="5"/>
  <c r="I791" i="5"/>
  <c r="I792" i="5"/>
  <c r="I793" i="5"/>
  <c r="I794" i="5"/>
  <c r="I795" i="5"/>
  <c r="I796" i="5"/>
  <c r="I797" i="5"/>
  <c r="I798" i="5"/>
  <c r="I799" i="5"/>
  <c r="I800" i="5"/>
  <c r="I801" i="5"/>
  <c r="I802" i="5"/>
  <c r="I803" i="5"/>
  <c r="I804" i="5"/>
  <c r="I805" i="5"/>
  <c r="I806" i="5"/>
  <c r="I807" i="5"/>
  <c r="I808" i="5"/>
  <c r="I809" i="5"/>
  <c r="I810" i="5"/>
  <c r="I811" i="5"/>
  <c r="I812" i="5"/>
  <c r="I813" i="5"/>
  <c r="I814" i="5"/>
  <c r="I815" i="5"/>
  <c r="I816" i="5"/>
  <c r="I817" i="5"/>
  <c r="I818" i="5"/>
  <c r="I819" i="5"/>
  <c r="I820" i="5"/>
  <c r="I821" i="5"/>
  <c r="I822" i="5"/>
  <c r="I823" i="5"/>
  <c r="I824" i="5"/>
  <c r="I825" i="5"/>
  <c r="I826" i="5"/>
  <c r="I827" i="5"/>
  <c r="I828" i="5"/>
  <c r="I829" i="5"/>
  <c r="I830" i="5"/>
  <c r="I831" i="5"/>
  <c r="I832" i="5"/>
  <c r="I833" i="5"/>
  <c r="I834" i="5"/>
  <c r="I835" i="5"/>
  <c r="I836" i="5"/>
  <c r="I837" i="5"/>
  <c r="I838" i="5"/>
  <c r="I839" i="5"/>
  <c r="I840" i="5"/>
  <c r="I841" i="5"/>
  <c r="I842" i="5"/>
  <c r="I843" i="5"/>
  <c r="I844" i="5"/>
  <c r="I845" i="5"/>
  <c r="I846" i="5"/>
  <c r="I847" i="5"/>
  <c r="I848" i="5"/>
  <c r="I849" i="5"/>
  <c r="I850" i="5"/>
  <c r="I851" i="5"/>
  <c r="I852" i="5"/>
  <c r="I853" i="5"/>
  <c r="I854" i="5"/>
  <c r="I855" i="5"/>
  <c r="I856" i="5"/>
  <c r="I857" i="5"/>
  <c r="I858" i="5"/>
  <c r="I859" i="5"/>
  <c r="I860" i="5"/>
  <c r="I861" i="5"/>
  <c r="I862" i="5"/>
  <c r="I863" i="5"/>
  <c r="I864" i="5"/>
  <c r="I865" i="5"/>
  <c r="I866" i="5"/>
  <c r="I867" i="5"/>
  <c r="I868" i="5"/>
  <c r="I869" i="5"/>
  <c r="I870" i="5"/>
  <c r="I871" i="5"/>
  <c r="I872" i="5"/>
  <c r="I873" i="5"/>
  <c r="I874" i="5"/>
  <c r="I875" i="5"/>
  <c r="I876" i="5"/>
  <c r="I877" i="5"/>
  <c r="I878" i="5"/>
  <c r="I879" i="5"/>
  <c r="I880" i="5"/>
  <c r="I881" i="5"/>
  <c r="I882" i="5"/>
  <c r="I883" i="5"/>
  <c r="I884" i="5"/>
  <c r="I885" i="5"/>
  <c r="I886" i="5"/>
  <c r="I887" i="5"/>
  <c r="I888" i="5"/>
  <c r="I889" i="5"/>
  <c r="I890" i="5"/>
  <c r="I891" i="5"/>
  <c r="I892" i="5"/>
  <c r="I893" i="5"/>
  <c r="I894" i="5"/>
  <c r="I895" i="5"/>
  <c r="I896" i="5"/>
  <c r="I897" i="5"/>
  <c r="I898" i="5"/>
  <c r="I899" i="5"/>
  <c r="I900" i="5"/>
  <c r="I901" i="5"/>
  <c r="I902" i="5"/>
  <c r="I903" i="5"/>
  <c r="I904" i="5"/>
  <c r="I905" i="5"/>
  <c r="I906" i="5"/>
  <c r="I907" i="5"/>
  <c r="I908" i="5"/>
  <c r="I909" i="5"/>
  <c r="I910" i="5"/>
  <c r="I911" i="5"/>
  <c r="I912" i="5"/>
  <c r="I913" i="5"/>
  <c r="I914" i="5"/>
  <c r="I915" i="5"/>
  <c r="I916" i="5"/>
  <c r="I917" i="5"/>
  <c r="I918" i="5"/>
  <c r="I919" i="5"/>
  <c r="I920" i="5"/>
  <c r="I921" i="5"/>
  <c r="I922" i="5"/>
  <c r="I923" i="5"/>
  <c r="I924" i="5"/>
  <c r="I925" i="5"/>
  <c r="I926" i="5"/>
  <c r="I927" i="5"/>
  <c r="I928" i="5"/>
  <c r="I929" i="5"/>
  <c r="I930" i="5"/>
  <c r="I931" i="5"/>
  <c r="I932" i="5"/>
  <c r="I933" i="5"/>
  <c r="I934" i="5"/>
  <c r="I935" i="5"/>
  <c r="I936" i="5"/>
  <c r="I937" i="5"/>
  <c r="I938" i="5"/>
  <c r="I939" i="5"/>
  <c r="I940" i="5"/>
  <c r="I941" i="5"/>
  <c r="I942" i="5"/>
  <c r="I943" i="5"/>
  <c r="I944" i="5"/>
  <c r="I945" i="5"/>
  <c r="I946" i="5"/>
  <c r="I947" i="5"/>
  <c r="I948" i="5"/>
  <c r="I949" i="5"/>
  <c r="I950" i="5"/>
  <c r="I951" i="5"/>
  <c r="I952" i="5"/>
  <c r="I953" i="5"/>
  <c r="I954" i="5"/>
  <c r="I955" i="5"/>
  <c r="I956" i="5"/>
  <c r="I957" i="5"/>
  <c r="I958" i="5"/>
  <c r="I959" i="5"/>
  <c r="I960" i="5"/>
  <c r="I961" i="5"/>
  <c r="I962" i="5"/>
  <c r="I963" i="5"/>
  <c r="I964" i="5"/>
  <c r="I965" i="5"/>
  <c r="I966" i="5"/>
  <c r="I967" i="5"/>
  <c r="I968" i="5"/>
  <c r="I969" i="5"/>
  <c r="I970" i="5"/>
  <c r="I971" i="5"/>
  <c r="I972" i="5"/>
  <c r="I973" i="5"/>
  <c r="I974" i="5"/>
  <c r="I975" i="5"/>
  <c r="I976" i="5"/>
  <c r="I977" i="5"/>
  <c r="I978" i="5"/>
  <c r="I979" i="5"/>
  <c r="I980" i="5"/>
  <c r="I981" i="5"/>
  <c r="I982" i="5"/>
  <c r="I983" i="5"/>
  <c r="I984" i="5"/>
  <c r="I985" i="5"/>
  <c r="I986" i="5"/>
  <c r="I987" i="5"/>
  <c r="I988" i="5"/>
  <c r="I989" i="5"/>
  <c r="I990" i="5"/>
  <c r="I991" i="5"/>
  <c r="I992" i="5"/>
  <c r="I993" i="5"/>
  <c r="I994" i="5"/>
  <c r="I995" i="5"/>
  <c r="I996" i="5"/>
  <c r="I997" i="5"/>
  <c r="I998" i="5"/>
  <c r="I999" i="5"/>
  <c r="I1000" i="5"/>
  <c r="I1001" i="5"/>
  <c r="I1002" i="5"/>
  <c r="I1003" i="5"/>
  <c r="I1004" i="5"/>
  <c r="I1005" i="5"/>
  <c r="I1006" i="5"/>
  <c r="I1007" i="5"/>
  <c r="I1008" i="5"/>
  <c r="I1009" i="5"/>
  <c r="I1010" i="5"/>
  <c r="I1011" i="5"/>
  <c r="I1012" i="5"/>
  <c r="I1013" i="5"/>
  <c r="I1014" i="5"/>
  <c r="I1015" i="5"/>
  <c r="I1016" i="5"/>
  <c r="I1017" i="5"/>
  <c r="I1018" i="5"/>
  <c r="I1019" i="5"/>
  <c r="I1020" i="5"/>
  <c r="I1021" i="5"/>
  <c r="I1022" i="5"/>
  <c r="I1023" i="5"/>
  <c r="I1024" i="5"/>
  <c r="I1025" i="5"/>
  <c r="I1026" i="5"/>
  <c r="I1027" i="5"/>
  <c r="I1028" i="5"/>
  <c r="I1029" i="5"/>
  <c r="I1030" i="5"/>
  <c r="I1031" i="5"/>
  <c r="I1032" i="5"/>
  <c r="I1033" i="5"/>
  <c r="I1034" i="5"/>
  <c r="I1035" i="5"/>
  <c r="I1036" i="5"/>
  <c r="I1037" i="5"/>
  <c r="I1038" i="5"/>
  <c r="I1039" i="5"/>
  <c r="I1040" i="5"/>
  <c r="I1041" i="5"/>
  <c r="I1042" i="5"/>
  <c r="I1043" i="5"/>
  <c r="I1044" i="5"/>
  <c r="I1045" i="5"/>
  <c r="I1046" i="5"/>
  <c r="I1047" i="5"/>
  <c r="I1048" i="5"/>
  <c r="I1049" i="5"/>
  <c r="I1050" i="5"/>
  <c r="I1051" i="5"/>
  <c r="I1052" i="5"/>
  <c r="I1053" i="5"/>
  <c r="I1054" i="5"/>
  <c r="I1055" i="5"/>
  <c r="I1056" i="5"/>
  <c r="I1057" i="5"/>
  <c r="I1058" i="5"/>
  <c r="I1059" i="5"/>
  <c r="I1060" i="5"/>
  <c r="I1061" i="5"/>
  <c r="I1062" i="5"/>
  <c r="I1063" i="5"/>
  <c r="I1064" i="5"/>
  <c r="I1065" i="5"/>
  <c r="I1066" i="5"/>
  <c r="I1067" i="5"/>
  <c r="I1068" i="5"/>
  <c r="I1069" i="5"/>
  <c r="I1070" i="5"/>
  <c r="I1071" i="5"/>
  <c r="I1072" i="5"/>
  <c r="I1073" i="5"/>
  <c r="I1074" i="5"/>
  <c r="I1075" i="5"/>
  <c r="I1076" i="5"/>
  <c r="I1077" i="5"/>
  <c r="I1078" i="5"/>
  <c r="I1079" i="5"/>
  <c r="I1080" i="5"/>
  <c r="I1081" i="5"/>
  <c r="I1082" i="5"/>
  <c r="I1083" i="5"/>
  <c r="I1084" i="5"/>
  <c r="I1085" i="5"/>
  <c r="I1086" i="5"/>
  <c r="I1087" i="5"/>
  <c r="I1088" i="5"/>
  <c r="I1089" i="5"/>
  <c r="I1090" i="5"/>
  <c r="I1091" i="5"/>
  <c r="I1092" i="5"/>
  <c r="I1093" i="5"/>
  <c r="I1094" i="5"/>
  <c r="I1095" i="5"/>
  <c r="I1096" i="5"/>
  <c r="I1097" i="5"/>
  <c r="I1098" i="5"/>
  <c r="I1099" i="5"/>
  <c r="I1100" i="5"/>
  <c r="I1101" i="5"/>
  <c r="I1102" i="5"/>
  <c r="I1103" i="5"/>
  <c r="I1104" i="5"/>
  <c r="I1105" i="5"/>
  <c r="I1106" i="5"/>
  <c r="I1107" i="5"/>
  <c r="I1108" i="5"/>
  <c r="I1109" i="5"/>
  <c r="I1110" i="5"/>
  <c r="I1111" i="5"/>
  <c r="I1112" i="5"/>
  <c r="I1113" i="5"/>
  <c r="I1114" i="5"/>
  <c r="I1115" i="5"/>
  <c r="I1116" i="5"/>
  <c r="I1117" i="5"/>
  <c r="I1118" i="5"/>
  <c r="I1119" i="5"/>
  <c r="I1120" i="5"/>
  <c r="I1121" i="5"/>
  <c r="I1122" i="5"/>
  <c r="I1123" i="5"/>
  <c r="I1124" i="5"/>
  <c r="I1125" i="5"/>
  <c r="I1126" i="5"/>
  <c r="I1127" i="5"/>
  <c r="I1128" i="5"/>
  <c r="I1129" i="5"/>
  <c r="I1130" i="5"/>
  <c r="I1131" i="5"/>
  <c r="I1132" i="5"/>
  <c r="I1133" i="5"/>
  <c r="I1134" i="5"/>
  <c r="I1135" i="5"/>
  <c r="I1136" i="5"/>
  <c r="I1137" i="5"/>
  <c r="I1138" i="5"/>
  <c r="I1139" i="5"/>
  <c r="I1140" i="5"/>
  <c r="I1141" i="5"/>
  <c r="I1142" i="5"/>
  <c r="I1143" i="5"/>
  <c r="I1144" i="5"/>
  <c r="I1145" i="5"/>
  <c r="I1146" i="5"/>
  <c r="I1147" i="5"/>
  <c r="I1148" i="5"/>
  <c r="I1149" i="5"/>
  <c r="I1150" i="5"/>
  <c r="I1151" i="5"/>
  <c r="I1152" i="5"/>
  <c r="I1153" i="5"/>
  <c r="I1154" i="5"/>
  <c r="I1155" i="5"/>
  <c r="I1156" i="5"/>
  <c r="I1157" i="5"/>
  <c r="I1158" i="5"/>
  <c r="I1159" i="5"/>
  <c r="I1160" i="5"/>
  <c r="I1161" i="5"/>
  <c r="I1162" i="5"/>
  <c r="I1163" i="5"/>
  <c r="I1164" i="5"/>
  <c r="I1165" i="5"/>
  <c r="I1166" i="5"/>
  <c r="I1167" i="5"/>
  <c r="I1168" i="5"/>
  <c r="I1169" i="5"/>
  <c r="I1170" i="5"/>
  <c r="I1171" i="5"/>
  <c r="I1172" i="5"/>
  <c r="I1173" i="5"/>
  <c r="I1174" i="5"/>
  <c r="I1175" i="5"/>
  <c r="I1176" i="5"/>
  <c r="I1177" i="5"/>
  <c r="I1178" i="5"/>
  <c r="I1179" i="5"/>
  <c r="I1180" i="5"/>
  <c r="I1181" i="5"/>
  <c r="I1182" i="5"/>
  <c r="I1183" i="5"/>
  <c r="I1184" i="5"/>
  <c r="I1185" i="5"/>
  <c r="I1186" i="5"/>
  <c r="I1187" i="5"/>
  <c r="I1188" i="5"/>
  <c r="I1189" i="5"/>
  <c r="I1190" i="5"/>
  <c r="I1191" i="5"/>
  <c r="I1192" i="5"/>
  <c r="I1193" i="5"/>
  <c r="I1194" i="5"/>
  <c r="I1195" i="5"/>
  <c r="I1196" i="5"/>
  <c r="I1197" i="5"/>
  <c r="I1198" i="5"/>
  <c r="I1199" i="5"/>
  <c r="I1200" i="5"/>
  <c r="I1201" i="5"/>
  <c r="I1202" i="5"/>
  <c r="I1203" i="5"/>
  <c r="I1204" i="5"/>
  <c r="I1205" i="5"/>
  <c r="I1206" i="5"/>
  <c r="I1207" i="5"/>
  <c r="I1208" i="5"/>
  <c r="I1209" i="5"/>
  <c r="I1210" i="5"/>
  <c r="I1211" i="5"/>
  <c r="I1212" i="5"/>
  <c r="I1213" i="5"/>
  <c r="I1214" i="5"/>
  <c r="I1215" i="5"/>
  <c r="I1216" i="5"/>
  <c r="I1217" i="5"/>
  <c r="I1218" i="5"/>
  <c r="I1219" i="5"/>
  <c r="I1220" i="5"/>
  <c r="I1221" i="5"/>
  <c r="I1222" i="5"/>
  <c r="I1223" i="5"/>
  <c r="I1224" i="5"/>
  <c r="I1225" i="5"/>
  <c r="I1226" i="5"/>
  <c r="I1227" i="5"/>
  <c r="I1228" i="5"/>
  <c r="I1229" i="5"/>
  <c r="I1230" i="5"/>
  <c r="I1231" i="5"/>
  <c r="I1232" i="5"/>
  <c r="I1233" i="5"/>
  <c r="I1234" i="5"/>
  <c r="I1235" i="5"/>
  <c r="I1236" i="5"/>
  <c r="I1237" i="5"/>
  <c r="I1238" i="5"/>
  <c r="I1239" i="5"/>
  <c r="I1240" i="5"/>
  <c r="I1241" i="5"/>
  <c r="I1242" i="5"/>
  <c r="I1243" i="5"/>
  <c r="I1244" i="5"/>
  <c r="I1245" i="5"/>
  <c r="I1246" i="5"/>
  <c r="I1247" i="5"/>
  <c r="I1248" i="5"/>
  <c r="I1249" i="5"/>
  <c r="I1250" i="5"/>
  <c r="I1251" i="5"/>
  <c r="I1252" i="5"/>
  <c r="I1253" i="5"/>
  <c r="I1254" i="5"/>
  <c r="I1255" i="5"/>
  <c r="I1256" i="5"/>
  <c r="I1257" i="5"/>
  <c r="I1258" i="5"/>
  <c r="I1259" i="5"/>
  <c r="I1260" i="5"/>
  <c r="I1261" i="5"/>
  <c r="I1262" i="5"/>
  <c r="I1263" i="5"/>
  <c r="I1264" i="5"/>
  <c r="I1265" i="5"/>
  <c r="I1266" i="5"/>
  <c r="I1267" i="5"/>
  <c r="I1268" i="5"/>
  <c r="I1269" i="5"/>
  <c r="I1270" i="5"/>
  <c r="I1271" i="5"/>
  <c r="I1272" i="5"/>
  <c r="I1273" i="5"/>
  <c r="I1274" i="5"/>
  <c r="I1275" i="5"/>
  <c r="I1276" i="5"/>
  <c r="I1277" i="5"/>
  <c r="I1278" i="5"/>
  <c r="I1279" i="5"/>
  <c r="I1280" i="5"/>
  <c r="I1281" i="5"/>
  <c r="I1282" i="5"/>
  <c r="I1283" i="5"/>
  <c r="I1284" i="5"/>
  <c r="I1285" i="5"/>
  <c r="I1286" i="5"/>
  <c r="I1287" i="5"/>
  <c r="I1288" i="5"/>
  <c r="I1289" i="5"/>
  <c r="I1290" i="5"/>
  <c r="I1291" i="5"/>
  <c r="I1292" i="5"/>
  <c r="I1293" i="5"/>
  <c r="I1294" i="5"/>
  <c r="I1295" i="5"/>
  <c r="I1296" i="5"/>
  <c r="I1297" i="5"/>
  <c r="I1298" i="5"/>
  <c r="I1299" i="5"/>
  <c r="I1300" i="5"/>
  <c r="I1301" i="5"/>
  <c r="I1302" i="5"/>
  <c r="I1303" i="5"/>
  <c r="I1304" i="5"/>
  <c r="I1305" i="5"/>
  <c r="I1306" i="5"/>
  <c r="I1307" i="5"/>
  <c r="I1308" i="5"/>
  <c r="I1309" i="5"/>
  <c r="I1310" i="5"/>
  <c r="I1311" i="5"/>
  <c r="I1312" i="5"/>
  <c r="I1313" i="5"/>
  <c r="I1314" i="5"/>
  <c r="I1315" i="5"/>
  <c r="I1316" i="5"/>
  <c r="I1317" i="5"/>
  <c r="I1318" i="5"/>
  <c r="I1319" i="5"/>
  <c r="I1320" i="5"/>
  <c r="I1321" i="5"/>
  <c r="I1322" i="5"/>
  <c r="I1323" i="5"/>
  <c r="I1324" i="5"/>
  <c r="I1325" i="5"/>
  <c r="I1326" i="5"/>
  <c r="I1327" i="5"/>
  <c r="I1328" i="5"/>
  <c r="I1329" i="5"/>
  <c r="I1330" i="5"/>
  <c r="I1331" i="5"/>
  <c r="I1332" i="5"/>
  <c r="I1333" i="5"/>
  <c r="I1334" i="5"/>
  <c r="I1335" i="5"/>
  <c r="I1336" i="5"/>
  <c r="I1337" i="5"/>
  <c r="I1338" i="5"/>
  <c r="I1339" i="5"/>
  <c r="I1340" i="5"/>
  <c r="I1341" i="5"/>
  <c r="I1342" i="5"/>
  <c r="I1343" i="5"/>
  <c r="I1344" i="5"/>
  <c r="I1345" i="5"/>
  <c r="I1346" i="5"/>
  <c r="I1347" i="5"/>
  <c r="I1348" i="5"/>
  <c r="I1349" i="5"/>
  <c r="I1350" i="5"/>
  <c r="I1351" i="5"/>
  <c r="I1352" i="5"/>
  <c r="I1353" i="5"/>
  <c r="I1354" i="5"/>
  <c r="I1355" i="5"/>
  <c r="I1356" i="5"/>
  <c r="I1357" i="5"/>
  <c r="I1358" i="5"/>
  <c r="I1359" i="5"/>
  <c r="I1360" i="5"/>
  <c r="I1361" i="5"/>
  <c r="I1362" i="5"/>
  <c r="I1363" i="5"/>
  <c r="I1364" i="5"/>
  <c r="I1365" i="5"/>
  <c r="I1366" i="5"/>
  <c r="I1367" i="5"/>
  <c r="I1368" i="5"/>
  <c r="I1369" i="5"/>
  <c r="I1370" i="5"/>
  <c r="I1371" i="5"/>
  <c r="I1372" i="5"/>
  <c r="I1373" i="5"/>
  <c r="I1374" i="5"/>
  <c r="I1375" i="5"/>
  <c r="I1376" i="5"/>
  <c r="I1377" i="5"/>
  <c r="I1378" i="5"/>
  <c r="I1379" i="5"/>
  <c r="I1380" i="5"/>
  <c r="I1381" i="5"/>
  <c r="I1382" i="5"/>
  <c r="I1383" i="5"/>
  <c r="I1384" i="5"/>
  <c r="I1385" i="5"/>
  <c r="I1386" i="5"/>
  <c r="I1387" i="5"/>
  <c r="I1388" i="5"/>
  <c r="I1389" i="5"/>
  <c r="I1390" i="5"/>
  <c r="I1391" i="5"/>
  <c r="I1392" i="5"/>
  <c r="I1393" i="5"/>
  <c r="I1394" i="5"/>
  <c r="I1395" i="5"/>
  <c r="I1396" i="5"/>
  <c r="I1397" i="5"/>
  <c r="I1398" i="5"/>
  <c r="I1399" i="5"/>
  <c r="I1400" i="5"/>
  <c r="I1401" i="5"/>
  <c r="I1402" i="5"/>
  <c r="I1403" i="5"/>
  <c r="I1404" i="5"/>
  <c r="I1405" i="5"/>
  <c r="I1406" i="5"/>
  <c r="I1407" i="5"/>
  <c r="I1408" i="5"/>
  <c r="I1409" i="5"/>
  <c r="I1410" i="5"/>
  <c r="I1411" i="5"/>
  <c r="I1412" i="5"/>
  <c r="I1413" i="5"/>
  <c r="I1414" i="5"/>
  <c r="I1415" i="5"/>
  <c r="I1416" i="5"/>
  <c r="I1417" i="5"/>
  <c r="I1418" i="5"/>
  <c r="I1419" i="5"/>
  <c r="I1420" i="5"/>
  <c r="I1421" i="5"/>
  <c r="I1422" i="5"/>
  <c r="I1423" i="5"/>
  <c r="I1424" i="5"/>
  <c r="I1425" i="5"/>
  <c r="I1426" i="5"/>
  <c r="I1427" i="5"/>
  <c r="I1428" i="5"/>
  <c r="I1429" i="5"/>
  <c r="I1430" i="5"/>
  <c r="I1431" i="5"/>
  <c r="I1432" i="5"/>
  <c r="I1433" i="5"/>
  <c r="I1434" i="5"/>
  <c r="I1435" i="5"/>
  <c r="I1436" i="5"/>
  <c r="I1437" i="5"/>
  <c r="I1438" i="5"/>
  <c r="I1439" i="5"/>
  <c r="I1440" i="5"/>
  <c r="I1441" i="5"/>
  <c r="I1442" i="5"/>
  <c r="I1443" i="5"/>
  <c r="I1444" i="5"/>
  <c r="I1445" i="5"/>
  <c r="I1446" i="5"/>
  <c r="I1447" i="5"/>
  <c r="I1448" i="5"/>
  <c r="I1449" i="5"/>
  <c r="I1450" i="5"/>
  <c r="I1451" i="5"/>
  <c r="I1452" i="5"/>
  <c r="I1453" i="5"/>
  <c r="I1454" i="5"/>
  <c r="I1455" i="5"/>
  <c r="I1456" i="5"/>
  <c r="I1457" i="5"/>
  <c r="I1458" i="5"/>
  <c r="I1459" i="5"/>
  <c r="I1460" i="5"/>
  <c r="I1461" i="5"/>
  <c r="I1462" i="5"/>
  <c r="I1463" i="5"/>
  <c r="I1464" i="5"/>
  <c r="I1465" i="5"/>
  <c r="I1466" i="5"/>
  <c r="I1467" i="5"/>
  <c r="I1468" i="5"/>
  <c r="I1469" i="5"/>
  <c r="I1470" i="5"/>
  <c r="I1471" i="5"/>
  <c r="I1472" i="5"/>
  <c r="I1473" i="5"/>
  <c r="I1474" i="5"/>
  <c r="I1475" i="5"/>
  <c r="I1476" i="5"/>
  <c r="I1477" i="5"/>
  <c r="I1478" i="5"/>
  <c r="I1479" i="5"/>
  <c r="I1480" i="5"/>
  <c r="I1481" i="5"/>
  <c r="I1482" i="5"/>
  <c r="I1483" i="5"/>
  <c r="I1484" i="5"/>
  <c r="I1485" i="5"/>
  <c r="I1486" i="5"/>
  <c r="I1487" i="5"/>
  <c r="I1488" i="5"/>
  <c r="I1489" i="5"/>
  <c r="I1490" i="5"/>
  <c r="I1491" i="5"/>
  <c r="I1492" i="5"/>
  <c r="I1493" i="5"/>
  <c r="I1494" i="5"/>
  <c r="I1495" i="5"/>
  <c r="I1496" i="5"/>
  <c r="I1497" i="5"/>
  <c r="I1498" i="5"/>
  <c r="I1499" i="5"/>
  <c r="I1500" i="5"/>
  <c r="I1501" i="5"/>
  <c r="I1502" i="5"/>
  <c r="I1503" i="5"/>
  <c r="I1504" i="5"/>
  <c r="I1505" i="5"/>
  <c r="I1506" i="5"/>
  <c r="I1507" i="5"/>
  <c r="I1508" i="5"/>
  <c r="I1509" i="5"/>
  <c r="I1510" i="5"/>
  <c r="I1511" i="5"/>
  <c r="I1512" i="5"/>
  <c r="I1513" i="5"/>
  <c r="I1514" i="5"/>
  <c r="I1515" i="5"/>
  <c r="I1516" i="5"/>
  <c r="I1517" i="5"/>
  <c r="I1518" i="5"/>
  <c r="I1519" i="5"/>
  <c r="I1520" i="5"/>
  <c r="I1521" i="5"/>
  <c r="I1522" i="5"/>
  <c r="I1523" i="5"/>
  <c r="I1524" i="5"/>
  <c r="I1525" i="5"/>
  <c r="I1526" i="5"/>
  <c r="I1527" i="5"/>
  <c r="I1528" i="5"/>
  <c r="I1529" i="5"/>
  <c r="I1530" i="5"/>
  <c r="I1531" i="5"/>
  <c r="I1532" i="5"/>
  <c r="I1533" i="5"/>
  <c r="I1534" i="5"/>
  <c r="I1535" i="5"/>
  <c r="I1536" i="5"/>
  <c r="I1537" i="5"/>
  <c r="I1538" i="5"/>
  <c r="I1539" i="5"/>
  <c r="I1540" i="5"/>
  <c r="I1541" i="5"/>
  <c r="I1542" i="5"/>
  <c r="I1543" i="5"/>
  <c r="I1544" i="5"/>
  <c r="I1545" i="5"/>
  <c r="I1546" i="5"/>
  <c r="I1547" i="5"/>
  <c r="I1548" i="5"/>
  <c r="I1549" i="5"/>
  <c r="I1550" i="5"/>
  <c r="I1551" i="5"/>
  <c r="I1552" i="5"/>
  <c r="I1553" i="5"/>
  <c r="I1554" i="5"/>
  <c r="I1555" i="5"/>
  <c r="I1556" i="5"/>
  <c r="I1557" i="5"/>
  <c r="I1558" i="5"/>
  <c r="I1559" i="5"/>
  <c r="I1560" i="5"/>
  <c r="I1561" i="5"/>
  <c r="I1562" i="5"/>
  <c r="I1563" i="5"/>
  <c r="I1564" i="5"/>
  <c r="I1565" i="5"/>
  <c r="I1566" i="5"/>
  <c r="I1567" i="5"/>
  <c r="I1568" i="5"/>
  <c r="I1569" i="5"/>
  <c r="I1570" i="5"/>
  <c r="I1571" i="5"/>
  <c r="I1572" i="5"/>
  <c r="I1573" i="5"/>
  <c r="I1574" i="5"/>
  <c r="I1575" i="5"/>
  <c r="I1576" i="5"/>
  <c r="I1577" i="5"/>
  <c r="I1578" i="5"/>
  <c r="I1579" i="5"/>
  <c r="I1580" i="5"/>
  <c r="I1581" i="5"/>
  <c r="I1582" i="5"/>
  <c r="I1583" i="5"/>
  <c r="I1584" i="5"/>
  <c r="I1585" i="5"/>
  <c r="I1586" i="5"/>
  <c r="I1587" i="5"/>
  <c r="I1588" i="5"/>
  <c r="I1589" i="5"/>
  <c r="I1590" i="5"/>
  <c r="I1591" i="5"/>
  <c r="I1592" i="5"/>
  <c r="I1593" i="5"/>
  <c r="I1594" i="5"/>
  <c r="I1595" i="5"/>
  <c r="I1596" i="5"/>
  <c r="I1597" i="5"/>
  <c r="I1598" i="5"/>
  <c r="I1599" i="5"/>
  <c r="I1600" i="5"/>
  <c r="I1601" i="5"/>
  <c r="I1602" i="5"/>
  <c r="I1603" i="5"/>
  <c r="I1604" i="5"/>
  <c r="I1605" i="5"/>
  <c r="I1606" i="5"/>
  <c r="I1607" i="5"/>
  <c r="I1608" i="5"/>
  <c r="I1609" i="5"/>
  <c r="I1610" i="5"/>
  <c r="I1611" i="5"/>
  <c r="I1612" i="5"/>
  <c r="I1613" i="5"/>
  <c r="I1614" i="5"/>
  <c r="I1615" i="5"/>
  <c r="I1616" i="5"/>
  <c r="I1617" i="5"/>
  <c r="I1618" i="5"/>
  <c r="I1619" i="5"/>
  <c r="I1620" i="5"/>
  <c r="I1621" i="5"/>
  <c r="I1622" i="5"/>
  <c r="I1623" i="5"/>
  <c r="I1624" i="5"/>
  <c r="I1625" i="5"/>
  <c r="I1626" i="5"/>
  <c r="I1627" i="5"/>
  <c r="I1628" i="5"/>
  <c r="I1629" i="5"/>
  <c r="I1630" i="5"/>
  <c r="I1631" i="5"/>
  <c r="I1632" i="5"/>
  <c r="I1633" i="5"/>
  <c r="I1634" i="5"/>
  <c r="I1635" i="5"/>
  <c r="I1636" i="5"/>
  <c r="I1637" i="5"/>
  <c r="I1638" i="5"/>
  <c r="I1639" i="5"/>
  <c r="I1640" i="5"/>
  <c r="I1641" i="5"/>
  <c r="I1642" i="5"/>
  <c r="I1643" i="5"/>
  <c r="I1644" i="5"/>
  <c r="I1645" i="5"/>
  <c r="I1646" i="5"/>
  <c r="I1647" i="5"/>
  <c r="I1648" i="5"/>
  <c r="I1649" i="5"/>
  <c r="I1650" i="5"/>
  <c r="I1651" i="5"/>
  <c r="I1652" i="5"/>
  <c r="I1653" i="5"/>
  <c r="I1654" i="5"/>
  <c r="I1655" i="5"/>
  <c r="I1656" i="5"/>
  <c r="I1657" i="5"/>
  <c r="I1658" i="5"/>
  <c r="I1659" i="5"/>
  <c r="I1660" i="5"/>
  <c r="I1661" i="5"/>
  <c r="I1662" i="5"/>
  <c r="I1663" i="5"/>
  <c r="I1664" i="5"/>
  <c r="I1665" i="5"/>
  <c r="I1666" i="5"/>
  <c r="I1667" i="5"/>
  <c r="I1668" i="5"/>
  <c r="I1669" i="5"/>
  <c r="I1670" i="5"/>
  <c r="I1671" i="5"/>
  <c r="I1672" i="5"/>
  <c r="I1673" i="5"/>
  <c r="I1674" i="5"/>
  <c r="I1675" i="5"/>
  <c r="I1676" i="5"/>
  <c r="I1677" i="5"/>
  <c r="I1678" i="5"/>
  <c r="I1679" i="5"/>
  <c r="I1680" i="5"/>
  <c r="I1681" i="5"/>
  <c r="I1682" i="5"/>
  <c r="I1683" i="5"/>
  <c r="I1684" i="5"/>
  <c r="I1685" i="5"/>
  <c r="I1686" i="5"/>
  <c r="I1687" i="5"/>
  <c r="I1688" i="5"/>
  <c r="I1689" i="5"/>
  <c r="I1690" i="5"/>
  <c r="I1691" i="5"/>
  <c r="I1692" i="5"/>
  <c r="I1693" i="5"/>
  <c r="I1694" i="5"/>
  <c r="I1695" i="5"/>
  <c r="I1696" i="5"/>
  <c r="I1697" i="5"/>
  <c r="I1698" i="5"/>
  <c r="I1699" i="5"/>
  <c r="I1700" i="5"/>
  <c r="I1701" i="5"/>
  <c r="I1702" i="5"/>
  <c r="I1703" i="5"/>
  <c r="I1704" i="5"/>
  <c r="I1705" i="5"/>
  <c r="I1706" i="5"/>
  <c r="I1707" i="5"/>
  <c r="I1708" i="5"/>
  <c r="I1709" i="5"/>
  <c r="I1710" i="5"/>
  <c r="I1711" i="5"/>
  <c r="I1712" i="5"/>
  <c r="I1713" i="5"/>
  <c r="I1714" i="5"/>
  <c r="I1715" i="5"/>
  <c r="I1716" i="5"/>
  <c r="I1717" i="5"/>
  <c r="I1718" i="5"/>
  <c r="I1719" i="5"/>
  <c r="I1720" i="5"/>
  <c r="I1721" i="5"/>
  <c r="I1722" i="5"/>
  <c r="I1723" i="5"/>
  <c r="I1724" i="5"/>
  <c r="I1725" i="5"/>
  <c r="I1726" i="5"/>
  <c r="I1727" i="5"/>
  <c r="I1728" i="5"/>
  <c r="I1729" i="5"/>
  <c r="I1730" i="5"/>
  <c r="I1731" i="5"/>
  <c r="I1732" i="5"/>
  <c r="I1733" i="5"/>
  <c r="I1734" i="5"/>
  <c r="I1735" i="5"/>
  <c r="I1736" i="5"/>
  <c r="I1737" i="5"/>
  <c r="I1738" i="5"/>
  <c r="I1739" i="5"/>
  <c r="I1740" i="5"/>
  <c r="I1741" i="5"/>
  <c r="I1742" i="5"/>
  <c r="I1743" i="5"/>
  <c r="I1744" i="5"/>
  <c r="I1745" i="5"/>
  <c r="I1746" i="5"/>
  <c r="I1747" i="5"/>
  <c r="I1748" i="5"/>
  <c r="I1749" i="5"/>
  <c r="I1750" i="5"/>
  <c r="I1751" i="5"/>
  <c r="I1752" i="5"/>
  <c r="I1753" i="5"/>
  <c r="I1754" i="5"/>
  <c r="I1755" i="5"/>
  <c r="I1756" i="5"/>
  <c r="I1757" i="5"/>
  <c r="I1758" i="5"/>
  <c r="I1759" i="5"/>
  <c r="I1760" i="5"/>
  <c r="I1761" i="5"/>
  <c r="I1762" i="5"/>
  <c r="I1763" i="5"/>
  <c r="I1764" i="5"/>
  <c r="I1765" i="5"/>
  <c r="I1766" i="5"/>
  <c r="I1767" i="5"/>
  <c r="I1768" i="5"/>
  <c r="I1769" i="5"/>
  <c r="I1770" i="5"/>
  <c r="I1771" i="5"/>
  <c r="I1772" i="5"/>
  <c r="I1773" i="5"/>
  <c r="I1774" i="5"/>
  <c r="I1775" i="5"/>
  <c r="I1776" i="5"/>
  <c r="I1777" i="5"/>
  <c r="I1778" i="5"/>
  <c r="I1779" i="5"/>
  <c r="I1780" i="5"/>
  <c r="I1781" i="5"/>
  <c r="I1782" i="5"/>
  <c r="I1783" i="5"/>
  <c r="I1784" i="5"/>
  <c r="I1785" i="5"/>
  <c r="I1786" i="5"/>
  <c r="I1787" i="5"/>
  <c r="I1788" i="5"/>
  <c r="I1789" i="5"/>
  <c r="I1790" i="5"/>
  <c r="I1791" i="5"/>
  <c r="I1792" i="5"/>
  <c r="I1793" i="5"/>
  <c r="I1794" i="5"/>
  <c r="I1795" i="5"/>
  <c r="I1796" i="5"/>
  <c r="I1797" i="5"/>
  <c r="I1798" i="5"/>
  <c r="I1799" i="5"/>
  <c r="I1800" i="5"/>
  <c r="I1801" i="5"/>
  <c r="I1802" i="5"/>
  <c r="I1803" i="5"/>
  <c r="I1804" i="5"/>
  <c r="I1805" i="5"/>
  <c r="I1806" i="5"/>
  <c r="I1807" i="5"/>
  <c r="I1808" i="5"/>
  <c r="I1809" i="5"/>
  <c r="I1810" i="5"/>
  <c r="I1811" i="5"/>
  <c r="I1812" i="5"/>
  <c r="I1813" i="5"/>
  <c r="I1814" i="5"/>
  <c r="I1815" i="5"/>
  <c r="I1816" i="5"/>
  <c r="I1817" i="5"/>
  <c r="I1818" i="5"/>
  <c r="I1819" i="5"/>
  <c r="I1820" i="5"/>
  <c r="I1821" i="5"/>
  <c r="I1822" i="5"/>
  <c r="I1823" i="5"/>
  <c r="I1824" i="5"/>
  <c r="I1825" i="5"/>
  <c r="I1826" i="5"/>
  <c r="I1827" i="5"/>
  <c r="I1828" i="5"/>
  <c r="I1829" i="5"/>
  <c r="I1830" i="5"/>
  <c r="I1831" i="5"/>
  <c r="I1832" i="5"/>
  <c r="I1833" i="5"/>
  <c r="I1834" i="5"/>
  <c r="I1835" i="5"/>
  <c r="I1836" i="5"/>
  <c r="I1837" i="5"/>
  <c r="I1838" i="5"/>
  <c r="I1839" i="5"/>
  <c r="I1840" i="5"/>
  <c r="I1841" i="5"/>
  <c r="I1842" i="5"/>
  <c r="I1843" i="5"/>
  <c r="I1844" i="5"/>
  <c r="I1845" i="5"/>
  <c r="I1846" i="5"/>
  <c r="I1847" i="5"/>
  <c r="I1848" i="5"/>
  <c r="I1849" i="5"/>
  <c r="I1850" i="5"/>
  <c r="I1851" i="5"/>
  <c r="I1852" i="5"/>
  <c r="I1853" i="5"/>
  <c r="I1854" i="5"/>
  <c r="I1855" i="5"/>
  <c r="I1856" i="5"/>
  <c r="I1857" i="5"/>
  <c r="I1858" i="5"/>
  <c r="I1859" i="5"/>
  <c r="I1860" i="5"/>
  <c r="I1861" i="5"/>
  <c r="I1862" i="5"/>
  <c r="I1863" i="5"/>
  <c r="I1864" i="5"/>
  <c r="I1865" i="5"/>
  <c r="I1866" i="5"/>
  <c r="I1867" i="5"/>
  <c r="I1868" i="5"/>
  <c r="I1869" i="5"/>
  <c r="I1870" i="5"/>
  <c r="I1871" i="5"/>
  <c r="I1872" i="5"/>
  <c r="I1873" i="5"/>
  <c r="I1874" i="5"/>
  <c r="I1875" i="5"/>
  <c r="I1876" i="5"/>
  <c r="I1877" i="5"/>
  <c r="I1878" i="5"/>
  <c r="I1879" i="5"/>
  <c r="I1880" i="5"/>
  <c r="I1881" i="5"/>
  <c r="I1882" i="5"/>
  <c r="I1883" i="5"/>
  <c r="I1884" i="5"/>
  <c r="I1885" i="5"/>
  <c r="I1886" i="5"/>
  <c r="I1887" i="5"/>
  <c r="I1888" i="5"/>
  <c r="I1889" i="5"/>
  <c r="I1890" i="5"/>
  <c r="I1891" i="5"/>
  <c r="I1892" i="5"/>
  <c r="I1893" i="5"/>
  <c r="I1894" i="5"/>
  <c r="I1895" i="5"/>
  <c r="I1896" i="5"/>
  <c r="I1897" i="5"/>
  <c r="I1898" i="5"/>
  <c r="I1899" i="5"/>
  <c r="I1900" i="5"/>
  <c r="I1901" i="5"/>
  <c r="I1902" i="5"/>
  <c r="I1903" i="5"/>
  <c r="I1904" i="5"/>
  <c r="I1905" i="5"/>
  <c r="I1906" i="5"/>
  <c r="I1907" i="5"/>
  <c r="I1908" i="5"/>
  <c r="I1909" i="5"/>
  <c r="I1910" i="5"/>
  <c r="I1911" i="5"/>
  <c r="I1912" i="5"/>
  <c r="I1913" i="5"/>
  <c r="I1914" i="5"/>
  <c r="I1915" i="5"/>
  <c r="I1916" i="5"/>
  <c r="I1917" i="5"/>
  <c r="I1918" i="5"/>
  <c r="I1919" i="5"/>
  <c r="I1920" i="5"/>
  <c r="I1921" i="5"/>
  <c r="I1922" i="5"/>
  <c r="I1923" i="5"/>
  <c r="I1924" i="5"/>
  <c r="I1925" i="5"/>
  <c r="I1926" i="5"/>
  <c r="I1927" i="5"/>
  <c r="I1928" i="5"/>
  <c r="I1929" i="5"/>
  <c r="I1930" i="5"/>
  <c r="I1931" i="5"/>
  <c r="I1932" i="5"/>
  <c r="I1933" i="5"/>
  <c r="I1934" i="5"/>
  <c r="I1935" i="5"/>
  <c r="I1936" i="5"/>
  <c r="I1937" i="5"/>
  <c r="I1938" i="5"/>
  <c r="I1939" i="5"/>
  <c r="I1940" i="5"/>
  <c r="I1941" i="5"/>
  <c r="I1942" i="5"/>
  <c r="I1943" i="5"/>
  <c r="I1944" i="5"/>
  <c r="I1945" i="5"/>
  <c r="I1946" i="5"/>
  <c r="I1947" i="5"/>
  <c r="I1948" i="5"/>
  <c r="I1949" i="5"/>
  <c r="I1950" i="5"/>
  <c r="I1951" i="5"/>
  <c r="I1952" i="5"/>
  <c r="I1953" i="5"/>
  <c r="I1954" i="5"/>
  <c r="I1955" i="5"/>
  <c r="I1956" i="5"/>
  <c r="I1957" i="5"/>
  <c r="I1958" i="5"/>
  <c r="I1959" i="5"/>
  <c r="I1960" i="5"/>
  <c r="I1961" i="5"/>
  <c r="I1962" i="5"/>
  <c r="I1963" i="5"/>
  <c r="I1964" i="5"/>
  <c r="I1965" i="5"/>
  <c r="I1966" i="5"/>
  <c r="I1967" i="5"/>
  <c r="I1968" i="5"/>
  <c r="I1969" i="5"/>
  <c r="I1970" i="5"/>
  <c r="I1971" i="5"/>
  <c r="I1972" i="5"/>
  <c r="I1973" i="5"/>
  <c r="I1974" i="5"/>
  <c r="I1975" i="5"/>
  <c r="I1976" i="5"/>
  <c r="I1977" i="5"/>
  <c r="I1978" i="5"/>
  <c r="I1979" i="5"/>
  <c r="I1980" i="5"/>
  <c r="I1981" i="5"/>
  <c r="I1982" i="5"/>
  <c r="I1983" i="5"/>
  <c r="I1984" i="5"/>
  <c r="I1985" i="5"/>
  <c r="I1986" i="5"/>
  <c r="I1987" i="5"/>
  <c r="I1988" i="5"/>
  <c r="I1989" i="5"/>
  <c r="I1990" i="5"/>
  <c r="I1991" i="5"/>
  <c r="I1992" i="5"/>
  <c r="I1993" i="5"/>
  <c r="I1994" i="5"/>
  <c r="I1995" i="5"/>
  <c r="I1996" i="5"/>
  <c r="I1997" i="5"/>
  <c r="I1998" i="5"/>
  <c r="I1999" i="5"/>
  <c r="I2000" i="5"/>
  <c r="I2001" i="5"/>
  <c r="I2002" i="5"/>
  <c r="I2003" i="5"/>
  <c r="I2004" i="5"/>
  <c r="I2005" i="5"/>
  <c r="I2006" i="5"/>
  <c r="I2007" i="5"/>
  <c r="I2008" i="5"/>
  <c r="I2009" i="5"/>
  <c r="I2010" i="5"/>
  <c r="I2011" i="5"/>
  <c r="I2012" i="5"/>
  <c r="I2013" i="5"/>
  <c r="I2014" i="5"/>
  <c r="I2015" i="5"/>
  <c r="I2016" i="5"/>
  <c r="I2017" i="5"/>
  <c r="I2018" i="5"/>
  <c r="I2019" i="5"/>
  <c r="I2020" i="5"/>
  <c r="I2021" i="5"/>
  <c r="I2022" i="5"/>
  <c r="I2023" i="5"/>
  <c r="I2024" i="5"/>
  <c r="I2025" i="5"/>
  <c r="I2026" i="5"/>
  <c r="I2027" i="5"/>
  <c r="I2028" i="5"/>
  <c r="I2029" i="5"/>
  <c r="I2030" i="5"/>
  <c r="I2031" i="5"/>
  <c r="I2032" i="5"/>
  <c r="I2033" i="5"/>
  <c r="I2034" i="5"/>
  <c r="I2035" i="5"/>
  <c r="I2036" i="5"/>
  <c r="I2037" i="5"/>
  <c r="I2038" i="5"/>
  <c r="I2039" i="5"/>
  <c r="I2040" i="5"/>
  <c r="I2041" i="5"/>
  <c r="I2042" i="5"/>
  <c r="I2043" i="5"/>
  <c r="I2044" i="5"/>
  <c r="I2045" i="5"/>
  <c r="I2046" i="5"/>
  <c r="I2047" i="5"/>
  <c r="I2048" i="5"/>
  <c r="I2049" i="5"/>
  <c r="I2050" i="5"/>
  <c r="I2051" i="5"/>
  <c r="I2052" i="5"/>
  <c r="I2053" i="5"/>
  <c r="I2054" i="5"/>
  <c r="I2055" i="5"/>
  <c r="I2056" i="5"/>
  <c r="I2057" i="5"/>
  <c r="I2058" i="5"/>
  <c r="I2059" i="5"/>
  <c r="I2060" i="5"/>
  <c r="I2061" i="5"/>
  <c r="I2062" i="5"/>
  <c r="I2063" i="5"/>
  <c r="I2064" i="5"/>
  <c r="I2065" i="5"/>
  <c r="I2066" i="5"/>
  <c r="I2067" i="5"/>
  <c r="I2068" i="5"/>
  <c r="I2069" i="5"/>
  <c r="I2070" i="5"/>
  <c r="I2071" i="5"/>
  <c r="I2072" i="5"/>
  <c r="I2073" i="5"/>
  <c r="I2074" i="5"/>
  <c r="I2075" i="5"/>
  <c r="I2076" i="5"/>
  <c r="I2077" i="5"/>
  <c r="I2078" i="5"/>
  <c r="I2079" i="5"/>
  <c r="I2080" i="5"/>
  <c r="I2081" i="5"/>
  <c r="I2082" i="5"/>
  <c r="I2083" i="5"/>
  <c r="I2084" i="5"/>
  <c r="I2085" i="5"/>
  <c r="I2086" i="5"/>
  <c r="I2087" i="5"/>
  <c r="I2088" i="5"/>
  <c r="I2089" i="5"/>
  <c r="I2090" i="5"/>
  <c r="I2091" i="5"/>
  <c r="I2092" i="5"/>
  <c r="I2093" i="5"/>
  <c r="I2094" i="5"/>
  <c r="I2095" i="5"/>
  <c r="I2096" i="5"/>
  <c r="I2097" i="5"/>
  <c r="I2098" i="5"/>
  <c r="I2099" i="5"/>
  <c r="I2100" i="5"/>
  <c r="I2101" i="5"/>
  <c r="I2102" i="5"/>
  <c r="I2103" i="5"/>
  <c r="I2104" i="5"/>
  <c r="I2105" i="5"/>
  <c r="I2106" i="5"/>
  <c r="I2107" i="5"/>
  <c r="I2108" i="5"/>
  <c r="I2109" i="5"/>
  <c r="I2110" i="5"/>
  <c r="I2111" i="5"/>
  <c r="I2112" i="5"/>
  <c r="I2113" i="5"/>
  <c r="I2114" i="5"/>
  <c r="I2115" i="5"/>
  <c r="I2116" i="5"/>
  <c r="I2117" i="5"/>
  <c r="I2118" i="5"/>
  <c r="I2119" i="5"/>
  <c r="I2120" i="5"/>
  <c r="I2121" i="5"/>
  <c r="I2122" i="5"/>
  <c r="I2123" i="5"/>
  <c r="I2124" i="5"/>
  <c r="I2125" i="5"/>
  <c r="I2126" i="5"/>
  <c r="I2127" i="5"/>
  <c r="I2128" i="5"/>
  <c r="I2129" i="5"/>
  <c r="I2130" i="5"/>
  <c r="I2131" i="5"/>
  <c r="I2132" i="5"/>
  <c r="I2133" i="5"/>
  <c r="I2134" i="5"/>
  <c r="I2135" i="5"/>
  <c r="I2136" i="5"/>
  <c r="I2137" i="5"/>
  <c r="I2138" i="5"/>
  <c r="I2139" i="5"/>
  <c r="I2140" i="5"/>
  <c r="I2141" i="5"/>
  <c r="I2142" i="5"/>
  <c r="I2143" i="5"/>
  <c r="I2144" i="5"/>
  <c r="I2145" i="5"/>
  <c r="I2146" i="5"/>
  <c r="I2147" i="5"/>
  <c r="I2148" i="5"/>
  <c r="I2149" i="5"/>
  <c r="I2150" i="5"/>
  <c r="I2151" i="5"/>
  <c r="I2152" i="5"/>
  <c r="I2153" i="5"/>
  <c r="I2154" i="5"/>
  <c r="I2155" i="5"/>
  <c r="I2156" i="5"/>
  <c r="I2157" i="5"/>
  <c r="I2158" i="5"/>
  <c r="I2159" i="5"/>
  <c r="I2160" i="5"/>
  <c r="I2161" i="5"/>
  <c r="I2162" i="5"/>
  <c r="I2163" i="5"/>
  <c r="I2164" i="5"/>
  <c r="I2165" i="5"/>
  <c r="I2166" i="5"/>
  <c r="I2167" i="5"/>
  <c r="I2168" i="5"/>
  <c r="I2169" i="5"/>
  <c r="I2170" i="5"/>
  <c r="I2171" i="5"/>
  <c r="I2172" i="5"/>
  <c r="I2173" i="5"/>
  <c r="I2174" i="5"/>
  <c r="I2175" i="5"/>
  <c r="I2176" i="5"/>
  <c r="I2177" i="5"/>
  <c r="I2178" i="5"/>
  <c r="I2179" i="5"/>
  <c r="I2180" i="5"/>
  <c r="I2181" i="5"/>
  <c r="I2182" i="5"/>
  <c r="I2183" i="5"/>
  <c r="I2184" i="5"/>
  <c r="I2185" i="5"/>
  <c r="I2186" i="5"/>
  <c r="I2187" i="5"/>
  <c r="I2188" i="5"/>
  <c r="I2189" i="5"/>
  <c r="I2190" i="5"/>
  <c r="I2191" i="5"/>
  <c r="I2192" i="5"/>
  <c r="I2193" i="5"/>
  <c r="I2194" i="5"/>
  <c r="I2195" i="5"/>
  <c r="I2196" i="5"/>
  <c r="I2197" i="5"/>
  <c r="I2198" i="5"/>
  <c r="I2199" i="5"/>
  <c r="I2200" i="5"/>
  <c r="I2201" i="5"/>
  <c r="I2202" i="5"/>
  <c r="I2203" i="5"/>
  <c r="I2204" i="5"/>
  <c r="I2205" i="5"/>
  <c r="I2206" i="5"/>
  <c r="I2207" i="5"/>
  <c r="I2208" i="5"/>
  <c r="I2209" i="5"/>
  <c r="I2210" i="5"/>
  <c r="I2211" i="5"/>
  <c r="I2212" i="5"/>
  <c r="I2213" i="5"/>
  <c r="I2214" i="5"/>
  <c r="I2215" i="5"/>
  <c r="I2216" i="5"/>
  <c r="I2217" i="5"/>
  <c r="I2218" i="5"/>
  <c r="I2219" i="5"/>
  <c r="I2220" i="5"/>
  <c r="I2221" i="5"/>
  <c r="I2222" i="5"/>
  <c r="I2223" i="5"/>
  <c r="I2224" i="5"/>
  <c r="I2225" i="5"/>
  <c r="I2226" i="5"/>
  <c r="I2227" i="5"/>
  <c r="I2228" i="5"/>
  <c r="I2229" i="5"/>
  <c r="I2230" i="5"/>
  <c r="I2231" i="5"/>
  <c r="I2232" i="5"/>
  <c r="I2233" i="5"/>
  <c r="I2234" i="5"/>
  <c r="I2235" i="5"/>
  <c r="I2236" i="5"/>
  <c r="I2237" i="5"/>
  <c r="I2238" i="5"/>
  <c r="I2239" i="5"/>
  <c r="I2240" i="5"/>
  <c r="I2241" i="5"/>
  <c r="I2242" i="5"/>
  <c r="I2243" i="5"/>
  <c r="I2244" i="5"/>
  <c r="I2245" i="5"/>
  <c r="I2246" i="5"/>
  <c r="I2247" i="5"/>
  <c r="I2248" i="5"/>
  <c r="I2249" i="5"/>
  <c r="I2250" i="5"/>
  <c r="I2251" i="5"/>
  <c r="I2252" i="5"/>
  <c r="I2253" i="5"/>
  <c r="I2254" i="5"/>
  <c r="I2255" i="5"/>
  <c r="I2256" i="5"/>
  <c r="I2257" i="5"/>
  <c r="I2258" i="5"/>
  <c r="I2259" i="5"/>
  <c r="I2260" i="5"/>
  <c r="I2261" i="5"/>
  <c r="I2262" i="5"/>
  <c r="I2263" i="5"/>
  <c r="I2264" i="5"/>
  <c r="I2265" i="5"/>
  <c r="I2266" i="5"/>
  <c r="I2267" i="5"/>
  <c r="I2268" i="5"/>
  <c r="I2269" i="5"/>
  <c r="I2270" i="5"/>
  <c r="I2271" i="5"/>
  <c r="I2272" i="5"/>
  <c r="I2273" i="5"/>
  <c r="I2274" i="5"/>
  <c r="I2275" i="5"/>
  <c r="I2276" i="5"/>
  <c r="I2277" i="5"/>
  <c r="I2278" i="5"/>
  <c r="I2279" i="5"/>
  <c r="I2280" i="5"/>
  <c r="I2281" i="5"/>
  <c r="I2282" i="5"/>
  <c r="I2283" i="5"/>
  <c r="I2284" i="5"/>
  <c r="I2285" i="5"/>
  <c r="I2286" i="5"/>
  <c r="I2287" i="5"/>
  <c r="I2288" i="5"/>
  <c r="I2289" i="5"/>
  <c r="I2290" i="5"/>
  <c r="I2291" i="5"/>
  <c r="I2292" i="5"/>
  <c r="I2293" i="5"/>
  <c r="I2294" i="5"/>
  <c r="I2295" i="5"/>
  <c r="I2296" i="5"/>
  <c r="I2297" i="5"/>
  <c r="I2298" i="5"/>
  <c r="I2299" i="5"/>
  <c r="I2300" i="5"/>
  <c r="I2301" i="5"/>
  <c r="I2302" i="5"/>
  <c r="I2303" i="5"/>
  <c r="I2304" i="5"/>
  <c r="I2305" i="5"/>
  <c r="I2306" i="5"/>
  <c r="I2307" i="5"/>
  <c r="I2308" i="5"/>
  <c r="I2309" i="5"/>
  <c r="I2310" i="5"/>
  <c r="I2311" i="5"/>
  <c r="I2312" i="5"/>
  <c r="I2313" i="5"/>
  <c r="I2314" i="5"/>
  <c r="I2315" i="5"/>
  <c r="I2316" i="5"/>
  <c r="I2317" i="5"/>
  <c r="I2318" i="5"/>
  <c r="I2319" i="5"/>
  <c r="I2320" i="5"/>
  <c r="I2321" i="5"/>
  <c r="I2322" i="5"/>
  <c r="I2323" i="5"/>
  <c r="I2324" i="5"/>
  <c r="I2325" i="5"/>
  <c r="I2326" i="5"/>
  <c r="I2327" i="5"/>
  <c r="I2328" i="5"/>
  <c r="I2329" i="5"/>
  <c r="I2330" i="5"/>
  <c r="I2331" i="5"/>
  <c r="I2332" i="5"/>
  <c r="I2333" i="5"/>
  <c r="I2334" i="5"/>
  <c r="I2335" i="5"/>
  <c r="I2336" i="5"/>
  <c r="I2337" i="5"/>
  <c r="I2338" i="5"/>
  <c r="I2339" i="5"/>
  <c r="I2340" i="5"/>
  <c r="I2341" i="5"/>
  <c r="BE48" i="2" l="1"/>
  <c r="BI48" i="2"/>
  <c r="BO48" i="2"/>
  <c r="BN48" i="2"/>
  <c r="BM48" i="2"/>
  <c r="BL48" i="2"/>
  <c r="BK48" i="2"/>
  <c r="BJ48" i="2"/>
  <c r="BH48" i="2"/>
  <c r="BG48" i="2"/>
  <c r="BF48" i="2"/>
  <c r="BD48" i="2"/>
  <c r="BC48" i="2"/>
  <c r="BB48" i="2"/>
  <c r="BA48" i="2"/>
  <c r="AZ48" i="2"/>
  <c r="AY48" i="2"/>
  <c r="AX48" i="2"/>
  <c r="AW48" i="2"/>
  <c r="AV48" i="2"/>
  <c r="AU48" i="2"/>
  <c r="AT48" i="2"/>
  <c r="AS48" i="2"/>
  <c r="AR48" i="2"/>
  <c r="AQ48" i="2"/>
  <c r="AP48" i="2"/>
  <c r="AO48" i="2"/>
  <c r="AN48" i="2"/>
  <c r="AM48" i="2"/>
  <c r="AL48" i="2"/>
  <c r="AK48" i="2"/>
  <c r="AJ48" i="2"/>
  <c r="AI48" i="2"/>
  <c r="AH48" i="2"/>
  <c r="AG48" i="2"/>
  <c r="AF48" i="2"/>
  <c r="AE48" i="2"/>
  <c r="AD48" i="2"/>
  <c r="AC48" i="2"/>
  <c r="AB48" i="2"/>
  <c r="AA48" i="2"/>
  <c r="Z48" i="2"/>
  <c r="Y48" i="2"/>
  <c r="X48" i="2"/>
  <c r="W48" i="2"/>
  <c r="V48" i="2"/>
  <c r="U48" i="2"/>
  <c r="T48" i="2"/>
  <c r="S48" i="2"/>
  <c r="R48" i="2"/>
  <c r="Q48" i="2"/>
  <c r="P48" i="2"/>
  <c r="O48" i="2"/>
  <c r="N48" i="2"/>
  <c r="M48" i="2"/>
  <c r="L48" i="2"/>
  <c r="K48" i="2"/>
  <c r="J48" i="2"/>
  <c r="I48" i="2"/>
  <c r="H48" i="2"/>
  <c r="G48" i="2"/>
  <c r="F48" i="2"/>
  <c r="E48" i="2"/>
  <c r="BN45" i="2" l="1"/>
  <c r="BO45" i="2" s="1"/>
  <c r="BO275" i="2" l="1"/>
  <c r="BO274" i="2"/>
  <c r="BO273" i="2"/>
  <c r="BO272" i="2"/>
  <c r="BO271" i="2"/>
  <c r="BO270" i="2"/>
  <c r="BO269" i="2"/>
  <c r="BO268" i="2"/>
  <c r="BO267" i="2"/>
  <c r="BO266" i="2"/>
  <c r="BO265" i="2"/>
  <c r="BO264" i="2"/>
  <c r="BO263" i="2"/>
  <c r="BO262" i="2"/>
  <c r="BO261" i="2"/>
  <c r="BO260" i="2"/>
  <c r="BO259" i="2"/>
  <c r="BO258" i="2"/>
  <c r="BO257" i="2"/>
  <c r="BO256" i="2"/>
  <c r="BO255" i="2"/>
  <c r="BO254" i="2"/>
  <c r="BO253" i="2"/>
  <c r="BO252" i="2"/>
  <c r="BO251" i="2"/>
  <c r="BO250" i="2"/>
  <c r="BO249" i="2"/>
  <c r="BO248" i="2"/>
  <c r="BO247" i="2"/>
  <c r="BO246" i="2"/>
  <c r="BO245" i="2"/>
  <c r="BO244" i="2"/>
  <c r="BO243" i="2"/>
  <c r="BO242" i="2"/>
  <c r="BO241" i="2"/>
  <c r="BO240" i="2"/>
  <c r="BO239" i="2"/>
  <c r="BO238" i="2"/>
  <c r="BO237" i="2"/>
  <c r="BO236" i="2"/>
  <c r="BO235" i="2"/>
  <c r="BO234" i="2"/>
  <c r="BO233" i="2"/>
  <c r="BO232" i="2"/>
  <c r="BO231" i="2"/>
  <c r="BO230" i="2"/>
  <c r="BO229" i="2"/>
  <c r="BO228" i="2"/>
  <c r="BO227" i="2"/>
  <c r="BO226" i="2"/>
  <c r="BO225" i="2"/>
  <c r="BO224" i="2"/>
  <c r="BO223" i="2"/>
  <c r="BO222" i="2"/>
  <c r="BO221" i="2"/>
  <c r="BO220" i="2"/>
  <c r="BO219" i="2"/>
  <c r="BO218" i="2"/>
  <c r="BO217" i="2"/>
  <c r="BO216" i="2"/>
  <c r="BO215" i="2"/>
  <c r="BO214" i="2"/>
  <c r="BO213" i="2"/>
  <c r="BO212" i="2"/>
  <c r="BO211" i="2"/>
  <c r="BO210" i="2"/>
  <c r="BO209" i="2"/>
  <c r="BO208" i="2"/>
  <c r="BO207" i="2"/>
  <c r="BO206" i="2"/>
  <c r="BO205" i="2"/>
  <c r="BO204" i="2"/>
  <c r="BO203" i="2"/>
  <c r="BO202" i="2"/>
  <c r="BO201" i="2"/>
  <c r="BO200" i="2"/>
  <c r="BO199" i="2"/>
  <c r="BO198" i="2"/>
  <c r="BO197" i="2"/>
  <c r="BO196" i="2"/>
  <c r="BO195" i="2"/>
  <c r="BO194" i="2"/>
  <c r="BO193" i="2"/>
  <c r="BO192" i="2"/>
  <c r="BO191" i="2"/>
  <c r="BO190" i="2"/>
  <c r="BO189" i="2"/>
  <c r="BO188" i="2"/>
  <c r="BO187" i="2"/>
  <c r="BO186" i="2"/>
  <c r="BO185" i="2"/>
  <c r="BO184" i="2"/>
  <c r="BO183" i="2"/>
  <c r="BO182" i="2"/>
  <c r="BO181" i="2"/>
  <c r="BO180" i="2"/>
  <c r="BO179" i="2"/>
  <c r="BO178" i="2"/>
  <c r="BO177" i="2"/>
  <c r="BO176" i="2"/>
  <c r="BO175" i="2"/>
  <c r="BO174" i="2"/>
  <c r="BO173" i="2"/>
  <c r="BO172" i="2"/>
  <c r="BO171" i="2"/>
  <c r="BO170" i="2"/>
  <c r="BO169" i="2"/>
  <c r="BO168" i="2"/>
  <c r="BO167" i="2"/>
  <c r="BO166" i="2"/>
  <c r="BO165" i="2"/>
  <c r="BO164" i="2"/>
  <c r="BO163" i="2"/>
  <c r="BO162" i="2"/>
  <c r="BO161" i="2"/>
  <c r="BO160" i="2"/>
  <c r="BO159" i="2"/>
  <c r="BO158" i="2"/>
  <c r="BO157" i="2"/>
  <c r="BO156" i="2"/>
  <c r="BO155" i="2"/>
  <c r="BO154" i="2"/>
  <c r="BO153" i="2"/>
  <c r="BO152" i="2"/>
  <c r="BO151" i="2"/>
  <c r="BO150" i="2"/>
  <c r="BO149" i="2"/>
  <c r="BO148" i="2"/>
  <c r="BO147" i="2"/>
  <c r="BO146" i="2"/>
  <c r="BO145" i="2"/>
  <c r="BO144" i="2"/>
  <c r="BO143" i="2"/>
  <c r="BO142" i="2"/>
  <c r="BO141" i="2"/>
  <c r="BO140" i="2"/>
  <c r="BO139" i="2"/>
  <c r="BO138" i="2"/>
  <c r="BO137" i="2"/>
  <c r="BO136" i="2"/>
  <c r="BO135" i="2"/>
  <c r="BO134" i="2"/>
  <c r="BO133" i="2"/>
  <c r="BO132" i="2"/>
  <c r="BO131" i="2"/>
  <c r="BO130" i="2"/>
  <c r="BO129" i="2"/>
  <c r="BO128" i="2"/>
  <c r="BO127" i="2"/>
  <c r="BO126" i="2"/>
  <c r="BO125" i="2"/>
  <c r="BO124" i="2"/>
  <c r="BO123" i="2"/>
  <c r="BO122" i="2"/>
  <c r="BO121" i="2"/>
  <c r="BO120" i="2"/>
  <c r="BO119" i="2"/>
  <c r="BO118" i="2"/>
  <c r="BO117" i="2"/>
  <c r="BO116" i="2"/>
  <c r="BO115" i="2"/>
  <c r="BO114" i="2"/>
  <c r="BO113" i="2"/>
  <c r="BO112" i="2"/>
  <c r="BO111" i="2"/>
  <c r="BO110" i="2"/>
  <c r="BO109" i="2"/>
  <c r="BO108" i="2"/>
  <c r="BO107" i="2"/>
  <c r="BO106" i="2"/>
  <c r="BO105" i="2"/>
  <c r="BO104" i="2"/>
  <c r="BO103" i="2"/>
  <c r="BO102" i="2"/>
  <c r="BO101" i="2"/>
  <c r="BO100" i="2"/>
  <c r="BO99" i="2"/>
  <c r="BO98" i="2"/>
  <c r="BO97" i="2"/>
  <c r="BO96" i="2"/>
  <c r="BO95" i="2"/>
  <c r="BO94" i="2"/>
  <c r="BO93" i="2"/>
  <c r="BO92" i="2"/>
  <c r="BO91" i="2"/>
  <c r="BO90" i="2"/>
  <c r="BO89" i="2"/>
  <c r="BO88" i="2"/>
  <c r="BO87" i="2"/>
  <c r="BO86" i="2"/>
  <c r="BO85" i="2"/>
  <c r="BO84" i="2"/>
  <c r="BO83" i="2"/>
  <c r="BO82" i="2"/>
  <c r="BO81" i="2"/>
  <c r="BO80" i="2"/>
  <c r="BO79" i="2"/>
  <c r="BO78" i="2"/>
  <c r="BO77" i="2"/>
  <c r="BO76" i="2"/>
  <c r="BO75" i="2"/>
  <c r="BO74" i="2"/>
  <c r="BO73" i="2"/>
  <c r="BO72" i="2"/>
  <c r="BO71" i="2"/>
  <c r="BO70" i="2"/>
  <c r="BO69" i="2"/>
  <c r="BO68" i="2"/>
  <c r="BO67" i="2"/>
  <c r="BO66" i="2"/>
  <c r="BO65" i="2"/>
  <c r="BO64" i="2"/>
  <c r="BO43" i="2"/>
  <c r="BO42" i="2"/>
  <c r="BO41" i="2"/>
  <c r="BO40" i="2"/>
  <c r="BO39" i="2"/>
  <c r="BO38" i="2"/>
  <c r="BO37" i="2"/>
  <c r="BO36" i="2"/>
  <c r="BO35" i="2"/>
  <c r="BO34" i="2"/>
  <c r="BO33" i="2"/>
  <c r="BO32" i="2"/>
  <c r="BO31" i="2"/>
  <c r="BO30" i="2"/>
  <c r="BO29" i="2"/>
  <c r="BO28" i="2"/>
  <c r="BO27" i="2"/>
  <c r="BO26" i="2"/>
  <c r="BO25" i="2"/>
  <c r="BO24" i="2"/>
  <c r="BO23" i="2"/>
  <c r="BO19" i="2"/>
  <c r="BO16" i="2"/>
  <c r="BO12" i="2"/>
  <c r="BN275" i="2"/>
  <c r="BN274" i="2"/>
  <c r="BN273" i="2"/>
  <c r="BN272" i="2"/>
  <c r="BN271" i="2"/>
  <c r="BN270" i="2"/>
  <c r="BN269" i="2"/>
  <c r="BN268" i="2"/>
  <c r="BN267" i="2"/>
  <c r="BN266" i="2"/>
  <c r="BN265" i="2"/>
  <c r="BN264" i="2"/>
  <c r="BN263" i="2"/>
  <c r="BN262" i="2"/>
  <c r="BN261" i="2"/>
  <c r="BN260" i="2"/>
  <c r="BN259" i="2"/>
  <c r="BN258" i="2"/>
  <c r="BN257" i="2"/>
  <c r="BN256" i="2"/>
  <c r="BN255" i="2"/>
  <c r="BN254" i="2"/>
  <c r="BN253" i="2"/>
  <c r="BN252" i="2"/>
  <c r="BN251" i="2"/>
  <c r="BN250" i="2"/>
  <c r="BN249" i="2"/>
  <c r="BN248" i="2"/>
  <c r="BN247" i="2"/>
  <c r="BN246" i="2"/>
  <c r="BN245" i="2"/>
  <c r="BN244" i="2"/>
  <c r="BN243" i="2"/>
  <c r="BN242" i="2"/>
  <c r="BN241" i="2"/>
  <c r="BN240" i="2"/>
  <c r="BN239" i="2"/>
  <c r="BN238" i="2"/>
  <c r="BN237" i="2"/>
  <c r="BN236" i="2"/>
  <c r="BN235" i="2"/>
  <c r="BN234" i="2"/>
  <c r="BN233" i="2"/>
  <c r="BN232" i="2"/>
  <c r="BN231" i="2"/>
  <c r="BN230" i="2"/>
  <c r="BN229" i="2"/>
  <c r="BN228" i="2"/>
  <c r="BN227" i="2"/>
  <c r="BN226" i="2"/>
  <c r="BN225" i="2"/>
  <c r="BN224" i="2"/>
  <c r="BN223" i="2"/>
  <c r="BN222" i="2"/>
  <c r="BN221" i="2"/>
  <c r="BN220" i="2"/>
  <c r="BN219" i="2"/>
  <c r="BN218" i="2"/>
  <c r="BN217" i="2"/>
  <c r="BN216" i="2"/>
  <c r="BN215" i="2"/>
  <c r="BN214" i="2"/>
  <c r="BN213" i="2"/>
  <c r="BN212" i="2"/>
  <c r="BN211" i="2"/>
  <c r="BN210" i="2"/>
  <c r="BN209" i="2"/>
  <c r="BN208" i="2"/>
  <c r="BN207" i="2"/>
  <c r="BN206" i="2"/>
  <c r="BN205" i="2"/>
  <c r="BN204" i="2"/>
  <c r="BN203" i="2"/>
  <c r="BN202" i="2"/>
  <c r="BN201" i="2"/>
  <c r="BN200" i="2"/>
  <c r="BN199" i="2"/>
  <c r="BN198" i="2"/>
  <c r="BN197" i="2"/>
  <c r="BN196" i="2"/>
  <c r="BN195" i="2"/>
  <c r="BN194" i="2"/>
  <c r="BN193" i="2"/>
  <c r="BN192" i="2"/>
  <c r="BN191" i="2"/>
  <c r="BN190" i="2"/>
  <c r="BN189" i="2"/>
  <c r="BN188" i="2"/>
  <c r="BN187" i="2"/>
  <c r="BN186" i="2"/>
  <c r="BN185" i="2"/>
  <c r="BN184" i="2"/>
  <c r="BN183" i="2"/>
  <c r="BN182" i="2"/>
  <c r="BN181" i="2"/>
  <c r="BN180" i="2"/>
  <c r="BN179" i="2"/>
  <c r="BN178" i="2"/>
  <c r="BN177" i="2"/>
  <c r="BN176" i="2"/>
  <c r="BN175" i="2"/>
  <c r="BN174" i="2"/>
  <c r="BN173" i="2"/>
  <c r="BN172" i="2"/>
  <c r="BN171" i="2"/>
  <c r="BN170" i="2"/>
  <c r="BN169" i="2"/>
  <c r="BN168" i="2"/>
  <c r="BN167" i="2"/>
  <c r="BN166" i="2"/>
  <c r="BN165" i="2"/>
  <c r="BN164" i="2"/>
  <c r="BN163" i="2"/>
  <c r="BN162" i="2"/>
  <c r="BN161" i="2"/>
  <c r="BN160" i="2"/>
  <c r="BN159" i="2"/>
  <c r="BN158" i="2"/>
  <c r="BN157" i="2"/>
  <c r="BN156" i="2"/>
  <c r="BN155" i="2"/>
  <c r="BN154" i="2"/>
  <c r="BN153" i="2"/>
  <c r="BN152" i="2"/>
  <c r="BN151" i="2"/>
  <c r="BN150" i="2"/>
  <c r="BN149" i="2"/>
  <c r="BN148" i="2"/>
  <c r="BN147" i="2"/>
  <c r="BN146" i="2"/>
  <c r="BN145" i="2"/>
  <c r="BN144" i="2"/>
  <c r="BN143" i="2"/>
  <c r="BN142" i="2"/>
  <c r="BN141" i="2"/>
  <c r="BN140" i="2"/>
  <c r="BN139" i="2"/>
  <c r="BN138" i="2"/>
  <c r="BN137" i="2"/>
  <c r="BN136" i="2"/>
  <c r="BN135" i="2"/>
  <c r="BN134" i="2"/>
  <c r="BN133" i="2"/>
  <c r="BN132" i="2"/>
  <c r="BN131" i="2"/>
  <c r="BN130" i="2"/>
  <c r="BN129" i="2"/>
  <c r="BN128" i="2"/>
  <c r="BN127" i="2"/>
  <c r="BN126" i="2"/>
  <c r="BN125" i="2"/>
  <c r="BN124" i="2"/>
  <c r="BN123" i="2"/>
  <c r="BN122" i="2"/>
  <c r="BN121" i="2"/>
  <c r="BN120" i="2"/>
  <c r="BN119" i="2"/>
  <c r="BN118" i="2"/>
  <c r="BN117" i="2"/>
  <c r="BN116" i="2"/>
  <c r="BN115" i="2"/>
  <c r="BN114" i="2"/>
  <c r="BN113" i="2"/>
  <c r="BN112" i="2"/>
  <c r="BN111" i="2"/>
  <c r="BN110" i="2"/>
  <c r="BN109" i="2"/>
  <c r="BN108" i="2"/>
  <c r="BN107" i="2"/>
  <c r="BN106" i="2"/>
  <c r="BN105" i="2"/>
  <c r="BN104" i="2"/>
  <c r="BN103" i="2"/>
  <c r="BN102" i="2"/>
  <c r="BN101" i="2"/>
  <c r="BN100" i="2"/>
  <c r="BN99" i="2"/>
  <c r="BN98" i="2"/>
  <c r="BN97" i="2"/>
  <c r="BN96" i="2"/>
  <c r="BN95" i="2"/>
  <c r="BN94" i="2"/>
  <c r="BN93" i="2"/>
  <c r="BN92" i="2"/>
  <c r="BN91" i="2"/>
  <c r="BN90" i="2"/>
  <c r="BN89" i="2"/>
  <c r="BN88" i="2"/>
  <c r="BN87" i="2"/>
  <c r="BN86" i="2"/>
  <c r="BN85" i="2"/>
  <c r="BN84" i="2"/>
  <c r="BN83" i="2"/>
  <c r="BN82" i="2"/>
  <c r="BN81" i="2"/>
  <c r="BN80" i="2"/>
  <c r="BN79" i="2"/>
  <c r="BN78" i="2"/>
  <c r="BN77" i="2"/>
  <c r="BN76" i="2"/>
  <c r="BN75" i="2"/>
  <c r="BN74" i="2"/>
  <c r="BN73" i="2"/>
  <c r="BN72" i="2"/>
  <c r="BN71" i="2"/>
  <c r="BN70" i="2"/>
  <c r="BN69" i="2"/>
  <c r="BN68" i="2"/>
  <c r="BN67" i="2"/>
  <c r="BN66" i="2"/>
  <c r="BN65" i="2"/>
  <c r="BN64" i="2"/>
  <c r="BN63" i="2"/>
  <c r="BO63" i="2" s="1"/>
  <c r="BN62" i="2"/>
  <c r="BO62" i="2" s="1"/>
  <c r="BN61" i="2"/>
  <c r="BO61" i="2" s="1"/>
  <c r="BN60" i="2"/>
  <c r="BO60" i="2" s="1"/>
  <c r="BN59" i="2"/>
  <c r="BO59" i="2" s="1"/>
  <c r="BN58" i="2"/>
  <c r="BO58" i="2" s="1"/>
  <c r="BN57" i="2"/>
  <c r="BO57" i="2" s="1"/>
  <c r="BN56" i="2"/>
  <c r="BO56" i="2" s="1"/>
  <c r="BN55" i="2"/>
  <c r="BO55" i="2" s="1"/>
  <c r="BN54" i="2"/>
  <c r="BO54" i="2" s="1"/>
  <c r="BN53" i="2"/>
  <c r="BO53" i="2" s="1"/>
  <c r="BN52" i="2"/>
  <c r="BO52" i="2" s="1"/>
  <c r="BN51" i="2"/>
  <c r="BO51" i="2" s="1"/>
  <c r="BN50" i="2"/>
  <c r="BO50" i="2" s="1"/>
  <c r="BN49" i="2"/>
  <c r="BO49" i="2" s="1"/>
  <c r="BN47" i="2"/>
  <c r="BO47" i="2" s="1"/>
  <c r="BN46" i="2"/>
  <c r="BO46" i="2" s="1"/>
  <c r="BN44" i="2"/>
  <c r="BO44" i="2" s="1"/>
  <c r="BN43" i="2"/>
  <c r="BN42" i="2"/>
  <c r="BN41" i="2"/>
  <c r="BN40" i="2"/>
  <c r="BN39" i="2"/>
  <c r="BN38" i="2"/>
  <c r="BN37" i="2"/>
  <c r="BN36" i="2"/>
  <c r="BN35" i="2"/>
  <c r="BN34" i="2"/>
  <c r="BN33" i="2"/>
  <c r="BN32" i="2"/>
  <c r="BN31" i="2"/>
  <c r="BN30" i="2"/>
  <c r="BN29" i="2"/>
  <c r="BN28" i="2"/>
  <c r="BN27" i="2"/>
  <c r="BN26" i="2"/>
  <c r="BN25" i="2"/>
  <c r="BN24" i="2"/>
  <c r="BN23" i="2"/>
  <c r="BN22" i="2"/>
  <c r="BO22" i="2" s="1"/>
  <c r="BN21" i="2"/>
  <c r="BO21" i="2" s="1"/>
  <c r="BN20" i="2"/>
  <c r="BO20" i="2" s="1"/>
  <c r="BN19" i="2"/>
  <c r="BN18" i="2"/>
  <c r="BO18" i="2" s="1"/>
  <c r="BN17" i="2"/>
  <c r="BO17" i="2" s="1"/>
  <c r="BN16" i="2"/>
  <c r="BN15" i="2"/>
  <c r="BO15" i="2" s="1"/>
  <c r="BN14" i="2"/>
  <c r="BO14" i="2" s="1"/>
  <c r="BN13" i="2"/>
  <c r="BO13" i="2" s="1"/>
  <c r="BN12" i="2"/>
  <c r="BN11" i="2"/>
  <c r="BO11" i="2" s="1"/>
  <c r="BN10" i="2"/>
  <c r="BO10" i="2" s="1"/>
  <c r="BN4" i="2" l="1"/>
  <c r="BO4" i="2" s="1"/>
  <c r="BN9" i="2" l="1"/>
  <c r="BO9" i="2" s="1"/>
  <c r="BN8" i="2"/>
  <c r="BO8" i="2" s="1"/>
  <c r="BN7" i="2"/>
  <c r="BO7" i="2" s="1"/>
  <c r="BN6" i="2"/>
  <c r="BO6" i="2" s="1"/>
  <c r="BN5" i="2"/>
  <c r="BO5" i="2" s="1"/>
  <c r="BJ274" i="2" l="1"/>
  <c r="BJ273" i="2"/>
  <c r="BJ272" i="2"/>
  <c r="BJ271" i="2"/>
  <c r="BJ270" i="2"/>
  <c r="BJ269" i="2"/>
  <c r="BJ268" i="2"/>
  <c r="BJ267" i="2"/>
  <c r="BJ266" i="2"/>
  <c r="BJ265" i="2"/>
  <c r="BJ264" i="2"/>
  <c r="BJ263" i="2"/>
  <c r="BJ262" i="2"/>
  <c r="BJ261" i="2"/>
  <c r="BJ260" i="2"/>
  <c r="BJ259" i="2"/>
  <c r="BJ258" i="2"/>
  <c r="BJ257" i="2"/>
  <c r="BJ256" i="2"/>
  <c r="BJ255" i="2"/>
  <c r="BJ253" i="2"/>
  <c r="BJ252" i="2"/>
  <c r="BJ251" i="2"/>
  <c r="BJ250" i="2"/>
  <c r="BJ249" i="2"/>
  <c r="BJ248" i="2"/>
  <c r="BJ247" i="2"/>
  <c r="BJ246" i="2"/>
  <c r="BJ245" i="2"/>
  <c r="BJ244" i="2"/>
  <c r="BJ243" i="2"/>
  <c r="BJ242" i="2"/>
  <c r="BJ241" i="2"/>
  <c r="BJ240" i="2"/>
  <c r="BJ239" i="2"/>
  <c r="BJ238" i="2"/>
  <c r="BJ237" i="2"/>
  <c r="BJ236" i="2"/>
  <c r="BJ235" i="2"/>
  <c r="BJ234" i="2"/>
  <c r="BJ233" i="2"/>
  <c r="BJ232" i="2"/>
  <c r="BJ230" i="2"/>
  <c r="BJ229" i="2"/>
  <c r="BJ228" i="2"/>
  <c r="BJ227" i="2"/>
  <c r="BJ226" i="2"/>
  <c r="BJ225" i="2"/>
  <c r="BJ224" i="2"/>
  <c r="BJ223" i="2"/>
  <c r="BJ222" i="2"/>
  <c r="BJ221" i="2"/>
  <c r="BJ220" i="2"/>
  <c r="BJ219" i="2"/>
  <c r="BJ218" i="2"/>
  <c r="BJ217" i="2"/>
  <c r="BJ216" i="2"/>
  <c r="BJ215" i="2"/>
  <c r="BJ214" i="2"/>
  <c r="BJ213" i="2"/>
  <c r="BJ212" i="2"/>
  <c r="BJ211" i="2"/>
  <c r="BJ210" i="2"/>
  <c r="BJ209" i="2"/>
  <c r="BJ208" i="2"/>
  <c r="BJ231" i="2" s="1"/>
  <c r="BJ206" i="2"/>
  <c r="BJ205" i="2"/>
  <c r="BJ204" i="2"/>
  <c r="BJ203" i="2"/>
  <c r="BJ202" i="2"/>
  <c r="BJ201" i="2"/>
  <c r="BJ200" i="2"/>
  <c r="BJ199" i="2"/>
  <c r="BJ198" i="2"/>
  <c r="BJ197" i="2"/>
  <c r="BJ196" i="2"/>
  <c r="BJ195" i="2"/>
  <c r="BJ194" i="2"/>
  <c r="BJ193" i="2"/>
  <c r="BJ192" i="2"/>
  <c r="BJ191" i="2"/>
  <c r="BJ190" i="2"/>
  <c r="BJ189" i="2"/>
  <c r="BJ188" i="2"/>
  <c r="BJ187" i="2"/>
  <c r="BJ207" i="2" s="1"/>
  <c r="BJ185" i="2"/>
  <c r="BJ184" i="2"/>
  <c r="BJ183" i="2"/>
  <c r="BJ182" i="2"/>
  <c r="BJ181" i="2"/>
  <c r="BJ180" i="2"/>
  <c r="BJ179" i="2"/>
  <c r="BJ178" i="2"/>
  <c r="BJ177" i="2"/>
  <c r="BJ176" i="2"/>
  <c r="BJ175" i="2"/>
  <c r="BJ174" i="2"/>
  <c r="BJ173" i="2"/>
  <c r="BJ172" i="2"/>
  <c r="BJ171" i="2"/>
  <c r="BJ170" i="2"/>
  <c r="BJ169" i="2"/>
  <c r="BJ168" i="2"/>
  <c r="BJ167" i="2"/>
  <c r="BJ166" i="2"/>
  <c r="BJ165" i="2"/>
  <c r="BJ164" i="2"/>
  <c r="BJ163" i="2"/>
  <c r="BJ161" i="2"/>
  <c r="BJ160" i="2"/>
  <c r="BJ159" i="2"/>
  <c r="BJ158" i="2"/>
  <c r="BJ157" i="2"/>
  <c r="BJ156" i="2"/>
  <c r="BJ155" i="2"/>
  <c r="BJ154" i="2"/>
  <c r="BJ153" i="2"/>
  <c r="BJ152" i="2"/>
  <c r="BJ151" i="2"/>
  <c r="BJ150" i="2"/>
  <c r="BJ149" i="2"/>
  <c r="BJ148" i="2"/>
  <c r="BJ147" i="2"/>
  <c r="BJ146" i="2"/>
  <c r="BJ145" i="2"/>
  <c r="BJ144" i="2"/>
  <c r="BJ143" i="2"/>
  <c r="BJ142" i="2"/>
  <c r="BJ141" i="2"/>
  <c r="BJ140" i="2"/>
  <c r="BJ138" i="2"/>
  <c r="BJ137" i="2"/>
  <c r="BJ136" i="2"/>
  <c r="BJ135" i="2"/>
  <c r="BJ134" i="2"/>
  <c r="BJ133" i="2"/>
  <c r="BJ132" i="2"/>
  <c r="BJ131" i="2"/>
  <c r="BJ130" i="2"/>
  <c r="BJ129" i="2"/>
  <c r="BJ128" i="2"/>
  <c r="BJ127" i="2"/>
  <c r="BJ126" i="2"/>
  <c r="BJ125" i="2"/>
  <c r="BJ124" i="2"/>
  <c r="BJ123" i="2"/>
  <c r="BJ122" i="2"/>
  <c r="BJ121" i="2"/>
  <c r="BJ120" i="2"/>
  <c r="BJ119" i="2"/>
  <c r="BJ118" i="2"/>
  <c r="BJ116" i="2"/>
  <c r="BJ115" i="2"/>
  <c r="BJ114" i="2"/>
  <c r="BJ113" i="2"/>
  <c r="BJ112" i="2"/>
  <c r="BJ111" i="2"/>
  <c r="BJ110" i="2"/>
  <c r="BJ109" i="2"/>
  <c r="BJ108" i="2"/>
  <c r="BJ107" i="2"/>
  <c r="BJ106" i="2"/>
  <c r="BJ105" i="2"/>
  <c r="BJ104" i="2"/>
  <c r="BJ103" i="2"/>
  <c r="BJ102" i="2"/>
  <c r="BJ101" i="2"/>
  <c r="BJ100" i="2"/>
  <c r="BJ99" i="2"/>
  <c r="BJ98" i="2"/>
  <c r="BJ97" i="2"/>
  <c r="BJ96" i="2"/>
  <c r="BJ95" i="2"/>
  <c r="BJ94" i="2"/>
  <c r="BJ92" i="2"/>
  <c r="BJ91" i="2"/>
  <c r="BJ90" i="2"/>
  <c r="BJ89" i="2"/>
  <c r="BJ88" i="2"/>
  <c r="BJ87" i="2"/>
  <c r="BJ86" i="2"/>
  <c r="BJ85" i="2"/>
  <c r="BJ84" i="2"/>
  <c r="BJ83" i="2"/>
  <c r="BJ82" i="2"/>
  <c r="BJ81" i="2"/>
  <c r="BJ80" i="2"/>
  <c r="BJ79" i="2"/>
  <c r="BJ78" i="2"/>
  <c r="BJ77" i="2"/>
  <c r="BJ76" i="2"/>
  <c r="BJ75" i="2"/>
  <c r="BJ74" i="2"/>
  <c r="BJ73" i="2"/>
  <c r="BJ72" i="2"/>
  <c r="BJ70" i="2"/>
  <c r="BJ69" i="2"/>
  <c r="BJ68" i="2"/>
  <c r="BJ67" i="2"/>
  <c r="BJ66" i="2"/>
  <c r="BJ65" i="2"/>
  <c r="BJ64" i="2"/>
  <c r="BJ71" i="2"/>
  <c r="BJ44" i="2"/>
  <c r="BJ43" i="2"/>
  <c r="BJ42" i="2"/>
  <c r="BJ41" i="2"/>
  <c r="BJ40" i="2"/>
  <c r="BJ39" i="2"/>
  <c r="BJ38" i="2"/>
  <c r="BJ37" i="2"/>
  <c r="BJ36" i="2"/>
  <c r="BJ35" i="2"/>
  <c r="BJ34" i="2"/>
  <c r="BJ33" i="2"/>
  <c r="BJ32" i="2"/>
  <c r="BJ31" i="2"/>
  <c r="BJ30" i="2"/>
  <c r="BJ29" i="2"/>
  <c r="BJ28" i="2"/>
  <c r="BJ26" i="2"/>
  <c r="BJ25" i="2"/>
  <c r="BJ24" i="2"/>
  <c r="BJ27" i="2"/>
  <c r="BJ275" i="2" l="1"/>
  <c r="BJ93" i="2"/>
  <c r="BJ139" i="2"/>
  <c r="BJ186" i="2"/>
  <c r="BJ117" i="2"/>
  <c r="BJ162" i="2"/>
  <c r="BJ254" i="2"/>
  <c r="BK274" i="2"/>
  <c r="BI274" i="2"/>
  <c r="BH274" i="2"/>
  <c r="BG274" i="2"/>
  <c r="BK273" i="2"/>
  <c r="BI273" i="2"/>
  <c r="BH273" i="2"/>
  <c r="BG273" i="2"/>
  <c r="BK272" i="2"/>
  <c r="BI272" i="2"/>
  <c r="BH272" i="2"/>
  <c r="BG272" i="2"/>
  <c r="BK271" i="2"/>
  <c r="BI271" i="2"/>
  <c r="BH271" i="2"/>
  <c r="BG271" i="2"/>
  <c r="BK270" i="2"/>
  <c r="BI270" i="2"/>
  <c r="BH270" i="2"/>
  <c r="BG270" i="2"/>
  <c r="BK269" i="2"/>
  <c r="BI269" i="2"/>
  <c r="BH269" i="2"/>
  <c r="BG269" i="2"/>
  <c r="BK268" i="2"/>
  <c r="BI268" i="2"/>
  <c r="BH268" i="2"/>
  <c r="BG268" i="2"/>
  <c r="BK267" i="2"/>
  <c r="BI267" i="2"/>
  <c r="BH267" i="2"/>
  <c r="BG267" i="2"/>
  <c r="BK266" i="2"/>
  <c r="BI266" i="2"/>
  <c r="BH266" i="2"/>
  <c r="BG266" i="2"/>
  <c r="BK265" i="2"/>
  <c r="BI265" i="2"/>
  <c r="BH265" i="2"/>
  <c r="BG265" i="2"/>
  <c r="BK264" i="2"/>
  <c r="BI264" i="2"/>
  <c r="BH264" i="2"/>
  <c r="BG264" i="2"/>
  <c r="BK263" i="2"/>
  <c r="BI263" i="2"/>
  <c r="BH263" i="2"/>
  <c r="BG263" i="2"/>
  <c r="BK262" i="2"/>
  <c r="BI262" i="2"/>
  <c r="BH262" i="2"/>
  <c r="BG262" i="2"/>
  <c r="BK261" i="2"/>
  <c r="BI261" i="2"/>
  <c r="BH261" i="2"/>
  <c r="BG261" i="2"/>
  <c r="BK260" i="2"/>
  <c r="BI260" i="2"/>
  <c r="BH260" i="2"/>
  <c r="BG260" i="2"/>
  <c r="BK259" i="2"/>
  <c r="BI259" i="2"/>
  <c r="BH259" i="2"/>
  <c r="BG259" i="2"/>
  <c r="BK258" i="2"/>
  <c r="BI258" i="2"/>
  <c r="BH258" i="2"/>
  <c r="BG258" i="2"/>
  <c r="BK257" i="2"/>
  <c r="BI257" i="2"/>
  <c r="BH257" i="2"/>
  <c r="BG257" i="2"/>
  <c r="BK256" i="2"/>
  <c r="BI256" i="2"/>
  <c r="BH256" i="2"/>
  <c r="BG256" i="2"/>
  <c r="BK255" i="2"/>
  <c r="BK275" i="2" s="1"/>
  <c r="BI255" i="2"/>
  <c r="BH255" i="2"/>
  <c r="BH275" i="2" s="1"/>
  <c r="BG255" i="2"/>
  <c r="BG275" i="2" s="1"/>
  <c r="BK253" i="2"/>
  <c r="BI253" i="2"/>
  <c r="BH253" i="2"/>
  <c r="BG253" i="2"/>
  <c r="BK252" i="2"/>
  <c r="BI252" i="2"/>
  <c r="BH252" i="2"/>
  <c r="BG252" i="2"/>
  <c r="BK251" i="2"/>
  <c r="BI251" i="2"/>
  <c r="BH251" i="2"/>
  <c r="BG251" i="2"/>
  <c r="BK250" i="2"/>
  <c r="BI250" i="2"/>
  <c r="BH250" i="2"/>
  <c r="BG250" i="2"/>
  <c r="BK249" i="2"/>
  <c r="BI249" i="2"/>
  <c r="BH249" i="2"/>
  <c r="BG249" i="2"/>
  <c r="BK248" i="2"/>
  <c r="BI248" i="2"/>
  <c r="BH248" i="2"/>
  <c r="BG248" i="2"/>
  <c r="BK247" i="2"/>
  <c r="BI247" i="2"/>
  <c r="BH247" i="2"/>
  <c r="BG247" i="2"/>
  <c r="BK246" i="2"/>
  <c r="BI246" i="2"/>
  <c r="BH246" i="2"/>
  <c r="BG246" i="2"/>
  <c r="BK245" i="2"/>
  <c r="BI245" i="2"/>
  <c r="BH245" i="2"/>
  <c r="BG245" i="2"/>
  <c r="BK244" i="2"/>
  <c r="BI244" i="2"/>
  <c r="BH244" i="2"/>
  <c r="BG244" i="2"/>
  <c r="BK243" i="2"/>
  <c r="BI243" i="2"/>
  <c r="BH243" i="2"/>
  <c r="BG243" i="2"/>
  <c r="BK242" i="2"/>
  <c r="BI242" i="2"/>
  <c r="BH242" i="2"/>
  <c r="BG242" i="2"/>
  <c r="BK241" i="2"/>
  <c r="BI241" i="2"/>
  <c r="BH241" i="2"/>
  <c r="BG241" i="2"/>
  <c r="BK240" i="2"/>
  <c r="BI240" i="2"/>
  <c r="BH240" i="2"/>
  <c r="BG240" i="2"/>
  <c r="BK239" i="2"/>
  <c r="BI239" i="2"/>
  <c r="BH239" i="2"/>
  <c r="BG239" i="2"/>
  <c r="BK238" i="2"/>
  <c r="BI238" i="2"/>
  <c r="BH238" i="2"/>
  <c r="BG238" i="2"/>
  <c r="BK237" i="2"/>
  <c r="BI237" i="2"/>
  <c r="BH237" i="2"/>
  <c r="BG237" i="2"/>
  <c r="BK236" i="2"/>
  <c r="BI236" i="2"/>
  <c r="BH236" i="2"/>
  <c r="BG236" i="2"/>
  <c r="BK235" i="2"/>
  <c r="BI235" i="2"/>
  <c r="BH235" i="2"/>
  <c r="BG235" i="2"/>
  <c r="BK234" i="2"/>
  <c r="BI234" i="2"/>
  <c r="BH234" i="2"/>
  <c r="BG234" i="2"/>
  <c r="BK233" i="2"/>
  <c r="BI233" i="2"/>
  <c r="BH233" i="2"/>
  <c r="BG233" i="2"/>
  <c r="BK232" i="2"/>
  <c r="BK254" i="2" s="1"/>
  <c r="BI232" i="2"/>
  <c r="BH232" i="2"/>
  <c r="BH254" i="2" s="1"/>
  <c r="BG232" i="2"/>
  <c r="BG254" i="2" s="1"/>
  <c r="BK230" i="2"/>
  <c r="BI230" i="2"/>
  <c r="BH230" i="2"/>
  <c r="BG230" i="2"/>
  <c r="BK229" i="2"/>
  <c r="BI229" i="2"/>
  <c r="BH229" i="2"/>
  <c r="BG229" i="2"/>
  <c r="BK228" i="2"/>
  <c r="BI228" i="2"/>
  <c r="BH228" i="2"/>
  <c r="BG228" i="2"/>
  <c r="BK227" i="2"/>
  <c r="BI227" i="2"/>
  <c r="BH227" i="2"/>
  <c r="BG227" i="2"/>
  <c r="BK226" i="2"/>
  <c r="BI226" i="2"/>
  <c r="BH226" i="2"/>
  <c r="BG226" i="2"/>
  <c r="BK225" i="2"/>
  <c r="BI225" i="2"/>
  <c r="BH225" i="2"/>
  <c r="BG225" i="2"/>
  <c r="BK224" i="2"/>
  <c r="BI224" i="2"/>
  <c r="BH224" i="2"/>
  <c r="BG224" i="2"/>
  <c r="BK223" i="2"/>
  <c r="BI223" i="2"/>
  <c r="BH223" i="2"/>
  <c r="BG223" i="2"/>
  <c r="BK222" i="2"/>
  <c r="BI222" i="2"/>
  <c r="BH222" i="2"/>
  <c r="BG222" i="2"/>
  <c r="BK221" i="2"/>
  <c r="BI221" i="2"/>
  <c r="BH221" i="2"/>
  <c r="BG221" i="2"/>
  <c r="BK220" i="2"/>
  <c r="BI220" i="2"/>
  <c r="BH220" i="2"/>
  <c r="BG220" i="2"/>
  <c r="BK219" i="2"/>
  <c r="BI219" i="2"/>
  <c r="BH219" i="2"/>
  <c r="BG219" i="2"/>
  <c r="BK218" i="2"/>
  <c r="BI218" i="2"/>
  <c r="BH218" i="2"/>
  <c r="BG218" i="2"/>
  <c r="BK217" i="2"/>
  <c r="BI217" i="2"/>
  <c r="BH217" i="2"/>
  <c r="BG217" i="2"/>
  <c r="BK216" i="2"/>
  <c r="BI216" i="2"/>
  <c r="BH216" i="2"/>
  <c r="BG216" i="2"/>
  <c r="BK215" i="2"/>
  <c r="BI215" i="2"/>
  <c r="BH215" i="2"/>
  <c r="BG215" i="2"/>
  <c r="BK214" i="2"/>
  <c r="BI214" i="2"/>
  <c r="BH214" i="2"/>
  <c r="BG214" i="2"/>
  <c r="BK213" i="2"/>
  <c r="BI213" i="2"/>
  <c r="BH213" i="2"/>
  <c r="BG213" i="2"/>
  <c r="BK212" i="2"/>
  <c r="BI212" i="2"/>
  <c r="BH212" i="2"/>
  <c r="BG212" i="2"/>
  <c r="BK211" i="2"/>
  <c r="BI211" i="2"/>
  <c r="BH211" i="2"/>
  <c r="BG211" i="2"/>
  <c r="BK210" i="2"/>
  <c r="BI210" i="2"/>
  <c r="BH210" i="2"/>
  <c r="BG210" i="2"/>
  <c r="BK209" i="2"/>
  <c r="BI209" i="2"/>
  <c r="BH209" i="2"/>
  <c r="BG209" i="2"/>
  <c r="BK208" i="2"/>
  <c r="BK231" i="2" s="1"/>
  <c r="BI208" i="2"/>
  <c r="BI231" i="2" s="1"/>
  <c r="BH208" i="2"/>
  <c r="BG208" i="2"/>
  <c r="BG231" i="2" s="1"/>
  <c r="BK206" i="2"/>
  <c r="BI206" i="2"/>
  <c r="BH206" i="2"/>
  <c r="BG206" i="2"/>
  <c r="BK205" i="2"/>
  <c r="BI205" i="2"/>
  <c r="BH205" i="2"/>
  <c r="BG205" i="2"/>
  <c r="BK204" i="2"/>
  <c r="BI204" i="2"/>
  <c r="BH204" i="2"/>
  <c r="BG204" i="2"/>
  <c r="BK203" i="2"/>
  <c r="BI203" i="2"/>
  <c r="BH203" i="2"/>
  <c r="BG203" i="2"/>
  <c r="BK202" i="2"/>
  <c r="BI202" i="2"/>
  <c r="BH202" i="2"/>
  <c r="BG202" i="2"/>
  <c r="BK201" i="2"/>
  <c r="BI201" i="2"/>
  <c r="BH201" i="2"/>
  <c r="BG201" i="2"/>
  <c r="BK200" i="2"/>
  <c r="BI200" i="2"/>
  <c r="BH200" i="2"/>
  <c r="BG200" i="2"/>
  <c r="BK199" i="2"/>
  <c r="BI199" i="2"/>
  <c r="BH199" i="2"/>
  <c r="BG199" i="2"/>
  <c r="BK198" i="2"/>
  <c r="BI198" i="2"/>
  <c r="BH198" i="2"/>
  <c r="BG198" i="2"/>
  <c r="BK197" i="2"/>
  <c r="BI197" i="2"/>
  <c r="BH197" i="2"/>
  <c r="BG197" i="2"/>
  <c r="BK196" i="2"/>
  <c r="BI196" i="2"/>
  <c r="BH196" i="2"/>
  <c r="BG196" i="2"/>
  <c r="BK195" i="2"/>
  <c r="BI195" i="2"/>
  <c r="BH195" i="2"/>
  <c r="BG195" i="2"/>
  <c r="BK194" i="2"/>
  <c r="BI194" i="2"/>
  <c r="BH194" i="2"/>
  <c r="BG194" i="2"/>
  <c r="BK193" i="2"/>
  <c r="BI193" i="2"/>
  <c r="BH193" i="2"/>
  <c r="BG193" i="2"/>
  <c r="BK192" i="2"/>
  <c r="BI192" i="2"/>
  <c r="BH192" i="2"/>
  <c r="BG192" i="2"/>
  <c r="BK191" i="2"/>
  <c r="BI191" i="2"/>
  <c r="BH191" i="2"/>
  <c r="BG191" i="2"/>
  <c r="BK190" i="2"/>
  <c r="BI190" i="2"/>
  <c r="BH190" i="2"/>
  <c r="BG190" i="2"/>
  <c r="BK189" i="2"/>
  <c r="BI189" i="2"/>
  <c r="BH189" i="2"/>
  <c r="BG189" i="2"/>
  <c r="BK188" i="2"/>
  <c r="BI188" i="2"/>
  <c r="BH188" i="2"/>
  <c r="BG188" i="2"/>
  <c r="BK187" i="2"/>
  <c r="BI187" i="2"/>
  <c r="BH187" i="2"/>
  <c r="BG187" i="2"/>
  <c r="BG207" i="2" s="1"/>
  <c r="BK185" i="2"/>
  <c r="BI185" i="2"/>
  <c r="BH185" i="2"/>
  <c r="BG185" i="2"/>
  <c r="BK184" i="2"/>
  <c r="BI184" i="2"/>
  <c r="BH184" i="2"/>
  <c r="BG184" i="2"/>
  <c r="BK183" i="2"/>
  <c r="BI183" i="2"/>
  <c r="BH183" i="2"/>
  <c r="BG183" i="2"/>
  <c r="BK182" i="2"/>
  <c r="BI182" i="2"/>
  <c r="BH182" i="2"/>
  <c r="BG182" i="2"/>
  <c r="BK181" i="2"/>
  <c r="BI181" i="2"/>
  <c r="BH181" i="2"/>
  <c r="BG181" i="2"/>
  <c r="BK180" i="2"/>
  <c r="BI180" i="2"/>
  <c r="BH180" i="2"/>
  <c r="BG180" i="2"/>
  <c r="BK179" i="2"/>
  <c r="BI179" i="2"/>
  <c r="BH179" i="2"/>
  <c r="BG179" i="2"/>
  <c r="BK178" i="2"/>
  <c r="BI178" i="2"/>
  <c r="BH178" i="2"/>
  <c r="BG178" i="2"/>
  <c r="BK177" i="2"/>
  <c r="BI177" i="2"/>
  <c r="BH177" i="2"/>
  <c r="BG177" i="2"/>
  <c r="BK176" i="2"/>
  <c r="BI176" i="2"/>
  <c r="BH176" i="2"/>
  <c r="BG176" i="2"/>
  <c r="BK175" i="2"/>
  <c r="BI175" i="2"/>
  <c r="BH175" i="2"/>
  <c r="BG175" i="2"/>
  <c r="BK174" i="2"/>
  <c r="BI174" i="2"/>
  <c r="BH174" i="2"/>
  <c r="BG174" i="2"/>
  <c r="BK173" i="2"/>
  <c r="BI173" i="2"/>
  <c r="BH173" i="2"/>
  <c r="BG173" i="2"/>
  <c r="BK172" i="2"/>
  <c r="BI172" i="2"/>
  <c r="BH172" i="2"/>
  <c r="BG172" i="2"/>
  <c r="BK171" i="2"/>
  <c r="BI171" i="2"/>
  <c r="BH171" i="2"/>
  <c r="BG171" i="2"/>
  <c r="BK170" i="2"/>
  <c r="BI170" i="2"/>
  <c r="BH170" i="2"/>
  <c r="BG170" i="2"/>
  <c r="BK169" i="2"/>
  <c r="BI169" i="2"/>
  <c r="BH169" i="2"/>
  <c r="BG169" i="2"/>
  <c r="BK168" i="2"/>
  <c r="BI168" i="2"/>
  <c r="BH168" i="2"/>
  <c r="BG168" i="2"/>
  <c r="BK167" i="2"/>
  <c r="BI167" i="2"/>
  <c r="BH167" i="2"/>
  <c r="BG167" i="2"/>
  <c r="BK166" i="2"/>
  <c r="BI166" i="2"/>
  <c r="BH166" i="2"/>
  <c r="BG166" i="2"/>
  <c r="BK165" i="2"/>
  <c r="BI165" i="2"/>
  <c r="BH165" i="2"/>
  <c r="BG165" i="2"/>
  <c r="BK164" i="2"/>
  <c r="BI164" i="2"/>
  <c r="BH164" i="2"/>
  <c r="BG164" i="2"/>
  <c r="BK163" i="2"/>
  <c r="BK186" i="2" s="1"/>
  <c r="BI163" i="2"/>
  <c r="BH163" i="2"/>
  <c r="BG163" i="2"/>
  <c r="BG186" i="2" s="1"/>
  <c r="BK161" i="2"/>
  <c r="BI161" i="2"/>
  <c r="BH161" i="2"/>
  <c r="BG161" i="2"/>
  <c r="BK160" i="2"/>
  <c r="BI160" i="2"/>
  <c r="BH160" i="2"/>
  <c r="BG160" i="2"/>
  <c r="BK159" i="2"/>
  <c r="BI159" i="2"/>
  <c r="BH159" i="2"/>
  <c r="BG159" i="2"/>
  <c r="BK158" i="2"/>
  <c r="BI158" i="2"/>
  <c r="BH158" i="2"/>
  <c r="BG158" i="2"/>
  <c r="BK157" i="2"/>
  <c r="BI157" i="2"/>
  <c r="BH157" i="2"/>
  <c r="BG157" i="2"/>
  <c r="BK156" i="2"/>
  <c r="BI156" i="2"/>
  <c r="BH156" i="2"/>
  <c r="BG156" i="2"/>
  <c r="BK155" i="2"/>
  <c r="BI155" i="2"/>
  <c r="BH155" i="2"/>
  <c r="BG155" i="2"/>
  <c r="BK154" i="2"/>
  <c r="BI154" i="2"/>
  <c r="BH154" i="2"/>
  <c r="BG154" i="2"/>
  <c r="BK153" i="2"/>
  <c r="BI153" i="2"/>
  <c r="BH153" i="2"/>
  <c r="BG153" i="2"/>
  <c r="BK152" i="2"/>
  <c r="BI152" i="2"/>
  <c r="BH152" i="2"/>
  <c r="BG152" i="2"/>
  <c r="BK151" i="2"/>
  <c r="BI151" i="2"/>
  <c r="BH151" i="2"/>
  <c r="BG151" i="2"/>
  <c r="BK150" i="2"/>
  <c r="BI150" i="2"/>
  <c r="BH150" i="2"/>
  <c r="BG150" i="2"/>
  <c r="BK149" i="2"/>
  <c r="BI149" i="2"/>
  <c r="BH149" i="2"/>
  <c r="BG149" i="2"/>
  <c r="BK148" i="2"/>
  <c r="BI148" i="2"/>
  <c r="BH148" i="2"/>
  <c r="BG148" i="2"/>
  <c r="BK147" i="2"/>
  <c r="BI147" i="2"/>
  <c r="BH147" i="2"/>
  <c r="BG147" i="2"/>
  <c r="BK146" i="2"/>
  <c r="BI146" i="2"/>
  <c r="BH146" i="2"/>
  <c r="BG146" i="2"/>
  <c r="BK145" i="2"/>
  <c r="BI145" i="2"/>
  <c r="BH145" i="2"/>
  <c r="BG145" i="2"/>
  <c r="BK144" i="2"/>
  <c r="BI144" i="2"/>
  <c r="BH144" i="2"/>
  <c r="BG144" i="2"/>
  <c r="BK143" i="2"/>
  <c r="BI143" i="2"/>
  <c r="BH143" i="2"/>
  <c r="BG143" i="2"/>
  <c r="BK142" i="2"/>
  <c r="BI142" i="2"/>
  <c r="BH142" i="2"/>
  <c r="BG142" i="2"/>
  <c r="BK141" i="2"/>
  <c r="BI141" i="2"/>
  <c r="BH141" i="2"/>
  <c r="BG141" i="2"/>
  <c r="BK140" i="2"/>
  <c r="BK162" i="2" s="1"/>
  <c r="BI140" i="2"/>
  <c r="BH140" i="2"/>
  <c r="BG140" i="2"/>
  <c r="BG162" i="2" s="1"/>
  <c r="BK138" i="2"/>
  <c r="BI138" i="2"/>
  <c r="BH138" i="2"/>
  <c r="BG138" i="2"/>
  <c r="BK137" i="2"/>
  <c r="BI137" i="2"/>
  <c r="BH137" i="2"/>
  <c r="BG137" i="2"/>
  <c r="BK136" i="2"/>
  <c r="BI136" i="2"/>
  <c r="BH136" i="2"/>
  <c r="BG136" i="2"/>
  <c r="BK135" i="2"/>
  <c r="BI135" i="2"/>
  <c r="BH135" i="2"/>
  <c r="BG135" i="2"/>
  <c r="BK134" i="2"/>
  <c r="BI134" i="2"/>
  <c r="BH134" i="2"/>
  <c r="BG134" i="2"/>
  <c r="BK133" i="2"/>
  <c r="BI133" i="2"/>
  <c r="BH133" i="2"/>
  <c r="BG133" i="2"/>
  <c r="BK132" i="2"/>
  <c r="BI132" i="2"/>
  <c r="BH132" i="2"/>
  <c r="BG132" i="2"/>
  <c r="BK131" i="2"/>
  <c r="BI131" i="2"/>
  <c r="BH131" i="2"/>
  <c r="BG131" i="2"/>
  <c r="BK130" i="2"/>
  <c r="BI130" i="2"/>
  <c r="BH130" i="2"/>
  <c r="BG130" i="2"/>
  <c r="BK129" i="2"/>
  <c r="BI129" i="2"/>
  <c r="BH129" i="2"/>
  <c r="BG129" i="2"/>
  <c r="BK128" i="2"/>
  <c r="BI128" i="2"/>
  <c r="BH128" i="2"/>
  <c r="BG128" i="2"/>
  <c r="BK127" i="2"/>
  <c r="BI127" i="2"/>
  <c r="BH127" i="2"/>
  <c r="BG127" i="2"/>
  <c r="BK126" i="2"/>
  <c r="BI126" i="2"/>
  <c r="BH126" i="2"/>
  <c r="BG126" i="2"/>
  <c r="BK125" i="2"/>
  <c r="BI125" i="2"/>
  <c r="BH125" i="2"/>
  <c r="BG125" i="2"/>
  <c r="BK124" i="2"/>
  <c r="BI124" i="2"/>
  <c r="BH124" i="2"/>
  <c r="BG124" i="2"/>
  <c r="BK123" i="2"/>
  <c r="BI123" i="2"/>
  <c r="BH123" i="2"/>
  <c r="BG123" i="2"/>
  <c r="BK122" i="2"/>
  <c r="BI122" i="2"/>
  <c r="BH122" i="2"/>
  <c r="BG122" i="2"/>
  <c r="BK121" i="2"/>
  <c r="BI121" i="2"/>
  <c r="BH121" i="2"/>
  <c r="BG121" i="2"/>
  <c r="BK120" i="2"/>
  <c r="BI120" i="2"/>
  <c r="BH120" i="2"/>
  <c r="BG120" i="2"/>
  <c r="BK119" i="2"/>
  <c r="BI119" i="2"/>
  <c r="BH119" i="2"/>
  <c r="BG119" i="2"/>
  <c r="BK118" i="2"/>
  <c r="BI118" i="2"/>
  <c r="BI139" i="2" s="1"/>
  <c r="BH118" i="2"/>
  <c r="BH139" i="2" s="1"/>
  <c r="BG118" i="2"/>
  <c r="BG139" i="2" s="1"/>
  <c r="BK116" i="2"/>
  <c r="BI116" i="2"/>
  <c r="BH116" i="2"/>
  <c r="BG116" i="2"/>
  <c r="BK115" i="2"/>
  <c r="BI115" i="2"/>
  <c r="BH115" i="2"/>
  <c r="BG115" i="2"/>
  <c r="BK114" i="2"/>
  <c r="BI114" i="2"/>
  <c r="BH114" i="2"/>
  <c r="BG114" i="2"/>
  <c r="BK113" i="2"/>
  <c r="BI113" i="2"/>
  <c r="BH113" i="2"/>
  <c r="BG113" i="2"/>
  <c r="BK112" i="2"/>
  <c r="BI112" i="2"/>
  <c r="BH112" i="2"/>
  <c r="BG112" i="2"/>
  <c r="BK111" i="2"/>
  <c r="BI111" i="2"/>
  <c r="BH111" i="2"/>
  <c r="BG111" i="2"/>
  <c r="BK110" i="2"/>
  <c r="BI110" i="2"/>
  <c r="BH110" i="2"/>
  <c r="BG110" i="2"/>
  <c r="BK109" i="2"/>
  <c r="BI109" i="2"/>
  <c r="BH109" i="2"/>
  <c r="BG109" i="2"/>
  <c r="BK108" i="2"/>
  <c r="BI108" i="2"/>
  <c r="BH108" i="2"/>
  <c r="BG108" i="2"/>
  <c r="BK107" i="2"/>
  <c r="BI107" i="2"/>
  <c r="BH107" i="2"/>
  <c r="BG107" i="2"/>
  <c r="BK106" i="2"/>
  <c r="BI106" i="2"/>
  <c r="BH106" i="2"/>
  <c r="BG106" i="2"/>
  <c r="BK105" i="2"/>
  <c r="BI105" i="2"/>
  <c r="BH105" i="2"/>
  <c r="BG105" i="2"/>
  <c r="BK104" i="2"/>
  <c r="BI104" i="2"/>
  <c r="BH104" i="2"/>
  <c r="BG104" i="2"/>
  <c r="BK103" i="2"/>
  <c r="BI103" i="2"/>
  <c r="BH103" i="2"/>
  <c r="BG103" i="2"/>
  <c r="BK102" i="2"/>
  <c r="BI102" i="2"/>
  <c r="BH102" i="2"/>
  <c r="BG102" i="2"/>
  <c r="BK101" i="2"/>
  <c r="BI101" i="2"/>
  <c r="BH101" i="2"/>
  <c r="BG101" i="2"/>
  <c r="BK100" i="2"/>
  <c r="BI100" i="2"/>
  <c r="BH100" i="2"/>
  <c r="BG100" i="2"/>
  <c r="BK99" i="2"/>
  <c r="BI99" i="2"/>
  <c r="BH99" i="2"/>
  <c r="BG99" i="2"/>
  <c r="BK98" i="2"/>
  <c r="BI98" i="2"/>
  <c r="BH98" i="2"/>
  <c r="BG98" i="2"/>
  <c r="BK97" i="2"/>
  <c r="BI97" i="2"/>
  <c r="BH97" i="2"/>
  <c r="BG97" i="2"/>
  <c r="BK96" i="2"/>
  <c r="BI96" i="2"/>
  <c r="BH96" i="2"/>
  <c r="BG96" i="2"/>
  <c r="BK95" i="2"/>
  <c r="BI95" i="2"/>
  <c r="BH95" i="2"/>
  <c r="BG95" i="2"/>
  <c r="BK94" i="2"/>
  <c r="BI94" i="2"/>
  <c r="BI117" i="2" s="1"/>
  <c r="BH94" i="2"/>
  <c r="BG94" i="2"/>
  <c r="BK92" i="2"/>
  <c r="BI92" i="2"/>
  <c r="BH92" i="2"/>
  <c r="BG92" i="2"/>
  <c r="BK91" i="2"/>
  <c r="BI91" i="2"/>
  <c r="BH91" i="2"/>
  <c r="BG91" i="2"/>
  <c r="BK90" i="2"/>
  <c r="BI90" i="2"/>
  <c r="BH90" i="2"/>
  <c r="BG90" i="2"/>
  <c r="BK89" i="2"/>
  <c r="BI89" i="2"/>
  <c r="BH89" i="2"/>
  <c r="BG89" i="2"/>
  <c r="BK88" i="2"/>
  <c r="BI88" i="2"/>
  <c r="BH88" i="2"/>
  <c r="BG88" i="2"/>
  <c r="BK87" i="2"/>
  <c r="BI87" i="2"/>
  <c r="BH87" i="2"/>
  <c r="BG87" i="2"/>
  <c r="BK86" i="2"/>
  <c r="BI86" i="2"/>
  <c r="BH86" i="2"/>
  <c r="BG86" i="2"/>
  <c r="BK85" i="2"/>
  <c r="BI85" i="2"/>
  <c r="BH85" i="2"/>
  <c r="BG85" i="2"/>
  <c r="BK84" i="2"/>
  <c r="BI84" i="2"/>
  <c r="BH84" i="2"/>
  <c r="BG84" i="2"/>
  <c r="BK83" i="2"/>
  <c r="BI83" i="2"/>
  <c r="BH83" i="2"/>
  <c r="BG83" i="2"/>
  <c r="BK82" i="2"/>
  <c r="BI82" i="2"/>
  <c r="BH82" i="2"/>
  <c r="BG82" i="2"/>
  <c r="BK81" i="2"/>
  <c r="BI81" i="2"/>
  <c r="BH81" i="2"/>
  <c r="BG81" i="2"/>
  <c r="BK80" i="2"/>
  <c r="BI80" i="2"/>
  <c r="BH80" i="2"/>
  <c r="BG80" i="2"/>
  <c r="BK79" i="2"/>
  <c r="BI79" i="2"/>
  <c r="BH79" i="2"/>
  <c r="BG79" i="2"/>
  <c r="BK78" i="2"/>
  <c r="BI78" i="2"/>
  <c r="BH78" i="2"/>
  <c r="BG78" i="2"/>
  <c r="BK77" i="2"/>
  <c r="BI77" i="2"/>
  <c r="BH77" i="2"/>
  <c r="BG77" i="2"/>
  <c r="BK76" i="2"/>
  <c r="BI76" i="2"/>
  <c r="BH76" i="2"/>
  <c r="BG76" i="2"/>
  <c r="BK75" i="2"/>
  <c r="BI75" i="2"/>
  <c r="BH75" i="2"/>
  <c r="BG75" i="2"/>
  <c r="BK74" i="2"/>
  <c r="BI74" i="2"/>
  <c r="BH74" i="2"/>
  <c r="BG74" i="2"/>
  <c r="BK73" i="2"/>
  <c r="BI73" i="2"/>
  <c r="BH73" i="2"/>
  <c r="BG73" i="2"/>
  <c r="BK72" i="2"/>
  <c r="BI72" i="2"/>
  <c r="BH72" i="2"/>
  <c r="BG72" i="2"/>
  <c r="BK70" i="2"/>
  <c r="BI70" i="2"/>
  <c r="BH70" i="2"/>
  <c r="BG70" i="2"/>
  <c r="BK69" i="2"/>
  <c r="BI69" i="2"/>
  <c r="BH69" i="2"/>
  <c r="BG69" i="2"/>
  <c r="BK68" i="2"/>
  <c r="BI68" i="2"/>
  <c r="BH68" i="2"/>
  <c r="BG68" i="2"/>
  <c r="BK67" i="2"/>
  <c r="BI67" i="2"/>
  <c r="BH67" i="2"/>
  <c r="BG67" i="2"/>
  <c r="BK66" i="2"/>
  <c r="BI66" i="2"/>
  <c r="BH66" i="2"/>
  <c r="BG66" i="2"/>
  <c r="BK65" i="2"/>
  <c r="BI65" i="2"/>
  <c r="BH65" i="2"/>
  <c r="BG65" i="2"/>
  <c r="BK64" i="2"/>
  <c r="BI64" i="2"/>
  <c r="BH64" i="2"/>
  <c r="BG64" i="2"/>
  <c r="BK71" i="2"/>
  <c r="BG71" i="2"/>
  <c r="BK44" i="2"/>
  <c r="BI44" i="2"/>
  <c r="BH44" i="2"/>
  <c r="BG44" i="2"/>
  <c r="BK43" i="2"/>
  <c r="BI43" i="2"/>
  <c r="BH43" i="2"/>
  <c r="BG43" i="2"/>
  <c r="BK42" i="2"/>
  <c r="BI42" i="2"/>
  <c r="BH42" i="2"/>
  <c r="BG42" i="2"/>
  <c r="BK41" i="2"/>
  <c r="BI41" i="2"/>
  <c r="BH41" i="2"/>
  <c r="BG41" i="2"/>
  <c r="BK40" i="2"/>
  <c r="BI40" i="2"/>
  <c r="BH40" i="2"/>
  <c r="BG40" i="2"/>
  <c r="BK39" i="2"/>
  <c r="BI39" i="2"/>
  <c r="BH39" i="2"/>
  <c r="BG39" i="2"/>
  <c r="BK38" i="2"/>
  <c r="BI38" i="2"/>
  <c r="BH38" i="2"/>
  <c r="BG38" i="2"/>
  <c r="BK37" i="2"/>
  <c r="BI37" i="2"/>
  <c r="BH37" i="2"/>
  <c r="BG37" i="2"/>
  <c r="BK36" i="2"/>
  <c r="BI36" i="2"/>
  <c r="BH36" i="2"/>
  <c r="BG36" i="2"/>
  <c r="BK35" i="2"/>
  <c r="BI35" i="2"/>
  <c r="BH35" i="2"/>
  <c r="BG35" i="2"/>
  <c r="BK34" i="2"/>
  <c r="BI34" i="2"/>
  <c r="BH34" i="2"/>
  <c r="BG34" i="2"/>
  <c r="BK33" i="2"/>
  <c r="BI33" i="2"/>
  <c r="BH33" i="2"/>
  <c r="BG33" i="2"/>
  <c r="BK32" i="2"/>
  <c r="BI32" i="2"/>
  <c r="BH32" i="2"/>
  <c r="BG32" i="2"/>
  <c r="BK31" i="2"/>
  <c r="BI31" i="2"/>
  <c r="BH31" i="2"/>
  <c r="BG31" i="2"/>
  <c r="BK30" i="2"/>
  <c r="BI30" i="2"/>
  <c r="BH30" i="2"/>
  <c r="BG30" i="2"/>
  <c r="BK29" i="2"/>
  <c r="BI29" i="2"/>
  <c r="BH29" i="2"/>
  <c r="BG29" i="2"/>
  <c r="BK28" i="2"/>
  <c r="BI28" i="2"/>
  <c r="BH28" i="2"/>
  <c r="BG28" i="2"/>
  <c r="BK26" i="2"/>
  <c r="BI26" i="2"/>
  <c r="BH26" i="2"/>
  <c r="BG26" i="2"/>
  <c r="BK25" i="2"/>
  <c r="BI25" i="2"/>
  <c r="BH25" i="2"/>
  <c r="BG25" i="2"/>
  <c r="BK24" i="2"/>
  <c r="BI24" i="2"/>
  <c r="BH24" i="2"/>
  <c r="BG24" i="2"/>
  <c r="BH27" i="2"/>
  <c r="BK27" i="2"/>
  <c r="BI254" i="2" l="1"/>
  <c r="BI162" i="2"/>
  <c r="BG117" i="2"/>
  <c r="BG27" i="2"/>
  <c r="BH71" i="2"/>
  <c r="BI93" i="2"/>
  <c r="BK139" i="2"/>
  <c r="BK207" i="2"/>
  <c r="BH162" i="2"/>
  <c r="BI71" i="2"/>
  <c r="BH93" i="2"/>
  <c r="BI27" i="2"/>
  <c r="BK117" i="2"/>
  <c r="BG93" i="2"/>
  <c r="BK93" i="2"/>
  <c r="BH117" i="2"/>
  <c r="BI186" i="2"/>
  <c r="BH186" i="2"/>
  <c r="BH207" i="2"/>
  <c r="BH231" i="2"/>
  <c r="BI207" i="2"/>
  <c r="BI275" i="2"/>
</calcChain>
</file>

<file path=xl/sharedStrings.xml><?xml version="1.0" encoding="utf-8"?>
<sst xmlns="http://schemas.openxmlformats.org/spreadsheetml/2006/main" count="656" uniqueCount="54">
  <si>
    <t>RECEPTION</t>
  </si>
  <si>
    <t>ZREA</t>
  </si>
  <si>
    <t>DIVERS</t>
  </si>
  <si>
    <t>EFFECTIF</t>
  </si>
  <si>
    <t>FIXE</t>
  </si>
  <si>
    <t>Nb pal</t>
  </si>
  <si>
    <t>Temps</t>
  </si>
  <si>
    <t>Nb Pal</t>
  </si>
  <si>
    <t>JANVIER</t>
  </si>
  <si>
    <t>TOTAL</t>
  </si>
  <si>
    <t>FEVRIER</t>
  </si>
  <si>
    <t>MARS</t>
  </si>
  <si>
    <t>AVRIL</t>
  </si>
  <si>
    <t>MAI</t>
  </si>
  <si>
    <t>JUIN</t>
  </si>
  <si>
    <t>JUILLET</t>
  </si>
  <si>
    <t>AOUT</t>
  </si>
  <si>
    <t>OCTOBRE</t>
  </si>
  <si>
    <t>NOVEMBRE</t>
  </si>
  <si>
    <t>DECEMBRE</t>
  </si>
  <si>
    <t>TOTAL MO</t>
  </si>
  <si>
    <t>CUMUL</t>
  </si>
  <si>
    <t>Lundi</t>
  </si>
  <si>
    <t>Mardi</t>
  </si>
  <si>
    <t>Mercredi</t>
  </si>
  <si>
    <t>Jeudi</t>
  </si>
  <si>
    <t>Vendredi</t>
  </si>
  <si>
    <t>SEPTEMBRE</t>
  </si>
  <si>
    <t>ETP</t>
  </si>
  <si>
    <t>Effectif</t>
  </si>
  <si>
    <t>MO</t>
  </si>
  <si>
    <t>MOIS</t>
  </si>
  <si>
    <t>DATE</t>
  </si>
  <si>
    <t>PLAGE_HORAIRE</t>
  </si>
  <si>
    <t>R_NB_PAL</t>
  </si>
  <si>
    <t>R_TPS</t>
  </si>
  <si>
    <t>Z_NB_PAL</t>
  </si>
  <si>
    <t>Z_TPS</t>
  </si>
  <si>
    <t>D_TPS</t>
  </si>
  <si>
    <t>Total général</t>
  </si>
  <si>
    <t>(Tous)</t>
  </si>
  <si>
    <t xml:space="preserve">R_NB_PAL </t>
  </si>
  <si>
    <t xml:space="preserve">R_TPS </t>
  </si>
  <si>
    <t xml:space="preserve">Z_NB_PAL </t>
  </si>
  <si>
    <t xml:space="preserve">Z_TPS </t>
  </si>
  <si>
    <t xml:space="preserve">D_TPS </t>
  </si>
  <si>
    <t xml:space="preserve">EFFECTIF </t>
  </si>
  <si>
    <t>SEMAINE</t>
  </si>
  <si>
    <t>JOUR</t>
  </si>
  <si>
    <t>MERCREDI</t>
  </si>
  <si>
    <t>JEUDI</t>
  </si>
  <si>
    <t>LUNDI</t>
  </si>
  <si>
    <t>VENDREDI</t>
  </si>
  <si>
    <t>MARDI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</si>
</sst>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164" formatCode="&quot;PLAGE HORAIRE&quot;\ 00&quot;h&quot;"/>
    <numFmt numFmtId="165" formatCode="00&quot;h&quot;"/>
    <numFmt numFmtId="166" formatCode="[h]:mm:ss;@"/>
    <numFmt numFmtId="167" formatCode="&quot;S&quot;00"/>
    <numFmt numFmtId="168" formatCode="hh:mm:ss;;"/>
    <numFmt numFmtId="170" formatCode="h:mm;@"/>
    <numFmt numFmtId="172" formatCode="#,##0\ _€"/>
    <numFmt numFmtId="174" formatCode="[hh]:mm;@"/>
    <numFmt numFmtId="175" formatCode="00"/>
    <numFmt numFmtId="177" formatCode="dddd"/>
    <numFmt numFmtId="178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rgb="FF000000"/>
      </patternFill>
    </fill>
    <fill>
      <patternFill patternType="solid">
        <fgColor rgb="FF8DB4E2"/>
        <bgColor rgb="FF000000"/>
      </patternFill>
    </fill>
    <fill>
      <patternFill patternType="solid">
        <fgColor rgb="FFDA9694"/>
        <bgColor rgb="FF000000"/>
      </patternFill>
    </fill>
    <fill>
      <patternFill patternType="solid">
        <fgColor rgb="FF808080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CD5B4"/>
        <bgColor rgb="FF000000"/>
      </patternFill>
    </fill>
    <fill>
      <patternFill patternType="solid">
        <fgColor rgb="FFB8CCE4"/>
        <bgColor rgb="FF000000"/>
      </patternFill>
    </fill>
    <fill>
      <patternFill patternType="solid">
        <fgColor rgb="FFC5D9F1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rgb="FFFFFF00"/>
        <bgColor indexed="64"/>
      </patternFill>
    </fill>
  </fills>
  <borders count="8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Dashed">
        <color rgb="FF000000"/>
      </left>
      <right/>
      <top style="thick">
        <color rgb="FF000000"/>
      </top>
      <bottom/>
      <diagonal/>
    </border>
    <border>
      <left/>
      <right style="mediumDashed">
        <color rgb="FF000000"/>
      </right>
      <top style="thick">
        <color rgb="FF000000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rgb="FF000000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ed">
        <color rgb="FF000000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Dash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Dashed">
        <color rgb="FF000000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Dashed">
        <color rgb="FF000000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 style="mediumDashed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Dashed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Dashed">
        <color rgb="FF000000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/>
      <bottom style="thin">
        <color indexed="64"/>
      </bottom>
      <diagonal/>
    </border>
    <border>
      <left style="mediumDashed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Dashed">
        <color rgb="FF00000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Dashed">
        <color rgb="FF000000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 style="mediumDash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Dashed">
        <color indexed="64"/>
      </right>
      <top style="thin">
        <color indexed="64"/>
      </top>
      <bottom/>
      <diagonal/>
    </border>
    <border>
      <left style="mediumDashed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rgb="FF000000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medium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rgb="FF000000"/>
      </left>
      <right style="thin">
        <color indexed="64"/>
      </right>
      <top/>
      <bottom/>
      <diagonal/>
    </border>
    <border>
      <left/>
      <right style="mediumDashed">
        <color rgb="FF000000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Dashed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ck">
        <color rgb="FF000000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219">
    <xf numFmtId="0" fontId="0" fillId="0" borderId="0" xfId="0"/>
    <xf numFmtId="1" fontId="3" fillId="5" borderId="6" xfId="0" applyNumberFormat="1" applyFont="1" applyFill="1" applyBorder="1" applyAlignment="1">
      <alignment horizontal="center" vertical="center"/>
    </xf>
    <xf numFmtId="165" fontId="3" fillId="2" borderId="8" xfId="0" applyNumberFormat="1" applyFont="1" applyFill="1" applyBorder="1" applyAlignment="1">
      <alignment horizontal="center" vertical="center"/>
    </xf>
    <xf numFmtId="1" fontId="4" fillId="5" borderId="10" xfId="1" applyNumberFormat="1" applyFont="1" applyFill="1" applyBorder="1" applyAlignment="1">
      <alignment horizontal="center" vertical="center"/>
    </xf>
    <xf numFmtId="0" fontId="3" fillId="8" borderId="8" xfId="0" applyNumberFormat="1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center"/>
    </xf>
    <xf numFmtId="165" fontId="4" fillId="0" borderId="3" xfId="0" applyNumberFormat="1" applyFont="1" applyFill="1" applyBorder="1" applyAlignment="1">
      <alignment horizontal="center" vertical="center"/>
    </xf>
    <xf numFmtId="165" fontId="4" fillId="0" borderId="23" xfId="0" applyNumberFormat="1" applyFont="1" applyFill="1" applyBorder="1" applyAlignment="1">
      <alignment horizontal="center" vertical="center"/>
    </xf>
    <xf numFmtId="165" fontId="4" fillId="0" borderId="24" xfId="0" applyNumberFormat="1" applyFont="1" applyFill="1" applyBorder="1" applyAlignment="1">
      <alignment horizontal="center" vertical="center"/>
    </xf>
    <xf numFmtId="165" fontId="4" fillId="0" borderId="25" xfId="0" applyNumberFormat="1" applyFont="1" applyFill="1" applyBorder="1" applyAlignment="1">
      <alignment horizontal="center" vertical="center"/>
    </xf>
    <xf numFmtId="165" fontId="4" fillId="0" borderId="4" xfId="0" applyNumberFormat="1" applyFont="1" applyFill="1" applyBorder="1" applyAlignment="1">
      <alignment horizontal="center" vertical="center"/>
    </xf>
    <xf numFmtId="1" fontId="4" fillId="0" borderId="23" xfId="0" applyNumberFormat="1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27" xfId="0" applyFont="1" applyFill="1" applyBorder="1" applyAlignment="1">
      <alignment horizontal="center" vertical="center" wrapText="1"/>
    </xf>
    <xf numFmtId="0" fontId="3" fillId="0" borderId="28" xfId="0" applyFont="1" applyFill="1" applyBorder="1" applyAlignment="1">
      <alignment horizontal="center" vertical="center" wrapText="1"/>
    </xf>
    <xf numFmtId="0" fontId="3" fillId="0" borderId="3" xfId="0" applyNumberFormat="1" applyFont="1" applyFill="1" applyBorder="1" applyAlignment="1">
      <alignment horizontal="center" vertical="center" wrapText="1"/>
    </xf>
    <xf numFmtId="0" fontId="3" fillId="0" borderId="29" xfId="0" applyNumberFormat="1" applyFont="1" applyFill="1" applyBorder="1" applyAlignment="1">
      <alignment horizontal="center" vertical="center" wrapText="1"/>
    </xf>
    <xf numFmtId="167" fontId="4" fillId="9" borderId="6" xfId="0" applyNumberFormat="1" applyFont="1" applyFill="1" applyBorder="1"/>
    <xf numFmtId="1" fontId="4" fillId="9" borderId="31" xfId="0" applyNumberFormat="1" applyFont="1" applyFill="1" applyBorder="1" applyAlignment="1">
      <alignment horizontal="center" vertical="center"/>
    </xf>
    <xf numFmtId="166" fontId="4" fillId="9" borderId="17" xfId="0" applyNumberFormat="1" applyFont="1" applyFill="1" applyBorder="1" applyAlignment="1">
      <alignment horizontal="center" vertical="center"/>
    </xf>
    <xf numFmtId="1" fontId="4" fillId="9" borderId="32" xfId="0" applyNumberFormat="1" applyFont="1" applyFill="1" applyBorder="1" applyAlignment="1">
      <alignment horizontal="center" vertical="center"/>
    </xf>
    <xf numFmtId="168" fontId="4" fillId="9" borderId="33" xfId="0" applyNumberFormat="1" applyFont="1" applyFill="1" applyBorder="1" applyAlignment="1">
      <alignment horizontal="center" vertical="center"/>
    </xf>
    <xf numFmtId="1" fontId="4" fillId="9" borderId="34" xfId="0" applyNumberFormat="1" applyFont="1" applyFill="1" applyBorder="1" applyAlignment="1">
      <alignment horizontal="center" vertical="center"/>
    </xf>
    <xf numFmtId="166" fontId="4" fillId="9" borderId="35" xfId="0" applyNumberFormat="1" applyFont="1" applyFill="1" applyBorder="1" applyAlignment="1">
      <alignment horizontal="center" vertical="center"/>
    </xf>
    <xf numFmtId="1" fontId="3" fillId="10" borderId="36" xfId="1" applyNumberFormat="1" applyFont="1" applyFill="1" applyBorder="1" applyAlignment="1">
      <alignment horizontal="center" vertical="center"/>
    </xf>
    <xf numFmtId="166" fontId="5" fillId="10" borderId="17" xfId="1" applyNumberFormat="1" applyFont="1" applyFill="1" applyBorder="1" applyAlignment="1">
      <alignment horizontal="center" vertical="center"/>
    </xf>
    <xf numFmtId="1" fontId="5" fillId="10" borderId="37" xfId="1" applyNumberFormat="1" applyFont="1" applyFill="1" applyBorder="1" applyAlignment="1">
      <alignment horizontal="center" vertical="center"/>
    </xf>
    <xf numFmtId="166" fontId="5" fillId="10" borderId="38" xfId="1" applyNumberFormat="1" applyFont="1" applyFill="1" applyBorder="1" applyAlignment="1">
      <alignment horizontal="center" vertical="center"/>
    </xf>
    <xf numFmtId="166" fontId="5" fillId="10" borderId="39" xfId="1" applyNumberFormat="1" applyFont="1" applyFill="1" applyBorder="1" applyAlignment="1">
      <alignment horizontal="center" vertical="center"/>
    </xf>
    <xf numFmtId="167" fontId="4" fillId="9" borderId="10" xfId="0" applyNumberFormat="1" applyFont="1" applyFill="1" applyBorder="1"/>
    <xf numFmtId="1" fontId="4" fillId="10" borderId="40" xfId="1" applyNumberFormat="1" applyFont="1" applyFill="1" applyBorder="1" applyAlignment="1">
      <alignment horizontal="center" vertical="center"/>
    </xf>
    <xf numFmtId="166" fontId="4" fillId="10" borderId="41" xfId="1" applyNumberFormat="1" applyFont="1" applyFill="1" applyBorder="1" applyAlignment="1">
      <alignment horizontal="center" vertical="center"/>
    </xf>
    <xf numFmtId="1" fontId="4" fillId="10" borderId="42" xfId="1" applyNumberFormat="1" applyFont="1" applyFill="1" applyBorder="1" applyAlignment="1">
      <alignment horizontal="center" vertical="center"/>
    </xf>
    <xf numFmtId="168" fontId="4" fillId="10" borderId="43" xfId="1" applyNumberFormat="1" applyFont="1" applyFill="1" applyBorder="1" applyAlignment="1">
      <alignment horizontal="center" vertical="center"/>
    </xf>
    <xf numFmtId="1" fontId="4" fillId="10" borderId="30" xfId="1" applyNumberFormat="1" applyFont="1" applyFill="1" applyBorder="1" applyAlignment="1">
      <alignment horizontal="center" vertical="center"/>
    </xf>
    <xf numFmtId="166" fontId="4" fillId="10" borderId="44" xfId="1" applyNumberFormat="1" applyFont="1" applyFill="1" applyBorder="1" applyAlignment="1">
      <alignment horizontal="center" vertical="center"/>
    </xf>
    <xf numFmtId="1" fontId="3" fillId="10" borderId="45" xfId="1" applyNumberFormat="1" applyFont="1" applyFill="1" applyBorder="1" applyAlignment="1">
      <alignment horizontal="center" vertical="center"/>
    </xf>
    <xf numFmtId="166" fontId="5" fillId="10" borderId="41" xfId="1" applyNumberFormat="1" applyFont="1" applyFill="1" applyBorder="1" applyAlignment="1">
      <alignment horizontal="center" vertical="center"/>
    </xf>
    <xf numFmtId="1" fontId="5" fillId="10" borderId="46" xfId="1" applyNumberFormat="1" applyFont="1" applyFill="1" applyBorder="1" applyAlignment="1">
      <alignment horizontal="center" vertical="center"/>
    </xf>
    <xf numFmtId="166" fontId="5" fillId="10" borderId="47" xfId="1" applyNumberFormat="1" applyFont="1" applyFill="1" applyBorder="1" applyAlignment="1">
      <alignment horizontal="center" vertical="center"/>
    </xf>
    <xf numFmtId="166" fontId="5" fillId="10" borderId="48" xfId="1" applyNumberFormat="1" applyFont="1" applyFill="1" applyBorder="1" applyAlignment="1">
      <alignment horizontal="center" vertical="center"/>
    </xf>
    <xf numFmtId="1" fontId="5" fillId="10" borderId="49" xfId="1" applyNumberFormat="1" applyFont="1" applyFill="1" applyBorder="1" applyAlignment="1">
      <alignment horizontal="center" vertical="center"/>
    </xf>
    <xf numFmtId="166" fontId="5" fillId="10" borderId="50" xfId="1" applyNumberFormat="1" applyFont="1" applyFill="1" applyBorder="1" applyAlignment="1">
      <alignment horizontal="center" vertical="center"/>
    </xf>
    <xf numFmtId="167" fontId="4" fillId="9" borderId="19" xfId="0" applyNumberFormat="1" applyFont="1" applyFill="1" applyBorder="1"/>
    <xf numFmtId="167" fontId="4" fillId="0" borderId="6" xfId="0" applyNumberFormat="1" applyFont="1" applyFill="1" applyBorder="1"/>
    <xf numFmtId="1" fontId="4" fillId="0" borderId="40" xfId="1" applyNumberFormat="1" applyFont="1" applyFill="1" applyBorder="1" applyAlignment="1">
      <alignment horizontal="center" vertical="center"/>
    </xf>
    <xf numFmtId="166" fontId="4" fillId="0" borderId="41" xfId="1" applyNumberFormat="1" applyFont="1" applyFill="1" applyBorder="1" applyAlignment="1">
      <alignment horizontal="center" vertical="center"/>
    </xf>
    <xf numFmtId="1" fontId="4" fillId="0" borderId="42" xfId="1" applyNumberFormat="1" applyFont="1" applyFill="1" applyBorder="1" applyAlignment="1">
      <alignment horizontal="center" vertical="center"/>
    </xf>
    <xf numFmtId="168" fontId="4" fillId="0" borderId="43" xfId="1" applyNumberFormat="1" applyFont="1" applyFill="1" applyBorder="1" applyAlignment="1">
      <alignment horizontal="center" vertical="center"/>
    </xf>
    <xf numFmtId="1" fontId="4" fillId="0" borderId="30" xfId="1" applyNumberFormat="1" applyFont="1" applyFill="1" applyBorder="1" applyAlignment="1">
      <alignment horizontal="center" vertical="center"/>
    </xf>
    <xf numFmtId="166" fontId="4" fillId="0" borderId="44" xfId="1" applyNumberFormat="1" applyFont="1" applyFill="1" applyBorder="1" applyAlignment="1">
      <alignment horizontal="center" vertical="center"/>
    </xf>
    <xf numFmtId="1" fontId="3" fillId="0" borderId="45" xfId="1" applyNumberFormat="1" applyFont="1" applyFill="1" applyBorder="1" applyAlignment="1">
      <alignment horizontal="center" vertical="center"/>
    </xf>
    <xf numFmtId="166" fontId="5" fillId="0" borderId="41" xfId="1" applyNumberFormat="1" applyFont="1" applyFill="1" applyBorder="1" applyAlignment="1">
      <alignment horizontal="center" vertical="center"/>
    </xf>
    <xf numFmtId="1" fontId="5" fillId="0" borderId="49" xfId="1" applyNumberFormat="1" applyFont="1" applyFill="1" applyBorder="1" applyAlignment="1">
      <alignment horizontal="center" vertical="center"/>
    </xf>
    <xf numFmtId="166" fontId="5" fillId="0" borderId="50" xfId="1" applyNumberFormat="1" applyFont="1" applyFill="1" applyBorder="1" applyAlignment="1">
      <alignment horizontal="center" vertical="center"/>
    </xf>
    <xf numFmtId="166" fontId="5" fillId="0" borderId="48" xfId="1" applyNumberFormat="1" applyFont="1" applyFill="1" applyBorder="1" applyAlignment="1">
      <alignment horizontal="center" vertical="center"/>
    </xf>
    <xf numFmtId="167" fontId="4" fillId="0" borderId="10" xfId="0" applyNumberFormat="1" applyFont="1" applyFill="1" applyBorder="1"/>
    <xf numFmtId="167" fontId="4" fillId="0" borderId="19" xfId="0" applyNumberFormat="1" applyFont="1" applyFill="1" applyBorder="1"/>
    <xf numFmtId="166" fontId="4" fillId="9" borderId="41" xfId="1" applyNumberFormat="1" applyFont="1" applyFill="1" applyBorder="1" applyAlignment="1">
      <alignment horizontal="center" vertical="center"/>
    </xf>
    <xf numFmtId="1" fontId="4" fillId="10" borderId="21" xfId="1" applyNumberFormat="1" applyFont="1" applyFill="1" applyBorder="1" applyAlignment="1">
      <alignment horizontal="center" vertical="center"/>
    </xf>
    <xf numFmtId="166" fontId="4" fillId="10" borderId="52" xfId="1" applyNumberFormat="1" applyFont="1" applyFill="1" applyBorder="1" applyAlignment="1">
      <alignment horizontal="center" vertical="center"/>
    </xf>
    <xf numFmtId="1" fontId="4" fillId="10" borderId="53" xfId="1" applyNumberFormat="1" applyFont="1" applyFill="1" applyBorder="1" applyAlignment="1">
      <alignment horizontal="center" vertical="center"/>
    </xf>
    <xf numFmtId="168" fontId="4" fillId="10" borderId="54" xfId="1" applyNumberFormat="1" applyFont="1" applyFill="1" applyBorder="1" applyAlignment="1">
      <alignment horizontal="center" vertical="center"/>
    </xf>
    <xf numFmtId="1" fontId="4" fillId="10" borderId="18" xfId="1" applyNumberFormat="1" applyFont="1" applyFill="1" applyBorder="1" applyAlignment="1">
      <alignment horizontal="center" vertical="center"/>
    </xf>
    <xf numFmtId="166" fontId="4" fillId="10" borderId="55" xfId="1" applyNumberFormat="1" applyFont="1" applyFill="1" applyBorder="1" applyAlignment="1">
      <alignment horizontal="center" vertical="center"/>
    </xf>
    <xf numFmtId="1" fontId="3" fillId="10" borderId="56" xfId="1" applyNumberFormat="1" applyFont="1" applyFill="1" applyBorder="1" applyAlignment="1">
      <alignment horizontal="center" vertical="center"/>
    </xf>
    <xf numFmtId="166" fontId="5" fillId="10" borderId="1" xfId="1" applyNumberFormat="1" applyFont="1" applyFill="1" applyBorder="1" applyAlignment="1">
      <alignment horizontal="center" vertical="center"/>
    </xf>
    <xf numFmtId="1" fontId="5" fillId="10" borderId="57" xfId="1" applyNumberFormat="1" applyFont="1" applyFill="1" applyBorder="1" applyAlignment="1">
      <alignment horizontal="center" vertical="center"/>
    </xf>
    <xf numFmtId="166" fontId="5" fillId="10" borderId="58" xfId="1" applyNumberFormat="1" applyFont="1" applyFill="1" applyBorder="1" applyAlignment="1">
      <alignment horizontal="center" vertical="center"/>
    </xf>
    <xf numFmtId="166" fontId="5" fillId="10" borderId="59" xfId="1" applyNumberFormat="1" applyFont="1" applyFill="1" applyBorder="1" applyAlignment="1">
      <alignment horizontal="center" vertical="center"/>
    </xf>
    <xf numFmtId="1" fontId="3" fillId="11" borderId="22" xfId="1" applyNumberFormat="1" applyFont="1" applyFill="1" applyBorder="1" applyAlignment="1">
      <alignment horizontal="center" vertical="center"/>
    </xf>
    <xf numFmtId="166" fontId="3" fillId="11" borderId="3" xfId="1" applyNumberFormat="1" applyFont="1" applyFill="1" applyBorder="1" applyAlignment="1">
      <alignment horizontal="center" vertical="center"/>
    </xf>
    <xf numFmtId="1" fontId="3" fillId="11" borderId="23" xfId="1" applyNumberFormat="1" applyFont="1" applyFill="1" applyBorder="1" applyAlignment="1">
      <alignment horizontal="center" vertical="center"/>
    </xf>
    <xf numFmtId="168" fontId="3" fillId="11" borderId="24" xfId="1" applyNumberFormat="1" applyFont="1" applyFill="1" applyBorder="1" applyAlignment="1">
      <alignment horizontal="center" vertical="center"/>
    </xf>
    <xf numFmtId="166" fontId="3" fillId="11" borderId="3" xfId="0" applyNumberFormat="1" applyFont="1" applyFill="1" applyBorder="1" applyAlignment="1">
      <alignment horizontal="center"/>
    </xf>
    <xf numFmtId="1" fontId="3" fillId="5" borderId="10" xfId="0" applyNumberFormat="1" applyFont="1" applyFill="1" applyBorder="1" applyAlignment="1">
      <alignment horizontal="center"/>
    </xf>
    <xf numFmtId="1" fontId="3" fillId="11" borderId="25" xfId="1" applyNumberFormat="1" applyFont="1" applyFill="1" applyBorder="1" applyAlignment="1">
      <alignment horizontal="center" vertical="center"/>
    </xf>
    <xf numFmtId="166" fontId="3" fillId="11" borderId="4" xfId="0" applyNumberFormat="1" applyFont="1" applyFill="1" applyBorder="1" applyAlignment="1">
      <alignment horizontal="center"/>
    </xf>
    <xf numFmtId="1" fontId="3" fillId="11" borderId="60" xfId="1" applyNumberFormat="1" applyFont="1" applyFill="1" applyBorder="1" applyAlignment="1">
      <alignment horizontal="center" vertical="center"/>
    </xf>
    <xf numFmtId="1" fontId="3" fillId="11" borderId="27" xfId="1" applyNumberFormat="1" applyFont="1" applyFill="1" applyBorder="1" applyAlignment="1">
      <alignment horizontal="center" vertical="center"/>
    </xf>
    <xf numFmtId="166" fontId="3" fillId="11" borderId="28" xfId="1" applyNumberFormat="1" applyFont="1" applyFill="1" applyBorder="1" applyAlignment="1">
      <alignment horizontal="center" vertical="center"/>
    </xf>
    <xf numFmtId="166" fontId="3" fillId="11" borderId="61" xfId="1" applyNumberFormat="1" applyFont="1" applyFill="1" applyBorder="1" applyAlignment="1">
      <alignment horizontal="center" vertical="center"/>
    </xf>
    <xf numFmtId="1" fontId="4" fillId="10" borderId="13" xfId="1" applyNumberFormat="1" applyFont="1" applyFill="1" applyBorder="1" applyAlignment="1">
      <alignment horizontal="center" vertical="center"/>
    </xf>
    <xf numFmtId="166" fontId="4" fillId="10" borderId="17" xfId="1" applyNumberFormat="1" applyFont="1" applyFill="1" applyBorder="1" applyAlignment="1">
      <alignment horizontal="center" vertical="center"/>
    </xf>
    <xf numFmtId="1" fontId="4" fillId="10" borderId="62" xfId="1" applyNumberFormat="1" applyFont="1" applyFill="1" applyBorder="1" applyAlignment="1">
      <alignment horizontal="center" vertical="center"/>
    </xf>
    <xf numFmtId="168" fontId="4" fillId="10" borderId="33" xfId="1" applyNumberFormat="1" applyFont="1" applyFill="1" applyBorder="1" applyAlignment="1">
      <alignment horizontal="center" vertical="center"/>
    </xf>
    <xf numFmtId="1" fontId="4" fillId="10" borderId="9" xfId="1" applyNumberFormat="1" applyFont="1" applyFill="1" applyBorder="1" applyAlignment="1">
      <alignment horizontal="center" vertical="center"/>
    </xf>
    <xf numFmtId="166" fontId="4" fillId="10" borderId="35" xfId="1" applyNumberFormat="1" applyFont="1" applyFill="1" applyBorder="1" applyAlignment="1">
      <alignment horizontal="center" vertical="center"/>
    </xf>
    <xf numFmtId="1" fontId="5" fillId="10" borderId="63" xfId="1" applyNumberFormat="1" applyFont="1" applyFill="1" applyBorder="1" applyAlignment="1">
      <alignment horizontal="center" vertical="center"/>
    </xf>
    <xf numFmtId="1" fontId="5" fillId="10" borderId="45" xfId="1" applyNumberFormat="1" applyFont="1" applyFill="1" applyBorder="1" applyAlignment="1">
      <alignment horizontal="center" vertical="center"/>
    </xf>
    <xf numFmtId="1" fontId="4" fillId="0" borderId="13" xfId="1" applyNumberFormat="1" applyFont="1" applyFill="1" applyBorder="1" applyAlignment="1">
      <alignment horizontal="center" vertical="center"/>
    </xf>
    <xf numFmtId="166" fontId="4" fillId="0" borderId="17" xfId="1" applyNumberFormat="1" applyFont="1" applyFill="1" applyBorder="1" applyAlignment="1">
      <alignment horizontal="center" vertical="center"/>
    </xf>
    <xf numFmtId="1" fontId="4" fillId="0" borderId="62" xfId="1" applyNumberFormat="1" applyFont="1" applyFill="1" applyBorder="1" applyAlignment="1">
      <alignment horizontal="center" vertical="center"/>
    </xf>
    <xf numFmtId="168" fontId="4" fillId="0" borderId="33" xfId="1" applyNumberFormat="1" applyFont="1" applyFill="1" applyBorder="1" applyAlignment="1">
      <alignment horizontal="center" vertical="center"/>
    </xf>
    <xf numFmtId="1" fontId="4" fillId="0" borderId="9" xfId="1" applyNumberFormat="1" applyFont="1" applyFill="1" applyBorder="1" applyAlignment="1">
      <alignment horizontal="center" vertical="center"/>
    </xf>
    <xf numFmtId="166" fontId="4" fillId="0" borderId="35" xfId="1" applyNumberFormat="1" applyFont="1" applyFill="1" applyBorder="1" applyAlignment="1">
      <alignment horizontal="center" vertical="center"/>
    </xf>
    <xf numFmtId="1" fontId="5" fillId="0" borderId="45" xfId="1" applyNumberFormat="1" applyFont="1" applyFill="1" applyBorder="1" applyAlignment="1">
      <alignment horizontal="center" vertical="center"/>
    </xf>
    <xf numFmtId="1" fontId="5" fillId="10" borderId="56" xfId="1" applyNumberFormat="1" applyFont="1" applyFill="1" applyBorder="1" applyAlignment="1">
      <alignment horizontal="center" vertical="center"/>
    </xf>
    <xf numFmtId="1" fontId="3" fillId="5" borderId="10" xfId="1" applyNumberFormat="1" applyFont="1" applyFill="1" applyBorder="1" applyAlignment="1">
      <alignment horizontal="center" vertical="center"/>
    </xf>
    <xf numFmtId="166" fontId="3" fillId="11" borderId="4" xfId="1" applyNumberFormat="1" applyFont="1" applyFill="1" applyBorder="1" applyAlignment="1">
      <alignment horizontal="center" vertical="center"/>
    </xf>
    <xf numFmtId="1" fontId="3" fillId="11" borderId="64" xfId="1" applyNumberFormat="1" applyFont="1" applyFill="1" applyBorder="1" applyAlignment="1">
      <alignment horizontal="center" vertical="center"/>
    </xf>
    <xf numFmtId="166" fontId="3" fillId="11" borderId="65" xfId="1" applyNumberFormat="1" applyFont="1" applyFill="1" applyBorder="1" applyAlignment="1">
      <alignment horizontal="center" vertical="center"/>
    </xf>
    <xf numFmtId="1" fontId="5" fillId="0" borderId="63" xfId="1" applyNumberFormat="1" applyFont="1" applyFill="1" applyBorder="1" applyAlignment="1">
      <alignment horizontal="center" vertical="center"/>
    </xf>
    <xf numFmtId="166" fontId="5" fillId="0" borderId="17" xfId="1" applyNumberFormat="1" applyFont="1" applyFill="1" applyBorder="1" applyAlignment="1">
      <alignment horizontal="center" vertical="center"/>
    </xf>
    <xf numFmtId="1" fontId="5" fillId="0" borderId="46" xfId="1" applyNumberFormat="1" applyFont="1" applyFill="1" applyBorder="1" applyAlignment="1">
      <alignment horizontal="center" vertical="center"/>
    </xf>
    <xf numFmtId="166" fontId="5" fillId="0" borderId="47" xfId="1" applyNumberFormat="1" applyFont="1" applyFill="1" applyBorder="1" applyAlignment="1">
      <alignment horizontal="center" vertical="center"/>
    </xf>
    <xf numFmtId="166" fontId="5" fillId="0" borderId="39" xfId="1" applyNumberFormat="1" applyFont="1" applyFill="1" applyBorder="1" applyAlignment="1">
      <alignment horizontal="center" vertical="center"/>
    </xf>
    <xf numFmtId="1" fontId="5" fillId="0" borderId="56" xfId="1" applyNumberFormat="1" applyFont="1" applyFill="1" applyBorder="1" applyAlignment="1">
      <alignment horizontal="center" vertical="center"/>
    </xf>
    <xf numFmtId="166" fontId="5" fillId="0" borderId="1" xfId="1" applyNumberFormat="1" applyFont="1" applyFill="1" applyBorder="1" applyAlignment="1">
      <alignment horizontal="center" vertical="center"/>
    </xf>
    <xf numFmtId="1" fontId="5" fillId="0" borderId="57" xfId="1" applyNumberFormat="1" applyFont="1" applyFill="1" applyBorder="1" applyAlignment="1">
      <alignment horizontal="center" vertical="center"/>
    </xf>
    <xf numFmtId="166" fontId="5" fillId="0" borderId="58" xfId="1" applyNumberFormat="1" applyFont="1" applyFill="1" applyBorder="1" applyAlignment="1">
      <alignment horizontal="center" vertical="center"/>
    </xf>
    <xf numFmtId="166" fontId="5" fillId="0" borderId="59" xfId="1" applyNumberFormat="1" applyFont="1" applyFill="1" applyBorder="1" applyAlignment="1">
      <alignment horizontal="center" vertical="center"/>
    </xf>
    <xf numFmtId="1" fontId="4" fillId="0" borderId="11" xfId="1" applyNumberFormat="1" applyFont="1" applyFill="1" applyBorder="1" applyAlignment="1">
      <alignment horizontal="center" vertical="center"/>
    </xf>
    <xf numFmtId="166" fontId="4" fillId="0" borderId="0" xfId="1" applyNumberFormat="1" applyFont="1" applyFill="1" applyBorder="1" applyAlignment="1">
      <alignment horizontal="center" vertical="center"/>
    </xf>
    <xf numFmtId="1" fontId="4" fillId="0" borderId="66" xfId="1" applyNumberFormat="1" applyFont="1" applyFill="1" applyBorder="1" applyAlignment="1">
      <alignment horizontal="center" vertical="center"/>
    </xf>
    <xf numFmtId="168" fontId="4" fillId="0" borderId="67" xfId="1" applyNumberFormat="1" applyFont="1" applyFill="1" applyBorder="1" applyAlignment="1">
      <alignment horizontal="center" vertical="center"/>
    </xf>
    <xf numFmtId="1" fontId="4" fillId="0" borderId="68" xfId="1" applyNumberFormat="1" applyFont="1" applyFill="1" applyBorder="1" applyAlignment="1">
      <alignment horizontal="center" vertical="center"/>
    </xf>
    <xf numFmtId="166" fontId="4" fillId="0" borderId="69" xfId="1" applyNumberFormat="1" applyFont="1" applyFill="1" applyBorder="1" applyAlignment="1">
      <alignment horizontal="center" vertical="center"/>
    </xf>
    <xf numFmtId="166" fontId="3" fillId="0" borderId="3" xfId="1" applyNumberFormat="1" applyFont="1" applyFill="1" applyBorder="1" applyAlignment="1">
      <alignment horizontal="center" vertical="center"/>
    </xf>
    <xf numFmtId="1" fontId="3" fillId="0" borderId="23" xfId="1" applyNumberFormat="1" applyFont="1" applyFill="1" applyBorder="1" applyAlignment="1">
      <alignment horizontal="center" vertical="center"/>
    </xf>
    <xf numFmtId="168" fontId="3" fillId="0" borderId="24" xfId="1" applyNumberFormat="1" applyFont="1" applyFill="1" applyBorder="1" applyAlignment="1">
      <alignment horizontal="center" vertical="center"/>
    </xf>
    <xf numFmtId="166" fontId="3" fillId="0" borderId="4" xfId="1" applyNumberFormat="1" applyFont="1" applyFill="1" applyBorder="1" applyAlignment="1">
      <alignment horizontal="center" vertical="center"/>
    </xf>
    <xf numFmtId="1" fontId="3" fillId="5" borderId="19" xfId="1" applyNumberFormat="1" applyFont="1" applyFill="1" applyBorder="1" applyAlignment="1">
      <alignment horizontal="center" vertical="center"/>
    </xf>
    <xf numFmtId="166" fontId="3" fillId="11" borderId="70" xfId="1" applyNumberFormat="1" applyFont="1" applyFill="1" applyBorder="1" applyAlignment="1">
      <alignment horizontal="center" vertical="center"/>
    </xf>
    <xf numFmtId="0" fontId="2" fillId="12" borderId="0" xfId="0" applyFont="1" applyFill="1" applyBorder="1" applyAlignment="1">
      <alignment horizontal="center" vertical="center" textRotation="40"/>
    </xf>
    <xf numFmtId="1" fontId="4" fillId="9" borderId="13" xfId="0" applyNumberFormat="1" applyFont="1" applyFill="1" applyBorder="1" applyAlignment="1">
      <alignment horizontal="center" vertical="center"/>
    </xf>
    <xf numFmtId="165" fontId="4" fillId="0" borderId="20" xfId="0" applyNumberFormat="1" applyFont="1" applyFill="1" applyBorder="1" applyAlignment="1">
      <alignment horizontal="center" vertical="center"/>
    </xf>
    <xf numFmtId="165" fontId="4" fillId="0" borderId="72" xfId="0" applyNumberFormat="1" applyFont="1" applyFill="1" applyBorder="1" applyAlignment="1">
      <alignment horizontal="center" vertical="center"/>
    </xf>
    <xf numFmtId="0" fontId="4" fillId="9" borderId="9" xfId="0" applyFont="1" applyFill="1" applyBorder="1" applyAlignment="1">
      <alignment horizontal="left"/>
    </xf>
    <xf numFmtId="0" fontId="4" fillId="9" borderId="30" xfId="0" applyFont="1" applyFill="1" applyBorder="1" applyAlignment="1">
      <alignment horizontal="left"/>
    </xf>
    <xf numFmtId="0" fontId="4" fillId="0" borderId="30" xfId="0" applyFont="1" applyFill="1" applyBorder="1" applyAlignment="1">
      <alignment horizontal="left"/>
    </xf>
    <xf numFmtId="0" fontId="4" fillId="9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2" fillId="12" borderId="5" xfId="0" applyFont="1" applyFill="1" applyBorder="1" applyAlignment="1">
      <alignment horizontal="center" vertical="center" textRotation="40"/>
    </xf>
    <xf numFmtId="0" fontId="2" fillId="12" borderId="5" xfId="0" applyFont="1" applyFill="1" applyBorder="1" applyAlignment="1">
      <alignment horizontal="left" vertical="center" textRotation="40"/>
    </xf>
    <xf numFmtId="0" fontId="2" fillId="12" borderId="71" xfId="0" applyFont="1" applyFill="1" applyBorder="1" applyAlignment="1">
      <alignment horizontal="center" vertical="center" textRotation="40"/>
    </xf>
    <xf numFmtId="0" fontId="2" fillId="12" borderId="0" xfId="0" applyFont="1" applyFill="1" applyBorder="1" applyAlignment="1">
      <alignment horizontal="left" vertical="center" textRotation="40"/>
    </xf>
    <xf numFmtId="0" fontId="2" fillId="12" borderId="51" xfId="0" applyFont="1" applyFill="1" applyBorder="1" applyAlignment="1">
      <alignment horizontal="center" vertical="center" textRotation="40"/>
    </xf>
    <xf numFmtId="0" fontId="2" fillId="12" borderId="72" xfId="0" applyFont="1" applyFill="1" applyBorder="1" applyAlignment="1">
      <alignment horizontal="center" vertical="center" textRotation="40"/>
    </xf>
    <xf numFmtId="172" fontId="4" fillId="0" borderId="23" xfId="0" applyNumberFormat="1" applyFont="1" applyFill="1" applyBorder="1" applyAlignment="1">
      <alignment horizontal="center" vertical="center"/>
    </xf>
    <xf numFmtId="172" fontId="4" fillId="9" borderId="62" xfId="0" applyNumberFormat="1" applyFont="1" applyFill="1" applyBorder="1" applyAlignment="1">
      <alignment horizontal="center" vertical="center"/>
    </xf>
    <xf numFmtId="172" fontId="4" fillId="10" borderId="42" xfId="1" applyNumberFormat="1" applyFont="1" applyFill="1" applyBorder="1" applyAlignment="1">
      <alignment horizontal="center" vertical="center"/>
    </xf>
    <xf numFmtId="172" fontId="4" fillId="0" borderId="42" xfId="1" applyNumberFormat="1" applyFont="1" applyFill="1" applyBorder="1" applyAlignment="1">
      <alignment horizontal="center" vertical="center"/>
    </xf>
    <xf numFmtId="172" fontId="4" fillId="10" borderId="53" xfId="1" applyNumberFormat="1" applyFont="1" applyFill="1" applyBorder="1" applyAlignment="1">
      <alignment horizontal="center" vertical="center"/>
    </xf>
    <xf numFmtId="172" fontId="3" fillId="11" borderId="23" xfId="1" applyNumberFormat="1" applyFont="1" applyFill="1" applyBorder="1" applyAlignment="1">
      <alignment horizontal="center" vertical="center"/>
    </xf>
    <xf numFmtId="172" fontId="4" fillId="10" borderId="62" xfId="1" applyNumberFormat="1" applyFont="1" applyFill="1" applyBorder="1" applyAlignment="1">
      <alignment horizontal="center" vertical="center"/>
    </xf>
    <xf numFmtId="172" fontId="4" fillId="0" borderId="62" xfId="1" applyNumberFormat="1" applyFont="1" applyFill="1" applyBorder="1" applyAlignment="1">
      <alignment horizontal="center" vertical="center"/>
    </xf>
    <xf numFmtId="172" fontId="4" fillId="0" borderId="66" xfId="1" applyNumberFormat="1" applyFont="1" applyFill="1" applyBorder="1" applyAlignment="1">
      <alignment horizontal="center" vertical="center"/>
    </xf>
    <xf numFmtId="172" fontId="3" fillId="0" borderId="23" xfId="1" applyNumberFormat="1" applyFont="1" applyFill="1" applyBorder="1" applyAlignment="1">
      <alignment horizontal="center" vertical="center"/>
    </xf>
    <xf numFmtId="172" fontId="4" fillId="9" borderId="32" xfId="0" applyNumberFormat="1" applyFont="1" applyFill="1" applyBorder="1" applyAlignment="1">
      <alignment horizontal="center" vertical="center"/>
    </xf>
    <xf numFmtId="166" fontId="5" fillId="10" borderId="77" xfId="1" applyNumberFormat="1" applyFont="1" applyFill="1" applyBorder="1" applyAlignment="1">
      <alignment horizontal="center" vertical="center"/>
    </xf>
    <xf numFmtId="166" fontId="5" fillId="10" borderId="78" xfId="1" applyNumberFormat="1" applyFont="1" applyFill="1" applyBorder="1" applyAlignment="1">
      <alignment horizontal="center" vertical="center"/>
    </xf>
    <xf numFmtId="166" fontId="5" fillId="0" borderId="78" xfId="1" applyNumberFormat="1" applyFont="1" applyFill="1" applyBorder="1" applyAlignment="1">
      <alignment horizontal="center" vertical="center"/>
    </xf>
    <xf numFmtId="166" fontId="5" fillId="10" borderId="79" xfId="1" applyNumberFormat="1" applyFont="1" applyFill="1" applyBorder="1" applyAlignment="1">
      <alignment horizontal="center" vertical="center"/>
    </xf>
    <xf numFmtId="166" fontId="3" fillId="11" borderId="80" xfId="1" applyNumberFormat="1" applyFont="1" applyFill="1" applyBorder="1" applyAlignment="1">
      <alignment horizontal="center" vertical="center"/>
    </xf>
    <xf numFmtId="166" fontId="5" fillId="0" borderId="77" xfId="1" applyNumberFormat="1" applyFont="1" applyFill="1" applyBorder="1" applyAlignment="1">
      <alignment horizontal="center" vertical="center"/>
    </xf>
    <xf numFmtId="166" fontId="5" fillId="0" borderId="79" xfId="1" applyNumberFormat="1" applyFont="1" applyFill="1" applyBorder="1" applyAlignment="1">
      <alignment horizontal="center" vertical="center"/>
    </xf>
    <xf numFmtId="1" fontId="5" fillId="10" borderId="77" xfId="1" applyNumberFormat="1" applyFont="1" applyFill="1" applyBorder="1" applyAlignment="1">
      <alignment horizontal="center" vertical="center"/>
    </xf>
    <xf numFmtId="1" fontId="5" fillId="10" borderId="78" xfId="1" applyNumberFormat="1" applyFont="1" applyFill="1" applyBorder="1" applyAlignment="1">
      <alignment horizontal="center" vertical="center"/>
    </xf>
    <xf numFmtId="1" fontId="5" fillId="0" borderId="78" xfId="1" applyNumberFormat="1" applyFont="1" applyFill="1" applyBorder="1" applyAlignment="1">
      <alignment horizontal="center" vertical="center"/>
    </xf>
    <xf numFmtId="1" fontId="5" fillId="10" borderId="79" xfId="1" applyNumberFormat="1" applyFont="1" applyFill="1" applyBorder="1" applyAlignment="1">
      <alignment horizontal="center" vertical="center"/>
    </xf>
    <xf numFmtId="1" fontId="3" fillId="11" borderId="80" xfId="1" applyNumberFormat="1" applyFont="1" applyFill="1" applyBorder="1" applyAlignment="1">
      <alignment horizontal="center" vertical="center"/>
    </xf>
    <xf numFmtId="1" fontId="5" fillId="0" borderId="77" xfId="1" applyNumberFormat="1" applyFont="1" applyFill="1" applyBorder="1" applyAlignment="1">
      <alignment horizontal="center" vertical="center"/>
    </xf>
    <xf numFmtId="1" fontId="5" fillId="0" borderId="79" xfId="1" applyNumberFormat="1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vertical="center"/>
    </xf>
    <xf numFmtId="0" fontId="3" fillId="8" borderId="0" xfId="0" applyFont="1" applyFill="1" applyBorder="1" applyAlignment="1">
      <alignment vertical="center"/>
    </xf>
    <xf numFmtId="0" fontId="3" fillId="8" borderId="7" xfId="0" applyFont="1" applyFill="1" applyBorder="1" applyAlignment="1">
      <alignment vertical="center"/>
    </xf>
    <xf numFmtId="0" fontId="3" fillId="0" borderId="4" xfId="0" applyFont="1" applyFill="1" applyBorder="1" applyAlignment="1">
      <alignment vertical="center"/>
    </xf>
    <xf numFmtId="0" fontId="3" fillId="0" borderId="2" xfId="0" applyFont="1" applyFill="1" applyBorder="1" applyAlignment="1">
      <alignment vertical="center"/>
    </xf>
    <xf numFmtId="0" fontId="3" fillId="11" borderId="2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 wrapText="1"/>
    </xf>
    <xf numFmtId="1" fontId="3" fillId="5" borderId="6" xfId="0" applyNumberFormat="1" applyFont="1" applyFill="1" applyBorder="1" applyAlignment="1">
      <alignment vertical="center" textRotation="180"/>
    </xf>
    <xf numFmtId="1" fontId="3" fillId="5" borderId="19" xfId="0" applyNumberFormat="1" applyFont="1" applyFill="1" applyBorder="1" applyAlignment="1">
      <alignment vertical="center" textRotation="180"/>
    </xf>
    <xf numFmtId="1" fontId="3" fillId="5" borderId="6" xfId="0" applyNumberFormat="1" applyFont="1" applyFill="1" applyBorder="1" applyAlignment="1">
      <alignment horizontal="center" vertical="center" textRotation="180"/>
    </xf>
    <xf numFmtId="1" fontId="3" fillId="5" borderId="19" xfId="0" applyNumberFormat="1" applyFont="1" applyFill="1" applyBorder="1" applyAlignment="1">
      <alignment horizontal="center" vertical="center" textRotation="180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166" fontId="3" fillId="6" borderId="2" xfId="0" applyNumberFormat="1" applyFont="1" applyFill="1" applyBorder="1" applyAlignment="1">
      <alignment horizontal="center" vertical="center" wrapText="1"/>
    </xf>
    <xf numFmtId="166" fontId="3" fillId="6" borderId="3" xfId="0" applyNumberFormat="1" applyFont="1" applyFill="1" applyBorder="1" applyAlignment="1">
      <alignment horizontal="center" vertical="center" wrapText="1"/>
    </xf>
    <xf numFmtId="166" fontId="3" fillId="6" borderId="4" xfId="0" applyNumberFormat="1" applyFont="1" applyFill="1" applyBorder="1" applyAlignment="1">
      <alignment horizontal="center" vertical="center" wrapText="1"/>
    </xf>
    <xf numFmtId="166" fontId="3" fillId="0" borderId="75" xfId="0" applyNumberFormat="1" applyFont="1" applyFill="1" applyBorder="1" applyAlignment="1">
      <alignment horizontal="center" vertical="center"/>
    </xf>
    <xf numFmtId="166" fontId="3" fillId="0" borderId="76" xfId="0" applyNumberFormat="1" applyFont="1" applyFill="1" applyBorder="1" applyAlignment="1">
      <alignment horizontal="center" vertical="center"/>
    </xf>
    <xf numFmtId="1" fontId="3" fillId="0" borderId="75" xfId="0" applyNumberFormat="1" applyFont="1" applyFill="1" applyBorder="1" applyAlignment="1">
      <alignment horizontal="center" vertical="center"/>
    </xf>
    <xf numFmtId="1" fontId="3" fillId="0" borderId="76" xfId="0" applyNumberFormat="1" applyFont="1" applyFill="1" applyBorder="1" applyAlignment="1">
      <alignment horizontal="center" vertical="center"/>
    </xf>
    <xf numFmtId="164" fontId="3" fillId="4" borderId="2" xfId="0" applyNumberFormat="1" applyFont="1" applyFill="1" applyBorder="1" applyAlignment="1">
      <alignment horizontal="center" vertical="center"/>
    </xf>
    <xf numFmtId="164" fontId="3" fillId="4" borderId="3" xfId="0" applyNumberFormat="1" applyFont="1" applyFill="1" applyBorder="1" applyAlignment="1">
      <alignment horizontal="center" vertical="center"/>
    </xf>
    <xf numFmtId="164" fontId="3" fillId="4" borderId="4" xfId="0" applyNumberFormat="1" applyFont="1" applyFill="1" applyBorder="1" applyAlignment="1">
      <alignment horizontal="center" vertical="center"/>
    </xf>
    <xf numFmtId="164" fontId="3" fillId="4" borderId="5" xfId="0" applyNumberFormat="1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0" fontId="3" fillId="3" borderId="74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14" fontId="0" fillId="0" borderId="0" xfId="0" applyNumberFormat="1"/>
    <xf numFmtId="164" fontId="2" fillId="12" borderId="72" xfId="0" applyNumberFormat="1" applyFont="1" applyFill="1" applyBorder="1" applyAlignment="1">
      <alignment horizontal="left" vertical="center" textRotation="40"/>
    </xf>
    <xf numFmtId="164" fontId="2" fillId="12" borderId="7" xfId="0" applyNumberFormat="1" applyFont="1" applyFill="1" applyBorder="1" applyAlignment="1">
      <alignment horizontal="center" vertical="center" textRotation="40"/>
    </xf>
    <xf numFmtId="164" fontId="0" fillId="0" borderId="0" xfId="0" applyNumberFormat="1"/>
    <xf numFmtId="170" fontId="0" fillId="0" borderId="0" xfId="0" applyNumberFormat="1"/>
    <xf numFmtId="0" fontId="0" fillId="0" borderId="0" xfId="0" pivotButton="1"/>
    <xf numFmtId="0" fontId="0" fillId="0" borderId="0" xfId="0" applyNumberFormat="1"/>
    <xf numFmtId="174" fontId="0" fillId="0" borderId="0" xfId="0" applyNumberFormat="1"/>
    <xf numFmtId="175" fontId="0" fillId="0" borderId="0" xfId="0" applyNumberFormat="1"/>
    <xf numFmtId="0" fontId="2" fillId="12" borderId="8" xfId="0" applyFont="1" applyFill="1" applyBorder="1" applyAlignment="1">
      <alignment vertical="center" textRotation="40"/>
    </xf>
    <xf numFmtId="0" fontId="2" fillId="12" borderId="69" xfId="0" applyFont="1" applyFill="1" applyBorder="1" applyAlignment="1">
      <alignment vertical="center" textRotation="40"/>
    </xf>
    <xf numFmtId="0" fontId="2" fillId="12" borderId="73" xfId="0" applyFont="1" applyFill="1" applyBorder="1" applyAlignment="1">
      <alignment vertical="center" textRotation="40"/>
    </xf>
    <xf numFmtId="14" fontId="5" fillId="9" borderId="14" xfId="1" applyNumberFormat="1" applyFont="1" applyFill="1" applyBorder="1" applyAlignment="1">
      <alignment vertical="center"/>
    </xf>
    <xf numFmtId="14" fontId="5" fillId="0" borderId="14" xfId="1" applyNumberFormat="1" applyFont="1" applyFill="1" applyBorder="1" applyAlignment="1">
      <alignment vertical="center"/>
    </xf>
    <xf numFmtId="14" fontId="5" fillId="9" borderId="12" xfId="1" applyNumberFormat="1" applyFont="1" applyFill="1" applyBorder="1" applyAlignment="1">
      <alignment vertical="center"/>
    </xf>
    <xf numFmtId="14" fontId="5" fillId="0" borderId="12" xfId="1" applyNumberFormat="1" applyFont="1" applyFill="1" applyBorder="1" applyAlignment="1">
      <alignment vertical="center"/>
    </xf>
    <xf numFmtId="0" fontId="0" fillId="0" borderId="0" xfId="0" applyAlignment="1"/>
    <xf numFmtId="178" fontId="0" fillId="0" borderId="0" xfId="0" applyNumberFormat="1"/>
  </cellXfs>
  <cellStyles count="3">
    <cellStyle name="Normal" xfId="0" builtinId="0"/>
    <cellStyle name="Normal 2" xfId="2"/>
    <cellStyle name="Normal 9" xfId="1"/>
  </cellStyles>
  <dxfs count="2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numFmt numFmtId="0" formatCode="General"/>
    </dxf>
    <dxf>
      <numFmt numFmtId="19" formatCode="dd/mm/yyyy"/>
    </dxf>
    <dxf>
      <numFmt numFmtId="175" formatCode="00"/>
    </dxf>
    <dxf>
      <numFmt numFmtId="170" formatCode="h:mm;@"/>
    </dxf>
    <dxf>
      <numFmt numFmtId="170" formatCode="h:mm;@"/>
    </dxf>
    <dxf>
      <numFmt numFmtId="170" formatCode="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238125</xdr:colOff>
      <xdr:row>3</xdr:row>
      <xdr:rowOff>0</xdr:rowOff>
    </xdr:from>
    <xdr:to>
      <xdr:col>16</xdr:col>
      <xdr:colOff>542925</xdr:colOff>
      <xdr:row>16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LAGE_HORAI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LAGE_HORAI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668125" y="571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466725</xdr:colOff>
      <xdr:row>3</xdr:row>
      <xdr:rowOff>9525</xdr:rowOff>
    </xdr:from>
    <xdr:to>
      <xdr:col>14</xdr:col>
      <xdr:colOff>9525</xdr:colOff>
      <xdr:row>16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610725" y="581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0</xdr:colOff>
      <xdr:row>3</xdr:row>
      <xdr:rowOff>0</xdr:rowOff>
    </xdr:from>
    <xdr:to>
      <xdr:col>11</xdr:col>
      <xdr:colOff>304800</xdr:colOff>
      <xdr:row>16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20000" y="571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82.908668171294" missingItemsLimit="0" createdVersion="6" refreshedVersion="6" minRefreshableVersion="3" recordCount="2340">
  <cacheSource type="worksheet">
    <worksheetSource name="Tableau1"/>
  </cacheSource>
  <cacheFields count="11">
    <cacheField name="DATE" numFmtId="14">
      <sharedItems containsSemiMixedTypes="0" containsNonDate="0" containsDate="1" containsString="0" minDate="2018-01-01T00:00:00" maxDate="2019-01-01T00:00:00"/>
    </cacheField>
    <cacheField name="PLAGE_HORAIRE" numFmtId="0">
      <sharedItems containsSemiMixedTypes="0" containsString="0" containsNumber="1" containsInteger="1" minValue="8" maxValue="16" count="9">
        <n v="8"/>
        <n v="9"/>
        <n v="10"/>
        <n v="11"/>
        <n v="12"/>
        <n v="13"/>
        <n v="14"/>
        <n v="15"/>
        <n v="16"/>
      </sharedItems>
    </cacheField>
    <cacheField name="R_NB_PAL" numFmtId="0">
      <sharedItems containsString="0" containsBlank="1" containsNumber="1" containsInteger="1" minValue="0" maxValue="79"/>
    </cacheField>
    <cacheField name="R_TPS" numFmtId="170">
      <sharedItems containsNonDate="0" containsDate="1" containsString="0" containsBlank="1" minDate="1899-12-30T00:00:00" maxDate="1899-12-30T13:57:00"/>
    </cacheField>
    <cacheField name="Z_NB_PAL" numFmtId="0">
      <sharedItems containsString="0" containsBlank="1" containsNumber="1" containsInteger="1" minValue="0" maxValue="23"/>
    </cacheField>
    <cacheField name="Z_TPS" numFmtId="170">
      <sharedItems containsNonDate="0" containsDate="1" containsString="0" containsBlank="1" minDate="1899-12-30T00:00:00" maxDate="1899-12-30T01:09:00"/>
    </cacheField>
    <cacheField name="D_TPS" numFmtId="170">
      <sharedItems containsNonDate="0" containsDate="1" containsString="0" containsBlank="1" minDate="1899-12-30T00:00:00" maxDate="1899-12-30T02:01:30"/>
    </cacheField>
    <cacheField name="EFFECTIF" numFmtId="0">
      <sharedItems containsString="0" containsBlank="1" containsNumber="1" minValue="0" maxValue="4.2857142857142856"/>
    </cacheField>
    <cacheField name="SEMAINE" numFmtId="175">
      <sharedItems containsSemiMixedTypes="0" containsString="0" containsNumber="1" containsInteger="1" minValue="1" maxValue="52" count="5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</sharedItems>
    </cacheField>
    <cacheField name="JOUR" numFmtId="0">
      <sharedItems count="5">
        <s v="LUNDI"/>
        <s v="MARDI"/>
        <s v="MERCREDI"/>
        <s v="JEUDI"/>
        <s v="VENDREDI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40">
  <r>
    <d v="2018-01-01T00:00:00"/>
    <x v="0"/>
    <n v="4"/>
    <d v="1899-12-30T01:00:00"/>
    <m/>
    <m/>
    <m/>
    <n v="4"/>
    <x v="0"/>
    <x v="0"/>
    <x v="0"/>
  </r>
  <r>
    <d v="2018-01-01T00:00:00"/>
    <x v="1"/>
    <n v="0"/>
    <d v="1899-12-30T00:00:00"/>
    <n v="14"/>
    <d v="1899-12-30T00:42:00"/>
    <m/>
    <n v="4"/>
    <x v="0"/>
    <x v="0"/>
    <x v="0"/>
  </r>
  <r>
    <d v="2018-01-01T00:00:00"/>
    <x v="2"/>
    <n v="40"/>
    <d v="1899-12-30T08:04:00"/>
    <m/>
    <d v="1899-12-30T00:00:00"/>
    <m/>
    <n v="4"/>
    <x v="0"/>
    <x v="0"/>
    <x v="0"/>
  </r>
  <r>
    <d v="2018-01-01T00:00:00"/>
    <x v="3"/>
    <n v="0"/>
    <d v="1899-12-30T00:00:00"/>
    <m/>
    <m/>
    <m/>
    <n v="4"/>
    <x v="0"/>
    <x v="0"/>
    <x v="0"/>
  </r>
  <r>
    <d v="2018-01-01T00:00:00"/>
    <x v="4"/>
    <n v="5"/>
    <d v="1899-12-30T01:30:00"/>
    <m/>
    <m/>
    <m/>
    <n v="2"/>
    <x v="0"/>
    <x v="0"/>
    <x v="0"/>
  </r>
  <r>
    <d v="2018-01-01T00:00:00"/>
    <x v="5"/>
    <n v="9"/>
    <d v="1899-12-30T00:45:00"/>
    <m/>
    <d v="1899-12-30T00:00:00"/>
    <m/>
    <n v="2"/>
    <x v="0"/>
    <x v="0"/>
    <x v="0"/>
  </r>
  <r>
    <d v="2018-01-01T00:00:00"/>
    <x v="6"/>
    <n v="4"/>
    <d v="1899-12-30T00:48:00"/>
    <m/>
    <d v="1899-12-30T00:00:00"/>
    <m/>
    <n v="4"/>
    <x v="0"/>
    <x v="0"/>
    <x v="0"/>
  </r>
  <r>
    <d v="2018-01-01T00:00:00"/>
    <x v="7"/>
    <n v="2"/>
    <d v="1899-12-30T04:18:00"/>
    <m/>
    <d v="1899-12-30T00:00:00"/>
    <m/>
    <n v="4"/>
    <x v="0"/>
    <x v="0"/>
    <x v="0"/>
  </r>
  <r>
    <d v="2018-01-01T00:00:00"/>
    <x v="8"/>
    <n v="0"/>
    <d v="1899-12-30T00:00:00"/>
    <m/>
    <d v="1899-12-30T00:00:00"/>
    <m/>
    <m/>
    <x v="0"/>
    <x v="0"/>
    <x v="0"/>
  </r>
  <r>
    <d v="2018-01-02T00:00:00"/>
    <x v="0"/>
    <n v="15"/>
    <d v="1899-12-30T03:24:00"/>
    <m/>
    <m/>
    <m/>
    <n v="4"/>
    <x v="0"/>
    <x v="1"/>
    <x v="0"/>
  </r>
  <r>
    <d v="2018-01-02T00:00:00"/>
    <x v="1"/>
    <n v="2"/>
    <d v="1899-12-30T02:27:00"/>
    <n v="8"/>
    <d v="1899-12-30T00:24:00"/>
    <m/>
    <n v="4"/>
    <x v="0"/>
    <x v="1"/>
    <x v="0"/>
  </r>
  <r>
    <d v="2018-01-02T00:00:00"/>
    <x v="2"/>
    <n v="29"/>
    <d v="1899-12-30T04:08:00"/>
    <m/>
    <d v="1899-12-30T00:00:00"/>
    <m/>
    <n v="4"/>
    <x v="0"/>
    <x v="1"/>
    <x v="0"/>
  </r>
  <r>
    <d v="2018-01-02T00:00:00"/>
    <x v="3"/>
    <n v="27"/>
    <d v="1899-12-30T05:12:00"/>
    <m/>
    <m/>
    <m/>
    <n v="4"/>
    <x v="0"/>
    <x v="1"/>
    <x v="0"/>
  </r>
  <r>
    <d v="2018-01-02T00:00:00"/>
    <x v="4"/>
    <n v="0"/>
    <d v="1899-12-30T00:00:00"/>
    <m/>
    <m/>
    <m/>
    <n v="2"/>
    <x v="0"/>
    <x v="1"/>
    <x v="0"/>
  </r>
  <r>
    <d v="2018-01-02T00:00:00"/>
    <x v="5"/>
    <n v="0"/>
    <d v="1899-12-30T00:00:00"/>
    <m/>
    <d v="1899-12-30T00:00:00"/>
    <m/>
    <n v="2"/>
    <x v="0"/>
    <x v="1"/>
    <x v="0"/>
  </r>
  <r>
    <d v="2018-01-02T00:00:00"/>
    <x v="6"/>
    <n v="0"/>
    <d v="1899-12-30T00:00:00"/>
    <m/>
    <d v="1899-12-30T00:00:00"/>
    <m/>
    <n v="4"/>
    <x v="0"/>
    <x v="1"/>
    <x v="0"/>
  </r>
  <r>
    <d v="2018-01-02T00:00:00"/>
    <x v="7"/>
    <n v="1"/>
    <d v="1899-12-30T01:03:00"/>
    <n v="3"/>
    <d v="1899-12-30T00:09:00"/>
    <m/>
    <n v="4"/>
    <x v="0"/>
    <x v="1"/>
    <x v="0"/>
  </r>
  <r>
    <d v="2018-01-02T00:00:00"/>
    <x v="8"/>
    <n v="30"/>
    <d v="1899-12-30T02:30:00"/>
    <m/>
    <d v="1899-12-30T00:00:00"/>
    <m/>
    <n v="1"/>
    <x v="0"/>
    <x v="1"/>
    <x v="0"/>
  </r>
  <r>
    <d v="2018-01-03T00:00:00"/>
    <x v="0"/>
    <n v="68"/>
    <d v="1899-12-30T13:42:00"/>
    <m/>
    <m/>
    <d v="1899-12-30T01:05:00"/>
    <n v="4"/>
    <x v="0"/>
    <x v="2"/>
    <x v="0"/>
  </r>
  <r>
    <d v="2018-01-03T00:00:00"/>
    <x v="1"/>
    <n v="8"/>
    <d v="1899-12-30T01:36:00"/>
    <m/>
    <d v="1899-12-30T00:00:00"/>
    <m/>
    <n v="4"/>
    <x v="0"/>
    <x v="2"/>
    <x v="0"/>
  </r>
  <r>
    <d v="2018-01-03T00:00:00"/>
    <x v="2"/>
    <n v="26"/>
    <d v="1899-12-30T10:12:00"/>
    <n v="7"/>
    <d v="1899-12-30T00:21:00"/>
    <m/>
    <n v="4"/>
    <x v="0"/>
    <x v="2"/>
    <x v="0"/>
  </r>
  <r>
    <d v="2018-01-03T00:00:00"/>
    <x v="3"/>
    <n v="0"/>
    <d v="1899-12-30T00:00:00"/>
    <m/>
    <m/>
    <m/>
    <n v="4"/>
    <x v="0"/>
    <x v="2"/>
    <x v="0"/>
  </r>
  <r>
    <d v="2018-01-03T00:00:00"/>
    <x v="4"/>
    <n v="0"/>
    <d v="1899-12-30T00:00:00"/>
    <m/>
    <m/>
    <m/>
    <n v="2"/>
    <x v="0"/>
    <x v="2"/>
    <x v="0"/>
  </r>
  <r>
    <d v="2018-01-03T00:00:00"/>
    <x v="5"/>
    <n v="0"/>
    <d v="1899-12-30T00:00:00"/>
    <m/>
    <d v="1899-12-30T00:00:00"/>
    <m/>
    <n v="2"/>
    <x v="0"/>
    <x v="2"/>
    <x v="0"/>
  </r>
  <r>
    <d v="2018-01-03T00:00:00"/>
    <x v="6"/>
    <n v="12"/>
    <d v="1899-12-30T05:36:00"/>
    <n v="10"/>
    <d v="1899-12-30T00:30:00"/>
    <m/>
    <n v="4"/>
    <x v="0"/>
    <x v="2"/>
    <x v="0"/>
  </r>
  <r>
    <d v="2018-01-03T00:00:00"/>
    <x v="7"/>
    <n v="3"/>
    <d v="1899-12-30T01:12:00"/>
    <m/>
    <d v="1899-12-30T00:00:00"/>
    <m/>
    <n v="4"/>
    <x v="0"/>
    <x v="2"/>
    <x v="0"/>
  </r>
  <r>
    <d v="2018-01-03T00:00:00"/>
    <x v="8"/>
    <n v="0"/>
    <d v="1899-12-30T00:00:00"/>
    <m/>
    <d v="1899-12-30T00:00:00"/>
    <m/>
    <m/>
    <x v="0"/>
    <x v="2"/>
    <x v="0"/>
  </r>
  <r>
    <d v="2018-01-04T00:00:00"/>
    <x v="0"/>
    <n v="23"/>
    <d v="1899-12-30T03:24:00"/>
    <m/>
    <m/>
    <m/>
    <n v="3"/>
    <x v="0"/>
    <x v="3"/>
    <x v="0"/>
  </r>
  <r>
    <d v="2018-01-04T00:00:00"/>
    <x v="1"/>
    <n v="1"/>
    <d v="1899-12-30T00:12:00"/>
    <n v="11"/>
    <d v="1899-12-30T00:33:00"/>
    <m/>
    <n v="3"/>
    <x v="0"/>
    <x v="3"/>
    <x v="0"/>
  </r>
  <r>
    <d v="2018-01-04T00:00:00"/>
    <x v="2"/>
    <n v="16"/>
    <d v="1899-12-30T03:32:00"/>
    <m/>
    <d v="1899-12-30T00:00:00"/>
    <m/>
    <n v="3"/>
    <x v="0"/>
    <x v="3"/>
    <x v="0"/>
  </r>
  <r>
    <d v="2018-01-04T00:00:00"/>
    <x v="3"/>
    <n v="23"/>
    <d v="1899-12-30T03:36:00"/>
    <m/>
    <m/>
    <m/>
    <n v="3"/>
    <x v="0"/>
    <x v="3"/>
    <x v="0"/>
  </r>
  <r>
    <d v="2018-01-04T00:00:00"/>
    <x v="4"/>
    <n v="0"/>
    <d v="1899-12-30T00:00:00"/>
    <m/>
    <m/>
    <m/>
    <n v="2"/>
    <x v="0"/>
    <x v="3"/>
    <x v="0"/>
  </r>
  <r>
    <d v="2018-01-04T00:00:00"/>
    <x v="5"/>
    <n v="0"/>
    <d v="1899-12-30T00:00:00"/>
    <m/>
    <d v="1899-12-30T00:00:00"/>
    <d v="1899-12-30T01:30:00"/>
    <n v="1"/>
    <x v="0"/>
    <x v="3"/>
    <x v="0"/>
  </r>
  <r>
    <d v="2018-01-04T00:00:00"/>
    <x v="6"/>
    <n v="17"/>
    <d v="1899-12-30T04:39:00"/>
    <m/>
    <d v="1899-12-30T00:00:00"/>
    <m/>
    <n v="3"/>
    <x v="0"/>
    <x v="3"/>
    <x v="0"/>
  </r>
  <r>
    <d v="2018-01-04T00:00:00"/>
    <x v="7"/>
    <n v="0"/>
    <d v="1899-12-30T00:00:00"/>
    <m/>
    <d v="1899-12-30T00:00:00"/>
    <m/>
    <n v="3"/>
    <x v="0"/>
    <x v="3"/>
    <x v="0"/>
  </r>
  <r>
    <d v="2018-01-04T00:00:00"/>
    <x v="8"/>
    <n v="0"/>
    <d v="1899-12-30T00:00:00"/>
    <m/>
    <d v="1899-12-30T00:00:00"/>
    <m/>
    <m/>
    <x v="0"/>
    <x v="3"/>
    <x v="0"/>
  </r>
  <r>
    <d v="2018-01-05T00:00:00"/>
    <x v="0"/>
    <n v="1"/>
    <d v="1899-12-30T00:15:00"/>
    <m/>
    <m/>
    <d v="1899-12-30T01:05:00"/>
    <n v="3"/>
    <x v="0"/>
    <x v="4"/>
    <x v="0"/>
  </r>
  <r>
    <d v="2018-01-05T00:00:00"/>
    <x v="1"/>
    <n v="0"/>
    <d v="1899-12-30T00:00:00"/>
    <m/>
    <d v="1899-12-30T00:00:00"/>
    <m/>
    <n v="3"/>
    <x v="0"/>
    <x v="4"/>
    <x v="0"/>
  </r>
  <r>
    <d v="2018-01-05T00:00:00"/>
    <x v="2"/>
    <n v="6"/>
    <d v="1899-12-30T01:32:00"/>
    <n v="10"/>
    <d v="1899-12-30T00:30:00"/>
    <d v="1899-12-30T00:30:00"/>
    <n v="3"/>
    <x v="0"/>
    <x v="4"/>
    <x v="0"/>
  </r>
  <r>
    <d v="2018-01-05T00:00:00"/>
    <x v="3"/>
    <n v="1"/>
    <d v="1899-12-30T00:36:00"/>
    <m/>
    <m/>
    <m/>
    <n v="3"/>
    <x v="0"/>
    <x v="4"/>
    <x v="0"/>
  </r>
  <r>
    <d v="2018-01-05T00:00:00"/>
    <x v="4"/>
    <n v="0"/>
    <d v="1899-12-30T00:00:00"/>
    <m/>
    <m/>
    <m/>
    <n v="2"/>
    <x v="0"/>
    <x v="4"/>
    <x v="0"/>
  </r>
  <r>
    <d v="2018-01-05T00:00:00"/>
    <x v="5"/>
    <n v="0"/>
    <d v="1899-12-30T00:00:00"/>
    <m/>
    <d v="1899-12-30T00:00:00"/>
    <m/>
    <n v="1"/>
    <x v="0"/>
    <x v="4"/>
    <x v="0"/>
  </r>
  <r>
    <d v="2018-01-05T00:00:00"/>
    <x v="6"/>
    <n v="1"/>
    <d v="1899-12-30T00:12:00"/>
    <m/>
    <d v="1899-12-30T00:00:00"/>
    <m/>
    <n v="3"/>
    <x v="0"/>
    <x v="4"/>
    <x v="0"/>
  </r>
  <r>
    <d v="2018-01-05T00:00:00"/>
    <x v="7"/>
    <n v="24"/>
    <d v="1899-12-30T02:07:00"/>
    <m/>
    <d v="1899-12-30T00:00:00"/>
    <m/>
    <n v="3"/>
    <x v="0"/>
    <x v="4"/>
    <x v="0"/>
  </r>
  <r>
    <d v="2018-01-05T00:00:00"/>
    <x v="8"/>
    <n v="0"/>
    <d v="1899-12-30T00:00:00"/>
    <m/>
    <d v="1899-12-30T00:00:00"/>
    <m/>
    <m/>
    <x v="0"/>
    <x v="4"/>
    <x v="0"/>
  </r>
  <r>
    <d v="2018-01-08T00:00:00"/>
    <x v="0"/>
    <n v="31"/>
    <d v="1899-12-30T04:04:55"/>
    <n v="0"/>
    <d v="1899-12-30T00:00:00"/>
    <d v="1899-12-30T00:00:00"/>
    <n v="3"/>
    <x v="1"/>
    <x v="0"/>
    <x v="0"/>
  </r>
  <r>
    <d v="2018-01-08T00:00:00"/>
    <x v="1"/>
    <n v="2"/>
    <d v="1899-12-30T00:50:00"/>
    <n v="14"/>
    <d v="1899-12-30T00:42:00"/>
    <d v="1899-12-30T00:00:00"/>
    <n v="3"/>
    <x v="1"/>
    <x v="0"/>
    <x v="0"/>
  </r>
  <r>
    <d v="2018-01-08T00:00:00"/>
    <x v="2"/>
    <n v="1"/>
    <d v="1899-12-30T05:42:00"/>
    <n v="0"/>
    <d v="1899-12-30T00:00:00"/>
    <d v="1899-12-30T00:00:00"/>
    <n v="3"/>
    <x v="1"/>
    <x v="0"/>
    <x v="0"/>
  </r>
  <r>
    <d v="2018-01-08T00:00:00"/>
    <x v="3"/>
    <n v="0"/>
    <d v="1899-12-30T00:00:00"/>
    <n v="0"/>
    <d v="1899-12-30T00:00:00"/>
    <d v="1899-12-30T00:00:00"/>
    <n v="3"/>
    <x v="1"/>
    <x v="0"/>
    <x v="0"/>
  </r>
  <r>
    <d v="2018-01-08T00:00:00"/>
    <x v="4"/>
    <n v="0"/>
    <d v="1899-12-30T00:00:00"/>
    <n v="0"/>
    <d v="1899-12-30T00:00:00"/>
    <d v="1899-12-30T00:00:00"/>
    <n v="2"/>
    <x v="1"/>
    <x v="0"/>
    <x v="0"/>
  </r>
  <r>
    <d v="2018-01-08T00:00:00"/>
    <x v="5"/>
    <n v="0"/>
    <d v="1899-12-30T00:00:00"/>
    <n v="23"/>
    <d v="1899-12-30T01:09:00"/>
    <d v="1899-12-30T00:00:00"/>
    <n v="1"/>
    <x v="1"/>
    <x v="0"/>
    <x v="0"/>
  </r>
  <r>
    <d v="2018-01-08T00:00:00"/>
    <x v="6"/>
    <n v="1"/>
    <d v="1899-12-30T00:07:15"/>
    <n v="0"/>
    <d v="1899-12-30T00:00:00"/>
    <d v="1899-12-30T00:05:00"/>
    <n v="3"/>
    <x v="1"/>
    <x v="0"/>
    <x v="0"/>
  </r>
  <r>
    <d v="2018-01-08T00:00:00"/>
    <x v="7"/>
    <n v="37"/>
    <d v="1899-12-30T03:10:55"/>
    <n v="0"/>
    <d v="1899-12-30T00:00:00"/>
    <d v="1899-12-30T00:00:00"/>
    <n v="3"/>
    <x v="1"/>
    <x v="0"/>
    <x v="0"/>
  </r>
  <r>
    <d v="2018-01-08T00:00:00"/>
    <x v="8"/>
    <n v="0"/>
    <d v="1899-12-30T00:00:00"/>
    <n v="0"/>
    <d v="1899-12-30T00:00:00"/>
    <d v="1899-12-30T00:00:00"/>
    <m/>
    <x v="1"/>
    <x v="0"/>
    <x v="0"/>
  </r>
  <r>
    <d v="2018-01-09T00:00:00"/>
    <x v="0"/>
    <n v="6"/>
    <d v="1899-12-30T00:18:00"/>
    <n v="0"/>
    <d v="1899-12-30T00:00:00"/>
    <d v="1899-12-30T00:00:00"/>
    <n v="3"/>
    <x v="1"/>
    <x v="1"/>
    <x v="0"/>
  </r>
  <r>
    <d v="2018-01-09T00:00:00"/>
    <x v="1"/>
    <n v="31"/>
    <d v="1899-12-30T04:07:45"/>
    <n v="6"/>
    <d v="1899-12-30T00:18:00"/>
    <d v="1899-12-30T00:00:00"/>
    <n v="3"/>
    <x v="1"/>
    <x v="1"/>
    <x v="0"/>
  </r>
  <r>
    <d v="2018-01-09T00:00:00"/>
    <x v="2"/>
    <n v="25"/>
    <d v="1899-12-30T03:16:25"/>
    <n v="0"/>
    <d v="1899-12-30T00:00:00"/>
    <d v="1899-12-30T00:00:00"/>
    <n v="3"/>
    <x v="1"/>
    <x v="1"/>
    <x v="0"/>
  </r>
  <r>
    <d v="2018-01-09T00:00:00"/>
    <x v="3"/>
    <n v="4"/>
    <d v="1899-12-30T02:48:00"/>
    <n v="0"/>
    <d v="1899-12-30T00:00:00"/>
    <d v="1899-12-30T00:00:00"/>
    <n v="3"/>
    <x v="1"/>
    <x v="1"/>
    <x v="0"/>
  </r>
  <r>
    <d v="2018-01-09T00:00:00"/>
    <x v="4"/>
    <n v="1"/>
    <d v="1899-12-30T00:25:00"/>
    <n v="0"/>
    <d v="1899-12-30T00:00:00"/>
    <d v="1899-12-30T00:00:00"/>
    <n v="2"/>
    <x v="1"/>
    <x v="1"/>
    <x v="0"/>
  </r>
  <r>
    <d v="2018-01-09T00:00:00"/>
    <x v="5"/>
    <n v="2"/>
    <d v="1899-12-30T01:39:00"/>
    <n v="8"/>
    <d v="1899-12-30T00:24:00"/>
    <d v="1899-12-30T00:00:00"/>
    <n v="1"/>
    <x v="1"/>
    <x v="1"/>
    <x v="0"/>
  </r>
  <r>
    <d v="2018-01-09T00:00:00"/>
    <x v="6"/>
    <n v="0"/>
    <d v="1899-12-30T00:00:00"/>
    <n v="0"/>
    <d v="1899-12-30T00:00:00"/>
    <d v="1899-12-30T00:30:00"/>
    <n v="3"/>
    <x v="1"/>
    <x v="1"/>
    <x v="0"/>
  </r>
  <r>
    <d v="2018-01-09T00:00:00"/>
    <x v="7"/>
    <n v="0"/>
    <d v="1899-12-30T00:00:00"/>
    <n v="0"/>
    <d v="1899-12-30T00:00:00"/>
    <d v="1899-12-30T00:00:00"/>
    <n v="3"/>
    <x v="1"/>
    <x v="1"/>
    <x v="0"/>
  </r>
  <r>
    <d v="2018-01-09T00:00:00"/>
    <x v="8"/>
    <n v="0"/>
    <d v="1899-12-30T00:00:00"/>
    <n v="0"/>
    <d v="1899-12-30T00:00:00"/>
    <d v="1899-12-30T00:00:00"/>
    <m/>
    <x v="1"/>
    <x v="1"/>
    <x v="0"/>
  </r>
  <r>
    <d v="2018-01-10T00:00:00"/>
    <x v="0"/>
    <n v="70"/>
    <d v="1899-12-30T10:22:30"/>
    <n v="0"/>
    <d v="1899-12-30T00:00:00"/>
    <d v="1899-12-30T00:00:00"/>
    <n v="3"/>
    <x v="1"/>
    <x v="2"/>
    <x v="0"/>
  </r>
  <r>
    <d v="2018-01-10T00:00:00"/>
    <x v="1"/>
    <n v="1"/>
    <d v="1899-12-30T00:32:30"/>
    <n v="15"/>
    <d v="1899-12-30T00:45:00"/>
    <d v="1899-12-30T00:15:00"/>
    <n v="3"/>
    <x v="1"/>
    <x v="2"/>
    <x v="0"/>
  </r>
  <r>
    <d v="2018-01-10T00:00:00"/>
    <x v="2"/>
    <n v="31"/>
    <d v="1899-12-30T00:46:30"/>
    <n v="0"/>
    <d v="1899-12-30T00:00:00"/>
    <d v="1899-12-30T00:00:00"/>
    <n v="3"/>
    <x v="1"/>
    <x v="2"/>
    <x v="0"/>
  </r>
  <r>
    <d v="2018-01-10T00:00:00"/>
    <x v="3"/>
    <n v="25"/>
    <d v="1899-12-30T02:44:15"/>
    <n v="0"/>
    <d v="1899-12-30T00:00:00"/>
    <d v="1899-12-30T00:00:00"/>
    <n v="3"/>
    <x v="1"/>
    <x v="2"/>
    <x v="0"/>
  </r>
  <r>
    <d v="2018-01-10T00:00:00"/>
    <x v="4"/>
    <n v="4"/>
    <d v="1899-12-30T01:10:15"/>
    <n v="0"/>
    <d v="1899-12-30T00:00:00"/>
    <d v="1899-12-30T00:00:00"/>
    <n v="2"/>
    <x v="1"/>
    <x v="2"/>
    <x v="0"/>
  </r>
  <r>
    <d v="2018-01-10T00:00:00"/>
    <x v="5"/>
    <n v="5"/>
    <d v="1899-12-30T01:06:00"/>
    <n v="5"/>
    <d v="1899-12-30T00:15:00"/>
    <d v="1899-12-30T00:00:00"/>
    <n v="1"/>
    <x v="1"/>
    <x v="2"/>
    <x v="0"/>
  </r>
  <r>
    <d v="2018-01-10T00:00:00"/>
    <x v="6"/>
    <n v="9"/>
    <d v="1899-12-30T02:05:30"/>
    <n v="0"/>
    <d v="1899-12-30T00:00:00"/>
    <d v="1899-12-30T00:00:00"/>
    <n v="3"/>
    <x v="1"/>
    <x v="2"/>
    <x v="0"/>
  </r>
  <r>
    <d v="2018-01-10T00:00:00"/>
    <x v="7"/>
    <n v="11"/>
    <d v="1899-12-30T00:12:00"/>
    <n v="0"/>
    <d v="1899-12-30T00:00:00"/>
    <d v="1899-12-30T00:00:00"/>
    <n v="3"/>
    <x v="1"/>
    <x v="2"/>
    <x v="0"/>
  </r>
  <r>
    <d v="2018-01-10T00:00:00"/>
    <x v="8"/>
    <n v="0"/>
    <d v="1899-12-30T00:00:00"/>
    <n v="0"/>
    <d v="1899-12-30T00:00:00"/>
    <d v="1899-12-30T00:00:00"/>
    <m/>
    <x v="1"/>
    <x v="2"/>
    <x v="0"/>
  </r>
  <r>
    <d v="2018-01-11T00:00:00"/>
    <x v="0"/>
    <n v="2"/>
    <d v="1899-12-30T00:18:00"/>
    <n v="0"/>
    <d v="1899-12-30T00:00:00"/>
    <d v="1899-12-30T00:00:00"/>
    <n v="3"/>
    <x v="1"/>
    <x v="3"/>
    <x v="0"/>
  </r>
  <r>
    <d v="2018-01-11T00:00:00"/>
    <x v="1"/>
    <n v="1"/>
    <d v="1899-12-30T00:17:05"/>
    <n v="17"/>
    <d v="1899-12-30T00:51:00"/>
    <d v="1899-12-30T00:00:00"/>
    <n v="3"/>
    <x v="1"/>
    <x v="3"/>
    <x v="0"/>
  </r>
  <r>
    <d v="2018-01-11T00:00:00"/>
    <x v="2"/>
    <n v="10"/>
    <d v="1899-12-30T00:10:30"/>
    <n v="5"/>
    <d v="1899-12-30T00:15:00"/>
    <d v="1899-12-30T00:00:00"/>
    <n v="3"/>
    <x v="1"/>
    <x v="3"/>
    <x v="0"/>
  </r>
  <r>
    <d v="2018-01-11T00:00:00"/>
    <x v="3"/>
    <n v="5"/>
    <d v="1899-12-30T00:45:55"/>
    <n v="0"/>
    <d v="1899-12-30T00:00:00"/>
    <d v="1899-12-30T00:00:00"/>
    <n v="3"/>
    <x v="1"/>
    <x v="3"/>
    <x v="0"/>
  </r>
  <r>
    <d v="2018-01-11T00:00:00"/>
    <x v="4"/>
    <n v="19"/>
    <d v="1899-12-30T02:33:35"/>
    <n v="0"/>
    <d v="1899-12-30T00:00:00"/>
    <d v="1899-12-30T00:00:00"/>
    <n v="2"/>
    <x v="1"/>
    <x v="3"/>
    <x v="0"/>
  </r>
  <r>
    <d v="2018-01-11T00:00:00"/>
    <x v="5"/>
    <n v="1"/>
    <d v="1899-12-30T00:01:30"/>
    <n v="0"/>
    <d v="1899-12-30T00:00:00"/>
    <d v="1899-12-30T00:00:00"/>
    <n v="1"/>
    <x v="1"/>
    <x v="3"/>
    <x v="0"/>
  </r>
  <r>
    <d v="2018-01-11T00:00:00"/>
    <x v="6"/>
    <n v="16"/>
    <d v="1899-12-30T00:21:00"/>
    <n v="5"/>
    <d v="1899-12-30T00:15:00"/>
    <d v="1899-12-30T00:00:00"/>
    <n v="3"/>
    <x v="1"/>
    <x v="3"/>
    <x v="0"/>
  </r>
  <r>
    <d v="2018-01-11T00:00:00"/>
    <x v="7"/>
    <n v="9"/>
    <d v="1899-12-30T00:09:00"/>
    <n v="0"/>
    <d v="1899-12-30T00:00:00"/>
    <d v="1899-12-30T00:00:00"/>
    <n v="3"/>
    <x v="1"/>
    <x v="3"/>
    <x v="0"/>
  </r>
  <r>
    <d v="2018-01-11T00:00:00"/>
    <x v="8"/>
    <n v="0"/>
    <d v="1899-12-30T00:00:00"/>
    <n v="0"/>
    <d v="1899-12-30T00:00:00"/>
    <d v="1899-12-30T00:00:00"/>
    <m/>
    <x v="1"/>
    <x v="3"/>
    <x v="0"/>
  </r>
  <r>
    <d v="2018-01-12T00:00:00"/>
    <x v="0"/>
    <n v="1"/>
    <d v="1899-12-30T00:21:35"/>
    <n v="0"/>
    <d v="1899-12-30T00:00:00"/>
    <d v="1899-12-30T00:00:00"/>
    <n v="2.5714285714285716"/>
    <x v="1"/>
    <x v="4"/>
    <x v="0"/>
  </r>
  <r>
    <d v="2018-01-12T00:00:00"/>
    <x v="1"/>
    <n v="1"/>
    <d v="1899-12-30T00:13:30"/>
    <n v="0"/>
    <d v="1899-12-30T00:00:00"/>
    <d v="1899-12-30T00:00:00"/>
    <n v="2.5714285714285716"/>
    <x v="1"/>
    <x v="4"/>
    <x v="0"/>
  </r>
  <r>
    <d v="2018-01-12T00:00:00"/>
    <x v="2"/>
    <n v="34"/>
    <d v="1899-12-30T06:23:15"/>
    <n v="11"/>
    <d v="1899-12-30T00:33:00"/>
    <d v="1899-12-30T00:00:00"/>
    <n v="2.5714285714285716"/>
    <x v="1"/>
    <x v="4"/>
    <x v="0"/>
  </r>
  <r>
    <d v="2018-01-12T00:00:00"/>
    <x v="3"/>
    <n v="31"/>
    <d v="1899-12-30T00:46:30"/>
    <n v="0"/>
    <d v="1899-12-30T00:00:00"/>
    <d v="1899-12-30T00:00:00"/>
    <n v="2.5714285714285716"/>
    <x v="1"/>
    <x v="4"/>
    <x v="0"/>
  </r>
  <r>
    <d v="2018-01-12T00:00:00"/>
    <x v="4"/>
    <n v="6"/>
    <d v="1899-12-30T00:07:30"/>
    <n v="0"/>
    <d v="1899-12-30T00:00:00"/>
    <d v="1899-12-30T00:00:00"/>
    <n v="2"/>
    <x v="1"/>
    <x v="4"/>
    <x v="0"/>
  </r>
  <r>
    <d v="2018-01-12T00:00:00"/>
    <x v="5"/>
    <n v="1"/>
    <d v="1899-12-30T00:26:30"/>
    <n v="14"/>
    <d v="1899-12-30T00:42:00"/>
    <d v="1899-12-30T00:00:00"/>
    <n v="1"/>
    <x v="1"/>
    <x v="4"/>
    <x v="0"/>
  </r>
  <r>
    <d v="2018-01-12T00:00:00"/>
    <x v="6"/>
    <n v="1"/>
    <d v="1899-12-30T00:01:30"/>
    <n v="0"/>
    <d v="1899-12-30T00:00:00"/>
    <d v="1899-12-30T00:00:00"/>
    <n v="2.5714285714285716"/>
    <x v="1"/>
    <x v="4"/>
    <x v="0"/>
  </r>
  <r>
    <d v="2018-01-12T00:00:00"/>
    <x v="7"/>
    <n v="34"/>
    <d v="1899-12-30T00:45:30"/>
    <n v="0"/>
    <d v="1899-12-30T00:00:00"/>
    <d v="1899-12-30T00:00:00"/>
    <n v="2.5714285714285716"/>
    <x v="1"/>
    <x v="4"/>
    <x v="0"/>
  </r>
  <r>
    <d v="2018-01-12T00:00:00"/>
    <x v="8"/>
    <n v="0"/>
    <d v="1899-12-30T00:00:00"/>
    <n v="0"/>
    <d v="1899-12-30T00:00:00"/>
    <d v="1899-12-30T00:00:00"/>
    <m/>
    <x v="1"/>
    <x v="4"/>
    <x v="0"/>
  </r>
  <r>
    <d v="2018-01-15T00:00:00"/>
    <x v="0"/>
    <n v="34"/>
    <d v="1899-12-30T04:10:45"/>
    <n v="0"/>
    <d v="1899-12-30T00:00:00"/>
    <d v="1899-12-30T00:00:00"/>
    <n v="3"/>
    <x v="2"/>
    <x v="0"/>
    <x v="0"/>
  </r>
  <r>
    <d v="2018-01-15T00:00:00"/>
    <x v="1"/>
    <n v="37"/>
    <d v="1899-12-30T03:24:15"/>
    <n v="14"/>
    <d v="1899-12-30T00:42:00"/>
    <d v="1899-12-30T00:00:00"/>
    <n v="3"/>
    <x v="2"/>
    <x v="0"/>
    <x v="0"/>
  </r>
  <r>
    <d v="2018-01-15T00:00:00"/>
    <x v="2"/>
    <n v="21"/>
    <d v="1899-12-30T07:37:10"/>
    <n v="0"/>
    <d v="1899-12-30T00:00:00"/>
    <d v="1899-12-30T00:00:00"/>
    <n v="3"/>
    <x v="2"/>
    <x v="0"/>
    <x v="0"/>
  </r>
  <r>
    <d v="2018-01-15T00:00:00"/>
    <x v="3"/>
    <n v="33"/>
    <d v="1899-12-30T00:49:30"/>
    <n v="0"/>
    <d v="1899-12-30T00:00:00"/>
    <d v="1899-12-30T00:00:00"/>
    <n v="3"/>
    <x v="2"/>
    <x v="0"/>
    <x v="0"/>
  </r>
  <r>
    <d v="2018-01-15T00:00:00"/>
    <x v="4"/>
    <n v="21"/>
    <d v="1899-12-30T00:31:30"/>
    <n v="0"/>
    <d v="1899-12-30T00:00:00"/>
    <d v="1899-12-30T00:00:00"/>
    <n v="2"/>
    <x v="2"/>
    <x v="0"/>
    <x v="0"/>
  </r>
  <r>
    <d v="2018-01-15T00:00:00"/>
    <x v="5"/>
    <n v="21"/>
    <d v="1899-12-30T02:49:45"/>
    <n v="5"/>
    <d v="1899-12-30T00:15:00"/>
    <d v="1899-12-30T00:00:00"/>
    <n v="1"/>
    <x v="2"/>
    <x v="0"/>
    <x v="0"/>
  </r>
  <r>
    <d v="2018-01-15T00:00:00"/>
    <x v="6"/>
    <n v="11"/>
    <d v="1899-12-30T00:12:00"/>
    <n v="0"/>
    <d v="1899-12-30T00:00:00"/>
    <d v="1899-12-30T00:00:00"/>
    <n v="3"/>
    <x v="2"/>
    <x v="0"/>
    <x v="0"/>
  </r>
  <r>
    <d v="2018-01-15T00:00:00"/>
    <x v="7"/>
    <n v="4"/>
    <d v="1899-12-30T01:09:50"/>
    <n v="0"/>
    <d v="1899-12-30T00:00:00"/>
    <d v="1899-12-30T00:00:00"/>
    <n v="3"/>
    <x v="2"/>
    <x v="0"/>
    <x v="0"/>
  </r>
  <r>
    <d v="2018-01-15T00:00:00"/>
    <x v="8"/>
    <n v="0"/>
    <d v="1899-12-30T00:00:00"/>
    <n v="0"/>
    <d v="1899-12-30T00:00:00"/>
    <d v="1899-12-30T00:00:00"/>
    <m/>
    <x v="2"/>
    <x v="0"/>
    <x v="0"/>
  </r>
  <r>
    <d v="2018-01-16T00:00:00"/>
    <x v="0"/>
    <n v="4"/>
    <d v="1899-12-30T00:06:00"/>
    <n v="0"/>
    <d v="1899-12-30T00:00:00"/>
    <d v="1899-12-30T00:00:00"/>
    <n v="3.2857142857142856"/>
    <x v="2"/>
    <x v="1"/>
    <x v="0"/>
  </r>
  <r>
    <d v="2018-01-16T00:00:00"/>
    <x v="1"/>
    <n v="12"/>
    <d v="1899-12-30T01:01:25"/>
    <n v="0"/>
    <d v="1899-12-30T00:00:00"/>
    <d v="1899-12-30T00:00:00"/>
    <n v="3.2857142857142856"/>
    <x v="2"/>
    <x v="1"/>
    <x v="0"/>
  </r>
  <r>
    <d v="2018-01-16T00:00:00"/>
    <x v="2"/>
    <n v="23"/>
    <d v="1899-12-30T03:05:55"/>
    <n v="0"/>
    <d v="1899-12-30T00:00:00"/>
    <d v="1899-12-30T00:00:00"/>
    <n v="3.2857142857142856"/>
    <x v="2"/>
    <x v="1"/>
    <x v="0"/>
  </r>
  <r>
    <d v="2018-01-16T00:00:00"/>
    <x v="3"/>
    <n v="18"/>
    <d v="1899-12-30T05:10:25"/>
    <n v="14"/>
    <d v="1899-12-30T00:42:00"/>
    <d v="1899-12-30T00:00:00"/>
    <n v="3.2857142857142856"/>
    <x v="2"/>
    <x v="1"/>
    <x v="0"/>
  </r>
  <r>
    <d v="2018-01-16T00:00:00"/>
    <x v="4"/>
    <n v="54"/>
    <d v="1899-12-30T08:01:30"/>
    <n v="0"/>
    <d v="1899-12-30T00:00:00"/>
    <d v="1899-12-30T00:00:00"/>
    <n v="2"/>
    <x v="2"/>
    <x v="1"/>
    <x v="0"/>
  </r>
  <r>
    <d v="2018-01-16T00:00:00"/>
    <x v="5"/>
    <n v="10"/>
    <d v="1899-12-30T04:24:00"/>
    <n v="0"/>
    <d v="1899-12-30T00:00:00"/>
    <d v="1899-12-30T00:10:30"/>
    <n v="2"/>
    <x v="2"/>
    <x v="1"/>
    <x v="0"/>
  </r>
  <r>
    <d v="2018-01-16T00:00:00"/>
    <x v="6"/>
    <n v="0"/>
    <d v="1899-12-30T00:00:00"/>
    <n v="1"/>
    <d v="1899-12-30T00:03:00"/>
    <d v="1899-12-30T00:00:00"/>
    <n v="3.2857142857142856"/>
    <x v="2"/>
    <x v="1"/>
    <x v="0"/>
  </r>
  <r>
    <d v="2018-01-16T00:00:00"/>
    <x v="7"/>
    <n v="0"/>
    <d v="1899-12-30T00:00:00"/>
    <n v="0"/>
    <d v="1899-12-30T00:00:00"/>
    <d v="1899-12-30T00:27:00"/>
    <n v="3.2857142857142856"/>
    <x v="2"/>
    <x v="1"/>
    <x v="0"/>
  </r>
  <r>
    <d v="2018-01-16T00:00:00"/>
    <x v="8"/>
    <n v="0"/>
    <d v="1899-12-30T00:00:00"/>
    <n v="0"/>
    <d v="1899-12-30T00:00:00"/>
    <d v="1899-12-30T00:58:30"/>
    <n v="1"/>
    <x v="2"/>
    <x v="1"/>
    <x v="0"/>
  </r>
  <r>
    <d v="2018-01-17T00:00:00"/>
    <x v="0"/>
    <n v="29"/>
    <d v="1899-12-30T08:16:45"/>
    <n v="0"/>
    <d v="1899-12-30T00:00:00"/>
    <d v="1899-12-30T00:00:00"/>
    <n v="3.4285714285714284"/>
    <x v="2"/>
    <x v="2"/>
    <x v="0"/>
  </r>
  <r>
    <d v="2018-01-17T00:00:00"/>
    <x v="1"/>
    <n v="6"/>
    <d v="1899-12-30T00:53:30"/>
    <n v="9"/>
    <d v="1899-12-30T00:27:00"/>
    <d v="1899-12-30T00:07:30"/>
    <n v="3.4285714285714284"/>
    <x v="2"/>
    <x v="2"/>
    <x v="0"/>
  </r>
  <r>
    <d v="2018-01-17T00:00:00"/>
    <x v="2"/>
    <n v="2"/>
    <d v="1899-12-30T00:40:30"/>
    <n v="12"/>
    <d v="1899-12-30T00:36:00"/>
    <d v="1899-12-30T00:12:00"/>
    <n v="3.4285714285714284"/>
    <x v="2"/>
    <x v="2"/>
    <x v="0"/>
  </r>
  <r>
    <d v="2018-01-17T00:00:00"/>
    <x v="3"/>
    <n v="3"/>
    <d v="1899-12-30T02:57:00"/>
    <n v="0"/>
    <d v="1899-12-30T00:00:00"/>
    <d v="1899-12-30T00:42:00"/>
    <n v="3.4285714285714284"/>
    <x v="2"/>
    <x v="2"/>
    <x v="0"/>
  </r>
  <r>
    <d v="2018-01-17T00:00:00"/>
    <x v="4"/>
    <n v="66"/>
    <d v="1899-12-30T08:53:30"/>
    <n v="0"/>
    <d v="1899-12-30T00:00:00"/>
    <d v="1899-12-30T00:00:00"/>
    <n v="2"/>
    <x v="2"/>
    <x v="2"/>
    <x v="0"/>
  </r>
  <r>
    <d v="2018-01-17T00:00:00"/>
    <x v="5"/>
    <n v="20"/>
    <d v="1899-12-30T02:51:40"/>
    <n v="0"/>
    <d v="1899-12-30T00:00:00"/>
    <d v="1899-12-30T00:00:00"/>
    <n v="2"/>
    <x v="2"/>
    <x v="2"/>
    <x v="0"/>
  </r>
  <r>
    <d v="2018-01-17T00:00:00"/>
    <x v="6"/>
    <n v="1"/>
    <d v="1899-12-30T01:12:45"/>
    <n v="0"/>
    <d v="1899-12-30T00:00:00"/>
    <d v="1899-12-30T00:46:30"/>
    <n v="3.4285714285714284"/>
    <x v="2"/>
    <x v="2"/>
    <x v="0"/>
  </r>
  <r>
    <d v="2018-01-17T00:00:00"/>
    <x v="7"/>
    <n v="0"/>
    <d v="1899-12-30T00:39:00"/>
    <n v="0"/>
    <d v="1899-12-30T00:00:00"/>
    <d v="1899-12-30T00:39:00"/>
    <n v="3.4285714285714284"/>
    <x v="2"/>
    <x v="2"/>
    <x v="0"/>
  </r>
  <r>
    <d v="2018-01-17T00:00:00"/>
    <x v="8"/>
    <n v="1"/>
    <d v="1899-12-30T00:39:35"/>
    <n v="0"/>
    <d v="1899-12-30T00:00:00"/>
    <d v="1899-12-30T00:27:00"/>
    <n v="2"/>
    <x v="2"/>
    <x v="2"/>
    <x v="0"/>
  </r>
  <r>
    <d v="2018-01-18T00:00:00"/>
    <x v="0"/>
    <n v="32"/>
    <d v="1899-12-30T02:48:00"/>
    <n v="0"/>
    <d v="1899-12-30T00:00:00"/>
    <d v="1899-12-30T00:00:00"/>
    <n v="3.2857142857142856"/>
    <x v="2"/>
    <x v="3"/>
    <x v="0"/>
  </r>
  <r>
    <d v="2018-01-18T00:00:00"/>
    <x v="1"/>
    <n v="33"/>
    <d v="1899-12-30T04:43:15"/>
    <n v="0"/>
    <d v="1899-12-30T00:00:00"/>
    <d v="1899-12-30T00:00:00"/>
    <n v="3.2857142857142856"/>
    <x v="2"/>
    <x v="3"/>
    <x v="0"/>
  </r>
  <r>
    <d v="2018-01-18T00:00:00"/>
    <x v="2"/>
    <n v="23"/>
    <d v="1899-12-30T03:59:55"/>
    <n v="0"/>
    <d v="1899-12-30T00:00:00"/>
    <d v="1899-12-30T00:00:00"/>
    <n v="3.2857142857142856"/>
    <x v="2"/>
    <x v="3"/>
    <x v="0"/>
  </r>
  <r>
    <d v="2018-01-18T00:00:00"/>
    <x v="3"/>
    <n v="8"/>
    <d v="1899-12-30T03:45:30"/>
    <n v="0"/>
    <d v="1899-12-30T00:00:00"/>
    <d v="1899-12-30T00:25:30"/>
    <n v="3.2857142857142856"/>
    <x v="2"/>
    <x v="3"/>
    <x v="0"/>
  </r>
  <r>
    <d v="2018-01-18T00:00:00"/>
    <x v="4"/>
    <n v="0"/>
    <d v="1899-12-30T00:18:00"/>
    <n v="0"/>
    <d v="1899-12-30T00:00:00"/>
    <d v="1899-12-30T00:18:00"/>
    <n v="2"/>
    <x v="2"/>
    <x v="3"/>
    <x v="0"/>
  </r>
  <r>
    <d v="2018-01-18T00:00:00"/>
    <x v="5"/>
    <n v="0"/>
    <d v="1899-12-30T00:00:00"/>
    <n v="0"/>
    <d v="1899-12-30T00:00:00"/>
    <d v="1899-12-30T00:00:00"/>
    <n v="2"/>
    <x v="2"/>
    <x v="3"/>
    <x v="0"/>
  </r>
  <r>
    <d v="2018-01-18T00:00:00"/>
    <x v="6"/>
    <n v="1"/>
    <d v="1899-12-30T00:38:05"/>
    <n v="9"/>
    <d v="1899-12-30T00:27:00"/>
    <d v="1899-12-30T00:25:30"/>
    <n v="3.2857142857142856"/>
    <x v="2"/>
    <x v="3"/>
    <x v="0"/>
  </r>
  <r>
    <d v="2018-01-18T00:00:00"/>
    <x v="7"/>
    <n v="0"/>
    <d v="1899-12-30T00:15:00"/>
    <n v="0"/>
    <d v="1899-12-30T00:00:00"/>
    <d v="1899-12-30T00:15:00"/>
    <n v="3.2857142857142856"/>
    <x v="2"/>
    <x v="3"/>
    <x v="0"/>
  </r>
  <r>
    <d v="2018-01-18T00:00:00"/>
    <x v="8"/>
    <n v="0"/>
    <d v="1899-12-30T00:00:00"/>
    <n v="0"/>
    <d v="1899-12-30T00:00:00"/>
    <d v="1899-12-30T00:00:00"/>
    <m/>
    <x v="2"/>
    <x v="3"/>
    <x v="0"/>
  </r>
  <r>
    <d v="2018-01-19T00:00:00"/>
    <x v="0"/>
    <n v="19"/>
    <d v="1899-12-30T02:04:25"/>
    <n v="4"/>
    <d v="1899-12-30T00:12:00"/>
    <d v="1899-12-30T00:03:00"/>
    <n v="3.2857142857142856"/>
    <x v="2"/>
    <x v="4"/>
    <x v="0"/>
  </r>
  <r>
    <d v="2018-01-19T00:00:00"/>
    <x v="1"/>
    <n v="8"/>
    <d v="1899-12-30T02:20:40"/>
    <n v="10"/>
    <d v="1899-12-30T00:30:00"/>
    <d v="1899-12-30T00:24:00"/>
    <n v="3.2857142857142856"/>
    <x v="2"/>
    <x v="4"/>
    <x v="0"/>
  </r>
  <r>
    <d v="2018-01-19T00:00:00"/>
    <x v="2"/>
    <n v="4"/>
    <d v="1899-12-30T00:39:00"/>
    <n v="0"/>
    <d v="1899-12-30T00:00:00"/>
    <d v="1899-12-30T00:03:00"/>
    <n v="3.2857142857142856"/>
    <x v="2"/>
    <x v="4"/>
    <x v="0"/>
  </r>
  <r>
    <d v="2018-01-19T00:00:00"/>
    <x v="3"/>
    <n v="0"/>
    <d v="1899-12-30T00:09:00"/>
    <n v="0"/>
    <d v="1899-12-30T00:00:00"/>
    <d v="1899-12-30T00:09:00"/>
    <n v="3.2857142857142856"/>
    <x v="2"/>
    <x v="4"/>
    <x v="0"/>
  </r>
  <r>
    <d v="2018-01-19T00:00:00"/>
    <x v="4"/>
    <n v="13"/>
    <d v="1899-12-30T02:13:15"/>
    <n v="0"/>
    <d v="1899-12-30T00:00:00"/>
    <d v="1899-12-30T00:00:00"/>
    <n v="2"/>
    <x v="2"/>
    <x v="4"/>
    <x v="0"/>
  </r>
  <r>
    <d v="2018-01-19T00:00:00"/>
    <x v="5"/>
    <n v="0"/>
    <d v="1899-12-30T00:07:30"/>
    <n v="0"/>
    <d v="1899-12-30T00:00:00"/>
    <d v="1899-12-30T00:07:30"/>
    <n v="2"/>
    <x v="2"/>
    <x v="4"/>
    <x v="0"/>
  </r>
  <r>
    <d v="2018-01-19T00:00:00"/>
    <x v="6"/>
    <n v="6"/>
    <d v="1899-12-30T00:39:00"/>
    <n v="1"/>
    <d v="1899-12-30T00:03:00"/>
    <d v="1899-12-30T02:01:30"/>
    <n v="3.2857142857142856"/>
    <x v="2"/>
    <x v="4"/>
    <x v="0"/>
  </r>
  <r>
    <d v="2018-01-19T00:00:00"/>
    <x v="7"/>
    <n v="1"/>
    <d v="1899-12-30T00:13:30"/>
    <n v="0"/>
    <d v="1899-12-30T00:00:00"/>
    <d v="1899-12-30T00:13:30"/>
    <n v="3.2857142857142856"/>
    <x v="2"/>
    <x v="4"/>
    <x v="0"/>
  </r>
  <r>
    <d v="2018-01-19T00:00:00"/>
    <x v="8"/>
    <n v="0"/>
    <d v="1899-12-30T00:00:00"/>
    <n v="0"/>
    <d v="1899-12-30T00:00:00"/>
    <d v="1899-12-30T00:00:00"/>
    <m/>
    <x v="2"/>
    <x v="4"/>
    <x v="0"/>
  </r>
  <r>
    <d v="2018-01-22T00:00:00"/>
    <x v="0"/>
    <n v="4"/>
    <d v="1899-12-30T01:00:00"/>
    <m/>
    <m/>
    <m/>
    <n v="4"/>
    <x v="3"/>
    <x v="0"/>
    <x v="0"/>
  </r>
  <r>
    <d v="2018-01-22T00:00:00"/>
    <x v="1"/>
    <n v="0"/>
    <d v="1899-12-30T00:00:00"/>
    <n v="14"/>
    <d v="1899-12-30T00:42:00"/>
    <m/>
    <n v="4"/>
    <x v="3"/>
    <x v="0"/>
    <x v="0"/>
  </r>
  <r>
    <d v="2018-01-22T00:00:00"/>
    <x v="2"/>
    <n v="40"/>
    <d v="1899-12-30T08:04:00"/>
    <m/>
    <d v="1899-12-30T00:00:00"/>
    <m/>
    <n v="4"/>
    <x v="3"/>
    <x v="0"/>
    <x v="0"/>
  </r>
  <r>
    <d v="2018-01-22T00:00:00"/>
    <x v="3"/>
    <n v="0"/>
    <d v="1899-12-30T00:00:00"/>
    <m/>
    <m/>
    <m/>
    <n v="4"/>
    <x v="3"/>
    <x v="0"/>
    <x v="0"/>
  </r>
  <r>
    <d v="2018-01-22T00:00:00"/>
    <x v="4"/>
    <n v="5"/>
    <d v="1899-12-30T01:30:00"/>
    <m/>
    <m/>
    <m/>
    <n v="2"/>
    <x v="3"/>
    <x v="0"/>
    <x v="0"/>
  </r>
  <r>
    <d v="2018-01-22T00:00:00"/>
    <x v="5"/>
    <n v="9"/>
    <d v="1899-12-30T00:45:00"/>
    <m/>
    <d v="1899-12-30T00:00:00"/>
    <m/>
    <n v="2"/>
    <x v="3"/>
    <x v="0"/>
    <x v="0"/>
  </r>
  <r>
    <d v="2018-01-22T00:00:00"/>
    <x v="6"/>
    <n v="4"/>
    <d v="1899-12-30T00:48:00"/>
    <m/>
    <d v="1899-12-30T00:00:00"/>
    <m/>
    <n v="4"/>
    <x v="3"/>
    <x v="0"/>
    <x v="0"/>
  </r>
  <r>
    <d v="2018-01-22T00:00:00"/>
    <x v="7"/>
    <n v="2"/>
    <d v="1899-12-30T04:18:00"/>
    <m/>
    <d v="1899-12-30T00:00:00"/>
    <m/>
    <n v="4"/>
    <x v="3"/>
    <x v="0"/>
    <x v="0"/>
  </r>
  <r>
    <d v="2018-01-22T00:00:00"/>
    <x v="8"/>
    <n v="0"/>
    <d v="1899-12-30T00:00:00"/>
    <m/>
    <d v="1899-12-30T00:00:00"/>
    <m/>
    <m/>
    <x v="3"/>
    <x v="0"/>
    <x v="0"/>
  </r>
  <r>
    <d v="2018-01-23T00:00:00"/>
    <x v="0"/>
    <n v="15"/>
    <d v="1899-12-30T03:24:00"/>
    <m/>
    <m/>
    <m/>
    <n v="4"/>
    <x v="3"/>
    <x v="1"/>
    <x v="0"/>
  </r>
  <r>
    <d v="2018-01-23T00:00:00"/>
    <x v="1"/>
    <n v="2"/>
    <d v="1899-12-30T02:27:00"/>
    <n v="8"/>
    <d v="1899-12-30T00:24:00"/>
    <m/>
    <n v="4"/>
    <x v="3"/>
    <x v="1"/>
    <x v="0"/>
  </r>
  <r>
    <d v="2018-01-23T00:00:00"/>
    <x v="2"/>
    <n v="29"/>
    <d v="1899-12-30T04:08:00"/>
    <m/>
    <d v="1899-12-30T00:00:00"/>
    <m/>
    <n v="4"/>
    <x v="3"/>
    <x v="1"/>
    <x v="0"/>
  </r>
  <r>
    <d v="2018-01-23T00:00:00"/>
    <x v="3"/>
    <n v="27"/>
    <d v="1899-12-30T05:12:00"/>
    <m/>
    <m/>
    <m/>
    <n v="4"/>
    <x v="3"/>
    <x v="1"/>
    <x v="0"/>
  </r>
  <r>
    <d v="2018-01-23T00:00:00"/>
    <x v="4"/>
    <n v="0"/>
    <d v="1899-12-30T00:00:00"/>
    <m/>
    <m/>
    <m/>
    <n v="2"/>
    <x v="3"/>
    <x v="1"/>
    <x v="0"/>
  </r>
  <r>
    <d v="2018-01-23T00:00:00"/>
    <x v="5"/>
    <n v="0"/>
    <d v="1899-12-30T00:00:00"/>
    <m/>
    <d v="1899-12-30T00:00:00"/>
    <m/>
    <n v="2"/>
    <x v="3"/>
    <x v="1"/>
    <x v="0"/>
  </r>
  <r>
    <d v="2018-01-23T00:00:00"/>
    <x v="6"/>
    <n v="0"/>
    <d v="1899-12-30T00:00:00"/>
    <m/>
    <d v="1899-12-30T00:00:00"/>
    <m/>
    <n v="4"/>
    <x v="3"/>
    <x v="1"/>
    <x v="0"/>
  </r>
  <r>
    <d v="2018-01-23T00:00:00"/>
    <x v="7"/>
    <n v="1"/>
    <d v="1899-12-30T01:03:00"/>
    <n v="3"/>
    <d v="1899-12-30T00:09:00"/>
    <m/>
    <n v="4"/>
    <x v="3"/>
    <x v="1"/>
    <x v="0"/>
  </r>
  <r>
    <d v="2018-01-23T00:00:00"/>
    <x v="8"/>
    <n v="30"/>
    <d v="1899-12-30T02:30:00"/>
    <m/>
    <d v="1899-12-30T00:00:00"/>
    <m/>
    <n v="1"/>
    <x v="3"/>
    <x v="1"/>
    <x v="0"/>
  </r>
  <r>
    <d v="2018-01-24T00:00:00"/>
    <x v="0"/>
    <n v="68"/>
    <d v="1899-12-30T13:42:00"/>
    <m/>
    <m/>
    <d v="1899-12-30T01:05:00"/>
    <n v="4"/>
    <x v="3"/>
    <x v="2"/>
    <x v="0"/>
  </r>
  <r>
    <d v="2018-01-24T00:00:00"/>
    <x v="1"/>
    <n v="8"/>
    <d v="1899-12-30T01:36:00"/>
    <m/>
    <d v="1899-12-30T00:00:00"/>
    <m/>
    <n v="4"/>
    <x v="3"/>
    <x v="2"/>
    <x v="0"/>
  </r>
  <r>
    <d v="2018-01-24T00:00:00"/>
    <x v="2"/>
    <n v="26"/>
    <d v="1899-12-30T10:12:00"/>
    <n v="7"/>
    <d v="1899-12-30T00:21:00"/>
    <m/>
    <n v="4"/>
    <x v="3"/>
    <x v="2"/>
    <x v="0"/>
  </r>
  <r>
    <d v="2018-01-24T00:00:00"/>
    <x v="3"/>
    <n v="0"/>
    <d v="1899-12-30T00:00:00"/>
    <m/>
    <m/>
    <m/>
    <n v="4"/>
    <x v="3"/>
    <x v="2"/>
    <x v="0"/>
  </r>
  <r>
    <d v="2018-01-24T00:00:00"/>
    <x v="4"/>
    <n v="0"/>
    <d v="1899-12-30T00:00:00"/>
    <m/>
    <m/>
    <m/>
    <n v="2"/>
    <x v="3"/>
    <x v="2"/>
    <x v="0"/>
  </r>
  <r>
    <d v="2018-01-24T00:00:00"/>
    <x v="5"/>
    <n v="0"/>
    <d v="1899-12-30T00:00:00"/>
    <m/>
    <d v="1899-12-30T00:00:00"/>
    <m/>
    <n v="2"/>
    <x v="3"/>
    <x v="2"/>
    <x v="0"/>
  </r>
  <r>
    <d v="2018-01-24T00:00:00"/>
    <x v="6"/>
    <n v="12"/>
    <d v="1899-12-30T05:36:00"/>
    <n v="10"/>
    <d v="1899-12-30T00:30:00"/>
    <m/>
    <n v="4"/>
    <x v="3"/>
    <x v="2"/>
    <x v="0"/>
  </r>
  <r>
    <d v="2018-01-24T00:00:00"/>
    <x v="7"/>
    <n v="3"/>
    <d v="1899-12-30T01:12:00"/>
    <m/>
    <d v="1899-12-30T00:00:00"/>
    <m/>
    <n v="4"/>
    <x v="3"/>
    <x v="2"/>
    <x v="0"/>
  </r>
  <r>
    <d v="2018-01-24T00:00:00"/>
    <x v="8"/>
    <n v="0"/>
    <d v="1899-12-30T00:00:00"/>
    <m/>
    <d v="1899-12-30T00:00:00"/>
    <m/>
    <m/>
    <x v="3"/>
    <x v="2"/>
    <x v="0"/>
  </r>
  <r>
    <d v="2018-01-25T00:00:00"/>
    <x v="0"/>
    <n v="23"/>
    <d v="1899-12-30T03:24:00"/>
    <m/>
    <m/>
    <m/>
    <n v="3"/>
    <x v="3"/>
    <x v="3"/>
    <x v="0"/>
  </r>
  <r>
    <d v="2018-01-25T00:00:00"/>
    <x v="1"/>
    <n v="1"/>
    <d v="1899-12-30T00:12:00"/>
    <n v="11"/>
    <d v="1899-12-30T00:33:00"/>
    <m/>
    <n v="3"/>
    <x v="3"/>
    <x v="3"/>
    <x v="0"/>
  </r>
  <r>
    <d v="2018-01-25T00:00:00"/>
    <x v="2"/>
    <n v="16"/>
    <d v="1899-12-30T03:32:00"/>
    <m/>
    <d v="1899-12-30T00:00:00"/>
    <m/>
    <n v="3"/>
    <x v="3"/>
    <x v="3"/>
    <x v="0"/>
  </r>
  <r>
    <d v="2018-01-25T00:00:00"/>
    <x v="3"/>
    <n v="23"/>
    <d v="1899-12-30T03:36:00"/>
    <m/>
    <m/>
    <m/>
    <n v="3"/>
    <x v="3"/>
    <x v="3"/>
    <x v="0"/>
  </r>
  <r>
    <d v="2018-01-25T00:00:00"/>
    <x v="4"/>
    <n v="0"/>
    <d v="1899-12-30T00:00:00"/>
    <m/>
    <m/>
    <m/>
    <n v="2"/>
    <x v="3"/>
    <x v="3"/>
    <x v="0"/>
  </r>
  <r>
    <d v="2018-01-25T00:00:00"/>
    <x v="5"/>
    <n v="0"/>
    <d v="1899-12-30T00:00:00"/>
    <m/>
    <d v="1899-12-30T00:00:00"/>
    <d v="1899-12-30T01:30:00"/>
    <n v="1"/>
    <x v="3"/>
    <x v="3"/>
    <x v="0"/>
  </r>
  <r>
    <d v="2018-01-25T00:00:00"/>
    <x v="6"/>
    <n v="17"/>
    <d v="1899-12-30T04:39:00"/>
    <m/>
    <d v="1899-12-30T00:00:00"/>
    <m/>
    <n v="3"/>
    <x v="3"/>
    <x v="3"/>
    <x v="0"/>
  </r>
  <r>
    <d v="2018-01-25T00:00:00"/>
    <x v="7"/>
    <n v="0"/>
    <d v="1899-12-30T00:00:00"/>
    <m/>
    <d v="1899-12-30T00:00:00"/>
    <m/>
    <n v="3"/>
    <x v="3"/>
    <x v="3"/>
    <x v="0"/>
  </r>
  <r>
    <d v="2018-01-25T00:00:00"/>
    <x v="8"/>
    <n v="0"/>
    <d v="1899-12-30T00:00:00"/>
    <m/>
    <d v="1899-12-30T00:00:00"/>
    <m/>
    <m/>
    <x v="3"/>
    <x v="3"/>
    <x v="0"/>
  </r>
  <r>
    <d v="2018-01-26T00:00:00"/>
    <x v="0"/>
    <n v="1"/>
    <d v="1899-12-30T00:15:00"/>
    <m/>
    <m/>
    <d v="1899-12-30T01:05:00"/>
    <n v="3"/>
    <x v="3"/>
    <x v="4"/>
    <x v="0"/>
  </r>
  <r>
    <d v="2018-01-26T00:00:00"/>
    <x v="1"/>
    <n v="0"/>
    <d v="1899-12-30T00:00:00"/>
    <m/>
    <d v="1899-12-30T00:00:00"/>
    <m/>
    <n v="3"/>
    <x v="3"/>
    <x v="4"/>
    <x v="0"/>
  </r>
  <r>
    <d v="2018-01-26T00:00:00"/>
    <x v="2"/>
    <n v="6"/>
    <d v="1899-12-30T01:32:00"/>
    <n v="10"/>
    <d v="1899-12-30T00:30:00"/>
    <d v="1899-12-30T00:30:00"/>
    <n v="3"/>
    <x v="3"/>
    <x v="4"/>
    <x v="0"/>
  </r>
  <r>
    <d v="2018-01-26T00:00:00"/>
    <x v="3"/>
    <n v="1"/>
    <d v="1899-12-30T00:36:00"/>
    <m/>
    <m/>
    <m/>
    <n v="3"/>
    <x v="3"/>
    <x v="4"/>
    <x v="0"/>
  </r>
  <r>
    <d v="2018-01-26T00:00:00"/>
    <x v="4"/>
    <n v="0"/>
    <d v="1899-12-30T00:00:00"/>
    <m/>
    <m/>
    <m/>
    <n v="2"/>
    <x v="3"/>
    <x v="4"/>
    <x v="0"/>
  </r>
  <r>
    <d v="2018-01-26T00:00:00"/>
    <x v="5"/>
    <n v="0"/>
    <d v="1899-12-30T00:00:00"/>
    <m/>
    <d v="1899-12-30T00:00:00"/>
    <m/>
    <n v="1"/>
    <x v="3"/>
    <x v="4"/>
    <x v="0"/>
  </r>
  <r>
    <d v="2018-01-26T00:00:00"/>
    <x v="6"/>
    <n v="1"/>
    <d v="1899-12-30T00:12:00"/>
    <m/>
    <d v="1899-12-30T00:00:00"/>
    <m/>
    <n v="3"/>
    <x v="3"/>
    <x v="4"/>
    <x v="0"/>
  </r>
  <r>
    <d v="2018-01-26T00:00:00"/>
    <x v="7"/>
    <n v="24"/>
    <d v="1899-12-30T02:07:00"/>
    <m/>
    <d v="1899-12-30T00:00:00"/>
    <m/>
    <n v="3"/>
    <x v="3"/>
    <x v="4"/>
    <x v="0"/>
  </r>
  <r>
    <d v="2018-01-26T00:00:00"/>
    <x v="8"/>
    <n v="0"/>
    <d v="1899-12-30T00:00:00"/>
    <m/>
    <d v="1899-12-30T00:00:00"/>
    <m/>
    <m/>
    <x v="3"/>
    <x v="4"/>
    <x v="0"/>
  </r>
  <r>
    <d v="2018-01-29T00:00:00"/>
    <x v="0"/>
    <n v="49"/>
    <d v="1899-12-30T04:05:00"/>
    <m/>
    <d v="1899-12-30T00:00:00"/>
    <m/>
    <n v="4.2857142857142856"/>
    <x v="4"/>
    <x v="0"/>
    <x v="0"/>
  </r>
  <r>
    <d v="2018-01-29T00:00:00"/>
    <x v="1"/>
    <n v="33"/>
    <d v="1899-12-30T03:18:00"/>
    <n v="13"/>
    <d v="1899-12-30T00:39:00"/>
    <m/>
    <n v="4.2857142857142856"/>
    <x v="4"/>
    <x v="0"/>
    <x v="0"/>
  </r>
  <r>
    <d v="2018-01-29T00:00:00"/>
    <x v="2"/>
    <n v="39"/>
    <d v="1899-12-30T06:08:00"/>
    <m/>
    <d v="1899-12-30T00:00:00"/>
    <m/>
    <n v="4.2857142857142856"/>
    <x v="4"/>
    <x v="0"/>
    <x v="0"/>
  </r>
  <r>
    <d v="2018-01-29T00:00:00"/>
    <x v="3"/>
    <n v="4"/>
    <d v="1899-12-30T01:18:00"/>
    <m/>
    <m/>
    <m/>
    <n v="4.2857142857142856"/>
    <x v="4"/>
    <x v="0"/>
    <x v="0"/>
  </r>
  <r>
    <d v="2018-01-29T00:00:00"/>
    <x v="4"/>
    <m/>
    <m/>
    <m/>
    <m/>
    <m/>
    <n v="2"/>
    <x v="4"/>
    <x v="0"/>
    <x v="0"/>
  </r>
  <r>
    <d v="2018-01-29T00:00:00"/>
    <x v="5"/>
    <n v="8"/>
    <d v="1899-12-30T01:04:00"/>
    <m/>
    <d v="1899-12-30T00:00:00"/>
    <m/>
    <n v="2"/>
    <x v="4"/>
    <x v="0"/>
    <x v="0"/>
  </r>
  <r>
    <d v="2018-01-29T00:00:00"/>
    <x v="6"/>
    <n v="33"/>
    <d v="1899-12-30T03:19:00"/>
    <n v="5"/>
    <d v="1899-12-30T00:15:00"/>
    <m/>
    <n v="4.2857142857142856"/>
    <x v="4"/>
    <x v="0"/>
    <x v="0"/>
  </r>
  <r>
    <d v="2018-01-29T00:00:00"/>
    <x v="7"/>
    <n v="14"/>
    <d v="1899-12-30T01:35:00"/>
    <m/>
    <d v="1899-12-30T00:00:00"/>
    <m/>
    <n v="4.2857142857142856"/>
    <x v="4"/>
    <x v="0"/>
    <x v="0"/>
  </r>
  <r>
    <d v="2018-01-29T00:00:00"/>
    <x v="8"/>
    <m/>
    <m/>
    <m/>
    <d v="1899-12-30T00:00:00"/>
    <m/>
    <m/>
    <x v="4"/>
    <x v="0"/>
    <x v="0"/>
  </r>
  <r>
    <d v="2018-01-30T00:00:00"/>
    <x v="0"/>
    <n v="17"/>
    <d v="1899-12-30T03:24:00"/>
    <m/>
    <d v="1899-12-30T00:00:00"/>
    <m/>
    <n v="4"/>
    <x v="4"/>
    <x v="1"/>
    <x v="0"/>
  </r>
  <r>
    <d v="2018-01-30T00:00:00"/>
    <x v="1"/>
    <n v="31"/>
    <d v="1899-12-30T03:52:00"/>
    <n v="8"/>
    <d v="1899-12-30T00:24:00"/>
    <m/>
    <n v="4"/>
    <x v="4"/>
    <x v="1"/>
    <x v="0"/>
  </r>
  <r>
    <d v="2018-01-30T00:00:00"/>
    <x v="2"/>
    <n v="23"/>
    <d v="1899-12-30T04:36:00"/>
    <m/>
    <d v="1899-12-30T00:00:00"/>
    <d v="1899-12-30T00:30:00"/>
    <n v="4"/>
    <x v="4"/>
    <x v="1"/>
    <x v="0"/>
  </r>
  <r>
    <d v="2018-01-30T00:00:00"/>
    <x v="3"/>
    <n v="15"/>
    <d v="1899-12-30T03:00:00"/>
    <m/>
    <m/>
    <m/>
    <n v="4"/>
    <x v="4"/>
    <x v="1"/>
    <x v="0"/>
  </r>
  <r>
    <d v="2018-01-30T00:00:00"/>
    <x v="4"/>
    <n v="14"/>
    <d v="1899-12-30T02:48:00"/>
    <m/>
    <m/>
    <m/>
    <n v="2"/>
    <x v="4"/>
    <x v="1"/>
    <x v="0"/>
  </r>
  <r>
    <d v="2018-01-30T00:00:00"/>
    <x v="5"/>
    <m/>
    <m/>
    <m/>
    <d v="1899-12-30T00:00:00"/>
    <m/>
    <n v="2"/>
    <x v="4"/>
    <x v="1"/>
    <x v="0"/>
  </r>
  <r>
    <d v="2018-01-30T00:00:00"/>
    <x v="6"/>
    <n v="1"/>
    <d v="1899-12-30T00:30:00"/>
    <n v="1"/>
    <d v="1899-12-30T00:03:00"/>
    <m/>
    <n v="4"/>
    <x v="4"/>
    <x v="1"/>
    <x v="0"/>
  </r>
  <r>
    <d v="2018-01-30T00:00:00"/>
    <x v="7"/>
    <n v="3"/>
    <d v="1899-12-30T02:48:00"/>
    <m/>
    <d v="1899-12-30T00:00:00"/>
    <m/>
    <n v="4"/>
    <x v="4"/>
    <x v="1"/>
    <x v="0"/>
  </r>
  <r>
    <d v="2018-01-30T00:00:00"/>
    <x v="8"/>
    <m/>
    <m/>
    <m/>
    <d v="1899-12-30T00:00:00"/>
    <m/>
    <m/>
    <x v="4"/>
    <x v="1"/>
    <x v="0"/>
  </r>
  <r>
    <d v="2018-01-31T00:00:00"/>
    <x v="0"/>
    <n v="3"/>
    <d v="1899-12-30T01:00:00"/>
    <m/>
    <d v="1899-12-30T00:00:00"/>
    <m/>
    <n v="4"/>
    <x v="4"/>
    <x v="2"/>
    <x v="0"/>
  </r>
  <r>
    <d v="2018-01-31T00:00:00"/>
    <x v="1"/>
    <n v="6"/>
    <d v="1899-12-30T01:48:00"/>
    <n v="4"/>
    <d v="1899-12-30T00:12:00"/>
    <d v="1899-12-30T00:35:00"/>
    <n v="4"/>
    <x v="4"/>
    <x v="2"/>
    <x v="0"/>
  </r>
  <r>
    <d v="2018-01-31T00:00:00"/>
    <x v="2"/>
    <n v="10"/>
    <d v="1899-12-30T03:20:00"/>
    <n v="7"/>
    <d v="1899-12-30T00:21:00"/>
    <d v="1899-12-30T00:05:00"/>
    <n v="4"/>
    <x v="4"/>
    <x v="2"/>
    <x v="0"/>
  </r>
  <r>
    <d v="2018-01-31T00:00:00"/>
    <x v="3"/>
    <m/>
    <m/>
    <m/>
    <m/>
    <m/>
    <n v="4"/>
    <x v="4"/>
    <x v="2"/>
    <x v="0"/>
  </r>
  <r>
    <d v="2018-01-31T00:00:00"/>
    <x v="4"/>
    <m/>
    <m/>
    <m/>
    <m/>
    <m/>
    <n v="2"/>
    <x v="4"/>
    <x v="2"/>
    <x v="0"/>
  </r>
  <r>
    <d v="2018-01-31T00:00:00"/>
    <x v="5"/>
    <m/>
    <m/>
    <m/>
    <d v="1899-12-30T00:00:00"/>
    <m/>
    <n v="2"/>
    <x v="4"/>
    <x v="2"/>
    <x v="0"/>
  </r>
  <r>
    <d v="2018-01-31T00:00:00"/>
    <x v="6"/>
    <n v="1"/>
    <d v="1899-12-30T00:12:00"/>
    <m/>
    <d v="1899-12-30T00:00:00"/>
    <d v="1899-12-30T00:35:00"/>
    <n v="4"/>
    <x v="4"/>
    <x v="2"/>
    <x v="0"/>
  </r>
  <r>
    <d v="2018-01-31T00:00:00"/>
    <x v="7"/>
    <m/>
    <m/>
    <m/>
    <d v="1899-12-30T00:00:00"/>
    <m/>
    <n v="4"/>
    <x v="4"/>
    <x v="2"/>
    <x v="0"/>
  </r>
  <r>
    <d v="2018-01-31T00:00:00"/>
    <x v="8"/>
    <m/>
    <m/>
    <m/>
    <d v="1899-12-30T00:00:00"/>
    <m/>
    <m/>
    <x v="4"/>
    <x v="2"/>
    <x v="0"/>
  </r>
  <r>
    <d v="2018-02-01T00:00:00"/>
    <x v="0"/>
    <n v="30"/>
    <d v="1899-12-30T06:00:00"/>
    <m/>
    <d v="1899-12-30T00:00:00"/>
    <m/>
    <n v="3.4285714285714284"/>
    <x v="4"/>
    <x v="3"/>
    <x v="1"/>
  </r>
  <r>
    <d v="2018-02-01T00:00:00"/>
    <x v="1"/>
    <n v="0"/>
    <d v="1899-12-30T00:00:00"/>
    <n v="6"/>
    <d v="1899-12-30T00:18:00"/>
    <m/>
    <n v="3.4285714285714284"/>
    <x v="4"/>
    <x v="3"/>
    <x v="1"/>
  </r>
  <r>
    <d v="2018-02-01T00:00:00"/>
    <x v="2"/>
    <n v="35"/>
    <d v="1899-12-30T07:00:00"/>
    <m/>
    <d v="1899-12-30T00:00:00"/>
    <m/>
    <n v="3.4285714285714284"/>
    <x v="4"/>
    <x v="3"/>
    <x v="1"/>
  </r>
  <r>
    <d v="2018-02-01T00:00:00"/>
    <x v="3"/>
    <n v="3"/>
    <d v="1899-12-30T01:12:00"/>
    <m/>
    <m/>
    <m/>
    <n v="3.4285714285714284"/>
    <x v="4"/>
    <x v="3"/>
    <x v="1"/>
  </r>
  <r>
    <d v="2018-02-01T00:00:00"/>
    <x v="4"/>
    <n v="21"/>
    <d v="1899-12-30T03:09:00"/>
    <m/>
    <m/>
    <m/>
    <n v="2"/>
    <x v="4"/>
    <x v="3"/>
    <x v="1"/>
  </r>
  <r>
    <d v="2018-02-01T00:00:00"/>
    <x v="5"/>
    <n v="0"/>
    <d v="1899-12-30T00:00:00"/>
    <m/>
    <d v="1899-12-30T00:00:00"/>
    <m/>
    <n v="2"/>
    <x v="4"/>
    <x v="3"/>
    <x v="1"/>
  </r>
  <r>
    <d v="2018-02-01T00:00:00"/>
    <x v="6"/>
    <n v="0"/>
    <d v="1899-12-30T00:00:00"/>
    <n v="4"/>
    <d v="1899-12-30T00:12:00"/>
    <d v="1899-12-30T00:20:00"/>
    <n v="3.4285714285714284"/>
    <x v="4"/>
    <x v="3"/>
    <x v="1"/>
  </r>
  <r>
    <d v="2018-02-01T00:00:00"/>
    <x v="7"/>
    <n v="0"/>
    <d v="1899-12-30T00:00:00"/>
    <m/>
    <d v="1899-12-30T00:00:00"/>
    <d v="1899-12-30T00:10:00"/>
    <n v="3.4285714285714284"/>
    <x v="4"/>
    <x v="3"/>
    <x v="1"/>
  </r>
  <r>
    <d v="2018-02-01T00:00:00"/>
    <x v="8"/>
    <n v="0"/>
    <d v="1899-12-30T00:00:00"/>
    <m/>
    <d v="1899-12-30T00:00:00"/>
    <m/>
    <m/>
    <x v="4"/>
    <x v="3"/>
    <x v="1"/>
  </r>
  <r>
    <d v="2018-02-02T00:00:00"/>
    <x v="0"/>
    <n v="20"/>
    <d v="1899-12-30T01:58:00"/>
    <m/>
    <d v="1899-12-30T00:00:00"/>
    <m/>
    <n v="3"/>
    <x v="4"/>
    <x v="4"/>
    <x v="1"/>
  </r>
  <r>
    <d v="2018-02-02T00:00:00"/>
    <x v="1"/>
    <n v="33"/>
    <d v="1899-12-30T06:36:00"/>
    <m/>
    <d v="1899-12-30T00:00:00"/>
    <m/>
    <n v="3"/>
    <x v="4"/>
    <x v="4"/>
    <x v="1"/>
  </r>
  <r>
    <d v="2018-02-02T00:00:00"/>
    <x v="2"/>
    <n v="14"/>
    <d v="1899-12-30T02:48:00"/>
    <m/>
    <d v="1899-12-30T00:00:00"/>
    <m/>
    <n v="3"/>
    <x v="4"/>
    <x v="4"/>
    <x v="1"/>
  </r>
  <r>
    <d v="2018-02-02T00:00:00"/>
    <x v="3"/>
    <n v="2"/>
    <d v="1899-12-30T00:24:00"/>
    <m/>
    <m/>
    <m/>
    <n v="3"/>
    <x v="4"/>
    <x v="4"/>
    <x v="1"/>
  </r>
  <r>
    <d v="2018-02-02T00:00:00"/>
    <x v="4"/>
    <n v="0"/>
    <d v="1899-12-30T00:00:00"/>
    <m/>
    <m/>
    <m/>
    <n v="2"/>
    <x v="4"/>
    <x v="4"/>
    <x v="1"/>
  </r>
  <r>
    <d v="2018-02-02T00:00:00"/>
    <x v="5"/>
    <n v="0"/>
    <d v="1899-12-30T00:00:00"/>
    <m/>
    <d v="1899-12-30T00:00:00"/>
    <d v="1899-12-30T01:00:00"/>
    <n v="1"/>
    <x v="4"/>
    <x v="4"/>
    <x v="1"/>
  </r>
  <r>
    <d v="2018-02-02T00:00:00"/>
    <x v="6"/>
    <n v="6"/>
    <d v="1899-12-30T01:12:00"/>
    <m/>
    <d v="1899-12-30T00:00:00"/>
    <m/>
    <n v="3"/>
    <x v="4"/>
    <x v="4"/>
    <x v="1"/>
  </r>
  <r>
    <d v="2018-02-02T00:00:00"/>
    <x v="7"/>
    <n v="0"/>
    <d v="1899-12-30T00:00:00"/>
    <m/>
    <d v="1899-12-30T00:00:00"/>
    <m/>
    <n v="3"/>
    <x v="4"/>
    <x v="4"/>
    <x v="1"/>
  </r>
  <r>
    <d v="2018-02-02T00:00:00"/>
    <x v="8"/>
    <n v="0"/>
    <d v="1899-12-30T00:00:00"/>
    <m/>
    <d v="1899-12-30T00:00:00"/>
    <m/>
    <m/>
    <x v="4"/>
    <x v="4"/>
    <x v="1"/>
  </r>
  <r>
    <d v="2018-02-05T00:00:00"/>
    <x v="0"/>
    <n v="21"/>
    <d v="1899-12-30T01:57:00"/>
    <m/>
    <d v="1899-12-30T00:00:00"/>
    <m/>
    <n v="2.7142857142857144"/>
    <x v="5"/>
    <x v="0"/>
    <x v="1"/>
  </r>
  <r>
    <d v="2018-02-05T00:00:00"/>
    <x v="1"/>
    <n v="3"/>
    <d v="1899-12-30T01:15:00"/>
    <n v="7"/>
    <d v="1899-12-30T00:21:00"/>
    <m/>
    <n v="2.7142857142857144"/>
    <x v="5"/>
    <x v="0"/>
    <x v="1"/>
  </r>
  <r>
    <d v="2018-02-05T00:00:00"/>
    <x v="2"/>
    <n v="1"/>
    <d v="1899-12-30T10:30:00"/>
    <m/>
    <d v="1899-12-30T00:00:00"/>
    <m/>
    <n v="2.7142857142857144"/>
    <x v="5"/>
    <x v="0"/>
    <x v="1"/>
  </r>
  <r>
    <d v="2018-02-05T00:00:00"/>
    <x v="3"/>
    <n v="0"/>
    <d v="1899-12-30T00:00:00"/>
    <m/>
    <m/>
    <m/>
    <n v="2.7142857142857144"/>
    <x v="5"/>
    <x v="0"/>
    <x v="1"/>
  </r>
  <r>
    <d v="2018-02-05T00:00:00"/>
    <x v="4"/>
    <n v="0"/>
    <d v="1899-12-30T00:00:00"/>
    <m/>
    <m/>
    <m/>
    <n v="2"/>
    <x v="5"/>
    <x v="0"/>
    <x v="1"/>
  </r>
  <r>
    <d v="2018-02-05T00:00:00"/>
    <x v="5"/>
    <n v="33"/>
    <d v="1899-12-30T03:45:00"/>
    <m/>
    <d v="1899-12-30T00:00:00"/>
    <m/>
    <n v="1"/>
    <x v="5"/>
    <x v="0"/>
    <x v="1"/>
  </r>
  <r>
    <d v="2018-02-05T00:00:00"/>
    <x v="6"/>
    <n v="0"/>
    <d v="1899-12-30T00:00:00"/>
    <m/>
    <d v="1899-12-30T00:00:00"/>
    <m/>
    <n v="2.7142857142857144"/>
    <x v="5"/>
    <x v="0"/>
    <x v="1"/>
  </r>
  <r>
    <d v="2018-02-05T00:00:00"/>
    <x v="7"/>
    <n v="36"/>
    <d v="1899-12-30T11:39:00"/>
    <m/>
    <d v="1899-12-30T00:00:00"/>
    <m/>
    <n v="2.7142857142857144"/>
    <x v="5"/>
    <x v="0"/>
    <x v="1"/>
  </r>
  <r>
    <d v="2018-02-05T00:00:00"/>
    <x v="8"/>
    <n v="0"/>
    <d v="1899-12-30T00:00:00"/>
    <m/>
    <d v="1899-12-30T00:00:00"/>
    <m/>
    <m/>
    <x v="5"/>
    <x v="0"/>
    <x v="1"/>
  </r>
  <r>
    <d v="2018-02-06T00:00:00"/>
    <x v="0"/>
    <n v="33"/>
    <d v="1899-12-30T06:36:00"/>
    <m/>
    <d v="1899-12-30T00:00:00"/>
    <m/>
    <n v="3"/>
    <x v="5"/>
    <x v="1"/>
    <x v="1"/>
  </r>
  <r>
    <d v="2018-02-06T00:00:00"/>
    <x v="1"/>
    <n v="8"/>
    <d v="1899-12-30T00:59:00"/>
    <n v="9"/>
    <d v="1899-12-30T00:27:00"/>
    <m/>
    <n v="3"/>
    <x v="5"/>
    <x v="1"/>
    <x v="1"/>
  </r>
  <r>
    <d v="2018-02-06T00:00:00"/>
    <x v="2"/>
    <n v="24"/>
    <d v="1899-12-30T06:12:00"/>
    <n v="5"/>
    <d v="1899-12-30T00:15:00"/>
    <m/>
    <n v="3"/>
    <x v="5"/>
    <x v="1"/>
    <x v="1"/>
  </r>
  <r>
    <d v="2018-02-06T00:00:00"/>
    <x v="3"/>
    <n v="0"/>
    <d v="1899-12-30T00:00:00"/>
    <m/>
    <m/>
    <m/>
    <n v="3"/>
    <x v="5"/>
    <x v="1"/>
    <x v="1"/>
  </r>
  <r>
    <d v="2018-02-06T00:00:00"/>
    <x v="4"/>
    <n v="33"/>
    <d v="1899-12-30T06:36:00"/>
    <m/>
    <m/>
    <m/>
    <n v="2"/>
    <x v="5"/>
    <x v="1"/>
    <x v="1"/>
  </r>
  <r>
    <d v="2018-02-06T00:00:00"/>
    <x v="5"/>
    <n v="1"/>
    <d v="1899-12-30T00:12:00"/>
    <m/>
    <d v="1899-12-30T00:00:00"/>
    <m/>
    <n v="1"/>
    <x v="5"/>
    <x v="1"/>
    <x v="1"/>
  </r>
  <r>
    <d v="2018-02-06T00:00:00"/>
    <x v="6"/>
    <n v="33"/>
    <d v="1899-12-30T06:36:00"/>
    <n v="9"/>
    <d v="1899-12-30T00:27:00"/>
    <m/>
    <n v="3"/>
    <x v="5"/>
    <x v="1"/>
    <x v="1"/>
  </r>
  <r>
    <d v="2018-02-06T00:00:00"/>
    <x v="7"/>
    <n v="27"/>
    <d v="1899-12-30T02:15:00"/>
    <m/>
    <d v="1899-12-30T00:00:00"/>
    <m/>
    <n v="3"/>
    <x v="5"/>
    <x v="1"/>
    <x v="1"/>
  </r>
  <r>
    <d v="2018-02-06T00:00:00"/>
    <x v="8"/>
    <n v="0"/>
    <d v="1899-12-30T00:00:00"/>
    <m/>
    <d v="1899-12-30T00:00:00"/>
    <m/>
    <m/>
    <x v="5"/>
    <x v="1"/>
    <x v="1"/>
  </r>
  <r>
    <d v="2018-02-07T00:00:00"/>
    <x v="0"/>
    <n v="14"/>
    <d v="1899-12-30T03:51:00"/>
    <m/>
    <d v="1899-12-30T00:00:00"/>
    <m/>
    <n v="4"/>
    <x v="5"/>
    <x v="2"/>
    <x v="1"/>
  </r>
  <r>
    <d v="2018-02-07T00:00:00"/>
    <x v="1"/>
    <n v="13"/>
    <d v="1899-12-30T02:31:00"/>
    <n v="6"/>
    <d v="1899-12-30T00:18:00"/>
    <m/>
    <n v="4"/>
    <x v="5"/>
    <x v="2"/>
    <x v="1"/>
  </r>
  <r>
    <d v="2018-02-07T00:00:00"/>
    <x v="2"/>
    <n v="1"/>
    <d v="1899-12-30T00:27:00"/>
    <m/>
    <d v="1899-12-30T00:00:00"/>
    <m/>
    <n v="4"/>
    <x v="5"/>
    <x v="2"/>
    <x v="1"/>
  </r>
  <r>
    <d v="2018-02-07T00:00:00"/>
    <x v="3"/>
    <n v="4"/>
    <d v="1899-12-30T00:48:00"/>
    <m/>
    <m/>
    <m/>
    <n v="4"/>
    <x v="5"/>
    <x v="2"/>
    <x v="1"/>
  </r>
  <r>
    <d v="2018-02-07T00:00:00"/>
    <x v="4"/>
    <n v="0"/>
    <d v="1899-12-30T00:00:00"/>
    <n v="1"/>
    <d v="1899-12-30T00:03:00"/>
    <m/>
    <n v="2"/>
    <x v="5"/>
    <x v="2"/>
    <x v="1"/>
  </r>
  <r>
    <d v="2018-02-07T00:00:00"/>
    <x v="5"/>
    <n v="9"/>
    <d v="1899-12-30T01:57:00"/>
    <m/>
    <d v="1899-12-30T00:00:00"/>
    <m/>
    <n v="2"/>
    <x v="5"/>
    <x v="2"/>
    <x v="1"/>
  </r>
  <r>
    <d v="2018-02-07T00:00:00"/>
    <x v="6"/>
    <n v="1"/>
    <d v="1899-12-30T00:48:00"/>
    <m/>
    <d v="1899-12-30T00:00:00"/>
    <m/>
    <n v="4"/>
    <x v="5"/>
    <x v="2"/>
    <x v="1"/>
  </r>
  <r>
    <d v="2018-02-07T00:00:00"/>
    <x v="7"/>
    <n v="0"/>
    <d v="1899-12-30T00:00:00"/>
    <m/>
    <d v="1899-12-30T00:00:00"/>
    <m/>
    <n v="4"/>
    <x v="5"/>
    <x v="2"/>
    <x v="1"/>
  </r>
  <r>
    <d v="2018-02-07T00:00:00"/>
    <x v="8"/>
    <n v="0"/>
    <d v="1899-12-30T00:00:00"/>
    <m/>
    <d v="1899-12-30T00:00:00"/>
    <m/>
    <m/>
    <x v="5"/>
    <x v="2"/>
    <x v="1"/>
  </r>
  <r>
    <d v="2018-02-08T00:00:00"/>
    <x v="0"/>
    <n v="0"/>
    <d v="1899-12-30T00:00:00"/>
    <m/>
    <d v="1899-12-30T00:00:00"/>
    <m/>
    <n v="3"/>
    <x v="5"/>
    <x v="3"/>
    <x v="1"/>
  </r>
  <r>
    <d v="2018-02-08T00:00:00"/>
    <x v="1"/>
    <n v="21"/>
    <d v="1899-12-30T03:09:00"/>
    <n v="7"/>
    <d v="1899-12-30T00:21:00"/>
    <m/>
    <n v="3"/>
    <x v="5"/>
    <x v="3"/>
    <x v="1"/>
  </r>
  <r>
    <d v="2018-02-08T00:00:00"/>
    <x v="2"/>
    <n v="7"/>
    <d v="1899-12-30T01:30:00"/>
    <n v="4"/>
    <d v="1899-12-30T00:12:00"/>
    <d v="1899-12-30T00:10:00"/>
    <n v="3"/>
    <x v="5"/>
    <x v="3"/>
    <x v="1"/>
  </r>
  <r>
    <d v="2018-02-08T00:00:00"/>
    <x v="3"/>
    <n v="0"/>
    <d v="1899-12-30T00:00:00"/>
    <m/>
    <m/>
    <d v="1899-12-30T00:15:00"/>
    <n v="3"/>
    <x v="5"/>
    <x v="3"/>
    <x v="1"/>
  </r>
  <r>
    <d v="2018-02-08T00:00:00"/>
    <x v="4"/>
    <n v="0"/>
    <d v="1899-12-30T00:00:00"/>
    <m/>
    <m/>
    <d v="1899-12-30T00:15:00"/>
    <n v="2"/>
    <x v="5"/>
    <x v="3"/>
    <x v="1"/>
  </r>
  <r>
    <d v="2018-02-08T00:00:00"/>
    <x v="5"/>
    <n v="0"/>
    <d v="1899-12-30T00:00:00"/>
    <n v="1"/>
    <d v="1899-12-30T00:03:00"/>
    <d v="1899-12-30T00:18:00"/>
    <n v="1"/>
    <x v="5"/>
    <x v="3"/>
    <x v="1"/>
  </r>
  <r>
    <d v="2018-02-08T00:00:00"/>
    <x v="6"/>
    <n v="0"/>
    <d v="1899-12-30T00:00:00"/>
    <m/>
    <d v="1899-12-30T00:00:00"/>
    <m/>
    <n v="3"/>
    <x v="5"/>
    <x v="3"/>
    <x v="1"/>
  </r>
  <r>
    <d v="2018-02-08T00:00:00"/>
    <x v="7"/>
    <n v="0"/>
    <d v="1899-12-30T00:00:00"/>
    <m/>
    <d v="1899-12-30T00:00:00"/>
    <m/>
    <n v="3"/>
    <x v="5"/>
    <x v="3"/>
    <x v="1"/>
  </r>
  <r>
    <d v="2018-02-08T00:00:00"/>
    <x v="8"/>
    <n v="0"/>
    <d v="1899-12-30T00:00:00"/>
    <m/>
    <d v="1899-12-30T00:00:00"/>
    <m/>
    <m/>
    <x v="5"/>
    <x v="3"/>
    <x v="1"/>
  </r>
  <r>
    <d v="2018-02-09T00:00:00"/>
    <x v="0"/>
    <n v="0"/>
    <d v="1899-12-30T00:15:00"/>
    <m/>
    <m/>
    <m/>
    <n v="4"/>
    <x v="5"/>
    <x v="4"/>
    <x v="1"/>
  </r>
  <r>
    <d v="2018-02-09T00:00:00"/>
    <x v="1"/>
    <n v="6"/>
    <d v="1899-12-30T01:12:00"/>
    <n v="4"/>
    <d v="1899-12-30T00:12:00"/>
    <d v="1899-12-30T00:35:00"/>
    <n v="4"/>
    <x v="5"/>
    <x v="4"/>
    <x v="1"/>
  </r>
  <r>
    <d v="2018-02-09T00:00:00"/>
    <x v="2"/>
    <n v="1"/>
    <d v="1899-12-30T00:16:00"/>
    <m/>
    <d v="1899-12-30T00:00:00"/>
    <m/>
    <n v="4"/>
    <x v="5"/>
    <x v="4"/>
    <x v="1"/>
  </r>
  <r>
    <d v="2018-02-09T00:00:00"/>
    <x v="3"/>
    <n v="23"/>
    <d v="1899-12-30T06:04:00"/>
    <m/>
    <m/>
    <m/>
    <n v="4"/>
    <x v="5"/>
    <x v="4"/>
    <x v="1"/>
  </r>
  <r>
    <d v="2018-02-09T00:00:00"/>
    <x v="4"/>
    <n v="0"/>
    <d v="1899-12-30T00:00:00"/>
    <m/>
    <m/>
    <m/>
    <n v="2"/>
    <x v="5"/>
    <x v="4"/>
    <x v="1"/>
  </r>
  <r>
    <d v="2018-02-09T00:00:00"/>
    <x v="5"/>
    <n v="1"/>
    <d v="1899-12-30T00:12:00"/>
    <n v="3"/>
    <d v="1899-12-30T00:09:00"/>
    <m/>
    <n v="2"/>
    <x v="5"/>
    <x v="4"/>
    <x v="1"/>
  </r>
  <r>
    <d v="2018-02-09T00:00:00"/>
    <x v="6"/>
    <n v="1"/>
    <d v="1899-12-30T00:39:00"/>
    <m/>
    <d v="1899-12-30T00:00:00"/>
    <d v="1899-12-30T01:00:00"/>
    <n v="4"/>
    <x v="5"/>
    <x v="4"/>
    <x v="1"/>
  </r>
  <r>
    <d v="2018-02-09T00:00:00"/>
    <x v="7"/>
    <n v="0"/>
    <d v="1899-12-30T00:00:00"/>
    <m/>
    <d v="1899-12-30T00:00:00"/>
    <m/>
    <n v="4"/>
    <x v="5"/>
    <x v="4"/>
    <x v="1"/>
  </r>
  <r>
    <d v="2018-02-09T00:00:00"/>
    <x v="8"/>
    <n v="0"/>
    <d v="1899-12-30T00:00:00"/>
    <m/>
    <d v="1899-12-30T00:00:00"/>
    <m/>
    <m/>
    <x v="5"/>
    <x v="4"/>
    <x v="1"/>
  </r>
  <r>
    <d v="2018-02-12T00:00:00"/>
    <x v="0"/>
    <n v="4"/>
    <d v="1899-12-30T01:00:00"/>
    <m/>
    <m/>
    <m/>
    <n v="4"/>
    <x v="6"/>
    <x v="0"/>
    <x v="1"/>
  </r>
  <r>
    <d v="2018-02-12T00:00:00"/>
    <x v="1"/>
    <n v="0"/>
    <d v="1899-12-30T00:00:00"/>
    <n v="14"/>
    <d v="1899-12-30T00:42:00"/>
    <m/>
    <n v="4"/>
    <x v="6"/>
    <x v="0"/>
    <x v="1"/>
  </r>
  <r>
    <d v="2018-02-12T00:00:00"/>
    <x v="2"/>
    <n v="40"/>
    <d v="1899-12-30T08:04:00"/>
    <m/>
    <d v="1899-12-30T00:00:00"/>
    <m/>
    <n v="4"/>
    <x v="6"/>
    <x v="0"/>
    <x v="1"/>
  </r>
  <r>
    <d v="2018-02-12T00:00:00"/>
    <x v="3"/>
    <n v="0"/>
    <d v="1899-12-30T00:00:00"/>
    <m/>
    <m/>
    <m/>
    <n v="4"/>
    <x v="6"/>
    <x v="0"/>
    <x v="1"/>
  </r>
  <r>
    <d v="2018-02-12T00:00:00"/>
    <x v="4"/>
    <n v="5"/>
    <d v="1899-12-30T01:30:00"/>
    <m/>
    <m/>
    <m/>
    <n v="2"/>
    <x v="6"/>
    <x v="0"/>
    <x v="1"/>
  </r>
  <r>
    <d v="2018-02-12T00:00:00"/>
    <x v="5"/>
    <n v="9"/>
    <d v="1899-12-30T00:45:00"/>
    <m/>
    <d v="1899-12-30T00:00:00"/>
    <m/>
    <n v="2"/>
    <x v="6"/>
    <x v="0"/>
    <x v="1"/>
  </r>
  <r>
    <d v="2018-02-12T00:00:00"/>
    <x v="6"/>
    <n v="4"/>
    <d v="1899-12-30T00:48:00"/>
    <m/>
    <d v="1899-12-30T00:00:00"/>
    <m/>
    <n v="4"/>
    <x v="6"/>
    <x v="0"/>
    <x v="1"/>
  </r>
  <r>
    <d v="2018-02-12T00:00:00"/>
    <x v="7"/>
    <n v="2"/>
    <d v="1899-12-30T04:18:00"/>
    <m/>
    <d v="1899-12-30T00:00:00"/>
    <m/>
    <n v="4"/>
    <x v="6"/>
    <x v="0"/>
    <x v="1"/>
  </r>
  <r>
    <d v="2018-02-12T00:00:00"/>
    <x v="8"/>
    <n v="0"/>
    <d v="1899-12-30T00:00:00"/>
    <m/>
    <d v="1899-12-30T00:00:00"/>
    <m/>
    <m/>
    <x v="6"/>
    <x v="0"/>
    <x v="1"/>
  </r>
  <r>
    <d v="2018-02-13T00:00:00"/>
    <x v="0"/>
    <n v="15"/>
    <d v="1899-12-30T03:24:00"/>
    <m/>
    <m/>
    <m/>
    <n v="4"/>
    <x v="6"/>
    <x v="1"/>
    <x v="1"/>
  </r>
  <r>
    <d v="2018-02-13T00:00:00"/>
    <x v="1"/>
    <n v="2"/>
    <d v="1899-12-30T02:27:00"/>
    <n v="8"/>
    <d v="1899-12-30T00:24:00"/>
    <m/>
    <n v="4"/>
    <x v="6"/>
    <x v="1"/>
    <x v="1"/>
  </r>
  <r>
    <d v="2018-02-13T00:00:00"/>
    <x v="2"/>
    <n v="29"/>
    <d v="1899-12-30T04:08:00"/>
    <m/>
    <d v="1899-12-30T00:00:00"/>
    <m/>
    <n v="4"/>
    <x v="6"/>
    <x v="1"/>
    <x v="1"/>
  </r>
  <r>
    <d v="2018-02-13T00:00:00"/>
    <x v="3"/>
    <n v="27"/>
    <d v="1899-12-30T05:12:00"/>
    <m/>
    <m/>
    <m/>
    <n v="4"/>
    <x v="6"/>
    <x v="1"/>
    <x v="1"/>
  </r>
  <r>
    <d v="2018-02-13T00:00:00"/>
    <x v="4"/>
    <n v="0"/>
    <d v="1899-12-30T00:00:00"/>
    <m/>
    <m/>
    <m/>
    <n v="2"/>
    <x v="6"/>
    <x v="1"/>
    <x v="1"/>
  </r>
  <r>
    <d v="2018-02-13T00:00:00"/>
    <x v="5"/>
    <n v="0"/>
    <d v="1899-12-30T00:00:00"/>
    <m/>
    <d v="1899-12-30T00:00:00"/>
    <m/>
    <n v="2"/>
    <x v="6"/>
    <x v="1"/>
    <x v="1"/>
  </r>
  <r>
    <d v="2018-02-13T00:00:00"/>
    <x v="6"/>
    <n v="0"/>
    <d v="1899-12-30T00:00:00"/>
    <m/>
    <d v="1899-12-30T00:00:00"/>
    <m/>
    <n v="4"/>
    <x v="6"/>
    <x v="1"/>
    <x v="1"/>
  </r>
  <r>
    <d v="2018-02-13T00:00:00"/>
    <x v="7"/>
    <n v="1"/>
    <d v="1899-12-30T01:03:00"/>
    <n v="3"/>
    <d v="1899-12-30T00:09:00"/>
    <m/>
    <n v="4"/>
    <x v="6"/>
    <x v="1"/>
    <x v="1"/>
  </r>
  <r>
    <d v="2018-02-13T00:00:00"/>
    <x v="8"/>
    <n v="30"/>
    <d v="1899-12-30T02:30:00"/>
    <m/>
    <d v="1899-12-30T00:00:00"/>
    <m/>
    <n v="1"/>
    <x v="6"/>
    <x v="1"/>
    <x v="1"/>
  </r>
  <r>
    <d v="2018-02-14T00:00:00"/>
    <x v="0"/>
    <n v="68"/>
    <d v="1899-12-30T13:42:00"/>
    <m/>
    <m/>
    <d v="1899-12-30T01:05:00"/>
    <n v="4"/>
    <x v="6"/>
    <x v="2"/>
    <x v="1"/>
  </r>
  <r>
    <d v="2018-02-14T00:00:00"/>
    <x v="1"/>
    <n v="8"/>
    <d v="1899-12-30T01:36:00"/>
    <m/>
    <d v="1899-12-30T00:00:00"/>
    <m/>
    <n v="4"/>
    <x v="6"/>
    <x v="2"/>
    <x v="1"/>
  </r>
  <r>
    <d v="2018-02-14T00:00:00"/>
    <x v="2"/>
    <n v="26"/>
    <d v="1899-12-30T10:12:00"/>
    <n v="7"/>
    <d v="1899-12-30T00:21:00"/>
    <m/>
    <n v="4"/>
    <x v="6"/>
    <x v="2"/>
    <x v="1"/>
  </r>
  <r>
    <d v="2018-02-14T00:00:00"/>
    <x v="3"/>
    <n v="0"/>
    <d v="1899-12-30T00:00:00"/>
    <m/>
    <m/>
    <m/>
    <n v="4"/>
    <x v="6"/>
    <x v="2"/>
    <x v="1"/>
  </r>
  <r>
    <d v="2018-02-14T00:00:00"/>
    <x v="4"/>
    <n v="0"/>
    <d v="1899-12-30T00:00:00"/>
    <m/>
    <m/>
    <m/>
    <n v="2"/>
    <x v="6"/>
    <x v="2"/>
    <x v="1"/>
  </r>
  <r>
    <d v="2018-02-14T00:00:00"/>
    <x v="5"/>
    <n v="0"/>
    <d v="1899-12-30T00:00:00"/>
    <m/>
    <d v="1899-12-30T00:00:00"/>
    <m/>
    <n v="2"/>
    <x v="6"/>
    <x v="2"/>
    <x v="1"/>
  </r>
  <r>
    <d v="2018-02-14T00:00:00"/>
    <x v="6"/>
    <n v="12"/>
    <d v="1899-12-30T05:36:00"/>
    <n v="10"/>
    <d v="1899-12-30T00:30:00"/>
    <m/>
    <n v="4"/>
    <x v="6"/>
    <x v="2"/>
    <x v="1"/>
  </r>
  <r>
    <d v="2018-02-14T00:00:00"/>
    <x v="7"/>
    <n v="3"/>
    <d v="1899-12-30T01:12:00"/>
    <m/>
    <d v="1899-12-30T00:00:00"/>
    <m/>
    <n v="4"/>
    <x v="6"/>
    <x v="2"/>
    <x v="1"/>
  </r>
  <r>
    <d v="2018-02-14T00:00:00"/>
    <x v="8"/>
    <n v="0"/>
    <d v="1899-12-30T00:00:00"/>
    <m/>
    <d v="1899-12-30T00:00:00"/>
    <m/>
    <m/>
    <x v="6"/>
    <x v="2"/>
    <x v="1"/>
  </r>
  <r>
    <d v="2018-02-15T00:00:00"/>
    <x v="0"/>
    <n v="23"/>
    <d v="1899-12-30T03:24:00"/>
    <m/>
    <m/>
    <m/>
    <n v="3"/>
    <x v="6"/>
    <x v="3"/>
    <x v="1"/>
  </r>
  <r>
    <d v="2018-02-15T00:00:00"/>
    <x v="1"/>
    <n v="1"/>
    <d v="1899-12-30T00:12:00"/>
    <n v="11"/>
    <d v="1899-12-30T00:33:00"/>
    <m/>
    <n v="3"/>
    <x v="6"/>
    <x v="3"/>
    <x v="1"/>
  </r>
  <r>
    <d v="2018-02-15T00:00:00"/>
    <x v="2"/>
    <n v="16"/>
    <d v="1899-12-30T03:32:00"/>
    <m/>
    <d v="1899-12-30T00:00:00"/>
    <m/>
    <n v="3"/>
    <x v="6"/>
    <x v="3"/>
    <x v="1"/>
  </r>
  <r>
    <d v="2018-02-15T00:00:00"/>
    <x v="3"/>
    <n v="23"/>
    <d v="1899-12-30T03:36:00"/>
    <m/>
    <m/>
    <m/>
    <n v="3"/>
    <x v="6"/>
    <x v="3"/>
    <x v="1"/>
  </r>
  <r>
    <d v="2018-02-15T00:00:00"/>
    <x v="4"/>
    <n v="0"/>
    <d v="1899-12-30T00:00:00"/>
    <m/>
    <m/>
    <m/>
    <n v="2"/>
    <x v="6"/>
    <x v="3"/>
    <x v="1"/>
  </r>
  <r>
    <d v="2018-02-15T00:00:00"/>
    <x v="5"/>
    <n v="0"/>
    <d v="1899-12-30T00:00:00"/>
    <m/>
    <d v="1899-12-30T00:00:00"/>
    <d v="1899-12-30T01:30:00"/>
    <n v="1"/>
    <x v="6"/>
    <x v="3"/>
    <x v="1"/>
  </r>
  <r>
    <d v="2018-02-15T00:00:00"/>
    <x v="6"/>
    <n v="17"/>
    <d v="1899-12-30T04:39:00"/>
    <m/>
    <d v="1899-12-30T00:00:00"/>
    <m/>
    <n v="3"/>
    <x v="6"/>
    <x v="3"/>
    <x v="1"/>
  </r>
  <r>
    <d v="2018-02-15T00:00:00"/>
    <x v="7"/>
    <n v="0"/>
    <d v="1899-12-30T00:00:00"/>
    <m/>
    <d v="1899-12-30T00:00:00"/>
    <m/>
    <n v="3"/>
    <x v="6"/>
    <x v="3"/>
    <x v="1"/>
  </r>
  <r>
    <d v="2018-02-15T00:00:00"/>
    <x v="8"/>
    <n v="0"/>
    <d v="1899-12-30T00:00:00"/>
    <m/>
    <d v="1899-12-30T00:00:00"/>
    <m/>
    <m/>
    <x v="6"/>
    <x v="3"/>
    <x v="1"/>
  </r>
  <r>
    <d v="2018-02-16T00:00:00"/>
    <x v="0"/>
    <n v="1"/>
    <d v="1899-12-30T00:15:00"/>
    <m/>
    <m/>
    <d v="1899-12-30T01:05:00"/>
    <n v="3"/>
    <x v="6"/>
    <x v="4"/>
    <x v="1"/>
  </r>
  <r>
    <d v="2018-02-16T00:00:00"/>
    <x v="1"/>
    <n v="0"/>
    <d v="1899-12-30T00:00:00"/>
    <m/>
    <d v="1899-12-30T00:00:00"/>
    <m/>
    <n v="3"/>
    <x v="6"/>
    <x v="4"/>
    <x v="1"/>
  </r>
  <r>
    <d v="2018-02-16T00:00:00"/>
    <x v="2"/>
    <n v="6"/>
    <d v="1899-12-30T01:32:00"/>
    <n v="10"/>
    <d v="1899-12-30T00:30:00"/>
    <d v="1899-12-30T00:30:00"/>
    <n v="3"/>
    <x v="6"/>
    <x v="4"/>
    <x v="1"/>
  </r>
  <r>
    <d v="2018-02-16T00:00:00"/>
    <x v="3"/>
    <n v="1"/>
    <d v="1899-12-30T00:36:00"/>
    <m/>
    <m/>
    <m/>
    <n v="3"/>
    <x v="6"/>
    <x v="4"/>
    <x v="1"/>
  </r>
  <r>
    <d v="2018-02-16T00:00:00"/>
    <x v="4"/>
    <n v="0"/>
    <d v="1899-12-30T00:00:00"/>
    <m/>
    <m/>
    <m/>
    <n v="2"/>
    <x v="6"/>
    <x v="4"/>
    <x v="1"/>
  </r>
  <r>
    <d v="2018-02-16T00:00:00"/>
    <x v="5"/>
    <n v="0"/>
    <d v="1899-12-30T00:00:00"/>
    <m/>
    <d v="1899-12-30T00:00:00"/>
    <m/>
    <n v="1"/>
    <x v="6"/>
    <x v="4"/>
    <x v="1"/>
  </r>
  <r>
    <d v="2018-02-16T00:00:00"/>
    <x v="6"/>
    <n v="1"/>
    <d v="1899-12-30T00:12:00"/>
    <m/>
    <d v="1899-12-30T00:00:00"/>
    <m/>
    <n v="3"/>
    <x v="6"/>
    <x v="4"/>
    <x v="1"/>
  </r>
  <r>
    <d v="2018-02-16T00:00:00"/>
    <x v="7"/>
    <n v="24"/>
    <d v="1899-12-30T02:07:00"/>
    <m/>
    <d v="1899-12-30T00:00:00"/>
    <m/>
    <n v="3"/>
    <x v="6"/>
    <x v="4"/>
    <x v="1"/>
  </r>
  <r>
    <d v="2018-02-16T00:00:00"/>
    <x v="8"/>
    <n v="0"/>
    <d v="1899-12-30T00:00:00"/>
    <m/>
    <d v="1899-12-30T00:00:00"/>
    <m/>
    <m/>
    <x v="6"/>
    <x v="4"/>
    <x v="1"/>
  </r>
  <r>
    <d v="2018-02-19T00:00:00"/>
    <x v="0"/>
    <n v="27"/>
    <d v="1899-12-30T04:18:00"/>
    <m/>
    <m/>
    <m/>
    <n v="4"/>
    <x v="7"/>
    <x v="0"/>
    <x v="1"/>
  </r>
  <r>
    <d v="2018-02-19T00:00:00"/>
    <x v="1"/>
    <n v="5"/>
    <d v="1899-12-30T01:00:00"/>
    <n v="15"/>
    <d v="1899-12-30T00:45:00"/>
    <m/>
    <n v="4"/>
    <x v="7"/>
    <x v="0"/>
    <x v="1"/>
  </r>
  <r>
    <d v="2018-02-19T00:00:00"/>
    <x v="2"/>
    <n v="35"/>
    <d v="1899-12-30T13:57:00"/>
    <m/>
    <d v="1899-12-30T00:00:00"/>
    <m/>
    <n v="4"/>
    <x v="7"/>
    <x v="0"/>
    <x v="1"/>
  </r>
  <r>
    <d v="2018-02-19T00:00:00"/>
    <x v="3"/>
    <n v="0"/>
    <d v="1899-12-30T00:00:00"/>
    <m/>
    <m/>
    <m/>
    <n v="4"/>
    <x v="7"/>
    <x v="0"/>
    <x v="1"/>
  </r>
  <r>
    <d v="2018-02-19T00:00:00"/>
    <x v="4"/>
    <n v="0"/>
    <d v="1899-12-30T00:00:00"/>
    <m/>
    <m/>
    <m/>
    <n v="2"/>
    <x v="7"/>
    <x v="0"/>
    <x v="1"/>
  </r>
  <r>
    <d v="2018-02-19T00:00:00"/>
    <x v="5"/>
    <n v="34"/>
    <d v="1899-12-30T06:46:00"/>
    <m/>
    <d v="1899-12-30T00:00:00"/>
    <m/>
    <n v="2"/>
    <x v="7"/>
    <x v="0"/>
    <x v="1"/>
  </r>
  <r>
    <d v="2018-02-19T00:00:00"/>
    <x v="6"/>
    <n v="0"/>
    <d v="1899-12-30T00:00:00"/>
    <m/>
    <d v="1899-12-30T00:00:00"/>
    <m/>
    <n v="4"/>
    <x v="7"/>
    <x v="0"/>
    <x v="1"/>
  </r>
  <r>
    <d v="2018-02-19T00:00:00"/>
    <x v="7"/>
    <n v="0"/>
    <d v="1899-12-30T00:00:00"/>
    <m/>
    <d v="1899-12-30T00:00:00"/>
    <m/>
    <n v="4"/>
    <x v="7"/>
    <x v="0"/>
    <x v="1"/>
  </r>
  <r>
    <d v="2018-02-19T00:00:00"/>
    <x v="8"/>
    <n v="0"/>
    <d v="1899-12-30T00:00:00"/>
    <m/>
    <d v="1899-12-30T00:00:00"/>
    <m/>
    <m/>
    <x v="7"/>
    <x v="0"/>
    <x v="1"/>
  </r>
  <r>
    <d v="2018-02-20T00:00:00"/>
    <x v="0"/>
    <n v="10"/>
    <d v="1899-12-30T01:35:50"/>
    <m/>
    <m/>
    <m/>
    <n v="4"/>
    <x v="7"/>
    <x v="1"/>
    <x v="1"/>
  </r>
  <r>
    <d v="2018-02-20T00:00:00"/>
    <x v="1"/>
    <n v="0"/>
    <d v="1899-12-30T00:00:00"/>
    <n v="12"/>
    <d v="1899-12-30T00:36:00"/>
    <m/>
    <n v="4"/>
    <x v="7"/>
    <x v="1"/>
    <x v="1"/>
  </r>
  <r>
    <d v="2018-02-20T00:00:00"/>
    <x v="2"/>
    <n v="25"/>
    <d v="1899-12-30T03:47:55"/>
    <m/>
    <d v="1899-12-30T00:00:00"/>
    <m/>
    <n v="4"/>
    <x v="7"/>
    <x v="1"/>
    <x v="1"/>
  </r>
  <r>
    <d v="2018-02-20T00:00:00"/>
    <x v="3"/>
    <n v="3"/>
    <d v="1899-12-30T02:06:00"/>
    <m/>
    <m/>
    <m/>
    <n v="4"/>
    <x v="7"/>
    <x v="1"/>
    <x v="1"/>
  </r>
  <r>
    <d v="2018-02-20T00:00:00"/>
    <x v="4"/>
    <n v="0"/>
    <d v="1899-12-30T00:00:00"/>
    <m/>
    <m/>
    <d v="1899-12-30T00:20:00"/>
    <n v="2"/>
    <x v="7"/>
    <x v="1"/>
    <x v="1"/>
  </r>
  <r>
    <d v="2018-02-20T00:00:00"/>
    <x v="5"/>
    <n v="0"/>
    <d v="1899-12-30T00:00:00"/>
    <m/>
    <d v="1899-12-30T00:00:00"/>
    <d v="1899-12-30T00:30:00"/>
    <n v="2"/>
    <x v="7"/>
    <x v="1"/>
    <x v="1"/>
  </r>
  <r>
    <d v="2018-02-20T00:00:00"/>
    <x v="6"/>
    <n v="2"/>
    <d v="1899-12-30T01:54:00"/>
    <m/>
    <d v="1899-12-30T00:00:00"/>
    <m/>
    <n v="4"/>
    <x v="7"/>
    <x v="1"/>
    <x v="1"/>
  </r>
  <r>
    <d v="2018-02-20T00:00:00"/>
    <x v="7"/>
    <n v="1"/>
    <d v="1899-12-30T00:12:00"/>
    <m/>
    <d v="1899-12-30T00:00:00"/>
    <m/>
    <n v="4"/>
    <x v="7"/>
    <x v="1"/>
    <x v="1"/>
  </r>
  <r>
    <d v="2018-02-20T00:00:00"/>
    <x v="8"/>
    <n v="0"/>
    <d v="1899-12-30T00:00:00"/>
    <m/>
    <d v="1899-12-30T00:00:00"/>
    <m/>
    <m/>
    <x v="7"/>
    <x v="1"/>
    <x v="1"/>
  </r>
  <r>
    <d v="2018-02-21T00:00:00"/>
    <x v="0"/>
    <n v="39"/>
    <d v="1899-12-30T07:01:25"/>
    <m/>
    <m/>
    <m/>
    <n v="4"/>
    <x v="7"/>
    <x v="2"/>
    <x v="1"/>
  </r>
  <r>
    <d v="2018-02-21T00:00:00"/>
    <x v="1"/>
    <n v="4"/>
    <d v="1899-12-30T00:32:20"/>
    <n v="5"/>
    <d v="1899-12-30T00:15:00"/>
    <m/>
    <n v="4"/>
    <x v="7"/>
    <x v="2"/>
    <x v="1"/>
  </r>
  <r>
    <d v="2018-02-21T00:00:00"/>
    <x v="2"/>
    <n v="1"/>
    <d v="1899-12-30T00:12:35"/>
    <m/>
    <d v="1899-12-30T00:00:00"/>
    <m/>
    <n v="4"/>
    <x v="7"/>
    <x v="2"/>
    <x v="1"/>
  </r>
  <r>
    <d v="2018-02-21T00:00:00"/>
    <x v="3"/>
    <n v="4"/>
    <d v="1899-12-30T01:14:20"/>
    <m/>
    <m/>
    <m/>
    <n v="4"/>
    <x v="7"/>
    <x v="2"/>
    <x v="1"/>
  </r>
  <r>
    <d v="2018-02-21T00:00:00"/>
    <x v="4"/>
    <n v="0"/>
    <d v="1899-12-30T00:00:00"/>
    <m/>
    <m/>
    <m/>
    <n v="2"/>
    <x v="7"/>
    <x v="2"/>
    <x v="1"/>
  </r>
  <r>
    <d v="2018-02-21T00:00:00"/>
    <x v="5"/>
    <n v="1"/>
    <d v="1899-12-30T00:08:35"/>
    <m/>
    <d v="1899-12-30T00:00:00"/>
    <d v="1899-12-30T01:00:00"/>
    <n v="2"/>
    <x v="7"/>
    <x v="2"/>
    <x v="1"/>
  </r>
  <r>
    <d v="2018-02-21T00:00:00"/>
    <x v="6"/>
    <n v="2"/>
    <d v="1899-12-30T00:52:00"/>
    <m/>
    <d v="1899-12-30T00:00:00"/>
    <d v="1899-12-30T00:20:00"/>
    <n v="4"/>
    <x v="7"/>
    <x v="2"/>
    <x v="1"/>
  </r>
  <r>
    <d v="2018-02-21T00:00:00"/>
    <x v="7"/>
    <n v="0"/>
    <d v="1899-12-30T00:00:00"/>
    <m/>
    <d v="1899-12-30T00:00:00"/>
    <m/>
    <n v="4"/>
    <x v="7"/>
    <x v="2"/>
    <x v="1"/>
  </r>
  <r>
    <d v="2018-02-21T00:00:00"/>
    <x v="8"/>
    <n v="0"/>
    <d v="1899-12-30T00:00:00"/>
    <m/>
    <d v="1899-12-30T00:00:00"/>
    <m/>
    <m/>
    <x v="7"/>
    <x v="2"/>
    <x v="1"/>
  </r>
  <r>
    <d v="2018-02-22T00:00:00"/>
    <x v="0"/>
    <n v="30"/>
    <d v="1899-12-30T02:37:30"/>
    <m/>
    <m/>
    <m/>
    <n v="4"/>
    <x v="7"/>
    <x v="3"/>
    <x v="1"/>
  </r>
  <r>
    <d v="2018-02-22T00:00:00"/>
    <x v="1"/>
    <n v="16"/>
    <d v="1899-12-30T02:29:20"/>
    <n v="6"/>
    <d v="1899-12-30T00:18:00"/>
    <m/>
    <n v="4"/>
    <x v="7"/>
    <x v="3"/>
    <x v="1"/>
  </r>
  <r>
    <d v="2018-02-22T00:00:00"/>
    <x v="2"/>
    <n v="7"/>
    <d v="1899-12-30T02:58:00"/>
    <n v="14"/>
    <d v="1899-12-30T00:42:00"/>
    <m/>
    <n v="4"/>
    <x v="7"/>
    <x v="3"/>
    <x v="1"/>
  </r>
  <r>
    <d v="2018-02-22T00:00:00"/>
    <x v="3"/>
    <n v="34"/>
    <d v="1899-12-30T03:05:10"/>
    <m/>
    <m/>
    <m/>
    <n v="4"/>
    <x v="7"/>
    <x v="3"/>
    <x v="1"/>
  </r>
  <r>
    <d v="2018-02-22T00:00:00"/>
    <x v="4"/>
    <n v="0"/>
    <d v="1899-12-30T00:00:00"/>
    <m/>
    <m/>
    <m/>
    <n v="2"/>
    <x v="7"/>
    <x v="3"/>
    <x v="1"/>
  </r>
  <r>
    <d v="2018-02-22T00:00:00"/>
    <x v="5"/>
    <n v="0"/>
    <d v="1899-12-30T00:00:00"/>
    <m/>
    <d v="1899-12-30T00:00:00"/>
    <m/>
    <n v="2"/>
    <x v="7"/>
    <x v="3"/>
    <x v="1"/>
  </r>
  <r>
    <d v="2018-02-22T00:00:00"/>
    <x v="6"/>
    <n v="2"/>
    <d v="1899-12-30T00:16:10"/>
    <n v="6"/>
    <d v="1899-12-30T00:18:00"/>
    <m/>
    <n v="4"/>
    <x v="7"/>
    <x v="3"/>
    <x v="1"/>
  </r>
  <r>
    <d v="2018-02-22T00:00:00"/>
    <x v="7"/>
    <n v="4"/>
    <d v="1899-12-30T01:21:10"/>
    <m/>
    <d v="1899-12-30T00:00:00"/>
    <m/>
    <n v="4"/>
    <x v="7"/>
    <x v="3"/>
    <x v="1"/>
  </r>
  <r>
    <d v="2018-02-22T00:00:00"/>
    <x v="8"/>
    <n v="0"/>
    <d v="1899-12-30T00:00:00"/>
    <m/>
    <d v="1899-12-30T00:00:00"/>
    <m/>
    <m/>
    <x v="7"/>
    <x v="3"/>
    <x v="1"/>
  </r>
  <r>
    <d v="2018-02-23T00:00:00"/>
    <x v="0"/>
    <n v="33"/>
    <d v="1899-12-30T03:17:15"/>
    <m/>
    <m/>
    <d v="1899-12-30T00:10:00"/>
    <n v="4"/>
    <x v="7"/>
    <x v="4"/>
    <x v="1"/>
  </r>
  <r>
    <d v="2018-02-23T00:00:00"/>
    <x v="1"/>
    <n v="1"/>
    <d v="1899-12-30T00:18:35"/>
    <n v="8"/>
    <d v="1899-12-30T00:24:00"/>
    <d v="1899-12-30T00:00:00"/>
    <n v="4"/>
    <x v="7"/>
    <x v="4"/>
    <x v="1"/>
  </r>
  <r>
    <d v="2018-02-23T00:00:00"/>
    <x v="2"/>
    <n v="19"/>
    <d v="1899-12-30T03:18:45"/>
    <n v="0"/>
    <d v="1899-12-30T00:00:00"/>
    <d v="1899-12-30T00:00:00"/>
    <n v="4"/>
    <x v="7"/>
    <x v="4"/>
    <x v="1"/>
  </r>
  <r>
    <d v="2018-02-23T00:00:00"/>
    <x v="3"/>
    <n v="0"/>
    <d v="1899-12-30T00:00:00"/>
    <m/>
    <m/>
    <d v="1899-12-30T00:00:00"/>
    <n v="4"/>
    <x v="7"/>
    <x v="4"/>
    <x v="1"/>
  </r>
  <r>
    <d v="2018-02-23T00:00:00"/>
    <x v="4"/>
    <n v="2"/>
    <d v="1899-12-30T00:45:00"/>
    <n v="2"/>
    <d v="1899-12-30T00:10:00"/>
    <d v="1899-12-30T00:10:00"/>
    <n v="2"/>
    <x v="7"/>
    <x v="4"/>
    <x v="1"/>
  </r>
  <r>
    <d v="2018-02-23T00:00:00"/>
    <x v="5"/>
    <n v="2"/>
    <d v="1899-12-30T00:10:00"/>
    <m/>
    <m/>
    <m/>
    <n v="2"/>
    <x v="7"/>
    <x v="4"/>
    <x v="1"/>
  </r>
  <r>
    <d v="2018-02-23T00:00:00"/>
    <x v="6"/>
    <n v="3"/>
    <d v="1899-12-30T00:55:15"/>
    <m/>
    <m/>
    <m/>
    <n v="4"/>
    <x v="7"/>
    <x v="4"/>
    <x v="1"/>
  </r>
  <r>
    <d v="2018-02-23T00:00:00"/>
    <x v="7"/>
    <n v="0"/>
    <d v="1899-12-30T00:00:00"/>
    <m/>
    <m/>
    <m/>
    <n v="4"/>
    <x v="7"/>
    <x v="4"/>
    <x v="1"/>
  </r>
  <r>
    <d v="2018-02-23T00:00:00"/>
    <x v="8"/>
    <n v="0"/>
    <d v="1899-12-30T00:00:00"/>
    <m/>
    <m/>
    <m/>
    <m/>
    <x v="7"/>
    <x v="4"/>
    <x v="1"/>
  </r>
  <r>
    <d v="2018-02-26T00:00:00"/>
    <x v="0"/>
    <n v="1"/>
    <d v="1899-12-30T06:36:00"/>
    <n v="0"/>
    <d v="1899-12-30T00:00:00"/>
    <d v="1899-12-30T00:00:00"/>
    <n v="4"/>
    <x v="8"/>
    <x v="0"/>
    <x v="1"/>
  </r>
  <r>
    <d v="2018-02-26T00:00:00"/>
    <x v="1"/>
    <n v="3"/>
    <d v="1899-12-30T01:03:00"/>
    <n v="16"/>
    <d v="1899-12-30T00:48:00"/>
    <d v="1899-12-30T00:00:00"/>
    <n v="4"/>
    <x v="8"/>
    <x v="0"/>
    <x v="1"/>
  </r>
  <r>
    <d v="2018-02-26T00:00:00"/>
    <x v="2"/>
    <n v="10"/>
    <d v="1899-12-30T03:45:00"/>
    <n v="0"/>
    <d v="1899-12-30T00:00:00"/>
    <d v="1899-12-30T00:00:00"/>
    <n v="4"/>
    <x v="8"/>
    <x v="0"/>
    <x v="1"/>
  </r>
  <r>
    <d v="2018-02-26T00:00:00"/>
    <x v="3"/>
    <n v="70"/>
    <d v="1899-12-30T07:54:20"/>
    <n v="0"/>
    <d v="1899-12-30T00:00:00"/>
    <d v="1899-12-30T00:00:00"/>
    <n v="4"/>
    <x v="8"/>
    <x v="0"/>
    <x v="1"/>
  </r>
  <r>
    <d v="2018-02-26T00:00:00"/>
    <x v="4"/>
    <n v="0"/>
    <d v="1899-12-30T00:00:00"/>
    <n v="0"/>
    <d v="1899-12-30T00:00:00"/>
    <d v="1899-12-30T00:00:00"/>
    <n v="2"/>
    <x v="8"/>
    <x v="0"/>
    <x v="1"/>
  </r>
  <r>
    <d v="2018-02-26T00:00:00"/>
    <x v="5"/>
    <n v="0"/>
    <d v="1899-12-30T00:00:00"/>
    <n v="0"/>
    <d v="1899-12-30T00:00:00"/>
    <d v="1899-12-30T00:00:00"/>
    <n v="2"/>
    <x v="8"/>
    <x v="0"/>
    <x v="1"/>
  </r>
  <r>
    <d v="2018-02-26T00:00:00"/>
    <x v="6"/>
    <n v="4"/>
    <d v="1899-12-30T00:32:20"/>
    <n v="3"/>
    <d v="1899-12-30T00:09:00"/>
    <d v="1899-12-30T00:00:00"/>
    <n v="4"/>
    <x v="8"/>
    <x v="0"/>
    <x v="1"/>
  </r>
  <r>
    <d v="2018-02-26T00:00:00"/>
    <x v="7"/>
    <n v="0"/>
    <d v="1899-12-30T00:00:00"/>
    <n v="0"/>
    <d v="1899-12-30T00:00:00"/>
    <d v="1899-12-30T01:30:00"/>
    <n v="4"/>
    <x v="8"/>
    <x v="0"/>
    <x v="1"/>
  </r>
  <r>
    <d v="2018-02-26T00:00:00"/>
    <x v="8"/>
    <n v="0"/>
    <d v="1899-12-30T00:00:00"/>
    <n v="0"/>
    <d v="1899-12-30T00:00:00"/>
    <d v="1899-12-30T00:00:00"/>
    <m/>
    <x v="8"/>
    <x v="0"/>
    <x v="1"/>
  </r>
  <r>
    <d v="2018-02-27T00:00:00"/>
    <x v="0"/>
    <n v="12"/>
    <d v="1899-12-30T01:37:00"/>
    <n v="4"/>
    <d v="1899-12-30T00:12:00"/>
    <d v="1899-12-30T00:00:00"/>
    <n v="4"/>
    <x v="8"/>
    <x v="1"/>
    <x v="1"/>
  </r>
  <r>
    <d v="2018-02-27T00:00:00"/>
    <x v="1"/>
    <n v="0"/>
    <d v="1899-12-30T00:15:00"/>
    <n v="0"/>
    <d v="1899-12-30T00:00:00"/>
    <d v="1899-12-30T00:00:00"/>
    <n v="4"/>
    <x v="8"/>
    <x v="1"/>
    <x v="1"/>
  </r>
  <r>
    <d v="2018-02-27T00:00:00"/>
    <x v="2"/>
    <n v="0"/>
    <d v="1899-12-30T00:00:00"/>
    <n v="8"/>
    <d v="1899-12-30T00:24:00"/>
    <d v="1899-12-30T00:20:00"/>
    <n v="4"/>
    <x v="8"/>
    <x v="1"/>
    <x v="1"/>
  </r>
  <r>
    <d v="2018-02-27T00:00:00"/>
    <x v="3"/>
    <n v="33"/>
    <d v="1899-12-30T02:53:15"/>
    <n v="0"/>
    <d v="1899-12-30T00:00:00"/>
    <d v="1899-12-30T00:00:00"/>
    <n v="4"/>
    <x v="8"/>
    <x v="1"/>
    <x v="1"/>
  </r>
  <r>
    <d v="2018-02-27T00:00:00"/>
    <x v="4"/>
    <n v="23"/>
    <d v="1899-12-30T03:05:55"/>
    <n v="0"/>
    <d v="1899-12-30T00:00:00"/>
    <d v="1899-12-30T00:00:00"/>
    <n v="2"/>
    <x v="8"/>
    <x v="1"/>
    <x v="1"/>
  </r>
  <r>
    <d v="2018-02-27T00:00:00"/>
    <x v="5"/>
    <n v="0"/>
    <d v="1899-12-30T00:00:00"/>
    <n v="0"/>
    <d v="1899-12-30T00:00:00"/>
    <d v="1899-12-30T00:00:00"/>
    <n v="2"/>
    <x v="8"/>
    <x v="1"/>
    <x v="1"/>
  </r>
  <r>
    <d v="2018-02-27T00:00:00"/>
    <x v="6"/>
    <n v="38"/>
    <d v="1899-12-30T03:19:30"/>
    <n v="0"/>
    <d v="1899-12-30T00:00:00"/>
    <d v="1899-12-30T00:00:00"/>
    <n v="4"/>
    <x v="8"/>
    <x v="1"/>
    <x v="1"/>
  </r>
  <r>
    <d v="2018-02-27T00:00:00"/>
    <x v="7"/>
    <n v="2"/>
    <d v="1899-12-30T01:04:00"/>
    <n v="1"/>
    <d v="1899-12-30T00:03:00"/>
    <d v="1899-12-30T00:00:00"/>
    <n v="4"/>
    <x v="8"/>
    <x v="1"/>
    <x v="1"/>
  </r>
  <r>
    <d v="2018-02-27T00:00:00"/>
    <x v="8"/>
    <n v="2"/>
    <d v="1899-12-30T00:00:00"/>
    <n v="0"/>
    <d v="1899-12-30T00:00:00"/>
    <d v="1899-12-30T00:00:00"/>
    <m/>
    <x v="8"/>
    <x v="1"/>
    <x v="1"/>
  </r>
  <r>
    <d v="2018-02-28T00:00:00"/>
    <x v="0"/>
    <n v="7"/>
    <d v="1899-12-30T02:20:55"/>
    <n v="0"/>
    <d v="1899-12-30T00:00:00"/>
    <d v="1899-12-30T00:00:00"/>
    <n v="4"/>
    <x v="8"/>
    <x v="2"/>
    <x v="1"/>
  </r>
  <r>
    <d v="2018-02-28T00:00:00"/>
    <x v="1"/>
    <n v="4"/>
    <d v="1899-12-30T00:39:20"/>
    <n v="4"/>
    <d v="1899-12-30T00:12:00"/>
    <d v="1899-12-30T00:00:00"/>
    <n v="4"/>
    <x v="8"/>
    <x v="2"/>
    <x v="1"/>
  </r>
  <r>
    <d v="2018-02-28T00:00:00"/>
    <x v="2"/>
    <n v="0"/>
    <d v="1899-12-30T00:00:00"/>
    <n v="0"/>
    <d v="1899-12-30T00:00:00"/>
    <d v="1899-12-30T00:00:00"/>
    <n v="4"/>
    <x v="8"/>
    <x v="2"/>
    <x v="1"/>
  </r>
  <r>
    <d v="2018-02-28T00:00:00"/>
    <x v="3"/>
    <n v="0"/>
    <d v="1899-12-30T00:00:00"/>
    <n v="0"/>
    <d v="1899-12-30T00:00:00"/>
    <d v="1899-12-30T00:00:00"/>
    <n v="4"/>
    <x v="8"/>
    <x v="2"/>
    <x v="1"/>
  </r>
  <r>
    <d v="2018-02-28T00:00:00"/>
    <x v="4"/>
    <n v="0"/>
    <d v="1899-12-30T00:00:00"/>
    <n v="0"/>
    <d v="1899-12-30T00:00:00"/>
    <d v="1899-12-30T00:00:00"/>
    <n v="2"/>
    <x v="8"/>
    <x v="2"/>
    <x v="1"/>
  </r>
  <r>
    <d v="2018-02-28T00:00:00"/>
    <x v="5"/>
    <n v="1"/>
    <d v="1899-12-30T00:25:00"/>
    <n v="0"/>
    <d v="1899-12-30T00:00:00"/>
    <d v="1899-12-30T00:00:00"/>
    <n v="2"/>
    <x v="8"/>
    <x v="2"/>
    <x v="1"/>
  </r>
  <r>
    <d v="2018-02-28T00:00:00"/>
    <x v="6"/>
    <n v="0"/>
    <d v="1899-12-30T00:00:00"/>
    <n v="0"/>
    <d v="1899-12-30T00:00:00"/>
    <d v="1899-12-30T00:00:00"/>
    <n v="4"/>
    <x v="8"/>
    <x v="2"/>
    <x v="1"/>
  </r>
  <r>
    <d v="2018-02-28T00:00:00"/>
    <x v="7"/>
    <n v="5"/>
    <d v="1899-12-30T00:36:15"/>
    <n v="0"/>
    <d v="1899-12-30T00:00:00"/>
    <d v="1899-12-30T00:00:00"/>
    <n v="4"/>
    <x v="8"/>
    <x v="2"/>
    <x v="1"/>
  </r>
  <r>
    <d v="2018-02-28T00:00:00"/>
    <x v="8"/>
    <n v="0"/>
    <d v="1899-12-30T00:00:00"/>
    <n v="0"/>
    <d v="1899-12-30T00:00:00"/>
    <d v="1899-12-30T00:00:00"/>
    <m/>
    <x v="8"/>
    <x v="2"/>
    <x v="1"/>
  </r>
  <r>
    <d v="2018-03-01T00:00:00"/>
    <x v="0"/>
    <n v="0"/>
    <d v="1899-12-30T00:00:00"/>
    <n v="0"/>
    <d v="1899-12-30T00:00:00"/>
    <d v="1899-12-30T00:00:00"/>
    <n v="2"/>
    <x v="8"/>
    <x v="3"/>
    <x v="2"/>
  </r>
  <r>
    <d v="2018-03-01T00:00:00"/>
    <x v="1"/>
    <n v="0"/>
    <d v="1899-12-30T00:00:00"/>
    <n v="0"/>
    <d v="1899-12-30T00:00:00"/>
    <d v="1899-12-30T00:00:00"/>
    <n v="2"/>
    <x v="8"/>
    <x v="3"/>
    <x v="2"/>
  </r>
  <r>
    <d v="2018-03-01T00:00:00"/>
    <x v="2"/>
    <n v="11"/>
    <d v="1899-12-30T01:34:25"/>
    <n v="0"/>
    <d v="1899-12-30T00:00:00"/>
    <d v="1899-12-30T00:00:00"/>
    <n v="2"/>
    <x v="8"/>
    <x v="3"/>
    <x v="2"/>
  </r>
  <r>
    <d v="2018-03-01T00:00:00"/>
    <x v="3"/>
    <n v="0"/>
    <d v="1899-12-30T00:00:00"/>
    <n v="0"/>
    <d v="1899-12-30T00:00:00"/>
    <d v="1899-12-30T00:00:00"/>
    <n v="2"/>
    <x v="8"/>
    <x v="3"/>
    <x v="2"/>
  </r>
  <r>
    <d v="2018-03-01T00:00:00"/>
    <x v="4"/>
    <n v="0"/>
    <d v="1899-12-30T00:00:00"/>
    <n v="0"/>
    <d v="1899-12-30T00:00:00"/>
    <d v="1899-12-30T00:00:00"/>
    <n v="1"/>
    <x v="8"/>
    <x v="3"/>
    <x v="2"/>
  </r>
  <r>
    <d v="2018-03-01T00:00:00"/>
    <x v="5"/>
    <n v="0"/>
    <d v="1899-12-30T00:00:00"/>
    <n v="0"/>
    <d v="1899-12-30T00:00:00"/>
    <d v="1899-12-30T00:00:00"/>
    <n v="1"/>
    <x v="8"/>
    <x v="3"/>
    <x v="2"/>
  </r>
  <r>
    <d v="2018-03-01T00:00:00"/>
    <x v="6"/>
    <n v="29"/>
    <d v="1899-12-30T04:08:55"/>
    <n v="0"/>
    <d v="1899-12-30T00:00:00"/>
    <d v="1899-12-30T00:00:00"/>
    <n v="2"/>
    <x v="8"/>
    <x v="3"/>
    <x v="2"/>
  </r>
  <r>
    <d v="2018-03-01T00:00:00"/>
    <x v="7"/>
    <n v="0"/>
    <d v="1899-12-30T00:00:00"/>
    <n v="0"/>
    <d v="1899-12-30T00:00:00"/>
    <d v="1899-12-30T00:00:00"/>
    <n v="2"/>
    <x v="8"/>
    <x v="3"/>
    <x v="2"/>
  </r>
  <r>
    <d v="2018-03-01T00:00:00"/>
    <x v="8"/>
    <n v="0"/>
    <d v="1899-12-30T00:00:00"/>
    <n v="0"/>
    <d v="1899-12-30T00:00:00"/>
    <d v="1899-12-30T00:00:00"/>
    <m/>
    <x v="8"/>
    <x v="3"/>
    <x v="2"/>
  </r>
  <r>
    <d v="2018-03-02T00:00:00"/>
    <x v="0"/>
    <n v="20"/>
    <d v="1899-12-30T02:52:00"/>
    <n v="0"/>
    <d v="1899-12-30T00:00:00"/>
    <d v="1899-12-30T00:00:00"/>
    <n v="4"/>
    <x v="8"/>
    <x v="4"/>
    <x v="2"/>
  </r>
  <r>
    <d v="2018-03-02T00:00:00"/>
    <x v="1"/>
    <n v="0"/>
    <d v="1899-12-30T00:00:00"/>
    <n v="11"/>
    <d v="1899-12-30T00:33:00"/>
    <d v="1899-12-30T01:00:00"/>
    <n v="4"/>
    <x v="8"/>
    <x v="4"/>
    <x v="2"/>
  </r>
  <r>
    <d v="2018-03-02T00:00:00"/>
    <x v="2"/>
    <n v="1"/>
    <d v="1899-12-30T00:06:45"/>
    <n v="10"/>
    <d v="1899-12-30T00:30:00"/>
    <d v="1899-12-30T00:00:00"/>
    <n v="4"/>
    <x v="8"/>
    <x v="4"/>
    <x v="2"/>
  </r>
  <r>
    <d v="2018-03-02T00:00:00"/>
    <x v="3"/>
    <n v="1"/>
    <d v="1899-12-30T00:20:35"/>
    <n v="0"/>
    <d v="1899-12-30T00:00:00"/>
    <d v="1899-12-30T00:00:00"/>
    <n v="4"/>
    <x v="8"/>
    <x v="4"/>
    <x v="2"/>
  </r>
  <r>
    <d v="2018-03-02T00:00:00"/>
    <x v="4"/>
    <n v="16"/>
    <d v="1899-12-30T02:44:00"/>
    <n v="0"/>
    <d v="1899-12-30T00:00:00"/>
    <d v="1899-12-30T00:00:00"/>
    <n v="2"/>
    <x v="8"/>
    <x v="4"/>
    <x v="2"/>
  </r>
  <r>
    <d v="2018-03-02T00:00:00"/>
    <x v="5"/>
    <n v="2"/>
    <d v="1899-12-30T00:16:10"/>
    <n v="0"/>
    <d v="1899-12-30T00:00:00"/>
    <d v="1899-12-30T00:00:00"/>
    <n v="2"/>
    <x v="8"/>
    <x v="4"/>
    <x v="2"/>
  </r>
  <r>
    <d v="2018-03-02T00:00:00"/>
    <x v="6"/>
    <n v="2"/>
    <d v="1899-12-30T00:45:00"/>
    <n v="0"/>
    <d v="1899-12-30T00:00:00"/>
    <d v="1899-12-30T00:00:00"/>
    <n v="4"/>
    <x v="8"/>
    <x v="4"/>
    <x v="2"/>
  </r>
  <r>
    <d v="2018-03-02T00:00:00"/>
    <x v="7"/>
    <n v="0"/>
    <d v="1899-12-30T00:00:00"/>
    <n v="7"/>
    <d v="1899-12-30T00:21:00"/>
    <d v="1899-12-30T00:50:00"/>
    <n v="4"/>
    <x v="8"/>
    <x v="4"/>
    <x v="2"/>
  </r>
  <r>
    <d v="2018-03-02T00:00:00"/>
    <x v="8"/>
    <n v="0"/>
    <d v="1899-12-30T00:00:00"/>
    <n v="0"/>
    <d v="1899-12-30T00:00:00"/>
    <d v="1899-12-30T00:00:00"/>
    <m/>
    <x v="8"/>
    <x v="4"/>
    <x v="2"/>
  </r>
  <r>
    <d v="2018-03-05T00:00:00"/>
    <x v="0"/>
    <n v="31"/>
    <d v="1899-12-30T04:04:55"/>
    <n v="0"/>
    <d v="1899-12-30T00:00:00"/>
    <d v="1899-12-30T00:00:00"/>
    <n v="3"/>
    <x v="9"/>
    <x v="0"/>
    <x v="2"/>
  </r>
  <r>
    <d v="2018-03-05T00:00:00"/>
    <x v="1"/>
    <n v="2"/>
    <d v="1899-12-30T00:50:00"/>
    <n v="14"/>
    <d v="1899-12-30T00:42:00"/>
    <d v="1899-12-30T00:00:00"/>
    <n v="3"/>
    <x v="9"/>
    <x v="0"/>
    <x v="2"/>
  </r>
  <r>
    <d v="2018-03-05T00:00:00"/>
    <x v="2"/>
    <n v="1"/>
    <d v="1899-12-30T05:42:00"/>
    <n v="0"/>
    <d v="1899-12-30T00:00:00"/>
    <d v="1899-12-30T00:00:00"/>
    <n v="3"/>
    <x v="9"/>
    <x v="0"/>
    <x v="2"/>
  </r>
  <r>
    <d v="2018-03-05T00:00:00"/>
    <x v="3"/>
    <n v="0"/>
    <d v="1899-12-30T00:00:00"/>
    <n v="0"/>
    <d v="1899-12-30T00:00:00"/>
    <d v="1899-12-30T00:00:00"/>
    <n v="3"/>
    <x v="9"/>
    <x v="0"/>
    <x v="2"/>
  </r>
  <r>
    <d v="2018-03-05T00:00:00"/>
    <x v="4"/>
    <n v="0"/>
    <d v="1899-12-30T00:00:00"/>
    <n v="0"/>
    <d v="1899-12-30T00:00:00"/>
    <d v="1899-12-30T00:00:00"/>
    <n v="2"/>
    <x v="9"/>
    <x v="0"/>
    <x v="2"/>
  </r>
  <r>
    <d v="2018-03-05T00:00:00"/>
    <x v="5"/>
    <n v="0"/>
    <d v="1899-12-30T00:00:00"/>
    <n v="23"/>
    <d v="1899-12-30T01:09:00"/>
    <d v="1899-12-30T00:00:00"/>
    <n v="1"/>
    <x v="9"/>
    <x v="0"/>
    <x v="2"/>
  </r>
  <r>
    <d v="2018-03-05T00:00:00"/>
    <x v="6"/>
    <n v="1"/>
    <d v="1899-12-30T00:07:15"/>
    <n v="0"/>
    <d v="1899-12-30T00:00:00"/>
    <d v="1899-12-30T00:05:00"/>
    <n v="3"/>
    <x v="9"/>
    <x v="0"/>
    <x v="2"/>
  </r>
  <r>
    <d v="2018-03-05T00:00:00"/>
    <x v="7"/>
    <n v="37"/>
    <d v="1899-12-30T03:10:55"/>
    <n v="0"/>
    <d v="1899-12-30T00:00:00"/>
    <d v="1899-12-30T00:00:00"/>
    <n v="3"/>
    <x v="9"/>
    <x v="0"/>
    <x v="2"/>
  </r>
  <r>
    <d v="2018-03-05T00:00:00"/>
    <x v="8"/>
    <n v="0"/>
    <d v="1899-12-30T00:00:00"/>
    <n v="0"/>
    <d v="1899-12-30T00:00:00"/>
    <d v="1899-12-30T00:00:00"/>
    <m/>
    <x v="9"/>
    <x v="0"/>
    <x v="2"/>
  </r>
  <r>
    <d v="2018-03-06T00:00:00"/>
    <x v="0"/>
    <n v="6"/>
    <d v="1899-12-30T00:18:00"/>
    <n v="0"/>
    <d v="1899-12-30T00:00:00"/>
    <d v="1899-12-30T00:00:00"/>
    <n v="3"/>
    <x v="9"/>
    <x v="1"/>
    <x v="2"/>
  </r>
  <r>
    <d v="2018-03-06T00:00:00"/>
    <x v="1"/>
    <n v="31"/>
    <d v="1899-12-30T04:07:45"/>
    <n v="6"/>
    <d v="1899-12-30T00:18:00"/>
    <d v="1899-12-30T00:00:00"/>
    <n v="3"/>
    <x v="9"/>
    <x v="1"/>
    <x v="2"/>
  </r>
  <r>
    <d v="2018-03-06T00:00:00"/>
    <x v="2"/>
    <n v="25"/>
    <d v="1899-12-30T03:16:25"/>
    <n v="0"/>
    <d v="1899-12-30T00:00:00"/>
    <d v="1899-12-30T00:00:00"/>
    <n v="3"/>
    <x v="9"/>
    <x v="1"/>
    <x v="2"/>
  </r>
  <r>
    <d v="2018-03-06T00:00:00"/>
    <x v="3"/>
    <n v="4"/>
    <d v="1899-12-30T02:48:00"/>
    <n v="0"/>
    <d v="1899-12-30T00:00:00"/>
    <d v="1899-12-30T00:00:00"/>
    <n v="3"/>
    <x v="9"/>
    <x v="1"/>
    <x v="2"/>
  </r>
  <r>
    <d v="2018-03-06T00:00:00"/>
    <x v="4"/>
    <n v="1"/>
    <d v="1899-12-30T00:25:00"/>
    <n v="0"/>
    <d v="1899-12-30T00:00:00"/>
    <d v="1899-12-30T00:00:00"/>
    <n v="2"/>
    <x v="9"/>
    <x v="1"/>
    <x v="2"/>
  </r>
  <r>
    <d v="2018-03-06T00:00:00"/>
    <x v="5"/>
    <n v="2"/>
    <d v="1899-12-30T01:39:00"/>
    <n v="8"/>
    <d v="1899-12-30T00:24:00"/>
    <d v="1899-12-30T00:00:00"/>
    <n v="1"/>
    <x v="9"/>
    <x v="1"/>
    <x v="2"/>
  </r>
  <r>
    <d v="2018-03-06T00:00:00"/>
    <x v="6"/>
    <n v="0"/>
    <d v="1899-12-30T00:00:00"/>
    <n v="0"/>
    <d v="1899-12-30T00:00:00"/>
    <d v="1899-12-30T00:30:00"/>
    <n v="3"/>
    <x v="9"/>
    <x v="1"/>
    <x v="2"/>
  </r>
  <r>
    <d v="2018-03-06T00:00:00"/>
    <x v="7"/>
    <n v="0"/>
    <d v="1899-12-30T00:00:00"/>
    <n v="0"/>
    <d v="1899-12-30T00:00:00"/>
    <d v="1899-12-30T00:00:00"/>
    <n v="3"/>
    <x v="9"/>
    <x v="1"/>
    <x v="2"/>
  </r>
  <r>
    <d v="2018-03-06T00:00:00"/>
    <x v="8"/>
    <n v="0"/>
    <d v="1899-12-30T00:00:00"/>
    <n v="0"/>
    <d v="1899-12-30T00:00:00"/>
    <d v="1899-12-30T00:00:00"/>
    <m/>
    <x v="9"/>
    <x v="1"/>
    <x v="2"/>
  </r>
  <r>
    <d v="2018-03-07T00:00:00"/>
    <x v="0"/>
    <n v="70"/>
    <d v="1899-12-30T10:22:30"/>
    <n v="0"/>
    <d v="1899-12-30T00:00:00"/>
    <d v="1899-12-30T00:00:00"/>
    <n v="3"/>
    <x v="9"/>
    <x v="2"/>
    <x v="2"/>
  </r>
  <r>
    <d v="2018-03-07T00:00:00"/>
    <x v="1"/>
    <n v="1"/>
    <d v="1899-12-30T00:32:30"/>
    <n v="15"/>
    <d v="1899-12-30T00:45:00"/>
    <d v="1899-12-30T00:15:00"/>
    <n v="3"/>
    <x v="9"/>
    <x v="2"/>
    <x v="2"/>
  </r>
  <r>
    <d v="2018-03-07T00:00:00"/>
    <x v="2"/>
    <n v="31"/>
    <d v="1899-12-30T00:46:30"/>
    <n v="0"/>
    <d v="1899-12-30T00:00:00"/>
    <d v="1899-12-30T00:00:00"/>
    <n v="3"/>
    <x v="9"/>
    <x v="2"/>
    <x v="2"/>
  </r>
  <r>
    <d v="2018-03-07T00:00:00"/>
    <x v="3"/>
    <n v="25"/>
    <d v="1899-12-30T02:44:15"/>
    <n v="0"/>
    <d v="1899-12-30T00:00:00"/>
    <d v="1899-12-30T00:00:00"/>
    <n v="3"/>
    <x v="9"/>
    <x v="2"/>
    <x v="2"/>
  </r>
  <r>
    <d v="2018-03-07T00:00:00"/>
    <x v="4"/>
    <n v="4"/>
    <d v="1899-12-30T01:10:15"/>
    <n v="0"/>
    <d v="1899-12-30T00:00:00"/>
    <d v="1899-12-30T00:00:00"/>
    <n v="2"/>
    <x v="9"/>
    <x v="2"/>
    <x v="2"/>
  </r>
  <r>
    <d v="2018-03-07T00:00:00"/>
    <x v="5"/>
    <n v="5"/>
    <d v="1899-12-30T01:06:00"/>
    <n v="5"/>
    <d v="1899-12-30T00:15:00"/>
    <d v="1899-12-30T00:00:00"/>
    <n v="1"/>
    <x v="9"/>
    <x v="2"/>
    <x v="2"/>
  </r>
  <r>
    <d v="2018-03-07T00:00:00"/>
    <x v="6"/>
    <n v="9"/>
    <d v="1899-12-30T02:05:30"/>
    <n v="0"/>
    <d v="1899-12-30T00:00:00"/>
    <d v="1899-12-30T00:00:00"/>
    <n v="3"/>
    <x v="9"/>
    <x v="2"/>
    <x v="2"/>
  </r>
  <r>
    <d v="2018-03-07T00:00:00"/>
    <x v="7"/>
    <n v="11"/>
    <d v="1899-12-30T00:12:00"/>
    <n v="0"/>
    <d v="1899-12-30T00:00:00"/>
    <d v="1899-12-30T00:00:00"/>
    <n v="3"/>
    <x v="9"/>
    <x v="2"/>
    <x v="2"/>
  </r>
  <r>
    <d v="2018-03-07T00:00:00"/>
    <x v="8"/>
    <n v="0"/>
    <d v="1899-12-30T00:00:00"/>
    <n v="0"/>
    <d v="1899-12-30T00:00:00"/>
    <d v="1899-12-30T00:00:00"/>
    <m/>
    <x v="9"/>
    <x v="2"/>
    <x v="2"/>
  </r>
  <r>
    <d v="2018-03-08T00:00:00"/>
    <x v="0"/>
    <n v="2"/>
    <d v="1899-12-30T00:18:00"/>
    <n v="0"/>
    <d v="1899-12-30T00:00:00"/>
    <d v="1899-12-30T00:00:00"/>
    <n v="3"/>
    <x v="9"/>
    <x v="3"/>
    <x v="2"/>
  </r>
  <r>
    <d v="2018-03-08T00:00:00"/>
    <x v="1"/>
    <n v="1"/>
    <d v="1899-12-30T00:17:05"/>
    <n v="17"/>
    <d v="1899-12-30T00:51:00"/>
    <d v="1899-12-30T00:00:00"/>
    <n v="3"/>
    <x v="9"/>
    <x v="3"/>
    <x v="2"/>
  </r>
  <r>
    <d v="2018-03-08T00:00:00"/>
    <x v="2"/>
    <n v="10"/>
    <d v="1899-12-30T00:10:30"/>
    <n v="5"/>
    <d v="1899-12-30T00:15:00"/>
    <d v="1899-12-30T00:00:00"/>
    <n v="3"/>
    <x v="9"/>
    <x v="3"/>
    <x v="2"/>
  </r>
  <r>
    <d v="2018-03-08T00:00:00"/>
    <x v="3"/>
    <n v="5"/>
    <d v="1899-12-30T00:45:55"/>
    <n v="0"/>
    <d v="1899-12-30T00:00:00"/>
    <d v="1899-12-30T00:00:00"/>
    <n v="3"/>
    <x v="9"/>
    <x v="3"/>
    <x v="2"/>
  </r>
  <r>
    <d v="2018-03-08T00:00:00"/>
    <x v="4"/>
    <n v="19"/>
    <d v="1899-12-30T02:33:35"/>
    <n v="0"/>
    <d v="1899-12-30T00:00:00"/>
    <d v="1899-12-30T00:00:00"/>
    <n v="2"/>
    <x v="9"/>
    <x v="3"/>
    <x v="2"/>
  </r>
  <r>
    <d v="2018-03-08T00:00:00"/>
    <x v="5"/>
    <n v="1"/>
    <d v="1899-12-30T00:01:30"/>
    <n v="0"/>
    <d v="1899-12-30T00:00:00"/>
    <d v="1899-12-30T00:00:00"/>
    <n v="1"/>
    <x v="9"/>
    <x v="3"/>
    <x v="2"/>
  </r>
  <r>
    <d v="2018-03-08T00:00:00"/>
    <x v="6"/>
    <n v="16"/>
    <d v="1899-12-30T00:21:00"/>
    <n v="5"/>
    <d v="1899-12-30T00:15:00"/>
    <d v="1899-12-30T00:00:00"/>
    <n v="3"/>
    <x v="9"/>
    <x v="3"/>
    <x v="2"/>
  </r>
  <r>
    <d v="2018-03-08T00:00:00"/>
    <x v="7"/>
    <n v="9"/>
    <d v="1899-12-30T00:09:00"/>
    <n v="0"/>
    <d v="1899-12-30T00:00:00"/>
    <d v="1899-12-30T00:00:00"/>
    <n v="3"/>
    <x v="9"/>
    <x v="3"/>
    <x v="2"/>
  </r>
  <r>
    <d v="2018-03-08T00:00:00"/>
    <x v="8"/>
    <n v="0"/>
    <d v="1899-12-30T00:00:00"/>
    <n v="0"/>
    <d v="1899-12-30T00:00:00"/>
    <d v="1899-12-30T00:00:00"/>
    <m/>
    <x v="9"/>
    <x v="3"/>
    <x v="2"/>
  </r>
  <r>
    <d v="2018-03-09T00:00:00"/>
    <x v="0"/>
    <n v="1"/>
    <d v="1899-12-30T00:21:35"/>
    <n v="0"/>
    <d v="1899-12-30T00:00:00"/>
    <d v="1899-12-30T00:00:00"/>
    <n v="2.5714285714285716"/>
    <x v="9"/>
    <x v="4"/>
    <x v="2"/>
  </r>
  <r>
    <d v="2018-03-09T00:00:00"/>
    <x v="1"/>
    <n v="1"/>
    <d v="1899-12-30T00:13:30"/>
    <n v="0"/>
    <d v="1899-12-30T00:00:00"/>
    <d v="1899-12-30T00:00:00"/>
    <n v="2.5714285714285716"/>
    <x v="9"/>
    <x v="4"/>
    <x v="2"/>
  </r>
  <r>
    <d v="2018-03-09T00:00:00"/>
    <x v="2"/>
    <n v="34"/>
    <d v="1899-12-30T06:23:15"/>
    <n v="11"/>
    <d v="1899-12-30T00:33:00"/>
    <d v="1899-12-30T00:00:00"/>
    <n v="2.5714285714285716"/>
    <x v="9"/>
    <x v="4"/>
    <x v="2"/>
  </r>
  <r>
    <d v="2018-03-09T00:00:00"/>
    <x v="3"/>
    <n v="31"/>
    <d v="1899-12-30T00:46:30"/>
    <n v="0"/>
    <d v="1899-12-30T00:00:00"/>
    <d v="1899-12-30T00:00:00"/>
    <n v="2.5714285714285716"/>
    <x v="9"/>
    <x v="4"/>
    <x v="2"/>
  </r>
  <r>
    <d v="2018-03-09T00:00:00"/>
    <x v="4"/>
    <n v="6"/>
    <d v="1899-12-30T00:07:30"/>
    <n v="0"/>
    <d v="1899-12-30T00:00:00"/>
    <d v="1899-12-30T00:00:00"/>
    <n v="2"/>
    <x v="9"/>
    <x v="4"/>
    <x v="2"/>
  </r>
  <r>
    <d v="2018-03-09T00:00:00"/>
    <x v="5"/>
    <n v="1"/>
    <d v="1899-12-30T00:26:30"/>
    <n v="14"/>
    <d v="1899-12-30T00:42:00"/>
    <d v="1899-12-30T00:00:00"/>
    <n v="1"/>
    <x v="9"/>
    <x v="4"/>
    <x v="2"/>
  </r>
  <r>
    <d v="2018-03-09T00:00:00"/>
    <x v="6"/>
    <n v="1"/>
    <d v="1899-12-30T00:01:30"/>
    <n v="0"/>
    <d v="1899-12-30T00:00:00"/>
    <d v="1899-12-30T00:00:00"/>
    <n v="2.5714285714285716"/>
    <x v="9"/>
    <x v="4"/>
    <x v="2"/>
  </r>
  <r>
    <d v="2018-03-09T00:00:00"/>
    <x v="7"/>
    <n v="34"/>
    <d v="1899-12-30T00:45:30"/>
    <n v="0"/>
    <d v="1899-12-30T00:00:00"/>
    <d v="1899-12-30T00:00:00"/>
    <n v="2.5714285714285716"/>
    <x v="9"/>
    <x v="4"/>
    <x v="2"/>
  </r>
  <r>
    <d v="2018-03-09T00:00:00"/>
    <x v="8"/>
    <n v="0"/>
    <d v="1899-12-30T00:00:00"/>
    <n v="0"/>
    <d v="1899-12-30T00:00:00"/>
    <d v="1899-12-30T00:00:00"/>
    <m/>
    <x v="9"/>
    <x v="4"/>
    <x v="2"/>
  </r>
  <r>
    <d v="2018-03-12T00:00:00"/>
    <x v="0"/>
    <n v="34"/>
    <d v="1899-12-30T04:10:45"/>
    <n v="0"/>
    <d v="1899-12-30T00:00:00"/>
    <d v="1899-12-30T00:00:00"/>
    <n v="3"/>
    <x v="10"/>
    <x v="0"/>
    <x v="2"/>
  </r>
  <r>
    <d v="2018-03-12T00:00:00"/>
    <x v="1"/>
    <n v="37"/>
    <d v="1899-12-30T03:24:15"/>
    <n v="14"/>
    <d v="1899-12-30T00:42:00"/>
    <d v="1899-12-30T00:00:00"/>
    <n v="3"/>
    <x v="10"/>
    <x v="0"/>
    <x v="2"/>
  </r>
  <r>
    <d v="2018-03-12T00:00:00"/>
    <x v="2"/>
    <n v="21"/>
    <d v="1899-12-30T07:37:10"/>
    <n v="0"/>
    <d v="1899-12-30T00:00:00"/>
    <d v="1899-12-30T00:00:00"/>
    <n v="3"/>
    <x v="10"/>
    <x v="0"/>
    <x v="2"/>
  </r>
  <r>
    <d v="2018-03-12T00:00:00"/>
    <x v="3"/>
    <n v="33"/>
    <d v="1899-12-30T00:49:30"/>
    <n v="0"/>
    <d v="1899-12-30T00:00:00"/>
    <d v="1899-12-30T00:00:00"/>
    <n v="3"/>
    <x v="10"/>
    <x v="0"/>
    <x v="2"/>
  </r>
  <r>
    <d v="2018-03-12T00:00:00"/>
    <x v="4"/>
    <n v="21"/>
    <d v="1899-12-30T00:31:30"/>
    <n v="0"/>
    <d v="1899-12-30T00:00:00"/>
    <d v="1899-12-30T00:00:00"/>
    <n v="2"/>
    <x v="10"/>
    <x v="0"/>
    <x v="2"/>
  </r>
  <r>
    <d v="2018-03-12T00:00:00"/>
    <x v="5"/>
    <n v="21"/>
    <d v="1899-12-30T02:49:45"/>
    <n v="5"/>
    <d v="1899-12-30T00:15:00"/>
    <d v="1899-12-30T00:00:00"/>
    <n v="1"/>
    <x v="10"/>
    <x v="0"/>
    <x v="2"/>
  </r>
  <r>
    <d v="2018-03-12T00:00:00"/>
    <x v="6"/>
    <n v="11"/>
    <d v="1899-12-30T00:12:00"/>
    <n v="0"/>
    <d v="1899-12-30T00:00:00"/>
    <d v="1899-12-30T00:00:00"/>
    <n v="3"/>
    <x v="10"/>
    <x v="0"/>
    <x v="2"/>
  </r>
  <r>
    <d v="2018-03-12T00:00:00"/>
    <x v="7"/>
    <n v="4"/>
    <d v="1899-12-30T01:09:50"/>
    <n v="0"/>
    <d v="1899-12-30T00:00:00"/>
    <d v="1899-12-30T00:00:00"/>
    <n v="3"/>
    <x v="10"/>
    <x v="0"/>
    <x v="2"/>
  </r>
  <r>
    <d v="2018-03-12T00:00:00"/>
    <x v="8"/>
    <n v="0"/>
    <d v="1899-12-30T00:00:00"/>
    <n v="0"/>
    <d v="1899-12-30T00:00:00"/>
    <d v="1899-12-30T00:00:00"/>
    <m/>
    <x v="10"/>
    <x v="0"/>
    <x v="2"/>
  </r>
  <r>
    <d v="2018-03-13T00:00:00"/>
    <x v="0"/>
    <n v="4"/>
    <d v="1899-12-30T00:06:00"/>
    <n v="0"/>
    <d v="1899-12-30T00:00:00"/>
    <d v="1899-12-30T00:00:00"/>
    <n v="3.2857142857142856"/>
    <x v="10"/>
    <x v="1"/>
    <x v="2"/>
  </r>
  <r>
    <d v="2018-03-13T00:00:00"/>
    <x v="1"/>
    <n v="12"/>
    <d v="1899-12-30T01:01:25"/>
    <n v="0"/>
    <d v="1899-12-30T00:00:00"/>
    <d v="1899-12-30T00:00:00"/>
    <n v="3.2857142857142856"/>
    <x v="10"/>
    <x v="1"/>
    <x v="2"/>
  </r>
  <r>
    <d v="2018-03-13T00:00:00"/>
    <x v="2"/>
    <n v="23"/>
    <d v="1899-12-30T03:05:55"/>
    <n v="0"/>
    <d v="1899-12-30T00:00:00"/>
    <d v="1899-12-30T00:00:00"/>
    <n v="3.2857142857142856"/>
    <x v="10"/>
    <x v="1"/>
    <x v="2"/>
  </r>
  <r>
    <d v="2018-03-13T00:00:00"/>
    <x v="3"/>
    <n v="18"/>
    <d v="1899-12-30T05:10:25"/>
    <n v="14"/>
    <d v="1899-12-30T00:42:00"/>
    <d v="1899-12-30T00:00:00"/>
    <n v="3.2857142857142856"/>
    <x v="10"/>
    <x v="1"/>
    <x v="2"/>
  </r>
  <r>
    <d v="2018-03-13T00:00:00"/>
    <x v="4"/>
    <n v="54"/>
    <d v="1899-12-30T08:01:30"/>
    <n v="0"/>
    <d v="1899-12-30T00:00:00"/>
    <d v="1899-12-30T00:00:00"/>
    <n v="2"/>
    <x v="10"/>
    <x v="1"/>
    <x v="2"/>
  </r>
  <r>
    <d v="2018-03-13T00:00:00"/>
    <x v="5"/>
    <n v="10"/>
    <d v="1899-12-30T04:24:00"/>
    <n v="0"/>
    <d v="1899-12-30T00:00:00"/>
    <d v="1899-12-30T00:10:30"/>
    <n v="2"/>
    <x v="10"/>
    <x v="1"/>
    <x v="2"/>
  </r>
  <r>
    <d v="2018-03-13T00:00:00"/>
    <x v="6"/>
    <n v="0"/>
    <d v="1899-12-30T00:00:00"/>
    <n v="1"/>
    <d v="1899-12-30T00:03:00"/>
    <d v="1899-12-30T00:00:00"/>
    <n v="3.2857142857142856"/>
    <x v="10"/>
    <x v="1"/>
    <x v="2"/>
  </r>
  <r>
    <d v="2018-03-13T00:00:00"/>
    <x v="7"/>
    <n v="0"/>
    <d v="1899-12-30T00:00:00"/>
    <n v="0"/>
    <d v="1899-12-30T00:00:00"/>
    <d v="1899-12-30T00:27:00"/>
    <n v="3.2857142857142856"/>
    <x v="10"/>
    <x v="1"/>
    <x v="2"/>
  </r>
  <r>
    <d v="2018-03-13T00:00:00"/>
    <x v="8"/>
    <n v="0"/>
    <d v="1899-12-30T00:00:00"/>
    <n v="0"/>
    <d v="1899-12-30T00:00:00"/>
    <d v="1899-12-30T00:58:30"/>
    <n v="1"/>
    <x v="10"/>
    <x v="1"/>
    <x v="2"/>
  </r>
  <r>
    <d v="2018-03-14T00:00:00"/>
    <x v="0"/>
    <n v="29"/>
    <d v="1899-12-30T08:16:45"/>
    <n v="0"/>
    <d v="1899-12-30T00:00:00"/>
    <d v="1899-12-30T00:00:00"/>
    <n v="3.4285714285714284"/>
    <x v="10"/>
    <x v="2"/>
    <x v="2"/>
  </r>
  <r>
    <d v="2018-03-14T00:00:00"/>
    <x v="1"/>
    <n v="6"/>
    <d v="1899-12-30T00:53:30"/>
    <n v="9"/>
    <d v="1899-12-30T00:27:00"/>
    <d v="1899-12-30T00:07:30"/>
    <n v="3.4285714285714284"/>
    <x v="10"/>
    <x v="2"/>
    <x v="2"/>
  </r>
  <r>
    <d v="2018-03-14T00:00:00"/>
    <x v="2"/>
    <n v="2"/>
    <d v="1899-12-30T00:40:30"/>
    <n v="12"/>
    <d v="1899-12-30T00:36:00"/>
    <d v="1899-12-30T00:12:00"/>
    <n v="3.4285714285714284"/>
    <x v="10"/>
    <x v="2"/>
    <x v="2"/>
  </r>
  <r>
    <d v="2018-03-14T00:00:00"/>
    <x v="3"/>
    <n v="3"/>
    <d v="1899-12-30T02:57:00"/>
    <n v="0"/>
    <d v="1899-12-30T00:00:00"/>
    <d v="1899-12-30T00:42:00"/>
    <n v="3.4285714285714284"/>
    <x v="10"/>
    <x v="2"/>
    <x v="2"/>
  </r>
  <r>
    <d v="2018-03-14T00:00:00"/>
    <x v="4"/>
    <n v="66"/>
    <d v="1899-12-30T08:53:30"/>
    <n v="0"/>
    <d v="1899-12-30T00:00:00"/>
    <d v="1899-12-30T00:00:00"/>
    <n v="2"/>
    <x v="10"/>
    <x v="2"/>
    <x v="2"/>
  </r>
  <r>
    <d v="2018-03-14T00:00:00"/>
    <x v="5"/>
    <n v="20"/>
    <d v="1899-12-30T02:51:40"/>
    <n v="0"/>
    <d v="1899-12-30T00:00:00"/>
    <d v="1899-12-30T00:00:00"/>
    <n v="2"/>
    <x v="10"/>
    <x v="2"/>
    <x v="2"/>
  </r>
  <r>
    <d v="2018-03-14T00:00:00"/>
    <x v="6"/>
    <n v="1"/>
    <d v="1899-12-30T01:12:45"/>
    <n v="0"/>
    <d v="1899-12-30T00:00:00"/>
    <d v="1899-12-30T00:46:30"/>
    <n v="3.4285714285714284"/>
    <x v="10"/>
    <x v="2"/>
    <x v="2"/>
  </r>
  <r>
    <d v="2018-03-14T00:00:00"/>
    <x v="7"/>
    <n v="0"/>
    <d v="1899-12-30T00:39:00"/>
    <n v="0"/>
    <d v="1899-12-30T00:00:00"/>
    <d v="1899-12-30T00:39:00"/>
    <n v="3.4285714285714284"/>
    <x v="10"/>
    <x v="2"/>
    <x v="2"/>
  </r>
  <r>
    <d v="2018-03-14T00:00:00"/>
    <x v="8"/>
    <n v="1"/>
    <d v="1899-12-30T00:39:35"/>
    <n v="0"/>
    <d v="1899-12-30T00:00:00"/>
    <d v="1899-12-30T00:27:00"/>
    <n v="2"/>
    <x v="10"/>
    <x v="2"/>
    <x v="2"/>
  </r>
  <r>
    <d v="2018-03-15T00:00:00"/>
    <x v="0"/>
    <n v="32"/>
    <d v="1899-12-30T02:48:00"/>
    <n v="0"/>
    <d v="1899-12-30T00:00:00"/>
    <d v="1899-12-30T00:00:00"/>
    <n v="3.2857142857142856"/>
    <x v="10"/>
    <x v="3"/>
    <x v="2"/>
  </r>
  <r>
    <d v="2018-03-15T00:00:00"/>
    <x v="1"/>
    <n v="33"/>
    <d v="1899-12-30T04:43:15"/>
    <n v="0"/>
    <d v="1899-12-30T00:00:00"/>
    <d v="1899-12-30T00:00:00"/>
    <n v="3.2857142857142856"/>
    <x v="10"/>
    <x v="3"/>
    <x v="2"/>
  </r>
  <r>
    <d v="2018-03-15T00:00:00"/>
    <x v="2"/>
    <n v="23"/>
    <d v="1899-12-30T03:59:55"/>
    <n v="0"/>
    <d v="1899-12-30T00:00:00"/>
    <d v="1899-12-30T00:00:00"/>
    <n v="3.2857142857142856"/>
    <x v="10"/>
    <x v="3"/>
    <x v="2"/>
  </r>
  <r>
    <d v="2018-03-15T00:00:00"/>
    <x v="3"/>
    <n v="8"/>
    <d v="1899-12-30T03:45:30"/>
    <n v="0"/>
    <d v="1899-12-30T00:00:00"/>
    <d v="1899-12-30T00:25:30"/>
    <n v="3.2857142857142856"/>
    <x v="10"/>
    <x v="3"/>
    <x v="2"/>
  </r>
  <r>
    <d v="2018-03-15T00:00:00"/>
    <x v="4"/>
    <n v="0"/>
    <d v="1899-12-30T00:18:00"/>
    <n v="0"/>
    <d v="1899-12-30T00:00:00"/>
    <d v="1899-12-30T00:18:00"/>
    <n v="2"/>
    <x v="10"/>
    <x v="3"/>
    <x v="2"/>
  </r>
  <r>
    <d v="2018-03-15T00:00:00"/>
    <x v="5"/>
    <n v="0"/>
    <d v="1899-12-30T00:00:00"/>
    <n v="0"/>
    <d v="1899-12-30T00:00:00"/>
    <d v="1899-12-30T00:00:00"/>
    <n v="2"/>
    <x v="10"/>
    <x v="3"/>
    <x v="2"/>
  </r>
  <r>
    <d v="2018-03-15T00:00:00"/>
    <x v="6"/>
    <n v="1"/>
    <d v="1899-12-30T00:38:05"/>
    <n v="9"/>
    <d v="1899-12-30T00:27:00"/>
    <d v="1899-12-30T00:25:30"/>
    <n v="3.2857142857142856"/>
    <x v="10"/>
    <x v="3"/>
    <x v="2"/>
  </r>
  <r>
    <d v="2018-03-15T00:00:00"/>
    <x v="7"/>
    <n v="0"/>
    <d v="1899-12-30T00:15:00"/>
    <n v="0"/>
    <d v="1899-12-30T00:00:00"/>
    <d v="1899-12-30T00:15:00"/>
    <n v="3.2857142857142856"/>
    <x v="10"/>
    <x v="3"/>
    <x v="2"/>
  </r>
  <r>
    <d v="2018-03-15T00:00:00"/>
    <x v="8"/>
    <n v="0"/>
    <d v="1899-12-30T00:00:00"/>
    <n v="0"/>
    <d v="1899-12-30T00:00:00"/>
    <d v="1899-12-30T00:00:00"/>
    <m/>
    <x v="10"/>
    <x v="3"/>
    <x v="2"/>
  </r>
  <r>
    <d v="2018-03-16T00:00:00"/>
    <x v="0"/>
    <n v="19"/>
    <d v="1899-12-30T02:04:25"/>
    <n v="4"/>
    <d v="1899-12-30T00:12:00"/>
    <d v="1899-12-30T00:03:00"/>
    <n v="3.2857142857142856"/>
    <x v="10"/>
    <x v="4"/>
    <x v="2"/>
  </r>
  <r>
    <d v="2018-03-16T00:00:00"/>
    <x v="1"/>
    <n v="8"/>
    <d v="1899-12-30T02:20:40"/>
    <n v="10"/>
    <d v="1899-12-30T00:30:00"/>
    <d v="1899-12-30T00:24:00"/>
    <n v="3.2857142857142856"/>
    <x v="10"/>
    <x v="4"/>
    <x v="2"/>
  </r>
  <r>
    <d v="2018-03-16T00:00:00"/>
    <x v="2"/>
    <n v="4"/>
    <d v="1899-12-30T00:39:00"/>
    <n v="0"/>
    <d v="1899-12-30T00:00:00"/>
    <d v="1899-12-30T00:03:00"/>
    <n v="3.2857142857142856"/>
    <x v="10"/>
    <x v="4"/>
    <x v="2"/>
  </r>
  <r>
    <d v="2018-03-16T00:00:00"/>
    <x v="3"/>
    <n v="0"/>
    <d v="1899-12-30T00:09:00"/>
    <n v="0"/>
    <d v="1899-12-30T00:00:00"/>
    <d v="1899-12-30T00:09:00"/>
    <n v="3.2857142857142856"/>
    <x v="10"/>
    <x v="4"/>
    <x v="2"/>
  </r>
  <r>
    <d v="2018-03-16T00:00:00"/>
    <x v="4"/>
    <n v="13"/>
    <d v="1899-12-30T02:13:15"/>
    <n v="0"/>
    <d v="1899-12-30T00:00:00"/>
    <d v="1899-12-30T00:00:00"/>
    <n v="2"/>
    <x v="10"/>
    <x v="4"/>
    <x v="2"/>
  </r>
  <r>
    <d v="2018-03-16T00:00:00"/>
    <x v="5"/>
    <n v="0"/>
    <d v="1899-12-30T00:07:30"/>
    <n v="0"/>
    <d v="1899-12-30T00:00:00"/>
    <d v="1899-12-30T00:07:30"/>
    <n v="2"/>
    <x v="10"/>
    <x v="4"/>
    <x v="2"/>
  </r>
  <r>
    <d v="2018-03-16T00:00:00"/>
    <x v="6"/>
    <n v="6"/>
    <d v="1899-12-30T00:39:00"/>
    <n v="1"/>
    <d v="1899-12-30T00:03:00"/>
    <d v="1899-12-30T02:01:30"/>
    <n v="3.2857142857142856"/>
    <x v="10"/>
    <x v="4"/>
    <x v="2"/>
  </r>
  <r>
    <d v="2018-03-16T00:00:00"/>
    <x v="7"/>
    <n v="1"/>
    <d v="1899-12-30T00:13:30"/>
    <n v="0"/>
    <d v="1899-12-30T00:00:00"/>
    <d v="1899-12-30T00:13:30"/>
    <n v="3.2857142857142856"/>
    <x v="10"/>
    <x v="4"/>
    <x v="2"/>
  </r>
  <r>
    <d v="2018-03-16T00:00:00"/>
    <x v="8"/>
    <n v="0"/>
    <d v="1899-12-30T00:00:00"/>
    <n v="0"/>
    <d v="1899-12-30T00:00:00"/>
    <d v="1899-12-30T00:00:00"/>
    <m/>
    <x v="10"/>
    <x v="4"/>
    <x v="2"/>
  </r>
  <r>
    <d v="2018-03-19T00:00:00"/>
    <x v="0"/>
    <n v="10"/>
    <d v="1899-12-30T01:16:45"/>
    <n v="0"/>
    <d v="1899-12-30T00:00:00"/>
    <d v="1899-12-30T00:00:00"/>
    <n v="4.1428571428571432"/>
    <x v="11"/>
    <x v="0"/>
    <x v="2"/>
  </r>
  <r>
    <d v="2018-03-19T00:00:00"/>
    <x v="1"/>
    <n v="32"/>
    <d v="1899-12-30T03:27:30"/>
    <n v="0"/>
    <d v="1899-12-30T00:00:00"/>
    <d v="1899-12-30T00:00:00"/>
    <n v="4.1428571428571432"/>
    <x v="11"/>
    <x v="0"/>
    <x v="2"/>
  </r>
  <r>
    <d v="2018-03-19T00:00:00"/>
    <x v="2"/>
    <n v="51"/>
    <d v="1899-12-30T06:55:45"/>
    <n v="14"/>
    <d v="1899-12-30T00:42:00"/>
    <d v="1899-12-30T00:00:00"/>
    <n v="4.1428571428571432"/>
    <x v="11"/>
    <x v="0"/>
    <x v="2"/>
  </r>
  <r>
    <d v="2018-03-19T00:00:00"/>
    <x v="3"/>
    <n v="1"/>
    <d v="1899-12-30T00:16:05"/>
    <n v="0"/>
    <d v="1899-12-30T00:00:00"/>
    <d v="1899-12-30T00:07:30"/>
    <n v="4.1428571428571432"/>
    <x v="11"/>
    <x v="0"/>
    <x v="2"/>
  </r>
  <r>
    <d v="2018-03-19T00:00:00"/>
    <x v="4"/>
    <n v="0"/>
    <d v="1899-12-30T00:45:00"/>
    <n v="0"/>
    <d v="1899-12-30T00:00:00"/>
    <d v="1899-12-30T00:45:00"/>
    <n v="2"/>
    <x v="11"/>
    <x v="0"/>
    <x v="2"/>
  </r>
  <r>
    <d v="2018-03-19T00:00:00"/>
    <x v="5"/>
    <n v="10"/>
    <d v="1899-12-30T01:20:50"/>
    <n v="0"/>
    <d v="1899-12-30T00:00:00"/>
    <d v="1899-12-30T00:00:00"/>
    <n v="2"/>
    <x v="11"/>
    <x v="0"/>
    <x v="2"/>
  </r>
  <r>
    <d v="2018-03-19T00:00:00"/>
    <x v="6"/>
    <n v="0"/>
    <d v="1899-12-30T00:51:00"/>
    <n v="0"/>
    <d v="1899-12-30T00:00:00"/>
    <d v="1899-12-30T00:51:00"/>
    <n v="4.1428571428571432"/>
    <x v="11"/>
    <x v="0"/>
    <x v="2"/>
  </r>
  <r>
    <d v="2018-03-19T00:00:00"/>
    <x v="7"/>
    <n v="53"/>
    <d v="1899-12-30T07:06:15"/>
    <n v="0"/>
    <d v="1899-12-30T00:00:00"/>
    <d v="1899-12-30T00:00:00"/>
    <n v="4.1428571428571432"/>
    <x v="11"/>
    <x v="0"/>
    <x v="2"/>
  </r>
  <r>
    <d v="2018-03-19T00:00:00"/>
    <x v="8"/>
    <n v="0"/>
    <d v="1899-12-30T00:37:30"/>
    <n v="0"/>
    <d v="1899-12-30T00:00:00"/>
    <d v="1899-12-30T00:37:30"/>
    <n v="1"/>
    <x v="11"/>
    <x v="0"/>
    <x v="2"/>
  </r>
  <r>
    <d v="2018-03-20T00:00:00"/>
    <x v="0"/>
    <n v="2"/>
    <d v="1899-12-30T08:09:50"/>
    <n v="0"/>
    <d v="1899-12-30T00:00:00"/>
    <d v="1899-12-30T00:03:00"/>
    <n v="4"/>
    <x v="11"/>
    <x v="1"/>
    <x v="2"/>
  </r>
  <r>
    <d v="2018-03-20T00:00:00"/>
    <x v="1"/>
    <n v="2"/>
    <d v="1899-12-30T00:24:40"/>
    <n v="12"/>
    <d v="1899-12-30T00:36:00"/>
    <d v="1899-12-30T00:01:30"/>
    <n v="4"/>
    <x v="11"/>
    <x v="1"/>
    <x v="2"/>
  </r>
  <r>
    <d v="2018-03-20T00:00:00"/>
    <x v="2"/>
    <n v="22"/>
    <d v="1899-12-30T05:08:40"/>
    <n v="0"/>
    <d v="1899-12-30T00:00:00"/>
    <d v="1899-12-30T00:00:00"/>
    <n v="4"/>
    <x v="11"/>
    <x v="1"/>
    <x v="2"/>
  </r>
  <r>
    <d v="2018-03-20T00:00:00"/>
    <x v="3"/>
    <n v="24"/>
    <d v="1899-12-30T03:12:10"/>
    <n v="0"/>
    <d v="1899-12-30T00:00:00"/>
    <d v="1899-12-30T00:00:00"/>
    <n v="4"/>
    <x v="11"/>
    <x v="1"/>
    <x v="2"/>
  </r>
  <r>
    <d v="2018-03-20T00:00:00"/>
    <x v="4"/>
    <n v="0"/>
    <d v="1899-12-30T00:54:00"/>
    <n v="0"/>
    <d v="1899-12-30T00:00:00"/>
    <d v="1899-12-30T00:54:00"/>
    <n v="2"/>
    <x v="11"/>
    <x v="1"/>
    <x v="2"/>
  </r>
  <r>
    <d v="2018-03-20T00:00:00"/>
    <x v="5"/>
    <n v="0"/>
    <d v="1899-12-30T00:09:00"/>
    <n v="0"/>
    <d v="1899-12-30T00:00:00"/>
    <d v="1899-12-30T00:09:00"/>
    <n v="2"/>
    <x v="11"/>
    <x v="1"/>
    <x v="2"/>
  </r>
  <r>
    <d v="2018-03-20T00:00:00"/>
    <x v="6"/>
    <n v="2"/>
    <d v="1899-12-30T00:51:10"/>
    <n v="7"/>
    <d v="1899-12-30T00:21:00"/>
    <d v="1899-12-30T00:24:00"/>
    <n v="4"/>
    <x v="11"/>
    <x v="1"/>
    <x v="2"/>
  </r>
  <r>
    <d v="2018-03-20T00:00:00"/>
    <x v="7"/>
    <n v="9"/>
    <d v="1899-12-30T05:13:35"/>
    <n v="0"/>
    <d v="1899-12-30T00:00:00"/>
    <d v="1899-12-30T00:01:30"/>
    <n v="4"/>
    <x v="11"/>
    <x v="1"/>
    <x v="2"/>
  </r>
  <r>
    <d v="2018-03-20T00:00:00"/>
    <x v="8"/>
    <n v="0"/>
    <d v="1899-12-30T00:22:30"/>
    <n v="0"/>
    <d v="1899-12-30T00:00:00"/>
    <d v="1899-12-30T00:22:30"/>
    <n v="1"/>
    <x v="11"/>
    <x v="1"/>
    <x v="2"/>
  </r>
  <r>
    <d v="2018-03-21T00:00:00"/>
    <x v="0"/>
    <n v="79"/>
    <d v="1899-12-30T13:02:10"/>
    <n v="0"/>
    <d v="1899-12-30T00:00:00"/>
    <d v="1899-12-30T00:00:00"/>
    <n v="4"/>
    <x v="11"/>
    <x v="2"/>
    <x v="2"/>
  </r>
  <r>
    <d v="2018-03-21T00:00:00"/>
    <x v="1"/>
    <n v="1"/>
    <d v="1899-12-30T00:39:05"/>
    <n v="5"/>
    <d v="1899-12-30T00:15:00"/>
    <d v="1899-12-30T00:16:30"/>
    <n v="4"/>
    <x v="11"/>
    <x v="2"/>
    <x v="2"/>
  </r>
  <r>
    <d v="2018-03-21T00:00:00"/>
    <x v="2"/>
    <n v="3"/>
    <d v="1899-12-30T00:51:45"/>
    <n v="0"/>
    <d v="1899-12-30T00:00:00"/>
    <d v="1899-12-30T00:06:00"/>
    <n v="4"/>
    <x v="11"/>
    <x v="2"/>
    <x v="2"/>
  </r>
  <r>
    <d v="2018-03-21T00:00:00"/>
    <x v="3"/>
    <n v="28"/>
    <d v="1899-12-30T03:50:50"/>
    <n v="0"/>
    <d v="1899-12-30T00:00:00"/>
    <d v="1899-12-30T00:00:00"/>
    <n v="4"/>
    <x v="11"/>
    <x v="2"/>
    <x v="2"/>
  </r>
  <r>
    <d v="2018-03-21T00:00:00"/>
    <x v="4"/>
    <n v="0"/>
    <d v="1899-12-30T00:46:30"/>
    <n v="0"/>
    <d v="1899-12-30T00:00:00"/>
    <d v="1899-12-30T00:46:30"/>
    <n v="2"/>
    <x v="11"/>
    <x v="2"/>
    <x v="2"/>
  </r>
  <r>
    <d v="2018-03-21T00:00:00"/>
    <x v="5"/>
    <n v="16"/>
    <d v="1899-12-30T02:23:20"/>
    <n v="0"/>
    <d v="1899-12-30T00:00:00"/>
    <d v="1899-12-30T00:01:30"/>
    <n v="2"/>
    <x v="11"/>
    <x v="2"/>
    <x v="2"/>
  </r>
  <r>
    <d v="2018-03-21T00:00:00"/>
    <x v="6"/>
    <n v="9"/>
    <d v="1899-12-30T02:33:15"/>
    <n v="6"/>
    <d v="1899-12-30T00:18:00"/>
    <d v="1899-12-30T00:27:00"/>
    <n v="4"/>
    <x v="11"/>
    <x v="2"/>
    <x v="2"/>
  </r>
  <r>
    <d v="2018-03-21T00:00:00"/>
    <x v="7"/>
    <n v="3"/>
    <d v="1899-12-30T00:57:20"/>
    <n v="0"/>
    <d v="1899-12-30T00:00:00"/>
    <d v="1899-12-30T00:15:00"/>
    <n v="4"/>
    <x v="11"/>
    <x v="2"/>
    <x v="2"/>
  </r>
  <r>
    <d v="2018-03-21T00:00:00"/>
    <x v="8"/>
    <n v="0"/>
    <d v="1899-12-30T00:34:30"/>
    <n v="0"/>
    <d v="1899-12-30T00:00:00"/>
    <d v="1899-12-30T00:34:30"/>
    <n v="1"/>
    <x v="11"/>
    <x v="2"/>
    <x v="2"/>
  </r>
  <r>
    <d v="2018-03-22T00:00:00"/>
    <x v="0"/>
    <m/>
    <m/>
    <m/>
    <m/>
    <m/>
    <n v="0"/>
    <x v="11"/>
    <x v="3"/>
    <x v="2"/>
  </r>
  <r>
    <d v="2018-03-22T00:00:00"/>
    <x v="1"/>
    <m/>
    <m/>
    <m/>
    <m/>
    <m/>
    <n v="0"/>
    <x v="11"/>
    <x v="3"/>
    <x v="2"/>
  </r>
  <r>
    <d v="2018-03-22T00:00:00"/>
    <x v="2"/>
    <m/>
    <m/>
    <m/>
    <m/>
    <m/>
    <n v="0"/>
    <x v="11"/>
    <x v="3"/>
    <x v="2"/>
  </r>
  <r>
    <d v="2018-03-22T00:00:00"/>
    <x v="3"/>
    <m/>
    <m/>
    <m/>
    <m/>
    <m/>
    <n v="0"/>
    <x v="11"/>
    <x v="3"/>
    <x v="2"/>
  </r>
  <r>
    <d v="2018-03-22T00:00:00"/>
    <x v="4"/>
    <m/>
    <m/>
    <m/>
    <m/>
    <m/>
    <n v="0"/>
    <x v="11"/>
    <x v="3"/>
    <x v="2"/>
  </r>
  <r>
    <d v="2018-03-22T00:00:00"/>
    <x v="5"/>
    <m/>
    <m/>
    <m/>
    <d v="1899-12-30T00:00:00"/>
    <m/>
    <n v="0"/>
    <x v="11"/>
    <x v="3"/>
    <x v="2"/>
  </r>
  <r>
    <d v="2018-03-22T00:00:00"/>
    <x v="6"/>
    <m/>
    <m/>
    <m/>
    <d v="1899-12-30T00:00:00"/>
    <m/>
    <n v="0"/>
    <x v="11"/>
    <x v="3"/>
    <x v="2"/>
  </r>
  <r>
    <d v="2018-03-22T00:00:00"/>
    <x v="7"/>
    <m/>
    <m/>
    <m/>
    <d v="1899-12-30T00:00:00"/>
    <m/>
    <n v="0"/>
    <x v="11"/>
    <x v="3"/>
    <x v="2"/>
  </r>
  <r>
    <d v="2018-03-22T00:00:00"/>
    <x v="8"/>
    <m/>
    <m/>
    <m/>
    <d v="1899-12-30T00:00:00"/>
    <m/>
    <m/>
    <x v="11"/>
    <x v="3"/>
    <x v="2"/>
  </r>
  <r>
    <d v="2018-03-23T00:00:00"/>
    <x v="0"/>
    <m/>
    <m/>
    <m/>
    <m/>
    <m/>
    <n v="0"/>
    <x v="11"/>
    <x v="4"/>
    <x v="2"/>
  </r>
  <r>
    <d v="2018-03-23T00:00:00"/>
    <x v="1"/>
    <m/>
    <m/>
    <m/>
    <m/>
    <m/>
    <n v="0"/>
    <x v="11"/>
    <x v="4"/>
    <x v="2"/>
  </r>
  <r>
    <d v="2018-03-23T00:00:00"/>
    <x v="2"/>
    <m/>
    <m/>
    <m/>
    <m/>
    <m/>
    <n v="0"/>
    <x v="11"/>
    <x v="4"/>
    <x v="2"/>
  </r>
  <r>
    <d v="2018-03-23T00:00:00"/>
    <x v="3"/>
    <m/>
    <m/>
    <m/>
    <m/>
    <m/>
    <n v="0"/>
    <x v="11"/>
    <x v="4"/>
    <x v="2"/>
  </r>
  <r>
    <d v="2018-03-23T00:00:00"/>
    <x v="4"/>
    <m/>
    <m/>
    <m/>
    <m/>
    <m/>
    <n v="0"/>
    <x v="11"/>
    <x v="4"/>
    <x v="2"/>
  </r>
  <r>
    <d v="2018-03-23T00:00:00"/>
    <x v="5"/>
    <m/>
    <m/>
    <m/>
    <d v="1899-12-30T00:00:00"/>
    <m/>
    <n v="0"/>
    <x v="11"/>
    <x v="4"/>
    <x v="2"/>
  </r>
  <r>
    <d v="2018-03-23T00:00:00"/>
    <x v="6"/>
    <m/>
    <m/>
    <m/>
    <d v="1899-12-30T00:00:00"/>
    <m/>
    <n v="0"/>
    <x v="11"/>
    <x v="4"/>
    <x v="2"/>
  </r>
  <r>
    <d v="2018-03-23T00:00:00"/>
    <x v="7"/>
    <m/>
    <m/>
    <m/>
    <d v="1899-12-30T00:00:00"/>
    <m/>
    <n v="0"/>
    <x v="11"/>
    <x v="4"/>
    <x v="2"/>
  </r>
  <r>
    <d v="2018-03-23T00:00:00"/>
    <x v="8"/>
    <m/>
    <m/>
    <m/>
    <d v="1899-12-30T00:00:00"/>
    <m/>
    <m/>
    <x v="11"/>
    <x v="4"/>
    <x v="2"/>
  </r>
  <r>
    <d v="2018-03-26T00:00:00"/>
    <x v="0"/>
    <m/>
    <m/>
    <m/>
    <m/>
    <m/>
    <n v="0"/>
    <x v="12"/>
    <x v="0"/>
    <x v="2"/>
  </r>
  <r>
    <d v="2018-03-26T00:00:00"/>
    <x v="1"/>
    <m/>
    <m/>
    <m/>
    <m/>
    <m/>
    <n v="0"/>
    <x v="12"/>
    <x v="0"/>
    <x v="2"/>
  </r>
  <r>
    <d v="2018-03-26T00:00:00"/>
    <x v="2"/>
    <m/>
    <m/>
    <m/>
    <m/>
    <m/>
    <n v="0"/>
    <x v="12"/>
    <x v="0"/>
    <x v="2"/>
  </r>
  <r>
    <d v="2018-03-26T00:00:00"/>
    <x v="3"/>
    <m/>
    <m/>
    <m/>
    <m/>
    <m/>
    <n v="0"/>
    <x v="12"/>
    <x v="0"/>
    <x v="2"/>
  </r>
  <r>
    <d v="2018-03-26T00:00:00"/>
    <x v="4"/>
    <m/>
    <m/>
    <m/>
    <m/>
    <m/>
    <n v="0"/>
    <x v="12"/>
    <x v="0"/>
    <x v="2"/>
  </r>
  <r>
    <d v="2018-03-26T00:00:00"/>
    <x v="5"/>
    <m/>
    <m/>
    <m/>
    <d v="1899-12-30T00:00:00"/>
    <m/>
    <n v="0"/>
    <x v="12"/>
    <x v="0"/>
    <x v="2"/>
  </r>
  <r>
    <d v="2018-03-26T00:00:00"/>
    <x v="6"/>
    <m/>
    <m/>
    <m/>
    <d v="1899-12-30T00:00:00"/>
    <m/>
    <n v="0"/>
    <x v="12"/>
    <x v="0"/>
    <x v="2"/>
  </r>
  <r>
    <d v="2018-03-26T00:00:00"/>
    <x v="7"/>
    <m/>
    <m/>
    <m/>
    <d v="1899-12-30T00:00:00"/>
    <m/>
    <n v="0"/>
    <x v="12"/>
    <x v="0"/>
    <x v="2"/>
  </r>
  <r>
    <d v="2018-03-26T00:00:00"/>
    <x v="8"/>
    <m/>
    <m/>
    <m/>
    <d v="1899-12-30T00:00:00"/>
    <m/>
    <m/>
    <x v="12"/>
    <x v="0"/>
    <x v="2"/>
  </r>
  <r>
    <d v="2018-03-27T00:00:00"/>
    <x v="0"/>
    <m/>
    <m/>
    <m/>
    <m/>
    <m/>
    <n v="0"/>
    <x v="12"/>
    <x v="1"/>
    <x v="2"/>
  </r>
  <r>
    <d v="2018-03-27T00:00:00"/>
    <x v="1"/>
    <m/>
    <m/>
    <m/>
    <m/>
    <m/>
    <n v="0"/>
    <x v="12"/>
    <x v="1"/>
    <x v="2"/>
  </r>
  <r>
    <d v="2018-03-27T00:00:00"/>
    <x v="2"/>
    <m/>
    <m/>
    <m/>
    <m/>
    <m/>
    <n v="0"/>
    <x v="12"/>
    <x v="1"/>
    <x v="2"/>
  </r>
  <r>
    <d v="2018-03-27T00:00:00"/>
    <x v="3"/>
    <m/>
    <m/>
    <m/>
    <m/>
    <m/>
    <n v="0"/>
    <x v="12"/>
    <x v="1"/>
    <x v="2"/>
  </r>
  <r>
    <d v="2018-03-27T00:00:00"/>
    <x v="4"/>
    <m/>
    <m/>
    <m/>
    <m/>
    <m/>
    <n v="0"/>
    <x v="12"/>
    <x v="1"/>
    <x v="2"/>
  </r>
  <r>
    <d v="2018-03-27T00:00:00"/>
    <x v="5"/>
    <m/>
    <m/>
    <m/>
    <d v="1899-12-30T00:00:00"/>
    <m/>
    <n v="0"/>
    <x v="12"/>
    <x v="1"/>
    <x v="2"/>
  </r>
  <r>
    <d v="2018-03-27T00:00:00"/>
    <x v="6"/>
    <m/>
    <m/>
    <m/>
    <d v="1899-12-30T00:00:00"/>
    <m/>
    <n v="0"/>
    <x v="12"/>
    <x v="1"/>
    <x v="2"/>
  </r>
  <r>
    <d v="2018-03-27T00:00:00"/>
    <x v="7"/>
    <m/>
    <m/>
    <m/>
    <d v="1899-12-30T00:00:00"/>
    <m/>
    <n v="0"/>
    <x v="12"/>
    <x v="1"/>
    <x v="2"/>
  </r>
  <r>
    <d v="2018-03-27T00:00:00"/>
    <x v="8"/>
    <m/>
    <m/>
    <m/>
    <d v="1899-12-30T00:00:00"/>
    <m/>
    <m/>
    <x v="12"/>
    <x v="1"/>
    <x v="2"/>
  </r>
  <r>
    <d v="2018-03-28T00:00:00"/>
    <x v="0"/>
    <m/>
    <m/>
    <m/>
    <m/>
    <m/>
    <n v="0"/>
    <x v="12"/>
    <x v="2"/>
    <x v="2"/>
  </r>
  <r>
    <d v="2018-03-28T00:00:00"/>
    <x v="1"/>
    <m/>
    <m/>
    <m/>
    <m/>
    <m/>
    <n v="0"/>
    <x v="12"/>
    <x v="2"/>
    <x v="2"/>
  </r>
  <r>
    <d v="2018-03-28T00:00:00"/>
    <x v="2"/>
    <m/>
    <m/>
    <m/>
    <m/>
    <m/>
    <n v="0"/>
    <x v="12"/>
    <x v="2"/>
    <x v="2"/>
  </r>
  <r>
    <d v="2018-03-28T00:00:00"/>
    <x v="3"/>
    <m/>
    <m/>
    <m/>
    <m/>
    <m/>
    <n v="0"/>
    <x v="12"/>
    <x v="2"/>
    <x v="2"/>
  </r>
  <r>
    <d v="2018-03-28T00:00:00"/>
    <x v="4"/>
    <m/>
    <m/>
    <m/>
    <m/>
    <m/>
    <n v="0"/>
    <x v="12"/>
    <x v="2"/>
    <x v="2"/>
  </r>
  <r>
    <d v="2018-03-28T00:00:00"/>
    <x v="5"/>
    <m/>
    <m/>
    <m/>
    <d v="1899-12-30T00:00:00"/>
    <m/>
    <n v="0"/>
    <x v="12"/>
    <x v="2"/>
    <x v="2"/>
  </r>
  <r>
    <d v="2018-03-28T00:00:00"/>
    <x v="6"/>
    <m/>
    <m/>
    <m/>
    <d v="1899-12-30T00:00:00"/>
    <m/>
    <n v="0"/>
    <x v="12"/>
    <x v="2"/>
    <x v="2"/>
  </r>
  <r>
    <d v="2018-03-28T00:00:00"/>
    <x v="7"/>
    <m/>
    <m/>
    <m/>
    <d v="1899-12-30T00:00:00"/>
    <m/>
    <n v="0"/>
    <x v="12"/>
    <x v="2"/>
    <x v="2"/>
  </r>
  <r>
    <d v="2018-03-28T00:00:00"/>
    <x v="8"/>
    <m/>
    <m/>
    <m/>
    <d v="1899-12-30T00:00:00"/>
    <m/>
    <m/>
    <x v="12"/>
    <x v="2"/>
    <x v="2"/>
  </r>
  <r>
    <d v="2018-03-29T00:00:00"/>
    <x v="0"/>
    <m/>
    <m/>
    <m/>
    <m/>
    <m/>
    <n v="0"/>
    <x v="12"/>
    <x v="3"/>
    <x v="2"/>
  </r>
  <r>
    <d v="2018-03-29T00:00:00"/>
    <x v="1"/>
    <m/>
    <m/>
    <m/>
    <m/>
    <m/>
    <n v="0"/>
    <x v="12"/>
    <x v="3"/>
    <x v="2"/>
  </r>
  <r>
    <d v="2018-03-29T00:00:00"/>
    <x v="2"/>
    <m/>
    <m/>
    <m/>
    <m/>
    <m/>
    <n v="0"/>
    <x v="12"/>
    <x v="3"/>
    <x v="2"/>
  </r>
  <r>
    <d v="2018-03-29T00:00:00"/>
    <x v="3"/>
    <m/>
    <m/>
    <m/>
    <m/>
    <m/>
    <n v="0"/>
    <x v="12"/>
    <x v="3"/>
    <x v="2"/>
  </r>
  <r>
    <d v="2018-03-29T00:00:00"/>
    <x v="4"/>
    <m/>
    <m/>
    <m/>
    <m/>
    <m/>
    <n v="0"/>
    <x v="12"/>
    <x v="3"/>
    <x v="2"/>
  </r>
  <r>
    <d v="2018-03-29T00:00:00"/>
    <x v="5"/>
    <m/>
    <m/>
    <m/>
    <d v="1899-12-30T00:00:00"/>
    <m/>
    <n v="0"/>
    <x v="12"/>
    <x v="3"/>
    <x v="2"/>
  </r>
  <r>
    <d v="2018-03-29T00:00:00"/>
    <x v="6"/>
    <m/>
    <m/>
    <m/>
    <d v="1899-12-30T00:00:00"/>
    <m/>
    <n v="0"/>
    <x v="12"/>
    <x v="3"/>
    <x v="2"/>
  </r>
  <r>
    <d v="2018-03-29T00:00:00"/>
    <x v="7"/>
    <m/>
    <m/>
    <m/>
    <d v="1899-12-30T00:00:00"/>
    <m/>
    <n v="0"/>
    <x v="12"/>
    <x v="3"/>
    <x v="2"/>
  </r>
  <r>
    <d v="2018-03-29T00:00:00"/>
    <x v="8"/>
    <m/>
    <m/>
    <m/>
    <d v="1899-12-30T00:00:00"/>
    <m/>
    <m/>
    <x v="12"/>
    <x v="3"/>
    <x v="2"/>
  </r>
  <r>
    <d v="2018-03-30T00:00:00"/>
    <x v="0"/>
    <m/>
    <m/>
    <m/>
    <m/>
    <m/>
    <n v="0"/>
    <x v="12"/>
    <x v="4"/>
    <x v="2"/>
  </r>
  <r>
    <d v="2018-03-30T00:00:00"/>
    <x v="1"/>
    <m/>
    <m/>
    <m/>
    <m/>
    <m/>
    <n v="0"/>
    <x v="12"/>
    <x v="4"/>
    <x v="2"/>
  </r>
  <r>
    <d v="2018-03-30T00:00:00"/>
    <x v="2"/>
    <m/>
    <m/>
    <m/>
    <m/>
    <m/>
    <n v="0"/>
    <x v="12"/>
    <x v="4"/>
    <x v="2"/>
  </r>
  <r>
    <d v="2018-03-30T00:00:00"/>
    <x v="3"/>
    <m/>
    <m/>
    <m/>
    <m/>
    <m/>
    <n v="0"/>
    <x v="12"/>
    <x v="4"/>
    <x v="2"/>
  </r>
  <r>
    <d v="2018-03-30T00:00:00"/>
    <x v="4"/>
    <m/>
    <m/>
    <m/>
    <m/>
    <m/>
    <n v="0"/>
    <x v="12"/>
    <x v="4"/>
    <x v="2"/>
  </r>
  <r>
    <d v="2018-03-30T00:00:00"/>
    <x v="5"/>
    <m/>
    <m/>
    <m/>
    <d v="1899-12-30T00:00:00"/>
    <m/>
    <n v="0"/>
    <x v="12"/>
    <x v="4"/>
    <x v="2"/>
  </r>
  <r>
    <d v="2018-03-30T00:00:00"/>
    <x v="6"/>
    <m/>
    <m/>
    <m/>
    <d v="1899-12-30T00:00:00"/>
    <m/>
    <n v="0"/>
    <x v="12"/>
    <x v="4"/>
    <x v="2"/>
  </r>
  <r>
    <d v="2018-03-30T00:00:00"/>
    <x v="7"/>
    <m/>
    <m/>
    <m/>
    <d v="1899-12-30T00:00:00"/>
    <m/>
    <n v="0"/>
    <x v="12"/>
    <x v="4"/>
    <x v="2"/>
  </r>
  <r>
    <d v="2018-03-30T00:00:00"/>
    <x v="8"/>
    <m/>
    <m/>
    <m/>
    <d v="1899-12-30T00:00:00"/>
    <m/>
    <m/>
    <x v="12"/>
    <x v="4"/>
    <x v="2"/>
  </r>
  <r>
    <d v="2018-04-02T00:00:00"/>
    <x v="0"/>
    <m/>
    <m/>
    <m/>
    <m/>
    <m/>
    <n v="0"/>
    <x v="13"/>
    <x v="0"/>
    <x v="3"/>
  </r>
  <r>
    <d v="2018-04-02T00:00:00"/>
    <x v="1"/>
    <m/>
    <m/>
    <m/>
    <m/>
    <m/>
    <n v="0"/>
    <x v="13"/>
    <x v="0"/>
    <x v="3"/>
  </r>
  <r>
    <d v="2018-04-02T00:00:00"/>
    <x v="2"/>
    <m/>
    <m/>
    <m/>
    <m/>
    <m/>
    <n v="0"/>
    <x v="13"/>
    <x v="0"/>
    <x v="3"/>
  </r>
  <r>
    <d v="2018-04-02T00:00:00"/>
    <x v="3"/>
    <m/>
    <m/>
    <m/>
    <m/>
    <m/>
    <n v="0"/>
    <x v="13"/>
    <x v="0"/>
    <x v="3"/>
  </r>
  <r>
    <d v="2018-04-02T00:00:00"/>
    <x v="4"/>
    <m/>
    <m/>
    <m/>
    <m/>
    <m/>
    <n v="0"/>
    <x v="13"/>
    <x v="0"/>
    <x v="3"/>
  </r>
  <r>
    <d v="2018-04-02T00:00:00"/>
    <x v="5"/>
    <m/>
    <m/>
    <m/>
    <d v="1899-12-30T00:00:00"/>
    <m/>
    <n v="0"/>
    <x v="13"/>
    <x v="0"/>
    <x v="3"/>
  </r>
  <r>
    <d v="2018-04-02T00:00:00"/>
    <x v="6"/>
    <m/>
    <m/>
    <m/>
    <d v="1899-12-30T00:00:00"/>
    <m/>
    <n v="0"/>
    <x v="13"/>
    <x v="0"/>
    <x v="3"/>
  </r>
  <r>
    <d v="2018-04-02T00:00:00"/>
    <x v="7"/>
    <m/>
    <m/>
    <m/>
    <d v="1899-12-30T00:00:00"/>
    <m/>
    <n v="0"/>
    <x v="13"/>
    <x v="0"/>
    <x v="3"/>
  </r>
  <r>
    <d v="2018-04-02T00:00:00"/>
    <x v="8"/>
    <m/>
    <m/>
    <m/>
    <d v="1899-12-30T00:00:00"/>
    <m/>
    <m/>
    <x v="13"/>
    <x v="0"/>
    <x v="3"/>
  </r>
  <r>
    <d v="2018-04-03T00:00:00"/>
    <x v="0"/>
    <m/>
    <m/>
    <m/>
    <m/>
    <m/>
    <n v="0"/>
    <x v="13"/>
    <x v="1"/>
    <x v="3"/>
  </r>
  <r>
    <d v="2018-04-03T00:00:00"/>
    <x v="1"/>
    <m/>
    <m/>
    <m/>
    <m/>
    <m/>
    <n v="0"/>
    <x v="13"/>
    <x v="1"/>
    <x v="3"/>
  </r>
  <r>
    <d v="2018-04-03T00:00:00"/>
    <x v="2"/>
    <m/>
    <m/>
    <m/>
    <m/>
    <m/>
    <n v="0"/>
    <x v="13"/>
    <x v="1"/>
    <x v="3"/>
  </r>
  <r>
    <d v="2018-04-03T00:00:00"/>
    <x v="3"/>
    <m/>
    <m/>
    <m/>
    <m/>
    <m/>
    <n v="0"/>
    <x v="13"/>
    <x v="1"/>
    <x v="3"/>
  </r>
  <r>
    <d v="2018-04-03T00:00:00"/>
    <x v="4"/>
    <m/>
    <m/>
    <m/>
    <m/>
    <m/>
    <n v="0"/>
    <x v="13"/>
    <x v="1"/>
    <x v="3"/>
  </r>
  <r>
    <d v="2018-04-03T00:00:00"/>
    <x v="5"/>
    <m/>
    <m/>
    <m/>
    <d v="1899-12-30T00:00:00"/>
    <m/>
    <n v="0"/>
    <x v="13"/>
    <x v="1"/>
    <x v="3"/>
  </r>
  <r>
    <d v="2018-04-03T00:00:00"/>
    <x v="6"/>
    <m/>
    <m/>
    <m/>
    <d v="1899-12-30T00:00:00"/>
    <m/>
    <n v="0"/>
    <x v="13"/>
    <x v="1"/>
    <x v="3"/>
  </r>
  <r>
    <d v="2018-04-03T00:00:00"/>
    <x v="7"/>
    <m/>
    <m/>
    <m/>
    <d v="1899-12-30T00:00:00"/>
    <m/>
    <n v="0"/>
    <x v="13"/>
    <x v="1"/>
    <x v="3"/>
  </r>
  <r>
    <d v="2018-04-03T00:00:00"/>
    <x v="8"/>
    <m/>
    <m/>
    <m/>
    <d v="1899-12-30T00:00:00"/>
    <m/>
    <m/>
    <x v="13"/>
    <x v="1"/>
    <x v="3"/>
  </r>
  <r>
    <d v="2018-04-04T00:00:00"/>
    <x v="0"/>
    <m/>
    <m/>
    <m/>
    <m/>
    <m/>
    <n v="0"/>
    <x v="13"/>
    <x v="2"/>
    <x v="3"/>
  </r>
  <r>
    <d v="2018-04-04T00:00:00"/>
    <x v="1"/>
    <m/>
    <m/>
    <m/>
    <m/>
    <m/>
    <n v="0"/>
    <x v="13"/>
    <x v="2"/>
    <x v="3"/>
  </r>
  <r>
    <d v="2018-04-04T00:00:00"/>
    <x v="2"/>
    <m/>
    <m/>
    <m/>
    <m/>
    <m/>
    <n v="0"/>
    <x v="13"/>
    <x v="2"/>
    <x v="3"/>
  </r>
  <r>
    <d v="2018-04-04T00:00:00"/>
    <x v="3"/>
    <m/>
    <m/>
    <m/>
    <m/>
    <m/>
    <n v="0"/>
    <x v="13"/>
    <x v="2"/>
    <x v="3"/>
  </r>
  <r>
    <d v="2018-04-04T00:00:00"/>
    <x v="4"/>
    <m/>
    <m/>
    <m/>
    <m/>
    <m/>
    <n v="0"/>
    <x v="13"/>
    <x v="2"/>
    <x v="3"/>
  </r>
  <r>
    <d v="2018-04-04T00:00:00"/>
    <x v="5"/>
    <m/>
    <m/>
    <m/>
    <d v="1899-12-30T00:00:00"/>
    <m/>
    <n v="0"/>
    <x v="13"/>
    <x v="2"/>
    <x v="3"/>
  </r>
  <r>
    <d v="2018-04-04T00:00:00"/>
    <x v="6"/>
    <m/>
    <m/>
    <m/>
    <d v="1899-12-30T00:00:00"/>
    <m/>
    <n v="0"/>
    <x v="13"/>
    <x v="2"/>
    <x v="3"/>
  </r>
  <r>
    <d v="2018-04-04T00:00:00"/>
    <x v="7"/>
    <m/>
    <m/>
    <m/>
    <d v="1899-12-30T00:00:00"/>
    <m/>
    <n v="0"/>
    <x v="13"/>
    <x v="2"/>
    <x v="3"/>
  </r>
  <r>
    <d v="2018-04-04T00:00:00"/>
    <x v="8"/>
    <m/>
    <m/>
    <m/>
    <d v="1899-12-30T00:00:00"/>
    <m/>
    <m/>
    <x v="13"/>
    <x v="2"/>
    <x v="3"/>
  </r>
  <r>
    <d v="2018-04-05T00:00:00"/>
    <x v="0"/>
    <m/>
    <m/>
    <m/>
    <m/>
    <m/>
    <n v="0"/>
    <x v="13"/>
    <x v="3"/>
    <x v="3"/>
  </r>
  <r>
    <d v="2018-04-05T00:00:00"/>
    <x v="1"/>
    <m/>
    <m/>
    <m/>
    <m/>
    <m/>
    <n v="0"/>
    <x v="13"/>
    <x v="3"/>
    <x v="3"/>
  </r>
  <r>
    <d v="2018-04-05T00:00:00"/>
    <x v="2"/>
    <m/>
    <m/>
    <m/>
    <m/>
    <m/>
    <n v="0"/>
    <x v="13"/>
    <x v="3"/>
    <x v="3"/>
  </r>
  <r>
    <d v="2018-04-05T00:00:00"/>
    <x v="3"/>
    <m/>
    <m/>
    <m/>
    <m/>
    <m/>
    <n v="0"/>
    <x v="13"/>
    <x v="3"/>
    <x v="3"/>
  </r>
  <r>
    <d v="2018-04-05T00:00:00"/>
    <x v="4"/>
    <m/>
    <m/>
    <m/>
    <m/>
    <m/>
    <n v="0"/>
    <x v="13"/>
    <x v="3"/>
    <x v="3"/>
  </r>
  <r>
    <d v="2018-04-05T00:00:00"/>
    <x v="5"/>
    <m/>
    <m/>
    <m/>
    <d v="1899-12-30T00:00:00"/>
    <m/>
    <n v="0"/>
    <x v="13"/>
    <x v="3"/>
    <x v="3"/>
  </r>
  <r>
    <d v="2018-04-05T00:00:00"/>
    <x v="6"/>
    <m/>
    <m/>
    <m/>
    <d v="1899-12-30T00:00:00"/>
    <m/>
    <n v="0"/>
    <x v="13"/>
    <x v="3"/>
    <x v="3"/>
  </r>
  <r>
    <d v="2018-04-05T00:00:00"/>
    <x v="7"/>
    <m/>
    <m/>
    <m/>
    <d v="1899-12-30T00:00:00"/>
    <m/>
    <n v="0"/>
    <x v="13"/>
    <x v="3"/>
    <x v="3"/>
  </r>
  <r>
    <d v="2018-04-05T00:00:00"/>
    <x v="8"/>
    <m/>
    <m/>
    <m/>
    <d v="1899-12-30T00:00:00"/>
    <m/>
    <m/>
    <x v="13"/>
    <x v="3"/>
    <x v="3"/>
  </r>
  <r>
    <d v="2018-04-06T00:00:00"/>
    <x v="0"/>
    <m/>
    <m/>
    <m/>
    <m/>
    <m/>
    <n v="0"/>
    <x v="13"/>
    <x v="4"/>
    <x v="3"/>
  </r>
  <r>
    <d v="2018-04-06T00:00:00"/>
    <x v="1"/>
    <m/>
    <m/>
    <m/>
    <m/>
    <m/>
    <n v="0"/>
    <x v="13"/>
    <x v="4"/>
    <x v="3"/>
  </r>
  <r>
    <d v="2018-04-06T00:00:00"/>
    <x v="2"/>
    <m/>
    <m/>
    <m/>
    <m/>
    <m/>
    <n v="0"/>
    <x v="13"/>
    <x v="4"/>
    <x v="3"/>
  </r>
  <r>
    <d v="2018-04-06T00:00:00"/>
    <x v="3"/>
    <m/>
    <m/>
    <m/>
    <m/>
    <m/>
    <n v="0"/>
    <x v="13"/>
    <x v="4"/>
    <x v="3"/>
  </r>
  <r>
    <d v="2018-04-06T00:00:00"/>
    <x v="4"/>
    <m/>
    <m/>
    <m/>
    <m/>
    <m/>
    <n v="0"/>
    <x v="13"/>
    <x v="4"/>
    <x v="3"/>
  </r>
  <r>
    <d v="2018-04-06T00:00:00"/>
    <x v="5"/>
    <m/>
    <m/>
    <m/>
    <d v="1899-12-30T00:00:00"/>
    <m/>
    <n v="0"/>
    <x v="13"/>
    <x v="4"/>
    <x v="3"/>
  </r>
  <r>
    <d v="2018-04-06T00:00:00"/>
    <x v="6"/>
    <m/>
    <m/>
    <m/>
    <d v="1899-12-30T00:00:00"/>
    <m/>
    <n v="0"/>
    <x v="13"/>
    <x v="4"/>
    <x v="3"/>
  </r>
  <r>
    <d v="2018-04-06T00:00:00"/>
    <x v="7"/>
    <m/>
    <m/>
    <m/>
    <d v="1899-12-30T00:00:00"/>
    <m/>
    <n v="0"/>
    <x v="13"/>
    <x v="4"/>
    <x v="3"/>
  </r>
  <r>
    <d v="2018-04-06T00:00:00"/>
    <x v="8"/>
    <m/>
    <m/>
    <m/>
    <d v="1899-12-30T00:00:00"/>
    <m/>
    <m/>
    <x v="13"/>
    <x v="4"/>
    <x v="3"/>
  </r>
  <r>
    <d v="2018-04-09T00:00:00"/>
    <x v="0"/>
    <m/>
    <m/>
    <m/>
    <m/>
    <m/>
    <n v="0"/>
    <x v="14"/>
    <x v="0"/>
    <x v="3"/>
  </r>
  <r>
    <d v="2018-04-09T00:00:00"/>
    <x v="1"/>
    <m/>
    <m/>
    <m/>
    <m/>
    <m/>
    <n v="0"/>
    <x v="14"/>
    <x v="0"/>
    <x v="3"/>
  </r>
  <r>
    <d v="2018-04-09T00:00:00"/>
    <x v="2"/>
    <m/>
    <m/>
    <m/>
    <m/>
    <m/>
    <n v="0"/>
    <x v="14"/>
    <x v="0"/>
    <x v="3"/>
  </r>
  <r>
    <d v="2018-04-09T00:00:00"/>
    <x v="3"/>
    <m/>
    <m/>
    <m/>
    <m/>
    <m/>
    <n v="0"/>
    <x v="14"/>
    <x v="0"/>
    <x v="3"/>
  </r>
  <r>
    <d v="2018-04-09T00:00:00"/>
    <x v="4"/>
    <m/>
    <m/>
    <m/>
    <m/>
    <m/>
    <n v="0"/>
    <x v="14"/>
    <x v="0"/>
    <x v="3"/>
  </r>
  <r>
    <d v="2018-04-09T00:00:00"/>
    <x v="5"/>
    <m/>
    <m/>
    <m/>
    <d v="1899-12-30T00:00:00"/>
    <m/>
    <n v="0"/>
    <x v="14"/>
    <x v="0"/>
    <x v="3"/>
  </r>
  <r>
    <d v="2018-04-09T00:00:00"/>
    <x v="6"/>
    <m/>
    <m/>
    <m/>
    <d v="1899-12-30T00:00:00"/>
    <m/>
    <n v="0"/>
    <x v="14"/>
    <x v="0"/>
    <x v="3"/>
  </r>
  <r>
    <d v="2018-04-09T00:00:00"/>
    <x v="7"/>
    <m/>
    <m/>
    <m/>
    <d v="1899-12-30T00:00:00"/>
    <m/>
    <n v="0"/>
    <x v="14"/>
    <x v="0"/>
    <x v="3"/>
  </r>
  <r>
    <d v="2018-04-09T00:00:00"/>
    <x v="8"/>
    <m/>
    <m/>
    <m/>
    <d v="1899-12-30T00:00:00"/>
    <m/>
    <m/>
    <x v="14"/>
    <x v="0"/>
    <x v="3"/>
  </r>
  <r>
    <d v="2018-04-10T00:00:00"/>
    <x v="0"/>
    <m/>
    <m/>
    <m/>
    <m/>
    <m/>
    <n v="0"/>
    <x v="14"/>
    <x v="1"/>
    <x v="3"/>
  </r>
  <r>
    <d v="2018-04-10T00:00:00"/>
    <x v="1"/>
    <m/>
    <m/>
    <m/>
    <m/>
    <m/>
    <n v="0"/>
    <x v="14"/>
    <x v="1"/>
    <x v="3"/>
  </r>
  <r>
    <d v="2018-04-10T00:00:00"/>
    <x v="2"/>
    <m/>
    <m/>
    <m/>
    <m/>
    <m/>
    <n v="0"/>
    <x v="14"/>
    <x v="1"/>
    <x v="3"/>
  </r>
  <r>
    <d v="2018-04-10T00:00:00"/>
    <x v="3"/>
    <m/>
    <m/>
    <m/>
    <m/>
    <m/>
    <n v="0"/>
    <x v="14"/>
    <x v="1"/>
    <x v="3"/>
  </r>
  <r>
    <d v="2018-04-10T00:00:00"/>
    <x v="4"/>
    <m/>
    <m/>
    <m/>
    <m/>
    <m/>
    <n v="0"/>
    <x v="14"/>
    <x v="1"/>
    <x v="3"/>
  </r>
  <r>
    <d v="2018-04-10T00:00:00"/>
    <x v="5"/>
    <m/>
    <m/>
    <m/>
    <d v="1899-12-30T00:00:00"/>
    <m/>
    <n v="0"/>
    <x v="14"/>
    <x v="1"/>
    <x v="3"/>
  </r>
  <r>
    <d v="2018-04-10T00:00:00"/>
    <x v="6"/>
    <m/>
    <m/>
    <m/>
    <d v="1899-12-30T00:00:00"/>
    <m/>
    <n v="0"/>
    <x v="14"/>
    <x v="1"/>
    <x v="3"/>
  </r>
  <r>
    <d v="2018-04-10T00:00:00"/>
    <x v="7"/>
    <m/>
    <m/>
    <m/>
    <d v="1899-12-30T00:00:00"/>
    <m/>
    <n v="0"/>
    <x v="14"/>
    <x v="1"/>
    <x v="3"/>
  </r>
  <r>
    <d v="2018-04-10T00:00:00"/>
    <x v="8"/>
    <m/>
    <m/>
    <m/>
    <d v="1899-12-30T00:00:00"/>
    <m/>
    <m/>
    <x v="14"/>
    <x v="1"/>
    <x v="3"/>
  </r>
  <r>
    <d v="2018-04-11T00:00:00"/>
    <x v="0"/>
    <m/>
    <m/>
    <m/>
    <m/>
    <m/>
    <n v="0"/>
    <x v="14"/>
    <x v="2"/>
    <x v="3"/>
  </r>
  <r>
    <d v="2018-04-11T00:00:00"/>
    <x v="1"/>
    <m/>
    <m/>
    <m/>
    <m/>
    <m/>
    <n v="0"/>
    <x v="14"/>
    <x v="2"/>
    <x v="3"/>
  </r>
  <r>
    <d v="2018-04-11T00:00:00"/>
    <x v="2"/>
    <m/>
    <m/>
    <m/>
    <m/>
    <m/>
    <n v="0"/>
    <x v="14"/>
    <x v="2"/>
    <x v="3"/>
  </r>
  <r>
    <d v="2018-04-11T00:00:00"/>
    <x v="3"/>
    <m/>
    <m/>
    <m/>
    <m/>
    <m/>
    <n v="0"/>
    <x v="14"/>
    <x v="2"/>
    <x v="3"/>
  </r>
  <r>
    <d v="2018-04-11T00:00:00"/>
    <x v="4"/>
    <m/>
    <m/>
    <m/>
    <m/>
    <m/>
    <n v="0"/>
    <x v="14"/>
    <x v="2"/>
    <x v="3"/>
  </r>
  <r>
    <d v="2018-04-11T00:00:00"/>
    <x v="5"/>
    <m/>
    <m/>
    <m/>
    <d v="1899-12-30T00:00:00"/>
    <m/>
    <n v="0"/>
    <x v="14"/>
    <x v="2"/>
    <x v="3"/>
  </r>
  <r>
    <d v="2018-04-11T00:00:00"/>
    <x v="6"/>
    <m/>
    <m/>
    <m/>
    <d v="1899-12-30T00:00:00"/>
    <m/>
    <n v="0"/>
    <x v="14"/>
    <x v="2"/>
    <x v="3"/>
  </r>
  <r>
    <d v="2018-04-11T00:00:00"/>
    <x v="7"/>
    <m/>
    <m/>
    <m/>
    <d v="1899-12-30T00:00:00"/>
    <m/>
    <n v="0"/>
    <x v="14"/>
    <x v="2"/>
    <x v="3"/>
  </r>
  <r>
    <d v="2018-04-11T00:00:00"/>
    <x v="8"/>
    <m/>
    <m/>
    <m/>
    <d v="1899-12-30T00:00:00"/>
    <m/>
    <m/>
    <x v="14"/>
    <x v="2"/>
    <x v="3"/>
  </r>
  <r>
    <d v="2018-04-12T00:00:00"/>
    <x v="0"/>
    <m/>
    <m/>
    <m/>
    <m/>
    <m/>
    <n v="0"/>
    <x v="14"/>
    <x v="3"/>
    <x v="3"/>
  </r>
  <r>
    <d v="2018-04-12T00:00:00"/>
    <x v="1"/>
    <m/>
    <m/>
    <m/>
    <m/>
    <m/>
    <n v="0"/>
    <x v="14"/>
    <x v="3"/>
    <x v="3"/>
  </r>
  <r>
    <d v="2018-04-12T00:00:00"/>
    <x v="2"/>
    <m/>
    <m/>
    <m/>
    <m/>
    <m/>
    <n v="0"/>
    <x v="14"/>
    <x v="3"/>
    <x v="3"/>
  </r>
  <r>
    <d v="2018-04-12T00:00:00"/>
    <x v="3"/>
    <m/>
    <m/>
    <m/>
    <m/>
    <m/>
    <n v="0"/>
    <x v="14"/>
    <x v="3"/>
    <x v="3"/>
  </r>
  <r>
    <d v="2018-04-12T00:00:00"/>
    <x v="4"/>
    <m/>
    <m/>
    <m/>
    <m/>
    <m/>
    <n v="0"/>
    <x v="14"/>
    <x v="3"/>
    <x v="3"/>
  </r>
  <r>
    <d v="2018-04-12T00:00:00"/>
    <x v="5"/>
    <m/>
    <m/>
    <m/>
    <d v="1899-12-30T00:00:00"/>
    <m/>
    <n v="0"/>
    <x v="14"/>
    <x v="3"/>
    <x v="3"/>
  </r>
  <r>
    <d v="2018-04-12T00:00:00"/>
    <x v="6"/>
    <m/>
    <m/>
    <m/>
    <d v="1899-12-30T00:00:00"/>
    <m/>
    <n v="0"/>
    <x v="14"/>
    <x v="3"/>
    <x v="3"/>
  </r>
  <r>
    <d v="2018-04-12T00:00:00"/>
    <x v="7"/>
    <m/>
    <m/>
    <m/>
    <d v="1899-12-30T00:00:00"/>
    <m/>
    <n v="0"/>
    <x v="14"/>
    <x v="3"/>
    <x v="3"/>
  </r>
  <r>
    <d v="2018-04-12T00:00:00"/>
    <x v="8"/>
    <m/>
    <m/>
    <m/>
    <d v="1899-12-30T00:00:00"/>
    <m/>
    <m/>
    <x v="14"/>
    <x v="3"/>
    <x v="3"/>
  </r>
  <r>
    <d v="2018-04-13T00:00:00"/>
    <x v="0"/>
    <m/>
    <m/>
    <m/>
    <m/>
    <m/>
    <n v="0"/>
    <x v="14"/>
    <x v="4"/>
    <x v="3"/>
  </r>
  <r>
    <d v="2018-04-13T00:00:00"/>
    <x v="1"/>
    <m/>
    <m/>
    <m/>
    <m/>
    <m/>
    <n v="0"/>
    <x v="14"/>
    <x v="4"/>
    <x v="3"/>
  </r>
  <r>
    <d v="2018-04-13T00:00:00"/>
    <x v="2"/>
    <m/>
    <m/>
    <m/>
    <m/>
    <m/>
    <n v="0"/>
    <x v="14"/>
    <x v="4"/>
    <x v="3"/>
  </r>
  <r>
    <d v="2018-04-13T00:00:00"/>
    <x v="3"/>
    <m/>
    <m/>
    <m/>
    <m/>
    <m/>
    <n v="0"/>
    <x v="14"/>
    <x v="4"/>
    <x v="3"/>
  </r>
  <r>
    <d v="2018-04-13T00:00:00"/>
    <x v="4"/>
    <m/>
    <m/>
    <m/>
    <m/>
    <m/>
    <n v="0"/>
    <x v="14"/>
    <x v="4"/>
    <x v="3"/>
  </r>
  <r>
    <d v="2018-04-13T00:00:00"/>
    <x v="5"/>
    <m/>
    <m/>
    <m/>
    <d v="1899-12-30T00:00:00"/>
    <m/>
    <n v="0"/>
    <x v="14"/>
    <x v="4"/>
    <x v="3"/>
  </r>
  <r>
    <d v="2018-04-13T00:00:00"/>
    <x v="6"/>
    <m/>
    <m/>
    <m/>
    <d v="1899-12-30T00:00:00"/>
    <m/>
    <n v="0"/>
    <x v="14"/>
    <x v="4"/>
    <x v="3"/>
  </r>
  <r>
    <d v="2018-04-13T00:00:00"/>
    <x v="7"/>
    <m/>
    <m/>
    <m/>
    <d v="1899-12-30T00:00:00"/>
    <m/>
    <n v="0"/>
    <x v="14"/>
    <x v="4"/>
    <x v="3"/>
  </r>
  <r>
    <d v="2018-04-13T00:00:00"/>
    <x v="8"/>
    <m/>
    <m/>
    <m/>
    <d v="1899-12-30T00:00:00"/>
    <m/>
    <m/>
    <x v="14"/>
    <x v="4"/>
    <x v="3"/>
  </r>
  <r>
    <d v="2018-04-16T00:00:00"/>
    <x v="0"/>
    <m/>
    <m/>
    <m/>
    <m/>
    <m/>
    <n v="0"/>
    <x v="15"/>
    <x v="0"/>
    <x v="3"/>
  </r>
  <r>
    <d v="2018-04-16T00:00:00"/>
    <x v="1"/>
    <m/>
    <m/>
    <m/>
    <m/>
    <m/>
    <n v="0"/>
    <x v="15"/>
    <x v="0"/>
    <x v="3"/>
  </r>
  <r>
    <d v="2018-04-16T00:00:00"/>
    <x v="2"/>
    <m/>
    <m/>
    <m/>
    <m/>
    <m/>
    <n v="0"/>
    <x v="15"/>
    <x v="0"/>
    <x v="3"/>
  </r>
  <r>
    <d v="2018-04-16T00:00:00"/>
    <x v="3"/>
    <m/>
    <m/>
    <m/>
    <m/>
    <m/>
    <n v="0"/>
    <x v="15"/>
    <x v="0"/>
    <x v="3"/>
  </r>
  <r>
    <d v="2018-04-16T00:00:00"/>
    <x v="4"/>
    <m/>
    <m/>
    <m/>
    <m/>
    <m/>
    <n v="0"/>
    <x v="15"/>
    <x v="0"/>
    <x v="3"/>
  </r>
  <r>
    <d v="2018-04-16T00:00:00"/>
    <x v="5"/>
    <m/>
    <m/>
    <m/>
    <d v="1899-12-30T00:00:00"/>
    <m/>
    <n v="0"/>
    <x v="15"/>
    <x v="0"/>
    <x v="3"/>
  </r>
  <r>
    <d v="2018-04-16T00:00:00"/>
    <x v="6"/>
    <m/>
    <m/>
    <m/>
    <d v="1899-12-30T00:00:00"/>
    <m/>
    <n v="0"/>
    <x v="15"/>
    <x v="0"/>
    <x v="3"/>
  </r>
  <r>
    <d v="2018-04-16T00:00:00"/>
    <x v="7"/>
    <m/>
    <m/>
    <m/>
    <d v="1899-12-30T00:00:00"/>
    <m/>
    <n v="0"/>
    <x v="15"/>
    <x v="0"/>
    <x v="3"/>
  </r>
  <r>
    <d v="2018-04-16T00:00:00"/>
    <x v="8"/>
    <m/>
    <m/>
    <m/>
    <d v="1899-12-30T00:00:00"/>
    <m/>
    <m/>
    <x v="15"/>
    <x v="0"/>
    <x v="3"/>
  </r>
  <r>
    <d v="2018-04-17T00:00:00"/>
    <x v="0"/>
    <m/>
    <m/>
    <m/>
    <m/>
    <m/>
    <n v="0"/>
    <x v="15"/>
    <x v="1"/>
    <x v="3"/>
  </r>
  <r>
    <d v="2018-04-17T00:00:00"/>
    <x v="1"/>
    <m/>
    <m/>
    <m/>
    <m/>
    <m/>
    <n v="0"/>
    <x v="15"/>
    <x v="1"/>
    <x v="3"/>
  </r>
  <r>
    <d v="2018-04-17T00:00:00"/>
    <x v="2"/>
    <m/>
    <m/>
    <m/>
    <m/>
    <m/>
    <n v="0"/>
    <x v="15"/>
    <x v="1"/>
    <x v="3"/>
  </r>
  <r>
    <d v="2018-04-17T00:00:00"/>
    <x v="3"/>
    <m/>
    <m/>
    <m/>
    <m/>
    <m/>
    <n v="0"/>
    <x v="15"/>
    <x v="1"/>
    <x v="3"/>
  </r>
  <r>
    <d v="2018-04-17T00:00:00"/>
    <x v="4"/>
    <m/>
    <m/>
    <m/>
    <m/>
    <m/>
    <n v="0"/>
    <x v="15"/>
    <x v="1"/>
    <x v="3"/>
  </r>
  <r>
    <d v="2018-04-17T00:00:00"/>
    <x v="5"/>
    <m/>
    <m/>
    <m/>
    <d v="1899-12-30T00:00:00"/>
    <m/>
    <n v="0"/>
    <x v="15"/>
    <x v="1"/>
    <x v="3"/>
  </r>
  <r>
    <d v="2018-04-17T00:00:00"/>
    <x v="6"/>
    <m/>
    <m/>
    <m/>
    <d v="1899-12-30T00:00:00"/>
    <m/>
    <n v="0"/>
    <x v="15"/>
    <x v="1"/>
    <x v="3"/>
  </r>
  <r>
    <d v="2018-04-17T00:00:00"/>
    <x v="7"/>
    <m/>
    <m/>
    <m/>
    <d v="1899-12-30T00:00:00"/>
    <m/>
    <n v="0"/>
    <x v="15"/>
    <x v="1"/>
    <x v="3"/>
  </r>
  <r>
    <d v="2018-04-17T00:00:00"/>
    <x v="8"/>
    <m/>
    <m/>
    <m/>
    <d v="1899-12-30T00:00:00"/>
    <m/>
    <m/>
    <x v="15"/>
    <x v="1"/>
    <x v="3"/>
  </r>
  <r>
    <d v="2018-04-18T00:00:00"/>
    <x v="0"/>
    <m/>
    <m/>
    <m/>
    <m/>
    <m/>
    <n v="0"/>
    <x v="15"/>
    <x v="2"/>
    <x v="3"/>
  </r>
  <r>
    <d v="2018-04-18T00:00:00"/>
    <x v="1"/>
    <m/>
    <m/>
    <m/>
    <m/>
    <m/>
    <n v="0"/>
    <x v="15"/>
    <x v="2"/>
    <x v="3"/>
  </r>
  <r>
    <d v="2018-04-18T00:00:00"/>
    <x v="2"/>
    <m/>
    <m/>
    <m/>
    <m/>
    <m/>
    <n v="0"/>
    <x v="15"/>
    <x v="2"/>
    <x v="3"/>
  </r>
  <r>
    <d v="2018-04-18T00:00:00"/>
    <x v="3"/>
    <m/>
    <m/>
    <m/>
    <m/>
    <m/>
    <n v="0"/>
    <x v="15"/>
    <x v="2"/>
    <x v="3"/>
  </r>
  <r>
    <d v="2018-04-18T00:00:00"/>
    <x v="4"/>
    <m/>
    <m/>
    <m/>
    <m/>
    <m/>
    <n v="0"/>
    <x v="15"/>
    <x v="2"/>
    <x v="3"/>
  </r>
  <r>
    <d v="2018-04-18T00:00:00"/>
    <x v="5"/>
    <m/>
    <m/>
    <m/>
    <d v="1899-12-30T00:00:00"/>
    <m/>
    <n v="0"/>
    <x v="15"/>
    <x v="2"/>
    <x v="3"/>
  </r>
  <r>
    <d v="2018-04-18T00:00:00"/>
    <x v="6"/>
    <m/>
    <m/>
    <m/>
    <d v="1899-12-30T00:00:00"/>
    <m/>
    <n v="0"/>
    <x v="15"/>
    <x v="2"/>
    <x v="3"/>
  </r>
  <r>
    <d v="2018-04-18T00:00:00"/>
    <x v="7"/>
    <m/>
    <m/>
    <m/>
    <d v="1899-12-30T00:00:00"/>
    <m/>
    <n v="0"/>
    <x v="15"/>
    <x v="2"/>
    <x v="3"/>
  </r>
  <r>
    <d v="2018-04-18T00:00:00"/>
    <x v="8"/>
    <m/>
    <m/>
    <m/>
    <d v="1899-12-30T00:00:00"/>
    <m/>
    <m/>
    <x v="15"/>
    <x v="2"/>
    <x v="3"/>
  </r>
  <r>
    <d v="2018-04-19T00:00:00"/>
    <x v="0"/>
    <m/>
    <m/>
    <m/>
    <m/>
    <m/>
    <n v="0"/>
    <x v="15"/>
    <x v="3"/>
    <x v="3"/>
  </r>
  <r>
    <d v="2018-04-19T00:00:00"/>
    <x v="1"/>
    <m/>
    <m/>
    <m/>
    <m/>
    <m/>
    <n v="0"/>
    <x v="15"/>
    <x v="3"/>
    <x v="3"/>
  </r>
  <r>
    <d v="2018-04-19T00:00:00"/>
    <x v="2"/>
    <m/>
    <m/>
    <m/>
    <m/>
    <m/>
    <n v="0"/>
    <x v="15"/>
    <x v="3"/>
    <x v="3"/>
  </r>
  <r>
    <d v="2018-04-19T00:00:00"/>
    <x v="3"/>
    <m/>
    <m/>
    <m/>
    <m/>
    <m/>
    <n v="0"/>
    <x v="15"/>
    <x v="3"/>
    <x v="3"/>
  </r>
  <r>
    <d v="2018-04-19T00:00:00"/>
    <x v="4"/>
    <m/>
    <m/>
    <m/>
    <m/>
    <m/>
    <n v="0"/>
    <x v="15"/>
    <x v="3"/>
    <x v="3"/>
  </r>
  <r>
    <d v="2018-04-19T00:00:00"/>
    <x v="5"/>
    <m/>
    <m/>
    <m/>
    <d v="1899-12-30T00:00:00"/>
    <m/>
    <n v="0"/>
    <x v="15"/>
    <x v="3"/>
    <x v="3"/>
  </r>
  <r>
    <d v="2018-04-19T00:00:00"/>
    <x v="6"/>
    <m/>
    <m/>
    <m/>
    <d v="1899-12-30T00:00:00"/>
    <m/>
    <n v="0"/>
    <x v="15"/>
    <x v="3"/>
    <x v="3"/>
  </r>
  <r>
    <d v="2018-04-19T00:00:00"/>
    <x v="7"/>
    <m/>
    <m/>
    <m/>
    <d v="1899-12-30T00:00:00"/>
    <m/>
    <n v="0"/>
    <x v="15"/>
    <x v="3"/>
    <x v="3"/>
  </r>
  <r>
    <d v="2018-04-19T00:00:00"/>
    <x v="8"/>
    <m/>
    <m/>
    <m/>
    <d v="1899-12-30T00:00:00"/>
    <m/>
    <m/>
    <x v="15"/>
    <x v="3"/>
    <x v="3"/>
  </r>
  <r>
    <d v="2018-04-20T00:00:00"/>
    <x v="0"/>
    <m/>
    <m/>
    <m/>
    <m/>
    <m/>
    <n v="0"/>
    <x v="15"/>
    <x v="4"/>
    <x v="3"/>
  </r>
  <r>
    <d v="2018-04-20T00:00:00"/>
    <x v="1"/>
    <m/>
    <m/>
    <m/>
    <m/>
    <m/>
    <n v="0"/>
    <x v="15"/>
    <x v="4"/>
    <x v="3"/>
  </r>
  <r>
    <d v="2018-04-20T00:00:00"/>
    <x v="2"/>
    <m/>
    <m/>
    <m/>
    <m/>
    <m/>
    <n v="0"/>
    <x v="15"/>
    <x v="4"/>
    <x v="3"/>
  </r>
  <r>
    <d v="2018-04-20T00:00:00"/>
    <x v="3"/>
    <m/>
    <m/>
    <m/>
    <m/>
    <m/>
    <n v="0"/>
    <x v="15"/>
    <x v="4"/>
    <x v="3"/>
  </r>
  <r>
    <d v="2018-04-20T00:00:00"/>
    <x v="4"/>
    <m/>
    <m/>
    <m/>
    <m/>
    <m/>
    <n v="0"/>
    <x v="15"/>
    <x v="4"/>
    <x v="3"/>
  </r>
  <r>
    <d v="2018-04-20T00:00:00"/>
    <x v="5"/>
    <m/>
    <m/>
    <m/>
    <d v="1899-12-30T00:00:00"/>
    <m/>
    <n v="0"/>
    <x v="15"/>
    <x v="4"/>
    <x v="3"/>
  </r>
  <r>
    <d v="2018-04-20T00:00:00"/>
    <x v="6"/>
    <m/>
    <m/>
    <m/>
    <d v="1899-12-30T00:00:00"/>
    <m/>
    <n v="0"/>
    <x v="15"/>
    <x v="4"/>
    <x v="3"/>
  </r>
  <r>
    <d v="2018-04-20T00:00:00"/>
    <x v="7"/>
    <m/>
    <m/>
    <m/>
    <d v="1899-12-30T00:00:00"/>
    <m/>
    <n v="0"/>
    <x v="15"/>
    <x v="4"/>
    <x v="3"/>
  </r>
  <r>
    <d v="2018-04-20T00:00:00"/>
    <x v="8"/>
    <m/>
    <m/>
    <m/>
    <d v="1899-12-30T00:00:00"/>
    <m/>
    <m/>
    <x v="15"/>
    <x v="4"/>
    <x v="3"/>
  </r>
  <r>
    <d v="2018-04-23T00:00:00"/>
    <x v="0"/>
    <m/>
    <m/>
    <m/>
    <m/>
    <m/>
    <n v="0"/>
    <x v="16"/>
    <x v="0"/>
    <x v="3"/>
  </r>
  <r>
    <d v="2018-04-23T00:00:00"/>
    <x v="1"/>
    <m/>
    <m/>
    <m/>
    <m/>
    <m/>
    <n v="0"/>
    <x v="16"/>
    <x v="0"/>
    <x v="3"/>
  </r>
  <r>
    <d v="2018-04-23T00:00:00"/>
    <x v="2"/>
    <m/>
    <m/>
    <m/>
    <m/>
    <m/>
    <n v="0"/>
    <x v="16"/>
    <x v="0"/>
    <x v="3"/>
  </r>
  <r>
    <d v="2018-04-23T00:00:00"/>
    <x v="3"/>
    <m/>
    <m/>
    <m/>
    <m/>
    <m/>
    <n v="0"/>
    <x v="16"/>
    <x v="0"/>
    <x v="3"/>
  </r>
  <r>
    <d v="2018-04-23T00:00:00"/>
    <x v="4"/>
    <m/>
    <m/>
    <m/>
    <m/>
    <m/>
    <n v="0"/>
    <x v="16"/>
    <x v="0"/>
    <x v="3"/>
  </r>
  <r>
    <d v="2018-04-23T00:00:00"/>
    <x v="5"/>
    <m/>
    <m/>
    <m/>
    <d v="1899-12-30T00:00:00"/>
    <m/>
    <n v="0"/>
    <x v="16"/>
    <x v="0"/>
    <x v="3"/>
  </r>
  <r>
    <d v="2018-04-23T00:00:00"/>
    <x v="6"/>
    <m/>
    <m/>
    <m/>
    <d v="1899-12-30T00:00:00"/>
    <m/>
    <n v="0"/>
    <x v="16"/>
    <x v="0"/>
    <x v="3"/>
  </r>
  <r>
    <d v="2018-04-23T00:00:00"/>
    <x v="7"/>
    <m/>
    <m/>
    <m/>
    <d v="1899-12-30T00:00:00"/>
    <m/>
    <n v="0"/>
    <x v="16"/>
    <x v="0"/>
    <x v="3"/>
  </r>
  <r>
    <d v="2018-04-23T00:00:00"/>
    <x v="8"/>
    <m/>
    <m/>
    <m/>
    <d v="1899-12-30T00:00:00"/>
    <m/>
    <m/>
    <x v="16"/>
    <x v="0"/>
    <x v="3"/>
  </r>
  <r>
    <d v="2018-04-24T00:00:00"/>
    <x v="0"/>
    <m/>
    <m/>
    <m/>
    <m/>
    <m/>
    <n v="0"/>
    <x v="16"/>
    <x v="1"/>
    <x v="3"/>
  </r>
  <r>
    <d v="2018-04-24T00:00:00"/>
    <x v="1"/>
    <m/>
    <m/>
    <m/>
    <m/>
    <m/>
    <n v="0"/>
    <x v="16"/>
    <x v="1"/>
    <x v="3"/>
  </r>
  <r>
    <d v="2018-04-24T00:00:00"/>
    <x v="2"/>
    <m/>
    <m/>
    <m/>
    <m/>
    <m/>
    <n v="0"/>
    <x v="16"/>
    <x v="1"/>
    <x v="3"/>
  </r>
  <r>
    <d v="2018-04-24T00:00:00"/>
    <x v="3"/>
    <m/>
    <m/>
    <m/>
    <m/>
    <m/>
    <n v="0"/>
    <x v="16"/>
    <x v="1"/>
    <x v="3"/>
  </r>
  <r>
    <d v="2018-04-24T00:00:00"/>
    <x v="4"/>
    <m/>
    <m/>
    <m/>
    <m/>
    <m/>
    <n v="0"/>
    <x v="16"/>
    <x v="1"/>
    <x v="3"/>
  </r>
  <r>
    <d v="2018-04-24T00:00:00"/>
    <x v="5"/>
    <m/>
    <m/>
    <m/>
    <d v="1899-12-30T00:00:00"/>
    <m/>
    <n v="0"/>
    <x v="16"/>
    <x v="1"/>
    <x v="3"/>
  </r>
  <r>
    <d v="2018-04-24T00:00:00"/>
    <x v="6"/>
    <m/>
    <m/>
    <m/>
    <d v="1899-12-30T00:00:00"/>
    <m/>
    <n v="0"/>
    <x v="16"/>
    <x v="1"/>
    <x v="3"/>
  </r>
  <r>
    <d v="2018-04-24T00:00:00"/>
    <x v="7"/>
    <m/>
    <m/>
    <m/>
    <d v="1899-12-30T00:00:00"/>
    <m/>
    <n v="0"/>
    <x v="16"/>
    <x v="1"/>
    <x v="3"/>
  </r>
  <r>
    <d v="2018-04-24T00:00:00"/>
    <x v="8"/>
    <m/>
    <m/>
    <m/>
    <d v="1899-12-30T00:00:00"/>
    <m/>
    <m/>
    <x v="16"/>
    <x v="1"/>
    <x v="3"/>
  </r>
  <r>
    <d v="2018-04-25T00:00:00"/>
    <x v="0"/>
    <m/>
    <m/>
    <m/>
    <m/>
    <m/>
    <n v="0"/>
    <x v="16"/>
    <x v="2"/>
    <x v="3"/>
  </r>
  <r>
    <d v="2018-04-25T00:00:00"/>
    <x v="1"/>
    <m/>
    <m/>
    <m/>
    <m/>
    <m/>
    <n v="0"/>
    <x v="16"/>
    <x v="2"/>
    <x v="3"/>
  </r>
  <r>
    <d v="2018-04-25T00:00:00"/>
    <x v="2"/>
    <m/>
    <m/>
    <m/>
    <m/>
    <m/>
    <n v="0"/>
    <x v="16"/>
    <x v="2"/>
    <x v="3"/>
  </r>
  <r>
    <d v="2018-04-25T00:00:00"/>
    <x v="3"/>
    <m/>
    <m/>
    <m/>
    <m/>
    <m/>
    <n v="0"/>
    <x v="16"/>
    <x v="2"/>
    <x v="3"/>
  </r>
  <r>
    <d v="2018-04-25T00:00:00"/>
    <x v="4"/>
    <m/>
    <m/>
    <m/>
    <m/>
    <m/>
    <n v="0"/>
    <x v="16"/>
    <x v="2"/>
    <x v="3"/>
  </r>
  <r>
    <d v="2018-04-25T00:00:00"/>
    <x v="5"/>
    <m/>
    <m/>
    <m/>
    <d v="1899-12-30T00:00:00"/>
    <m/>
    <n v="0"/>
    <x v="16"/>
    <x v="2"/>
    <x v="3"/>
  </r>
  <r>
    <d v="2018-04-25T00:00:00"/>
    <x v="6"/>
    <m/>
    <m/>
    <m/>
    <d v="1899-12-30T00:00:00"/>
    <m/>
    <n v="0"/>
    <x v="16"/>
    <x v="2"/>
    <x v="3"/>
  </r>
  <r>
    <d v="2018-04-25T00:00:00"/>
    <x v="7"/>
    <m/>
    <m/>
    <m/>
    <d v="1899-12-30T00:00:00"/>
    <m/>
    <n v="0"/>
    <x v="16"/>
    <x v="2"/>
    <x v="3"/>
  </r>
  <r>
    <d v="2018-04-25T00:00:00"/>
    <x v="8"/>
    <m/>
    <m/>
    <m/>
    <d v="1899-12-30T00:00:00"/>
    <m/>
    <m/>
    <x v="16"/>
    <x v="2"/>
    <x v="3"/>
  </r>
  <r>
    <d v="2018-04-26T00:00:00"/>
    <x v="0"/>
    <m/>
    <m/>
    <m/>
    <m/>
    <m/>
    <n v="0"/>
    <x v="16"/>
    <x v="3"/>
    <x v="3"/>
  </r>
  <r>
    <d v="2018-04-26T00:00:00"/>
    <x v="1"/>
    <m/>
    <m/>
    <m/>
    <m/>
    <m/>
    <n v="0"/>
    <x v="16"/>
    <x v="3"/>
    <x v="3"/>
  </r>
  <r>
    <d v="2018-04-26T00:00:00"/>
    <x v="2"/>
    <m/>
    <m/>
    <m/>
    <m/>
    <m/>
    <n v="0"/>
    <x v="16"/>
    <x v="3"/>
    <x v="3"/>
  </r>
  <r>
    <d v="2018-04-26T00:00:00"/>
    <x v="3"/>
    <m/>
    <m/>
    <m/>
    <m/>
    <m/>
    <n v="0"/>
    <x v="16"/>
    <x v="3"/>
    <x v="3"/>
  </r>
  <r>
    <d v="2018-04-26T00:00:00"/>
    <x v="4"/>
    <m/>
    <m/>
    <m/>
    <m/>
    <m/>
    <n v="0"/>
    <x v="16"/>
    <x v="3"/>
    <x v="3"/>
  </r>
  <r>
    <d v="2018-04-26T00:00:00"/>
    <x v="5"/>
    <m/>
    <m/>
    <m/>
    <d v="1899-12-30T00:00:00"/>
    <m/>
    <n v="0"/>
    <x v="16"/>
    <x v="3"/>
    <x v="3"/>
  </r>
  <r>
    <d v="2018-04-26T00:00:00"/>
    <x v="6"/>
    <m/>
    <m/>
    <m/>
    <d v="1899-12-30T00:00:00"/>
    <m/>
    <n v="0"/>
    <x v="16"/>
    <x v="3"/>
    <x v="3"/>
  </r>
  <r>
    <d v="2018-04-26T00:00:00"/>
    <x v="7"/>
    <m/>
    <m/>
    <m/>
    <d v="1899-12-30T00:00:00"/>
    <m/>
    <n v="0"/>
    <x v="16"/>
    <x v="3"/>
    <x v="3"/>
  </r>
  <r>
    <d v="2018-04-26T00:00:00"/>
    <x v="8"/>
    <m/>
    <m/>
    <m/>
    <d v="1899-12-30T00:00:00"/>
    <m/>
    <m/>
    <x v="16"/>
    <x v="3"/>
    <x v="3"/>
  </r>
  <r>
    <d v="2018-04-27T00:00:00"/>
    <x v="0"/>
    <m/>
    <m/>
    <m/>
    <m/>
    <m/>
    <n v="0"/>
    <x v="16"/>
    <x v="4"/>
    <x v="3"/>
  </r>
  <r>
    <d v="2018-04-27T00:00:00"/>
    <x v="1"/>
    <m/>
    <m/>
    <m/>
    <m/>
    <m/>
    <n v="0"/>
    <x v="16"/>
    <x v="4"/>
    <x v="3"/>
  </r>
  <r>
    <d v="2018-04-27T00:00:00"/>
    <x v="2"/>
    <m/>
    <m/>
    <m/>
    <m/>
    <m/>
    <n v="0"/>
    <x v="16"/>
    <x v="4"/>
    <x v="3"/>
  </r>
  <r>
    <d v="2018-04-27T00:00:00"/>
    <x v="3"/>
    <m/>
    <m/>
    <m/>
    <m/>
    <m/>
    <n v="0"/>
    <x v="16"/>
    <x v="4"/>
    <x v="3"/>
  </r>
  <r>
    <d v="2018-04-27T00:00:00"/>
    <x v="4"/>
    <m/>
    <m/>
    <m/>
    <m/>
    <m/>
    <n v="0"/>
    <x v="16"/>
    <x v="4"/>
    <x v="3"/>
  </r>
  <r>
    <d v="2018-04-27T00:00:00"/>
    <x v="5"/>
    <m/>
    <m/>
    <m/>
    <d v="1899-12-30T00:00:00"/>
    <m/>
    <n v="0"/>
    <x v="16"/>
    <x v="4"/>
    <x v="3"/>
  </r>
  <r>
    <d v="2018-04-27T00:00:00"/>
    <x v="6"/>
    <m/>
    <m/>
    <m/>
    <d v="1899-12-30T00:00:00"/>
    <m/>
    <n v="0"/>
    <x v="16"/>
    <x v="4"/>
    <x v="3"/>
  </r>
  <r>
    <d v="2018-04-27T00:00:00"/>
    <x v="7"/>
    <m/>
    <m/>
    <m/>
    <d v="1899-12-30T00:00:00"/>
    <m/>
    <n v="0"/>
    <x v="16"/>
    <x v="4"/>
    <x v="3"/>
  </r>
  <r>
    <d v="2018-04-27T00:00:00"/>
    <x v="8"/>
    <m/>
    <m/>
    <m/>
    <d v="1899-12-30T00:00:00"/>
    <m/>
    <m/>
    <x v="16"/>
    <x v="4"/>
    <x v="3"/>
  </r>
  <r>
    <d v="2018-04-30T00:00:00"/>
    <x v="0"/>
    <m/>
    <m/>
    <m/>
    <m/>
    <m/>
    <n v="0"/>
    <x v="17"/>
    <x v="0"/>
    <x v="3"/>
  </r>
  <r>
    <d v="2018-04-30T00:00:00"/>
    <x v="1"/>
    <m/>
    <m/>
    <m/>
    <m/>
    <m/>
    <n v="0"/>
    <x v="17"/>
    <x v="0"/>
    <x v="3"/>
  </r>
  <r>
    <d v="2018-04-30T00:00:00"/>
    <x v="2"/>
    <m/>
    <m/>
    <m/>
    <m/>
    <m/>
    <n v="0"/>
    <x v="17"/>
    <x v="0"/>
    <x v="3"/>
  </r>
  <r>
    <d v="2018-04-30T00:00:00"/>
    <x v="3"/>
    <m/>
    <m/>
    <m/>
    <m/>
    <m/>
    <n v="0"/>
    <x v="17"/>
    <x v="0"/>
    <x v="3"/>
  </r>
  <r>
    <d v="2018-04-30T00:00:00"/>
    <x v="4"/>
    <m/>
    <m/>
    <m/>
    <m/>
    <m/>
    <n v="0"/>
    <x v="17"/>
    <x v="0"/>
    <x v="3"/>
  </r>
  <r>
    <d v="2018-04-30T00:00:00"/>
    <x v="5"/>
    <m/>
    <m/>
    <m/>
    <d v="1899-12-30T00:00:00"/>
    <m/>
    <n v="0"/>
    <x v="17"/>
    <x v="0"/>
    <x v="3"/>
  </r>
  <r>
    <d v="2018-04-30T00:00:00"/>
    <x v="6"/>
    <m/>
    <m/>
    <m/>
    <d v="1899-12-30T00:00:00"/>
    <m/>
    <n v="0"/>
    <x v="17"/>
    <x v="0"/>
    <x v="3"/>
  </r>
  <r>
    <d v="2018-04-30T00:00:00"/>
    <x v="7"/>
    <m/>
    <m/>
    <m/>
    <d v="1899-12-30T00:00:00"/>
    <m/>
    <n v="0"/>
    <x v="17"/>
    <x v="0"/>
    <x v="3"/>
  </r>
  <r>
    <d v="2018-04-30T00:00:00"/>
    <x v="8"/>
    <m/>
    <m/>
    <m/>
    <d v="1899-12-30T00:00:00"/>
    <m/>
    <m/>
    <x v="17"/>
    <x v="0"/>
    <x v="3"/>
  </r>
  <r>
    <d v="2018-05-01T00:00:00"/>
    <x v="0"/>
    <m/>
    <m/>
    <m/>
    <m/>
    <m/>
    <n v="0"/>
    <x v="17"/>
    <x v="1"/>
    <x v="4"/>
  </r>
  <r>
    <d v="2018-05-01T00:00:00"/>
    <x v="1"/>
    <m/>
    <m/>
    <m/>
    <m/>
    <m/>
    <n v="0"/>
    <x v="17"/>
    <x v="1"/>
    <x v="4"/>
  </r>
  <r>
    <d v="2018-05-01T00:00:00"/>
    <x v="2"/>
    <m/>
    <m/>
    <m/>
    <m/>
    <m/>
    <n v="0"/>
    <x v="17"/>
    <x v="1"/>
    <x v="4"/>
  </r>
  <r>
    <d v="2018-05-01T00:00:00"/>
    <x v="3"/>
    <m/>
    <m/>
    <m/>
    <m/>
    <m/>
    <n v="0"/>
    <x v="17"/>
    <x v="1"/>
    <x v="4"/>
  </r>
  <r>
    <d v="2018-05-01T00:00:00"/>
    <x v="4"/>
    <m/>
    <m/>
    <m/>
    <m/>
    <m/>
    <n v="0"/>
    <x v="17"/>
    <x v="1"/>
    <x v="4"/>
  </r>
  <r>
    <d v="2018-05-01T00:00:00"/>
    <x v="5"/>
    <m/>
    <m/>
    <m/>
    <d v="1899-12-30T00:00:00"/>
    <m/>
    <n v="0"/>
    <x v="17"/>
    <x v="1"/>
    <x v="4"/>
  </r>
  <r>
    <d v="2018-05-01T00:00:00"/>
    <x v="6"/>
    <m/>
    <m/>
    <m/>
    <d v="1899-12-30T00:00:00"/>
    <m/>
    <n v="0"/>
    <x v="17"/>
    <x v="1"/>
    <x v="4"/>
  </r>
  <r>
    <d v="2018-05-01T00:00:00"/>
    <x v="7"/>
    <m/>
    <m/>
    <m/>
    <d v="1899-12-30T00:00:00"/>
    <m/>
    <n v="0"/>
    <x v="17"/>
    <x v="1"/>
    <x v="4"/>
  </r>
  <r>
    <d v="2018-05-01T00:00:00"/>
    <x v="8"/>
    <m/>
    <m/>
    <m/>
    <d v="1899-12-30T00:00:00"/>
    <m/>
    <m/>
    <x v="17"/>
    <x v="1"/>
    <x v="4"/>
  </r>
  <r>
    <d v="2018-05-02T00:00:00"/>
    <x v="0"/>
    <m/>
    <m/>
    <m/>
    <m/>
    <m/>
    <n v="0"/>
    <x v="17"/>
    <x v="2"/>
    <x v="4"/>
  </r>
  <r>
    <d v="2018-05-02T00:00:00"/>
    <x v="1"/>
    <m/>
    <m/>
    <m/>
    <m/>
    <m/>
    <n v="0"/>
    <x v="17"/>
    <x v="2"/>
    <x v="4"/>
  </r>
  <r>
    <d v="2018-05-02T00:00:00"/>
    <x v="2"/>
    <m/>
    <m/>
    <m/>
    <m/>
    <m/>
    <n v="0"/>
    <x v="17"/>
    <x v="2"/>
    <x v="4"/>
  </r>
  <r>
    <d v="2018-05-02T00:00:00"/>
    <x v="3"/>
    <m/>
    <m/>
    <m/>
    <m/>
    <m/>
    <n v="0"/>
    <x v="17"/>
    <x v="2"/>
    <x v="4"/>
  </r>
  <r>
    <d v="2018-05-02T00:00:00"/>
    <x v="4"/>
    <m/>
    <m/>
    <m/>
    <m/>
    <m/>
    <n v="0"/>
    <x v="17"/>
    <x v="2"/>
    <x v="4"/>
  </r>
  <r>
    <d v="2018-05-02T00:00:00"/>
    <x v="5"/>
    <m/>
    <m/>
    <m/>
    <d v="1899-12-30T00:00:00"/>
    <m/>
    <n v="0"/>
    <x v="17"/>
    <x v="2"/>
    <x v="4"/>
  </r>
  <r>
    <d v="2018-05-02T00:00:00"/>
    <x v="6"/>
    <m/>
    <m/>
    <m/>
    <d v="1899-12-30T00:00:00"/>
    <m/>
    <n v="0"/>
    <x v="17"/>
    <x v="2"/>
    <x v="4"/>
  </r>
  <r>
    <d v="2018-05-02T00:00:00"/>
    <x v="7"/>
    <m/>
    <m/>
    <m/>
    <d v="1899-12-30T00:00:00"/>
    <m/>
    <n v="0"/>
    <x v="17"/>
    <x v="2"/>
    <x v="4"/>
  </r>
  <r>
    <d v="2018-05-02T00:00:00"/>
    <x v="8"/>
    <m/>
    <m/>
    <m/>
    <d v="1899-12-30T00:00:00"/>
    <m/>
    <m/>
    <x v="17"/>
    <x v="2"/>
    <x v="4"/>
  </r>
  <r>
    <d v="2018-05-03T00:00:00"/>
    <x v="0"/>
    <m/>
    <m/>
    <m/>
    <m/>
    <m/>
    <n v="0"/>
    <x v="17"/>
    <x v="3"/>
    <x v="4"/>
  </r>
  <r>
    <d v="2018-05-03T00:00:00"/>
    <x v="1"/>
    <m/>
    <m/>
    <m/>
    <m/>
    <m/>
    <n v="0"/>
    <x v="17"/>
    <x v="3"/>
    <x v="4"/>
  </r>
  <r>
    <d v="2018-05-03T00:00:00"/>
    <x v="2"/>
    <m/>
    <m/>
    <m/>
    <m/>
    <m/>
    <n v="0"/>
    <x v="17"/>
    <x v="3"/>
    <x v="4"/>
  </r>
  <r>
    <d v="2018-05-03T00:00:00"/>
    <x v="3"/>
    <m/>
    <m/>
    <m/>
    <m/>
    <m/>
    <n v="0"/>
    <x v="17"/>
    <x v="3"/>
    <x v="4"/>
  </r>
  <r>
    <d v="2018-05-03T00:00:00"/>
    <x v="4"/>
    <m/>
    <m/>
    <m/>
    <m/>
    <m/>
    <n v="0"/>
    <x v="17"/>
    <x v="3"/>
    <x v="4"/>
  </r>
  <r>
    <d v="2018-05-03T00:00:00"/>
    <x v="5"/>
    <m/>
    <m/>
    <m/>
    <d v="1899-12-30T00:00:00"/>
    <m/>
    <n v="0"/>
    <x v="17"/>
    <x v="3"/>
    <x v="4"/>
  </r>
  <r>
    <d v="2018-05-03T00:00:00"/>
    <x v="6"/>
    <m/>
    <m/>
    <m/>
    <d v="1899-12-30T00:00:00"/>
    <m/>
    <n v="0"/>
    <x v="17"/>
    <x v="3"/>
    <x v="4"/>
  </r>
  <r>
    <d v="2018-05-03T00:00:00"/>
    <x v="7"/>
    <m/>
    <m/>
    <m/>
    <d v="1899-12-30T00:00:00"/>
    <m/>
    <n v="0"/>
    <x v="17"/>
    <x v="3"/>
    <x v="4"/>
  </r>
  <r>
    <d v="2018-05-03T00:00:00"/>
    <x v="8"/>
    <m/>
    <m/>
    <m/>
    <d v="1899-12-30T00:00:00"/>
    <m/>
    <m/>
    <x v="17"/>
    <x v="3"/>
    <x v="4"/>
  </r>
  <r>
    <d v="2018-05-04T00:00:00"/>
    <x v="0"/>
    <m/>
    <m/>
    <m/>
    <m/>
    <m/>
    <n v="0"/>
    <x v="17"/>
    <x v="4"/>
    <x v="4"/>
  </r>
  <r>
    <d v="2018-05-04T00:00:00"/>
    <x v="1"/>
    <m/>
    <m/>
    <m/>
    <m/>
    <m/>
    <n v="0"/>
    <x v="17"/>
    <x v="4"/>
    <x v="4"/>
  </r>
  <r>
    <d v="2018-05-04T00:00:00"/>
    <x v="2"/>
    <m/>
    <m/>
    <m/>
    <m/>
    <m/>
    <n v="0"/>
    <x v="17"/>
    <x v="4"/>
    <x v="4"/>
  </r>
  <r>
    <d v="2018-05-04T00:00:00"/>
    <x v="3"/>
    <m/>
    <m/>
    <m/>
    <m/>
    <m/>
    <n v="0"/>
    <x v="17"/>
    <x v="4"/>
    <x v="4"/>
  </r>
  <r>
    <d v="2018-05-04T00:00:00"/>
    <x v="4"/>
    <m/>
    <m/>
    <m/>
    <m/>
    <m/>
    <n v="0"/>
    <x v="17"/>
    <x v="4"/>
    <x v="4"/>
  </r>
  <r>
    <d v="2018-05-04T00:00:00"/>
    <x v="5"/>
    <m/>
    <m/>
    <m/>
    <d v="1899-12-30T00:00:00"/>
    <m/>
    <n v="0"/>
    <x v="17"/>
    <x v="4"/>
    <x v="4"/>
  </r>
  <r>
    <d v="2018-05-04T00:00:00"/>
    <x v="6"/>
    <m/>
    <m/>
    <m/>
    <d v="1899-12-30T00:00:00"/>
    <m/>
    <n v="0"/>
    <x v="17"/>
    <x v="4"/>
    <x v="4"/>
  </r>
  <r>
    <d v="2018-05-04T00:00:00"/>
    <x v="7"/>
    <m/>
    <m/>
    <m/>
    <d v="1899-12-30T00:00:00"/>
    <m/>
    <n v="0"/>
    <x v="17"/>
    <x v="4"/>
    <x v="4"/>
  </r>
  <r>
    <d v="2018-05-04T00:00:00"/>
    <x v="8"/>
    <m/>
    <m/>
    <m/>
    <d v="1899-12-30T00:00:00"/>
    <m/>
    <m/>
    <x v="17"/>
    <x v="4"/>
    <x v="4"/>
  </r>
  <r>
    <d v="2018-05-07T00:00:00"/>
    <x v="0"/>
    <m/>
    <m/>
    <m/>
    <m/>
    <m/>
    <n v="0"/>
    <x v="18"/>
    <x v="0"/>
    <x v="4"/>
  </r>
  <r>
    <d v="2018-05-07T00:00:00"/>
    <x v="1"/>
    <m/>
    <m/>
    <m/>
    <m/>
    <m/>
    <n v="0"/>
    <x v="18"/>
    <x v="0"/>
    <x v="4"/>
  </r>
  <r>
    <d v="2018-05-07T00:00:00"/>
    <x v="2"/>
    <m/>
    <m/>
    <m/>
    <m/>
    <m/>
    <n v="0"/>
    <x v="18"/>
    <x v="0"/>
    <x v="4"/>
  </r>
  <r>
    <d v="2018-05-07T00:00:00"/>
    <x v="3"/>
    <m/>
    <m/>
    <m/>
    <m/>
    <m/>
    <n v="0"/>
    <x v="18"/>
    <x v="0"/>
    <x v="4"/>
  </r>
  <r>
    <d v="2018-05-07T00:00:00"/>
    <x v="4"/>
    <m/>
    <m/>
    <m/>
    <m/>
    <m/>
    <n v="0"/>
    <x v="18"/>
    <x v="0"/>
    <x v="4"/>
  </r>
  <r>
    <d v="2018-05-07T00:00:00"/>
    <x v="5"/>
    <m/>
    <m/>
    <m/>
    <d v="1899-12-30T00:00:00"/>
    <m/>
    <n v="0"/>
    <x v="18"/>
    <x v="0"/>
    <x v="4"/>
  </r>
  <r>
    <d v="2018-05-07T00:00:00"/>
    <x v="6"/>
    <m/>
    <m/>
    <m/>
    <d v="1899-12-30T00:00:00"/>
    <m/>
    <n v="0"/>
    <x v="18"/>
    <x v="0"/>
    <x v="4"/>
  </r>
  <r>
    <d v="2018-05-07T00:00:00"/>
    <x v="7"/>
    <m/>
    <m/>
    <m/>
    <d v="1899-12-30T00:00:00"/>
    <m/>
    <n v="0"/>
    <x v="18"/>
    <x v="0"/>
    <x v="4"/>
  </r>
  <r>
    <d v="2018-05-07T00:00:00"/>
    <x v="8"/>
    <m/>
    <m/>
    <m/>
    <d v="1899-12-30T00:00:00"/>
    <m/>
    <m/>
    <x v="18"/>
    <x v="0"/>
    <x v="4"/>
  </r>
  <r>
    <d v="2018-05-08T00:00:00"/>
    <x v="0"/>
    <m/>
    <m/>
    <m/>
    <m/>
    <m/>
    <n v="0"/>
    <x v="18"/>
    <x v="1"/>
    <x v="4"/>
  </r>
  <r>
    <d v="2018-05-08T00:00:00"/>
    <x v="1"/>
    <m/>
    <m/>
    <m/>
    <m/>
    <m/>
    <n v="0"/>
    <x v="18"/>
    <x v="1"/>
    <x v="4"/>
  </r>
  <r>
    <d v="2018-05-08T00:00:00"/>
    <x v="2"/>
    <m/>
    <m/>
    <m/>
    <m/>
    <m/>
    <n v="0"/>
    <x v="18"/>
    <x v="1"/>
    <x v="4"/>
  </r>
  <r>
    <d v="2018-05-08T00:00:00"/>
    <x v="3"/>
    <m/>
    <m/>
    <m/>
    <m/>
    <m/>
    <n v="0"/>
    <x v="18"/>
    <x v="1"/>
    <x v="4"/>
  </r>
  <r>
    <d v="2018-05-08T00:00:00"/>
    <x v="4"/>
    <m/>
    <m/>
    <m/>
    <m/>
    <m/>
    <n v="0"/>
    <x v="18"/>
    <x v="1"/>
    <x v="4"/>
  </r>
  <r>
    <d v="2018-05-08T00:00:00"/>
    <x v="5"/>
    <m/>
    <m/>
    <m/>
    <d v="1899-12-30T00:00:00"/>
    <m/>
    <n v="0"/>
    <x v="18"/>
    <x v="1"/>
    <x v="4"/>
  </r>
  <r>
    <d v="2018-05-08T00:00:00"/>
    <x v="6"/>
    <m/>
    <m/>
    <m/>
    <d v="1899-12-30T00:00:00"/>
    <m/>
    <n v="0"/>
    <x v="18"/>
    <x v="1"/>
    <x v="4"/>
  </r>
  <r>
    <d v="2018-05-08T00:00:00"/>
    <x v="7"/>
    <m/>
    <m/>
    <m/>
    <d v="1899-12-30T00:00:00"/>
    <m/>
    <n v="0"/>
    <x v="18"/>
    <x v="1"/>
    <x v="4"/>
  </r>
  <r>
    <d v="2018-05-08T00:00:00"/>
    <x v="8"/>
    <m/>
    <m/>
    <m/>
    <d v="1899-12-30T00:00:00"/>
    <m/>
    <m/>
    <x v="18"/>
    <x v="1"/>
    <x v="4"/>
  </r>
  <r>
    <d v="2018-05-09T00:00:00"/>
    <x v="0"/>
    <m/>
    <m/>
    <m/>
    <m/>
    <m/>
    <n v="0"/>
    <x v="18"/>
    <x v="2"/>
    <x v="4"/>
  </r>
  <r>
    <d v="2018-05-09T00:00:00"/>
    <x v="1"/>
    <m/>
    <m/>
    <m/>
    <m/>
    <m/>
    <n v="0"/>
    <x v="18"/>
    <x v="2"/>
    <x v="4"/>
  </r>
  <r>
    <d v="2018-05-09T00:00:00"/>
    <x v="2"/>
    <m/>
    <m/>
    <m/>
    <m/>
    <m/>
    <n v="0"/>
    <x v="18"/>
    <x v="2"/>
    <x v="4"/>
  </r>
  <r>
    <d v="2018-05-09T00:00:00"/>
    <x v="3"/>
    <m/>
    <m/>
    <m/>
    <m/>
    <m/>
    <n v="0"/>
    <x v="18"/>
    <x v="2"/>
    <x v="4"/>
  </r>
  <r>
    <d v="2018-05-09T00:00:00"/>
    <x v="4"/>
    <m/>
    <m/>
    <m/>
    <m/>
    <m/>
    <n v="0"/>
    <x v="18"/>
    <x v="2"/>
    <x v="4"/>
  </r>
  <r>
    <d v="2018-05-09T00:00:00"/>
    <x v="5"/>
    <m/>
    <m/>
    <m/>
    <d v="1899-12-30T00:00:00"/>
    <m/>
    <n v="0"/>
    <x v="18"/>
    <x v="2"/>
    <x v="4"/>
  </r>
  <r>
    <d v="2018-05-09T00:00:00"/>
    <x v="6"/>
    <m/>
    <m/>
    <m/>
    <d v="1899-12-30T00:00:00"/>
    <m/>
    <n v="0"/>
    <x v="18"/>
    <x v="2"/>
    <x v="4"/>
  </r>
  <r>
    <d v="2018-05-09T00:00:00"/>
    <x v="7"/>
    <m/>
    <m/>
    <m/>
    <d v="1899-12-30T00:00:00"/>
    <m/>
    <n v="0"/>
    <x v="18"/>
    <x v="2"/>
    <x v="4"/>
  </r>
  <r>
    <d v="2018-05-09T00:00:00"/>
    <x v="8"/>
    <m/>
    <m/>
    <m/>
    <d v="1899-12-30T00:00:00"/>
    <m/>
    <m/>
    <x v="18"/>
    <x v="2"/>
    <x v="4"/>
  </r>
  <r>
    <d v="2018-05-10T00:00:00"/>
    <x v="0"/>
    <m/>
    <m/>
    <m/>
    <m/>
    <m/>
    <n v="0"/>
    <x v="18"/>
    <x v="3"/>
    <x v="4"/>
  </r>
  <r>
    <d v="2018-05-10T00:00:00"/>
    <x v="1"/>
    <m/>
    <m/>
    <m/>
    <m/>
    <m/>
    <n v="0"/>
    <x v="18"/>
    <x v="3"/>
    <x v="4"/>
  </r>
  <r>
    <d v="2018-05-10T00:00:00"/>
    <x v="2"/>
    <m/>
    <m/>
    <m/>
    <m/>
    <m/>
    <n v="0"/>
    <x v="18"/>
    <x v="3"/>
    <x v="4"/>
  </r>
  <r>
    <d v="2018-05-10T00:00:00"/>
    <x v="3"/>
    <m/>
    <m/>
    <m/>
    <m/>
    <m/>
    <n v="0"/>
    <x v="18"/>
    <x v="3"/>
    <x v="4"/>
  </r>
  <r>
    <d v="2018-05-10T00:00:00"/>
    <x v="4"/>
    <m/>
    <m/>
    <m/>
    <m/>
    <m/>
    <n v="0"/>
    <x v="18"/>
    <x v="3"/>
    <x v="4"/>
  </r>
  <r>
    <d v="2018-05-10T00:00:00"/>
    <x v="5"/>
    <m/>
    <m/>
    <m/>
    <d v="1899-12-30T00:00:00"/>
    <m/>
    <n v="0"/>
    <x v="18"/>
    <x v="3"/>
    <x v="4"/>
  </r>
  <r>
    <d v="2018-05-10T00:00:00"/>
    <x v="6"/>
    <m/>
    <m/>
    <m/>
    <d v="1899-12-30T00:00:00"/>
    <m/>
    <n v="0"/>
    <x v="18"/>
    <x v="3"/>
    <x v="4"/>
  </r>
  <r>
    <d v="2018-05-10T00:00:00"/>
    <x v="7"/>
    <m/>
    <m/>
    <m/>
    <d v="1899-12-30T00:00:00"/>
    <m/>
    <n v="0"/>
    <x v="18"/>
    <x v="3"/>
    <x v="4"/>
  </r>
  <r>
    <d v="2018-05-10T00:00:00"/>
    <x v="8"/>
    <m/>
    <m/>
    <m/>
    <d v="1899-12-30T00:00:00"/>
    <m/>
    <m/>
    <x v="18"/>
    <x v="3"/>
    <x v="4"/>
  </r>
  <r>
    <d v="2018-05-11T00:00:00"/>
    <x v="0"/>
    <m/>
    <m/>
    <m/>
    <m/>
    <m/>
    <n v="0"/>
    <x v="18"/>
    <x v="4"/>
    <x v="4"/>
  </r>
  <r>
    <d v="2018-05-11T00:00:00"/>
    <x v="1"/>
    <m/>
    <m/>
    <m/>
    <m/>
    <m/>
    <n v="0"/>
    <x v="18"/>
    <x v="4"/>
    <x v="4"/>
  </r>
  <r>
    <d v="2018-05-11T00:00:00"/>
    <x v="2"/>
    <m/>
    <m/>
    <m/>
    <m/>
    <m/>
    <n v="0"/>
    <x v="18"/>
    <x v="4"/>
    <x v="4"/>
  </r>
  <r>
    <d v="2018-05-11T00:00:00"/>
    <x v="3"/>
    <m/>
    <m/>
    <m/>
    <m/>
    <m/>
    <n v="0"/>
    <x v="18"/>
    <x v="4"/>
    <x v="4"/>
  </r>
  <r>
    <d v="2018-05-11T00:00:00"/>
    <x v="4"/>
    <m/>
    <m/>
    <m/>
    <m/>
    <m/>
    <n v="0"/>
    <x v="18"/>
    <x v="4"/>
    <x v="4"/>
  </r>
  <r>
    <d v="2018-05-11T00:00:00"/>
    <x v="5"/>
    <m/>
    <m/>
    <m/>
    <d v="1899-12-30T00:00:00"/>
    <m/>
    <n v="0"/>
    <x v="18"/>
    <x v="4"/>
    <x v="4"/>
  </r>
  <r>
    <d v="2018-05-11T00:00:00"/>
    <x v="6"/>
    <m/>
    <m/>
    <m/>
    <d v="1899-12-30T00:00:00"/>
    <m/>
    <n v="0"/>
    <x v="18"/>
    <x v="4"/>
    <x v="4"/>
  </r>
  <r>
    <d v="2018-05-11T00:00:00"/>
    <x v="7"/>
    <m/>
    <m/>
    <m/>
    <d v="1899-12-30T00:00:00"/>
    <m/>
    <n v="0"/>
    <x v="18"/>
    <x v="4"/>
    <x v="4"/>
  </r>
  <r>
    <d v="2018-05-11T00:00:00"/>
    <x v="8"/>
    <m/>
    <m/>
    <m/>
    <d v="1899-12-30T00:00:00"/>
    <m/>
    <m/>
    <x v="18"/>
    <x v="4"/>
    <x v="4"/>
  </r>
  <r>
    <d v="2018-05-14T00:00:00"/>
    <x v="0"/>
    <m/>
    <m/>
    <m/>
    <m/>
    <m/>
    <n v="0"/>
    <x v="19"/>
    <x v="0"/>
    <x v="4"/>
  </r>
  <r>
    <d v="2018-05-14T00:00:00"/>
    <x v="1"/>
    <m/>
    <m/>
    <m/>
    <m/>
    <m/>
    <n v="0"/>
    <x v="19"/>
    <x v="0"/>
    <x v="4"/>
  </r>
  <r>
    <d v="2018-05-14T00:00:00"/>
    <x v="2"/>
    <m/>
    <m/>
    <m/>
    <m/>
    <m/>
    <n v="0"/>
    <x v="19"/>
    <x v="0"/>
    <x v="4"/>
  </r>
  <r>
    <d v="2018-05-14T00:00:00"/>
    <x v="3"/>
    <m/>
    <m/>
    <m/>
    <m/>
    <m/>
    <n v="0"/>
    <x v="19"/>
    <x v="0"/>
    <x v="4"/>
  </r>
  <r>
    <d v="2018-05-14T00:00:00"/>
    <x v="4"/>
    <m/>
    <m/>
    <m/>
    <m/>
    <m/>
    <n v="0"/>
    <x v="19"/>
    <x v="0"/>
    <x v="4"/>
  </r>
  <r>
    <d v="2018-05-14T00:00:00"/>
    <x v="5"/>
    <m/>
    <m/>
    <m/>
    <d v="1899-12-30T00:00:00"/>
    <m/>
    <n v="0"/>
    <x v="19"/>
    <x v="0"/>
    <x v="4"/>
  </r>
  <r>
    <d v="2018-05-14T00:00:00"/>
    <x v="6"/>
    <m/>
    <m/>
    <m/>
    <d v="1899-12-30T00:00:00"/>
    <m/>
    <n v="0"/>
    <x v="19"/>
    <x v="0"/>
    <x v="4"/>
  </r>
  <r>
    <d v="2018-05-14T00:00:00"/>
    <x v="7"/>
    <m/>
    <m/>
    <m/>
    <d v="1899-12-30T00:00:00"/>
    <m/>
    <n v="0"/>
    <x v="19"/>
    <x v="0"/>
    <x v="4"/>
  </r>
  <r>
    <d v="2018-05-14T00:00:00"/>
    <x v="8"/>
    <m/>
    <m/>
    <m/>
    <d v="1899-12-30T00:00:00"/>
    <m/>
    <m/>
    <x v="19"/>
    <x v="0"/>
    <x v="4"/>
  </r>
  <r>
    <d v="2018-05-15T00:00:00"/>
    <x v="0"/>
    <m/>
    <m/>
    <m/>
    <m/>
    <m/>
    <n v="0"/>
    <x v="19"/>
    <x v="1"/>
    <x v="4"/>
  </r>
  <r>
    <d v="2018-05-15T00:00:00"/>
    <x v="1"/>
    <m/>
    <m/>
    <m/>
    <m/>
    <m/>
    <n v="0"/>
    <x v="19"/>
    <x v="1"/>
    <x v="4"/>
  </r>
  <r>
    <d v="2018-05-15T00:00:00"/>
    <x v="2"/>
    <m/>
    <m/>
    <m/>
    <m/>
    <m/>
    <n v="0"/>
    <x v="19"/>
    <x v="1"/>
    <x v="4"/>
  </r>
  <r>
    <d v="2018-05-15T00:00:00"/>
    <x v="3"/>
    <m/>
    <m/>
    <m/>
    <m/>
    <m/>
    <n v="0"/>
    <x v="19"/>
    <x v="1"/>
    <x v="4"/>
  </r>
  <r>
    <d v="2018-05-15T00:00:00"/>
    <x v="4"/>
    <m/>
    <m/>
    <m/>
    <m/>
    <m/>
    <n v="0"/>
    <x v="19"/>
    <x v="1"/>
    <x v="4"/>
  </r>
  <r>
    <d v="2018-05-15T00:00:00"/>
    <x v="5"/>
    <m/>
    <m/>
    <m/>
    <d v="1899-12-30T00:00:00"/>
    <m/>
    <n v="0"/>
    <x v="19"/>
    <x v="1"/>
    <x v="4"/>
  </r>
  <r>
    <d v="2018-05-15T00:00:00"/>
    <x v="6"/>
    <m/>
    <m/>
    <m/>
    <d v="1899-12-30T00:00:00"/>
    <m/>
    <n v="0"/>
    <x v="19"/>
    <x v="1"/>
    <x v="4"/>
  </r>
  <r>
    <d v="2018-05-15T00:00:00"/>
    <x v="7"/>
    <m/>
    <m/>
    <m/>
    <d v="1899-12-30T00:00:00"/>
    <m/>
    <n v="0"/>
    <x v="19"/>
    <x v="1"/>
    <x v="4"/>
  </r>
  <r>
    <d v="2018-05-15T00:00:00"/>
    <x v="8"/>
    <m/>
    <m/>
    <m/>
    <d v="1899-12-30T00:00:00"/>
    <m/>
    <m/>
    <x v="19"/>
    <x v="1"/>
    <x v="4"/>
  </r>
  <r>
    <d v="2018-05-16T00:00:00"/>
    <x v="0"/>
    <m/>
    <m/>
    <m/>
    <m/>
    <m/>
    <n v="0"/>
    <x v="19"/>
    <x v="2"/>
    <x v="4"/>
  </r>
  <r>
    <d v="2018-05-16T00:00:00"/>
    <x v="1"/>
    <m/>
    <m/>
    <m/>
    <m/>
    <m/>
    <n v="0"/>
    <x v="19"/>
    <x v="2"/>
    <x v="4"/>
  </r>
  <r>
    <d v="2018-05-16T00:00:00"/>
    <x v="2"/>
    <m/>
    <m/>
    <m/>
    <m/>
    <m/>
    <n v="0"/>
    <x v="19"/>
    <x v="2"/>
    <x v="4"/>
  </r>
  <r>
    <d v="2018-05-16T00:00:00"/>
    <x v="3"/>
    <m/>
    <m/>
    <m/>
    <m/>
    <m/>
    <n v="0"/>
    <x v="19"/>
    <x v="2"/>
    <x v="4"/>
  </r>
  <r>
    <d v="2018-05-16T00:00:00"/>
    <x v="4"/>
    <m/>
    <m/>
    <m/>
    <m/>
    <m/>
    <n v="0"/>
    <x v="19"/>
    <x v="2"/>
    <x v="4"/>
  </r>
  <r>
    <d v="2018-05-16T00:00:00"/>
    <x v="5"/>
    <m/>
    <m/>
    <m/>
    <d v="1899-12-30T00:00:00"/>
    <m/>
    <n v="0"/>
    <x v="19"/>
    <x v="2"/>
    <x v="4"/>
  </r>
  <r>
    <d v="2018-05-16T00:00:00"/>
    <x v="6"/>
    <m/>
    <m/>
    <m/>
    <d v="1899-12-30T00:00:00"/>
    <m/>
    <n v="0"/>
    <x v="19"/>
    <x v="2"/>
    <x v="4"/>
  </r>
  <r>
    <d v="2018-05-16T00:00:00"/>
    <x v="7"/>
    <m/>
    <m/>
    <m/>
    <d v="1899-12-30T00:00:00"/>
    <m/>
    <n v="0"/>
    <x v="19"/>
    <x v="2"/>
    <x v="4"/>
  </r>
  <r>
    <d v="2018-05-16T00:00:00"/>
    <x v="8"/>
    <m/>
    <m/>
    <m/>
    <d v="1899-12-30T00:00:00"/>
    <m/>
    <m/>
    <x v="19"/>
    <x v="2"/>
    <x v="4"/>
  </r>
  <r>
    <d v="2018-05-17T00:00:00"/>
    <x v="0"/>
    <m/>
    <m/>
    <m/>
    <m/>
    <m/>
    <n v="0"/>
    <x v="19"/>
    <x v="3"/>
    <x v="4"/>
  </r>
  <r>
    <d v="2018-05-17T00:00:00"/>
    <x v="1"/>
    <m/>
    <m/>
    <m/>
    <m/>
    <m/>
    <n v="0"/>
    <x v="19"/>
    <x v="3"/>
    <x v="4"/>
  </r>
  <r>
    <d v="2018-05-17T00:00:00"/>
    <x v="2"/>
    <m/>
    <m/>
    <m/>
    <m/>
    <m/>
    <n v="0"/>
    <x v="19"/>
    <x v="3"/>
    <x v="4"/>
  </r>
  <r>
    <d v="2018-05-17T00:00:00"/>
    <x v="3"/>
    <m/>
    <m/>
    <m/>
    <m/>
    <m/>
    <n v="0"/>
    <x v="19"/>
    <x v="3"/>
    <x v="4"/>
  </r>
  <r>
    <d v="2018-05-17T00:00:00"/>
    <x v="4"/>
    <m/>
    <m/>
    <m/>
    <m/>
    <m/>
    <n v="0"/>
    <x v="19"/>
    <x v="3"/>
    <x v="4"/>
  </r>
  <r>
    <d v="2018-05-17T00:00:00"/>
    <x v="5"/>
    <m/>
    <m/>
    <m/>
    <d v="1899-12-30T00:00:00"/>
    <m/>
    <n v="0"/>
    <x v="19"/>
    <x v="3"/>
    <x v="4"/>
  </r>
  <r>
    <d v="2018-05-17T00:00:00"/>
    <x v="6"/>
    <m/>
    <m/>
    <m/>
    <d v="1899-12-30T00:00:00"/>
    <m/>
    <n v="0"/>
    <x v="19"/>
    <x v="3"/>
    <x v="4"/>
  </r>
  <r>
    <d v="2018-05-17T00:00:00"/>
    <x v="7"/>
    <m/>
    <m/>
    <m/>
    <d v="1899-12-30T00:00:00"/>
    <m/>
    <n v="0"/>
    <x v="19"/>
    <x v="3"/>
    <x v="4"/>
  </r>
  <r>
    <d v="2018-05-17T00:00:00"/>
    <x v="8"/>
    <m/>
    <m/>
    <m/>
    <d v="1899-12-30T00:00:00"/>
    <m/>
    <m/>
    <x v="19"/>
    <x v="3"/>
    <x v="4"/>
  </r>
  <r>
    <d v="2018-05-18T00:00:00"/>
    <x v="0"/>
    <m/>
    <m/>
    <m/>
    <m/>
    <m/>
    <n v="0"/>
    <x v="19"/>
    <x v="4"/>
    <x v="4"/>
  </r>
  <r>
    <d v="2018-05-18T00:00:00"/>
    <x v="1"/>
    <m/>
    <m/>
    <m/>
    <m/>
    <m/>
    <n v="0"/>
    <x v="19"/>
    <x v="4"/>
    <x v="4"/>
  </r>
  <r>
    <d v="2018-05-18T00:00:00"/>
    <x v="2"/>
    <m/>
    <m/>
    <m/>
    <m/>
    <m/>
    <n v="0"/>
    <x v="19"/>
    <x v="4"/>
    <x v="4"/>
  </r>
  <r>
    <d v="2018-05-18T00:00:00"/>
    <x v="3"/>
    <m/>
    <m/>
    <m/>
    <m/>
    <m/>
    <n v="0"/>
    <x v="19"/>
    <x v="4"/>
    <x v="4"/>
  </r>
  <r>
    <d v="2018-05-18T00:00:00"/>
    <x v="4"/>
    <m/>
    <m/>
    <m/>
    <m/>
    <m/>
    <n v="0"/>
    <x v="19"/>
    <x v="4"/>
    <x v="4"/>
  </r>
  <r>
    <d v="2018-05-18T00:00:00"/>
    <x v="5"/>
    <m/>
    <m/>
    <m/>
    <d v="1899-12-30T00:00:00"/>
    <m/>
    <n v="0"/>
    <x v="19"/>
    <x v="4"/>
    <x v="4"/>
  </r>
  <r>
    <d v="2018-05-18T00:00:00"/>
    <x v="6"/>
    <m/>
    <m/>
    <m/>
    <d v="1899-12-30T00:00:00"/>
    <m/>
    <n v="0"/>
    <x v="19"/>
    <x v="4"/>
    <x v="4"/>
  </r>
  <r>
    <d v="2018-05-18T00:00:00"/>
    <x v="7"/>
    <m/>
    <m/>
    <m/>
    <d v="1899-12-30T00:00:00"/>
    <m/>
    <n v="0"/>
    <x v="19"/>
    <x v="4"/>
    <x v="4"/>
  </r>
  <r>
    <d v="2018-05-18T00:00:00"/>
    <x v="8"/>
    <m/>
    <m/>
    <m/>
    <d v="1899-12-30T00:00:00"/>
    <m/>
    <m/>
    <x v="19"/>
    <x v="4"/>
    <x v="4"/>
  </r>
  <r>
    <d v="2018-05-21T00:00:00"/>
    <x v="0"/>
    <m/>
    <m/>
    <m/>
    <m/>
    <m/>
    <n v="0"/>
    <x v="20"/>
    <x v="0"/>
    <x v="4"/>
  </r>
  <r>
    <d v="2018-05-21T00:00:00"/>
    <x v="1"/>
    <m/>
    <m/>
    <m/>
    <m/>
    <m/>
    <n v="0"/>
    <x v="20"/>
    <x v="0"/>
    <x v="4"/>
  </r>
  <r>
    <d v="2018-05-21T00:00:00"/>
    <x v="2"/>
    <m/>
    <m/>
    <m/>
    <m/>
    <m/>
    <n v="0"/>
    <x v="20"/>
    <x v="0"/>
    <x v="4"/>
  </r>
  <r>
    <d v="2018-05-21T00:00:00"/>
    <x v="3"/>
    <m/>
    <m/>
    <m/>
    <m/>
    <m/>
    <n v="0"/>
    <x v="20"/>
    <x v="0"/>
    <x v="4"/>
  </r>
  <r>
    <d v="2018-05-21T00:00:00"/>
    <x v="4"/>
    <m/>
    <m/>
    <m/>
    <m/>
    <m/>
    <n v="0"/>
    <x v="20"/>
    <x v="0"/>
    <x v="4"/>
  </r>
  <r>
    <d v="2018-05-21T00:00:00"/>
    <x v="5"/>
    <m/>
    <m/>
    <m/>
    <d v="1899-12-30T00:00:00"/>
    <m/>
    <n v="0"/>
    <x v="20"/>
    <x v="0"/>
    <x v="4"/>
  </r>
  <r>
    <d v="2018-05-21T00:00:00"/>
    <x v="6"/>
    <m/>
    <m/>
    <m/>
    <d v="1899-12-30T00:00:00"/>
    <m/>
    <n v="0"/>
    <x v="20"/>
    <x v="0"/>
    <x v="4"/>
  </r>
  <r>
    <d v="2018-05-21T00:00:00"/>
    <x v="7"/>
    <m/>
    <m/>
    <m/>
    <d v="1899-12-30T00:00:00"/>
    <m/>
    <n v="0"/>
    <x v="20"/>
    <x v="0"/>
    <x v="4"/>
  </r>
  <r>
    <d v="2018-05-21T00:00:00"/>
    <x v="8"/>
    <m/>
    <m/>
    <m/>
    <d v="1899-12-30T00:00:00"/>
    <m/>
    <m/>
    <x v="20"/>
    <x v="0"/>
    <x v="4"/>
  </r>
  <r>
    <d v="2018-05-22T00:00:00"/>
    <x v="0"/>
    <m/>
    <m/>
    <m/>
    <m/>
    <m/>
    <n v="0"/>
    <x v="20"/>
    <x v="1"/>
    <x v="4"/>
  </r>
  <r>
    <d v="2018-05-22T00:00:00"/>
    <x v="1"/>
    <m/>
    <m/>
    <m/>
    <m/>
    <m/>
    <n v="0"/>
    <x v="20"/>
    <x v="1"/>
    <x v="4"/>
  </r>
  <r>
    <d v="2018-05-22T00:00:00"/>
    <x v="2"/>
    <m/>
    <m/>
    <m/>
    <m/>
    <m/>
    <n v="0"/>
    <x v="20"/>
    <x v="1"/>
    <x v="4"/>
  </r>
  <r>
    <d v="2018-05-22T00:00:00"/>
    <x v="3"/>
    <m/>
    <m/>
    <m/>
    <m/>
    <m/>
    <n v="0"/>
    <x v="20"/>
    <x v="1"/>
    <x v="4"/>
  </r>
  <r>
    <d v="2018-05-22T00:00:00"/>
    <x v="4"/>
    <m/>
    <m/>
    <m/>
    <m/>
    <m/>
    <n v="0"/>
    <x v="20"/>
    <x v="1"/>
    <x v="4"/>
  </r>
  <r>
    <d v="2018-05-22T00:00:00"/>
    <x v="5"/>
    <m/>
    <m/>
    <m/>
    <d v="1899-12-30T00:00:00"/>
    <m/>
    <n v="0"/>
    <x v="20"/>
    <x v="1"/>
    <x v="4"/>
  </r>
  <r>
    <d v="2018-05-22T00:00:00"/>
    <x v="6"/>
    <m/>
    <m/>
    <m/>
    <d v="1899-12-30T00:00:00"/>
    <m/>
    <n v="0"/>
    <x v="20"/>
    <x v="1"/>
    <x v="4"/>
  </r>
  <r>
    <d v="2018-05-22T00:00:00"/>
    <x v="7"/>
    <m/>
    <m/>
    <m/>
    <d v="1899-12-30T00:00:00"/>
    <m/>
    <n v="0"/>
    <x v="20"/>
    <x v="1"/>
    <x v="4"/>
  </r>
  <r>
    <d v="2018-05-22T00:00:00"/>
    <x v="8"/>
    <m/>
    <m/>
    <m/>
    <d v="1899-12-30T00:00:00"/>
    <m/>
    <m/>
    <x v="20"/>
    <x v="1"/>
    <x v="4"/>
  </r>
  <r>
    <d v="2018-05-23T00:00:00"/>
    <x v="0"/>
    <m/>
    <m/>
    <m/>
    <m/>
    <m/>
    <n v="0"/>
    <x v="20"/>
    <x v="2"/>
    <x v="4"/>
  </r>
  <r>
    <d v="2018-05-23T00:00:00"/>
    <x v="1"/>
    <m/>
    <m/>
    <m/>
    <m/>
    <m/>
    <n v="0"/>
    <x v="20"/>
    <x v="2"/>
    <x v="4"/>
  </r>
  <r>
    <d v="2018-05-23T00:00:00"/>
    <x v="2"/>
    <m/>
    <m/>
    <m/>
    <m/>
    <m/>
    <n v="0"/>
    <x v="20"/>
    <x v="2"/>
    <x v="4"/>
  </r>
  <r>
    <d v="2018-05-23T00:00:00"/>
    <x v="3"/>
    <m/>
    <m/>
    <m/>
    <m/>
    <m/>
    <n v="0"/>
    <x v="20"/>
    <x v="2"/>
    <x v="4"/>
  </r>
  <r>
    <d v="2018-05-23T00:00:00"/>
    <x v="4"/>
    <m/>
    <m/>
    <m/>
    <m/>
    <m/>
    <n v="0"/>
    <x v="20"/>
    <x v="2"/>
    <x v="4"/>
  </r>
  <r>
    <d v="2018-05-23T00:00:00"/>
    <x v="5"/>
    <m/>
    <m/>
    <m/>
    <d v="1899-12-30T00:00:00"/>
    <m/>
    <n v="0"/>
    <x v="20"/>
    <x v="2"/>
    <x v="4"/>
  </r>
  <r>
    <d v="2018-05-23T00:00:00"/>
    <x v="6"/>
    <m/>
    <m/>
    <m/>
    <d v="1899-12-30T00:00:00"/>
    <m/>
    <n v="0"/>
    <x v="20"/>
    <x v="2"/>
    <x v="4"/>
  </r>
  <r>
    <d v="2018-05-23T00:00:00"/>
    <x v="7"/>
    <m/>
    <m/>
    <m/>
    <d v="1899-12-30T00:00:00"/>
    <m/>
    <n v="0"/>
    <x v="20"/>
    <x v="2"/>
    <x v="4"/>
  </r>
  <r>
    <d v="2018-05-23T00:00:00"/>
    <x v="8"/>
    <m/>
    <m/>
    <m/>
    <d v="1899-12-30T00:00:00"/>
    <m/>
    <m/>
    <x v="20"/>
    <x v="2"/>
    <x v="4"/>
  </r>
  <r>
    <d v="2018-05-24T00:00:00"/>
    <x v="0"/>
    <m/>
    <m/>
    <m/>
    <m/>
    <m/>
    <n v="0"/>
    <x v="20"/>
    <x v="3"/>
    <x v="4"/>
  </r>
  <r>
    <d v="2018-05-24T00:00:00"/>
    <x v="1"/>
    <m/>
    <m/>
    <m/>
    <m/>
    <m/>
    <n v="0"/>
    <x v="20"/>
    <x v="3"/>
    <x v="4"/>
  </r>
  <r>
    <d v="2018-05-24T00:00:00"/>
    <x v="2"/>
    <m/>
    <m/>
    <m/>
    <m/>
    <m/>
    <n v="0"/>
    <x v="20"/>
    <x v="3"/>
    <x v="4"/>
  </r>
  <r>
    <d v="2018-05-24T00:00:00"/>
    <x v="3"/>
    <m/>
    <m/>
    <m/>
    <m/>
    <m/>
    <n v="0"/>
    <x v="20"/>
    <x v="3"/>
    <x v="4"/>
  </r>
  <r>
    <d v="2018-05-24T00:00:00"/>
    <x v="4"/>
    <m/>
    <m/>
    <m/>
    <m/>
    <m/>
    <n v="0"/>
    <x v="20"/>
    <x v="3"/>
    <x v="4"/>
  </r>
  <r>
    <d v="2018-05-24T00:00:00"/>
    <x v="5"/>
    <m/>
    <m/>
    <m/>
    <d v="1899-12-30T00:00:00"/>
    <m/>
    <n v="0"/>
    <x v="20"/>
    <x v="3"/>
    <x v="4"/>
  </r>
  <r>
    <d v="2018-05-24T00:00:00"/>
    <x v="6"/>
    <m/>
    <m/>
    <m/>
    <d v="1899-12-30T00:00:00"/>
    <m/>
    <n v="0"/>
    <x v="20"/>
    <x v="3"/>
    <x v="4"/>
  </r>
  <r>
    <d v="2018-05-24T00:00:00"/>
    <x v="7"/>
    <m/>
    <m/>
    <m/>
    <d v="1899-12-30T00:00:00"/>
    <m/>
    <n v="0"/>
    <x v="20"/>
    <x v="3"/>
    <x v="4"/>
  </r>
  <r>
    <d v="2018-05-24T00:00:00"/>
    <x v="8"/>
    <m/>
    <m/>
    <m/>
    <d v="1899-12-30T00:00:00"/>
    <m/>
    <m/>
    <x v="20"/>
    <x v="3"/>
    <x v="4"/>
  </r>
  <r>
    <d v="2018-05-25T00:00:00"/>
    <x v="0"/>
    <m/>
    <m/>
    <m/>
    <m/>
    <m/>
    <n v="0"/>
    <x v="20"/>
    <x v="4"/>
    <x v="4"/>
  </r>
  <r>
    <d v="2018-05-25T00:00:00"/>
    <x v="1"/>
    <m/>
    <m/>
    <m/>
    <m/>
    <m/>
    <n v="0"/>
    <x v="20"/>
    <x v="4"/>
    <x v="4"/>
  </r>
  <r>
    <d v="2018-05-25T00:00:00"/>
    <x v="2"/>
    <m/>
    <m/>
    <m/>
    <m/>
    <m/>
    <n v="0"/>
    <x v="20"/>
    <x v="4"/>
    <x v="4"/>
  </r>
  <r>
    <d v="2018-05-25T00:00:00"/>
    <x v="3"/>
    <m/>
    <m/>
    <m/>
    <m/>
    <m/>
    <n v="0"/>
    <x v="20"/>
    <x v="4"/>
    <x v="4"/>
  </r>
  <r>
    <d v="2018-05-25T00:00:00"/>
    <x v="4"/>
    <m/>
    <m/>
    <m/>
    <m/>
    <m/>
    <n v="0"/>
    <x v="20"/>
    <x v="4"/>
    <x v="4"/>
  </r>
  <r>
    <d v="2018-05-25T00:00:00"/>
    <x v="5"/>
    <m/>
    <m/>
    <m/>
    <d v="1899-12-30T00:00:00"/>
    <m/>
    <n v="0"/>
    <x v="20"/>
    <x v="4"/>
    <x v="4"/>
  </r>
  <r>
    <d v="2018-05-25T00:00:00"/>
    <x v="6"/>
    <m/>
    <m/>
    <m/>
    <d v="1899-12-30T00:00:00"/>
    <m/>
    <n v="0"/>
    <x v="20"/>
    <x v="4"/>
    <x v="4"/>
  </r>
  <r>
    <d v="2018-05-25T00:00:00"/>
    <x v="7"/>
    <m/>
    <m/>
    <m/>
    <d v="1899-12-30T00:00:00"/>
    <m/>
    <n v="0"/>
    <x v="20"/>
    <x v="4"/>
    <x v="4"/>
  </r>
  <r>
    <d v="2018-05-25T00:00:00"/>
    <x v="8"/>
    <m/>
    <m/>
    <m/>
    <d v="1899-12-30T00:00:00"/>
    <m/>
    <m/>
    <x v="20"/>
    <x v="4"/>
    <x v="4"/>
  </r>
  <r>
    <d v="2018-05-28T00:00:00"/>
    <x v="0"/>
    <m/>
    <m/>
    <m/>
    <m/>
    <m/>
    <n v="0"/>
    <x v="21"/>
    <x v="0"/>
    <x v="4"/>
  </r>
  <r>
    <d v="2018-05-28T00:00:00"/>
    <x v="1"/>
    <m/>
    <m/>
    <m/>
    <m/>
    <m/>
    <n v="0"/>
    <x v="21"/>
    <x v="0"/>
    <x v="4"/>
  </r>
  <r>
    <d v="2018-05-28T00:00:00"/>
    <x v="2"/>
    <m/>
    <m/>
    <m/>
    <m/>
    <m/>
    <n v="0"/>
    <x v="21"/>
    <x v="0"/>
    <x v="4"/>
  </r>
  <r>
    <d v="2018-05-28T00:00:00"/>
    <x v="3"/>
    <m/>
    <m/>
    <m/>
    <m/>
    <m/>
    <n v="0"/>
    <x v="21"/>
    <x v="0"/>
    <x v="4"/>
  </r>
  <r>
    <d v="2018-05-28T00:00:00"/>
    <x v="4"/>
    <m/>
    <m/>
    <m/>
    <m/>
    <m/>
    <n v="0"/>
    <x v="21"/>
    <x v="0"/>
    <x v="4"/>
  </r>
  <r>
    <d v="2018-05-28T00:00:00"/>
    <x v="5"/>
    <m/>
    <m/>
    <m/>
    <d v="1899-12-30T00:00:00"/>
    <m/>
    <n v="0"/>
    <x v="21"/>
    <x v="0"/>
    <x v="4"/>
  </r>
  <r>
    <d v="2018-05-28T00:00:00"/>
    <x v="6"/>
    <m/>
    <m/>
    <m/>
    <d v="1899-12-30T00:00:00"/>
    <m/>
    <n v="0"/>
    <x v="21"/>
    <x v="0"/>
    <x v="4"/>
  </r>
  <r>
    <d v="2018-05-28T00:00:00"/>
    <x v="7"/>
    <m/>
    <m/>
    <m/>
    <d v="1899-12-30T00:00:00"/>
    <m/>
    <n v="0"/>
    <x v="21"/>
    <x v="0"/>
    <x v="4"/>
  </r>
  <r>
    <d v="2018-05-28T00:00:00"/>
    <x v="8"/>
    <m/>
    <m/>
    <m/>
    <d v="1899-12-30T00:00:00"/>
    <m/>
    <m/>
    <x v="21"/>
    <x v="0"/>
    <x v="4"/>
  </r>
  <r>
    <d v="2018-05-29T00:00:00"/>
    <x v="0"/>
    <m/>
    <m/>
    <m/>
    <m/>
    <m/>
    <n v="0"/>
    <x v="21"/>
    <x v="1"/>
    <x v="4"/>
  </r>
  <r>
    <d v="2018-05-29T00:00:00"/>
    <x v="1"/>
    <m/>
    <m/>
    <m/>
    <m/>
    <m/>
    <n v="0"/>
    <x v="21"/>
    <x v="1"/>
    <x v="4"/>
  </r>
  <r>
    <d v="2018-05-29T00:00:00"/>
    <x v="2"/>
    <m/>
    <m/>
    <m/>
    <m/>
    <m/>
    <n v="0"/>
    <x v="21"/>
    <x v="1"/>
    <x v="4"/>
  </r>
  <r>
    <d v="2018-05-29T00:00:00"/>
    <x v="3"/>
    <m/>
    <m/>
    <m/>
    <m/>
    <m/>
    <n v="0"/>
    <x v="21"/>
    <x v="1"/>
    <x v="4"/>
  </r>
  <r>
    <d v="2018-05-29T00:00:00"/>
    <x v="4"/>
    <m/>
    <m/>
    <m/>
    <m/>
    <m/>
    <n v="0"/>
    <x v="21"/>
    <x v="1"/>
    <x v="4"/>
  </r>
  <r>
    <d v="2018-05-29T00:00:00"/>
    <x v="5"/>
    <m/>
    <m/>
    <m/>
    <d v="1899-12-30T00:00:00"/>
    <m/>
    <n v="0"/>
    <x v="21"/>
    <x v="1"/>
    <x v="4"/>
  </r>
  <r>
    <d v="2018-05-29T00:00:00"/>
    <x v="6"/>
    <m/>
    <m/>
    <m/>
    <d v="1899-12-30T00:00:00"/>
    <m/>
    <n v="0"/>
    <x v="21"/>
    <x v="1"/>
    <x v="4"/>
  </r>
  <r>
    <d v="2018-05-29T00:00:00"/>
    <x v="7"/>
    <m/>
    <m/>
    <m/>
    <d v="1899-12-30T00:00:00"/>
    <m/>
    <n v="0"/>
    <x v="21"/>
    <x v="1"/>
    <x v="4"/>
  </r>
  <r>
    <d v="2018-05-29T00:00:00"/>
    <x v="8"/>
    <m/>
    <m/>
    <m/>
    <d v="1899-12-30T00:00:00"/>
    <m/>
    <m/>
    <x v="21"/>
    <x v="1"/>
    <x v="4"/>
  </r>
  <r>
    <d v="2018-05-30T00:00:00"/>
    <x v="0"/>
    <m/>
    <m/>
    <m/>
    <m/>
    <m/>
    <n v="0"/>
    <x v="21"/>
    <x v="2"/>
    <x v="4"/>
  </r>
  <r>
    <d v="2018-05-30T00:00:00"/>
    <x v="1"/>
    <m/>
    <m/>
    <m/>
    <m/>
    <m/>
    <n v="0"/>
    <x v="21"/>
    <x v="2"/>
    <x v="4"/>
  </r>
  <r>
    <d v="2018-05-30T00:00:00"/>
    <x v="2"/>
    <m/>
    <m/>
    <m/>
    <m/>
    <m/>
    <n v="0"/>
    <x v="21"/>
    <x v="2"/>
    <x v="4"/>
  </r>
  <r>
    <d v="2018-05-30T00:00:00"/>
    <x v="3"/>
    <m/>
    <m/>
    <m/>
    <m/>
    <m/>
    <n v="0"/>
    <x v="21"/>
    <x v="2"/>
    <x v="4"/>
  </r>
  <r>
    <d v="2018-05-30T00:00:00"/>
    <x v="4"/>
    <m/>
    <m/>
    <m/>
    <m/>
    <m/>
    <n v="0"/>
    <x v="21"/>
    <x v="2"/>
    <x v="4"/>
  </r>
  <r>
    <d v="2018-05-30T00:00:00"/>
    <x v="5"/>
    <m/>
    <m/>
    <m/>
    <d v="1899-12-30T00:00:00"/>
    <m/>
    <n v="0"/>
    <x v="21"/>
    <x v="2"/>
    <x v="4"/>
  </r>
  <r>
    <d v="2018-05-30T00:00:00"/>
    <x v="6"/>
    <m/>
    <m/>
    <m/>
    <d v="1899-12-30T00:00:00"/>
    <m/>
    <n v="0"/>
    <x v="21"/>
    <x v="2"/>
    <x v="4"/>
  </r>
  <r>
    <d v="2018-05-30T00:00:00"/>
    <x v="7"/>
    <m/>
    <m/>
    <m/>
    <d v="1899-12-30T00:00:00"/>
    <m/>
    <n v="0"/>
    <x v="21"/>
    <x v="2"/>
    <x v="4"/>
  </r>
  <r>
    <d v="2018-05-30T00:00:00"/>
    <x v="8"/>
    <m/>
    <m/>
    <m/>
    <d v="1899-12-30T00:00:00"/>
    <m/>
    <m/>
    <x v="21"/>
    <x v="2"/>
    <x v="4"/>
  </r>
  <r>
    <d v="2018-05-31T00:00:00"/>
    <x v="0"/>
    <m/>
    <m/>
    <m/>
    <m/>
    <m/>
    <n v="0"/>
    <x v="21"/>
    <x v="3"/>
    <x v="4"/>
  </r>
  <r>
    <d v="2018-05-31T00:00:00"/>
    <x v="1"/>
    <m/>
    <m/>
    <m/>
    <m/>
    <m/>
    <n v="0"/>
    <x v="21"/>
    <x v="3"/>
    <x v="4"/>
  </r>
  <r>
    <d v="2018-05-31T00:00:00"/>
    <x v="2"/>
    <m/>
    <m/>
    <m/>
    <m/>
    <m/>
    <n v="0"/>
    <x v="21"/>
    <x v="3"/>
    <x v="4"/>
  </r>
  <r>
    <d v="2018-05-31T00:00:00"/>
    <x v="3"/>
    <m/>
    <m/>
    <m/>
    <m/>
    <m/>
    <n v="0"/>
    <x v="21"/>
    <x v="3"/>
    <x v="4"/>
  </r>
  <r>
    <d v="2018-05-31T00:00:00"/>
    <x v="4"/>
    <m/>
    <m/>
    <m/>
    <m/>
    <m/>
    <n v="0"/>
    <x v="21"/>
    <x v="3"/>
    <x v="4"/>
  </r>
  <r>
    <d v="2018-05-31T00:00:00"/>
    <x v="5"/>
    <m/>
    <m/>
    <m/>
    <d v="1899-12-30T00:00:00"/>
    <m/>
    <n v="0"/>
    <x v="21"/>
    <x v="3"/>
    <x v="4"/>
  </r>
  <r>
    <d v="2018-05-31T00:00:00"/>
    <x v="6"/>
    <m/>
    <m/>
    <m/>
    <d v="1899-12-30T00:00:00"/>
    <m/>
    <n v="0"/>
    <x v="21"/>
    <x v="3"/>
    <x v="4"/>
  </r>
  <r>
    <d v="2018-05-31T00:00:00"/>
    <x v="7"/>
    <m/>
    <m/>
    <m/>
    <d v="1899-12-30T00:00:00"/>
    <m/>
    <n v="0"/>
    <x v="21"/>
    <x v="3"/>
    <x v="4"/>
  </r>
  <r>
    <d v="2018-05-31T00:00:00"/>
    <x v="8"/>
    <m/>
    <m/>
    <m/>
    <d v="1899-12-30T00:00:00"/>
    <m/>
    <m/>
    <x v="21"/>
    <x v="3"/>
    <x v="4"/>
  </r>
  <r>
    <d v="2018-06-01T00:00:00"/>
    <x v="0"/>
    <m/>
    <m/>
    <m/>
    <m/>
    <m/>
    <n v="0"/>
    <x v="21"/>
    <x v="4"/>
    <x v="5"/>
  </r>
  <r>
    <d v="2018-06-01T00:00:00"/>
    <x v="1"/>
    <m/>
    <m/>
    <m/>
    <m/>
    <m/>
    <n v="0"/>
    <x v="21"/>
    <x v="4"/>
    <x v="5"/>
  </r>
  <r>
    <d v="2018-06-01T00:00:00"/>
    <x v="2"/>
    <m/>
    <m/>
    <m/>
    <m/>
    <m/>
    <n v="0"/>
    <x v="21"/>
    <x v="4"/>
    <x v="5"/>
  </r>
  <r>
    <d v="2018-06-01T00:00:00"/>
    <x v="3"/>
    <m/>
    <m/>
    <m/>
    <m/>
    <m/>
    <n v="0"/>
    <x v="21"/>
    <x v="4"/>
    <x v="5"/>
  </r>
  <r>
    <d v="2018-06-01T00:00:00"/>
    <x v="4"/>
    <m/>
    <m/>
    <m/>
    <m/>
    <m/>
    <n v="0"/>
    <x v="21"/>
    <x v="4"/>
    <x v="5"/>
  </r>
  <r>
    <d v="2018-06-01T00:00:00"/>
    <x v="5"/>
    <m/>
    <m/>
    <m/>
    <d v="1899-12-30T00:00:00"/>
    <m/>
    <n v="0"/>
    <x v="21"/>
    <x v="4"/>
    <x v="5"/>
  </r>
  <r>
    <d v="2018-06-01T00:00:00"/>
    <x v="6"/>
    <m/>
    <m/>
    <m/>
    <d v="1899-12-30T00:00:00"/>
    <m/>
    <n v="0"/>
    <x v="21"/>
    <x v="4"/>
    <x v="5"/>
  </r>
  <r>
    <d v="2018-06-01T00:00:00"/>
    <x v="7"/>
    <m/>
    <m/>
    <m/>
    <d v="1899-12-30T00:00:00"/>
    <m/>
    <n v="0"/>
    <x v="21"/>
    <x v="4"/>
    <x v="5"/>
  </r>
  <r>
    <d v="2018-06-01T00:00:00"/>
    <x v="8"/>
    <m/>
    <m/>
    <m/>
    <d v="1899-12-30T00:00:00"/>
    <m/>
    <m/>
    <x v="21"/>
    <x v="4"/>
    <x v="5"/>
  </r>
  <r>
    <d v="2018-06-04T00:00:00"/>
    <x v="0"/>
    <m/>
    <m/>
    <m/>
    <m/>
    <m/>
    <n v="0"/>
    <x v="22"/>
    <x v="0"/>
    <x v="5"/>
  </r>
  <r>
    <d v="2018-06-04T00:00:00"/>
    <x v="1"/>
    <m/>
    <m/>
    <m/>
    <m/>
    <m/>
    <n v="0"/>
    <x v="22"/>
    <x v="0"/>
    <x v="5"/>
  </r>
  <r>
    <d v="2018-06-04T00:00:00"/>
    <x v="2"/>
    <m/>
    <m/>
    <m/>
    <m/>
    <m/>
    <n v="0"/>
    <x v="22"/>
    <x v="0"/>
    <x v="5"/>
  </r>
  <r>
    <d v="2018-06-04T00:00:00"/>
    <x v="3"/>
    <m/>
    <m/>
    <m/>
    <m/>
    <m/>
    <n v="0"/>
    <x v="22"/>
    <x v="0"/>
    <x v="5"/>
  </r>
  <r>
    <d v="2018-06-04T00:00:00"/>
    <x v="4"/>
    <m/>
    <m/>
    <m/>
    <m/>
    <m/>
    <n v="0"/>
    <x v="22"/>
    <x v="0"/>
    <x v="5"/>
  </r>
  <r>
    <d v="2018-06-04T00:00:00"/>
    <x v="5"/>
    <m/>
    <m/>
    <m/>
    <d v="1899-12-30T00:00:00"/>
    <m/>
    <n v="0"/>
    <x v="22"/>
    <x v="0"/>
    <x v="5"/>
  </r>
  <r>
    <d v="2018-06-04T00:00:00"/>
    <x v="6"/>
    <m/>
    <m/>
    <m/>
    <d v="1899-12-30T00:00:00"/>
    <m/>
    <n v="0"/>
    <x v="22"/>
    <x v="0"/>
    <x v="5"/>
  </r>
  <r>
    <d v="2018-06-04T00:00:00"/>
    <x v="7"/>
    <m/>
    <m/>
    <m/>
    <d v="1899-12-30T00:00:00"/>
    <m/>
    <n v="0"/>
    <x v="22"/>
    <x v="0"/>
    <x v="5"/>
  </r>
  <r>
    <d v="2018-06-04T00:00:00"/>
    <x v="8"/>
    <m/>
    <m/>
    <m/>
    <d v="1899-12-30T00:00:00"/>
    <m/>
    <m/>
    <x v="22"/>
    <x v="0"/>
    <x v="5"/>
  </r>
  <r>
    <d v="2018-06-05T00:00:00"/>
    <x v="0"/>
    <m/>
    <m/>
    <m/>
    <m/>
    <m/>
    <n v="0"/>
    <x v="22"/>
    <x v="1"/>
    <x v="5"/>
  </r>
  <r>
    <d v="2018-06-05T00:00:00"/>
    <x v="1"/>
    <m/>
    <m/>
    <m/>
    <m/>
    <m/>
    <n v="0"/>
    <x v="22"/>
    <x v="1"/>
    <x v="5"/>
  </r>
  <r>
    <d v="2018-06-05T00:00:00"/>
    <x v="2"/>
    <m/>
    <m/>
    <m/>
    <m/>
    <m/>
    <n v="0"/>
    <x v="22"/>
    <x v="1"/>
    <x v="5"/>
  </r>
  <r>
    <d v="2018-06-05T00:00:00"/>
    <x v="3"/>
    <m/>
    <m/>
    <m/>
    <m/>
    <m/>
    <n v="0"/>
    <x v="22"/>
    <x v="1"/>
    <x v="5"/>
  </r>
  <r>
    <d v="2018-06-05T00:00:00"/>
    <x v="4"/>
    <m/>
    <m/>
    <m/>
    <m/>
    <m/>
    <n v="0"/>
    <x v="22"/>
    <x v="1"/>
    <x v="5"/>
  </r>
  <r>
    <d v="2018-06-05T00:00:00"/>
    <x v="5"/>
    <m/>
    <m/>
    <m/>
    <d v="1899-12-30T00:00:00"/>
    <m/>
    <n v="0"/>
    <x v="22"/>
    <x v="1"/>
    <x v="5"/>
  </r>
  <r>
    <d v="2018-06-05T00:00:00"/>
    <x v="6"/>
    <m/>
    <m/>
    <m/>
    <d v="1899-12-30T00:00:00"/>
    <m/>
    <n v="0"/>
    <x v="22"/>
    <x v="1"/>
    <x v="5"/>
  </r>
  <r>
    <d v="2018-06-05T00:00:00"/>
    <x v="7"/>
    <m/>
    <m/>
    <m/>
    <d v="1899-12-30T00:00:00"/>
    <m/>
    <n v="0"/>
    <x v="22"/>
    <x v="1"/>
    <x v="5"/>
  </r>
  <r>
    <d v="2018-06-05T00:00:00"/>
    <x v="8"/>
    <m/>
    <m/>
    <m/>
    <d v="1899-12-30T00:00:00"/>
    <m/>
    <m/>
    <x v="22"/>
    <x v="1"/>
    <x v="5"/>
  </r>
  <r>
    <d v="2018-06-06T00:00:00"/>
    <x v="0"/>
    <m/>
    <m/>
    <m/>
    <m/>
    <m/>
    <n v="0"/>
    <x v="22"/>
    <x v="2"/>
    <x v="5"/>
  </r>
  <r>
    <d v="2018-06-06T00:00:00"/>
    <x v="1"/>
    <m/>
    <m/>
    <m/>
    <m/>
    <m/>
    <n v="0"/>
    <x v="22"/>
    <x v="2"/>
    <x v="5"/>
  </r>
  <r>
    <d v="2018-06-06T00:00:00"/>
    <x v="2"/>
    <m/>
    <m/>
    <m/>
    <m/>
    <m/>
    <n v="0"/>
    <x v="22"/>
    <x v="2"/>
    <x v="5"/>
  </r>
  <r>
    <d v="2018-06-06T00:00:00"/>
    <x v="3"/>
    <m/>
    <m/>
    <m/>
    <m/>
    <m/>
    <n v="0"/>
    <x v="22"/>
    <x v="2"/>
    <x v="5"/>
  </r>
  <r>
    <d v="2018-06-06T00:00:00"/>
    <x v="4"/>
    <m/>
    <m/>
    <m/>
    <m/>
    <m/>
    <n v="0"/>
    <x v="22"/>
    <x v="2"/>
    <x v="5"/>
  </r>
  <r>
    <d v="2018-06-06T00:00:00"/>
    <x v="5"/>
    <m/>
    <m/>
    <m/>
    <d v="1899-12-30T00:00:00"/>
    <m/>
    <n v="0"/>
    <x v="22"/>
    <x v="2"/>
    <x v="5"/>
  </r>
  <r>
    <d v="2018-06-06T00:00:00"/>
    <x v="6"/>
    <m/>
    <m/>
    <m/>
    <d v="1899-12-30T00:00:00"/>
    <m/>
    <n v="0"/>
    <x v="22"/>
    <x v="2"/>
    <x v="5"/>
  </r>
  <r>
    <d v="2018-06-06T00:00:00"/>
    <x v="7"/>
    <m/>
    <m/>
    <m/>
    <d v="1899-12-30T00:00:00"/>
    <m/>
    <n v="0"/>
    <x v="22"/>
    <x v="2"/>
    <x v="5"/>
  </r>
  <r>
    <d v="2018-06-06T00:00:00"/>
    <x v="8"/>
    <m/>
    <m/>
    <m/>
    <d v="1899-12-30T00:00:00"/>
    <m/>
    <m/>
    <x v="22"/>
    <x v="2"/>
    <x v="5"/>
  </r>
  <r>
    <d v="2018-06-07T00:00:00"/>
    <x v="0"/>
    <m/>
    <m/>
    <m/>
    <m/>
    <m/>
    <n v="0"/>
    <x v="22"/>
    <x v="3"/>
    <x v="5"/>
  </r>
  <r>
    <d v="2018-06-07T00:00:00"/>
    <x v="1"/>
    <m/>
    <m/>
    <m/>
    <m/>
    <m/>
    <n v="0"/>
    <x v="22"/>
    <x v="3"/>
    <x v="5"/>
  </r>
  <r>
    <d v="2018-06-07T00:00:00"/>
    <x v="2"/>
    <m/>
    <m/>
    <m/>
    <m/>
    <m/>
    <n v="0"/>
    <x v="22"/>
    <x v="3"/>
    <x v="5"/>
  </r>
  <r>
    <d v="2018-06-07T00:00:00"/>
    <x v="3"/>
    <m/>
    <m/>
    <m/>
    <m/>
    <m/>
    <n v="0"/>
    <x v="22"/>
    <x v="3"/>
    <x v="5"/>
  </r>
  <r>
    <d v="2018-06-07T00:00:00"/>
    <x v="4"/>
    <m/>
    <m/>
    <m/>
    <m/>
    <m/>
    <n v="0"/>
    <x v="22"/>
    <x v="3"/>
    <x v="5"/>
  </r>
  <r>
    <d v="2018-06-07T00:00:00"/>
    <x v="5"/>
    <m/>
    <m/>
    <m/>
    <d v="1899-12-30T00:00:00"/>
    <m/>
    <n v="0"/>
    <x v="22"/>
    <x v="3"/>
    <x v="5"/>
  </r>
  <r>
    <d v="2018-06-07T00:00:00"/>
    <x v="6"/>
    <m/>
    <m/>
    <m/>
    <d v="1899-12-30T00:00:00"/>
    <m/>
    <n v="0"/>
    <x v="22"/>
    <x v="3"/>
    <x v="5"/>
  </r>
  <r>
    <d v="2018-06-07T00:00:00"/>
    <x v="7"/>
    <m/>
    <m/>
    <m/>
    <d v="1899-12-30T00:00:00"/>
    <m/>
    <n v="0"/>
    <x v="22"/>
    <x v="3"/>
    <x v="5"/>
  </r>
  <r>
    <d v="2018-06-07T00:00:00"/>
    <x v="8"/>
    <m/>
    <m/>
    <m/>
    <d v="1899-12-30T00:00:00"/>
    <m/>
    <m/>
    <x v="22"/>
    <x v="3"/>
    <x v="5"/>
  </r>
  <r>
    <d v="2018-06-08T00:00:00"/>
    <x v="0"/>
    <m/>
    <m/>
    <m/>
    <m/>
    <m/>
    <n v="0"/>
    <x v="22"/>
    <x v="4"/>
    <x v="5"/>
  </r>
  <r>
    <d v="2018-06-08T00:00:00"/>
    <x v="1"/>
    <m/>
    <m/>
    <m/>
    <m/>
    <m/>
    <n v="0"/>
    <x v="22"/>
    <x v="4"/>
    <x v="5"/>
  </r>
  <r>
    <d v="2018-06-08T00:00:00"/>
    <x v="2"/>
    <m/>
    <m/>
    <m/>
    <m/>
    <m/>
    <n v="0"/>
    <x v="22"/>
    <x v="4"/>
    <x v="5"/>
  </r>
  <r>
    <d v="2018-06-08T00:00:00"/>
    <x v="3"/>
    <m/>
    <m/>
    <m/>
    <m/>
    <m/>
    <n v="0"/>
    <x v="22"/>
    <x v="4"/>
    <x v="5"/>
  </r>
  <r>
    <d v="2018-06-08T00:00:00"/>
    <x v="4"/>
    <m/>
    <m/>
    <m/>
    <m/>
    <m/>
    <n v="0"/>
    <x v="22"/>
    <x v="4"/>
    <x v="5"/>
  </r>
  <r>
    <d v="2018-06-08T00:00:00"/>
    <x v="5"/>
    <m/>
    <m/>
    <m/>
    <d v="1899-12-30T00:00:00"/>
    <m/>
    <n v="0"/>
    <x v="22"/>
    <x v="4"/>
    <x v="5"/>
  </r>
  <r>
    <d v="2018-06-08T00:00:00"/>
    <x v="6"/>
    <m/>
    <m/>
    <m/>
    <d v="1899-12-30T00:00:00"/>
    <m/>
    <n v="0"/>
    <x v="22"/>
    <x v="4"/>
    <x v="5"/>
  </r>
  <r>
    <d v="2018-06-08T00:00:00"/>
    <x v="7"/>
    <m/>
    <m/>
    <m/>
    <d v="1899-12-30T00:00:00"/>
    <m/>
    <n v="0"/>
    <x v="22"/>
    <x v="4"/>
    <x v="5"/>
  </r>
  <r>
    <d v="2018-06-08T00:00:00"/>
    <x v="8"/>
    <m/>
    <m/>
    <m/>
    <d v="1899-12-30T00:00:00"/>
    <m/>
    <m/>
    <x v="22"/>
    <x v="4"/>
    <x v="5"/>
  </r>
  <r>
    <d v="2018-06-11T00:00:00"/>
    <x v="0"/>
    <m/>
    <m/>
    <m/>
    <m/>
    <m/>
    <n v="0"/>
    <x v="23"/>
    <x v="0"/>
    <x v="5"/>
  </r>
  <r>
    <d v="2018-06-11T00:00:00"/>
    <x v="1"/>
    <m/>
    <m/>
    <m/>
    <m/>
    <m/>
    <n v="0"/>
    <x v="23"/>
    <x v="0"/>
    <x v="5"/>
  </r>
  <r>
    <d v="2018-06-11T00:00:00"/>
    <x v="2"/>
    <m/>
    <m/>
    <m/>
    <m/>
    <m/>
    <n v="0"/>
    <x v="23"/>
    <x v="0"/>
    <x v="5"/>
  </r>
  <r>
    <d v="2018-06-11T00:00:00"/>
    <x v="3"/>
    <m/>
    <m/>
    <m/>
    <m/>
    <m/>
    <n v="0"/>
    <x v="23"/>
    <x v="0"/>
    <x v="5"/>
  </r>
  <r>
    <d v="2018-06-11T00:00:00"/>
    <x v="4"/>
    <m/>
    <m/>
    <m/>
    <m/>
    <m/>
    <n v="0"/>
    <x v="23"/>
    <x v="0"/>
    <x v="5"/>
  </r>
  <r>
    <d v="2018-06-11T00:00:00"/>
    <x v="5"/>
    <m/>
    <m/>
    <m/>
    <d v="1899-12-30T00:00:00"/>
    <m/>
    <n v="0"/>
    <x v="23"/>
    <x v="0"/>
    <x v="5"/>
  </r>
  <r>
    <d v="2018-06-11T00:00:00"/>
    <x v="6"/>
    <m/>
    <m/>
    <m/>
    <d v="1899-12-30T00:00:00"/>
    <m/>
    <n v="0"/>
    <x v="23"/>
    <x v="0"/>
    <x v="5"/>
  </r>
  <r>
    <d v="2018-06-11T00:00:00"/>
    <x v="7"/>
    <m/>
    <m/>
    <m/>
    <d v="1899-12-30T00:00:00"/>
    <m/>
    <n v="0"/>
    <x v="23"/>
    <x v="0"/>
    <x v="5"/>
  </r>
  <r>
    <d v="2018-06-11T00:00:00"/>
    <x v="8"/>
    <m/>
    <m/>
    <m/>
    <d v="1899-12-30T00:00:00"/>
    <m/>
    <m/>
    <x v="23"/>
    <x v="0"/>
    <x v="5"/>
  </r>
  <r>
    <d v="2018-06-12T00:00:00"/>
    <x v="0"/>
    <m/>
    <m/>
    <m/>
    <m/>
    <m/>
    <n v="0"/>
    <x v="23"/>
    <x v="1"/>
    <x v="5"/>
  </r>
  <r>
    <d v="2018-06-12T00:00:00"/>
    <x v="1"/>
    <m/>
    <m/>
    <m/>
    <m/>
    <m/>
    <n v="0"/>
    <x v="23"/>
    <x v="1"/>
    <x v="5"/>
  </r>
  <r>
    <d v="2018-06-12T00:00:00"/>
    <x v="2"/>
    <m/>
    <m/>
    <m/>
    <m/>
    <m/>
    <n v="0"/>
    <x v="23"/>
    <x v="1"/>
    <x v="5"/>
  </r>
  <r>
    <d v="2018-06-12T00:00:00"/>
    <x v="3"/>
    <m/>
    <m/>
    <m/>
    <m/>
    <m/>
    <n v="0"/>
    <x v="23"/>
    <x v="1"/>
    <x v="5"/>
  </r>
  <r>
    <d v="2018-06-12T00:00:00"/>
    <x v="4"/>
    <m/>
    <m/>
    <m/>
    <m/>
    <m/>
    <n v="0"/>
    <x v="23"/>
    <x v="1"/>
    <x v="5"/>
  </r>
  <r>
    <d v="2018-06-12T00:00:00"/>
    <x v="5"/>
    <m/>
    <m/>
    <m/>
    <d v="1899-12-30T00:00:00"/>
    <m/>
    <n v="0"/>
    <x v="23"/>
    <x v="1"/>
    <x v="5"/>
  </r>
  <r>
    <d v="2018-06-12T00:00:00"/>
    <x v="6"/>
    <m/>
    <m/>
    <m/>
    <d v="1899-12-30T00:00:00"/>
    <m/>
    <n v="0"/>
    <x v="23"/>
    <x v="1"/>
    <x v="5"/>
  </r>
  <r>
    <d v="2018-06-12T00:00:00"/>
    <x v="7"/>
    <m/>
    <m/>
    <m/>
    <d v="1899-12-30T00:00:00"/>
    <m/>
    <n v="0"/>
    <x v="23"/>
    <x v="1"/>
    <x v="5"/>
  </r>
  <r>
    <d v="2018-06-12T00:00:00"/>
    <x v="8"/>
    <m/>
    <m/>
    <m/>
    <d v="1899-12-30T00:00:00"/>
    <m/>
    <m/>
    <x v="23"/>
    <x v="1"/>
    <x v="5"/>
  </r>
  <r>
    <d v="2018-06-13T00:00:00"/>
    <x v="0"/>
    <m/>
    <m/>
    <m/>
    <m/>
    <m/>
    <n v="0"/>
    <x v="23"/>
    <x v="2"/>
    <x v="5"/>
  </r>
  <r>
    <d v="2018-06-13T00:00:00"/>
    <x v="1"/>
    <m/>
    <m/>
    <m/>
    <m/>
    <m/>
    <n v="0"/>
    <x v="23"/>
    <x v="2"/>
    <x v="5"/>
  </r>
  <r>
    <d v="2018-06-13T00:00:00"/>
    <x v="2"/>
    <m/>
    <m/>
    <m/>
    <m/>
    <m/>
    <n v="0"/>
    <x v="23"/>
    <x v="2"/>
    <x v="5"/>
  </r>
  <r>
    <d v="2018-06-13T00:00:00"/>
    <x v="3"/>
    <m/>
    <m/>
    <m/>
    <m/>
    <m/>
    <n v="0"/>
    <x v="23"/>
    <x v="2"/>
    <x v="5"/>
  </r>
  <r>
    <d v="2018-06-13T00:00:00"/>
    <x v="4"/>
    <m/>
    <m/>
    <m/>
    <m/>
    <m/>
    <n v="0"/>
    <x v="23"/>
    <x v="2"/>
    <x v="5"/>
  </r>
  <r>
    <d v="2018-06-13T00:00:00"/>
    <x v="5"/>
    <m/>
    <m/>
    <m/>
    <d v="1899-12-30T00:00:00"/>
    <m/>
    <n v="0"/>
    <x v="23"/>
    <x v="2"/>
    <x v="5"/>
  </r>
  <r>
    <d v="2018-06-13T00:00:00"/>
    <x v="6"/>
    <m/>
    <m/>
    <m/>
    <d v="1899-12-30T00:00:00"/>
    <m/>
    <n v="0"/>
    <x v="23"/>
    <x v="2"/>
    <x v="5"/>
  </r>
  <r>
    <d v="2018-06-13T00:00:00"/>
    <x v="7"/>
    <m/>
    <m/>
    <m/>
    <d v="1899-12-30T00:00:00"/>
    <m/>
    <n v="0"/>
    <x v="23"/>
    <x v="2"/>
    <x v="5"/>
  </r>
  <r>
    <d v="2018-06-13T00:00:00"/>
    <x v="8"/>
    <m/>
    <m/>
    <m/>
    <d v="1899-12-30T00:00:00"/>
    <m/>
    <m/>
    <x v="23"/>
    <x v="2"/>
    <x v="5"/>
  </r>
  <r>
    <d v="2018-06-14T00:00:00"/>
    <x v="0"/>
    <m/>
    <m/>
    <m/>
    <m/>
    <m/>
    <n v="0"/>
    <x v="23"/>
    <x v="3"/>
    <x v="5"/>
  </r>
  <r>
    <d v="2018-06-14T00:00:00"/>
    <x v="1"/>
    <m/>
    <m/>
    <m/>
    <m/>
    <m/>
    <n v="0"/>
    <x v="23"/>
    <x v="3"/>
    <x v="5"/>
  </r>
  <r>
    <d v="2018-06-14T00:00:00"/>
    <x v="2"/>
    <m/>
    <m/>
    <m/>
    <m/>
    <m/>
    <n v="0"/>
    <x v="23"/>
    <x v="3"/>
    <x v="5"/>
  </r>
  <r>
    <d v="2018-06-14T00:00:00"/>
    <x v="3"/>
    <m/>
    <m/>
    <m/>
    <m/>
    <m/>
    <n v="0"/>
    <x v="23"/>
    <x v="3"/>
    <x v="5"/>
  </r>
  <r>
    <d v="2018-06-14T00:00:00"/>
    <x v="4"/>
    <m/>
    <m/>
    <m/>
    <m/>
    <m/>
    <n v="0"/>
    <x v="23"/>
    <x v="3"/>
    <x v="5"/>
  </r>
  <r>
    <d v="2018-06-14T00:00:00"/>
    <x v="5"/>
    <m/>
    <m/>
    <m/>
    <d v="1899-12-30T00:00:00"/>
    <m/>
    <n v="0"/>
    <x v="23"/>
    <x v="3"/>
    <x v="5"/>
  </r>
  <r>
    <d v="2018-06-14T00:00:00"/>
    <x v="6"/>
    <m/>
    <m/>
    <m/>
    <d v="1899-12-30T00:00:00"/>
    <m/>
    <n v="0"/>
    <x v="23"/>
    <x v="3"/>
    <x v="5"/>
  </r>
  <r>
    <d v="2018-06-14T00:00:00"/>
    <x v="7"/>
    <m/>
    <m/>
    <m/>
    <d v="1899-12-30T00:00:00"/>
    <m/>
    <n v="0"/>
    <x v="23"/>
    <x v="3"/>
    <x v="5"/>
  </r>
  <r>
    <d v="2018-06-14T00:00:00"/>
    <x v="8"/>
    <m/>
    <m/>
    <m/>
    <d v="1899-12-30T00:00:00"/>
    <m/>
    <m/>
    <x v="23"/>
    <x v="3"/>
    <x v="5"/>
  </r>
  <r>
    <d v="2018-06-15T00:00:00"/>
    <x v="0"/>
    <m/>
    <m/>
    <m/>
    <m/>
    <m/>
    <n v="0"/>
    <x v="23"/>
    <x v="4"/>
    <x v="5"/>
  </r>
  <r>
    <d v="2018-06-15T00:00:00"/>
    <x v="1"/>
    <m/>
    <m/>
    <m/>
    <m/>
    <m/>
    <n v="0"/>
    <x v="23"/>
    <x v="4"/>
    <x v="5"/>
  </r>
  <r>
    <d v="2018-06-15T00:00:00"/>
    <x v="2"/>
    <m/>
    <m/>
    <m/>
    <m/>
    <m/>
    <n v="0"/>
    <x v="23"/>
    <x v="4"/>
    <x v="5"/>
  </r>
  <r>
    <d v="2018-06-15T00:00:00"/>
    <x v="3"/>
    <m/>
    <m/>
    <m/>
    <m/>
    <m/>
    <n v="0"/>
    <x v="23"/>
    <x v="4"/>
    <x v="5"/>
  </r>
  <r>
    <d v="2018-06-15T00:00:00"/>
    <x v="4"/>
    <m/>
    <m/>
    <m/>
    <m/>
    <m/>
    <n v="0"/>
    <x v="23"/>
    <x v="4"/>
    <x v="5"/>
  </r>
  <r>
    <d v="2018-06-15T00:00:00"/>
    <x v="5"/>
    <m/>
    <m/>
    <m/>
    <d v="1899-12-30T00:00:00"/>
    <m/>
    <n v="0"/>
    <x v="23"/>
    <x v="4"/>
    <x v="5"/>
  </r>
  <r>
    <d v="2018-06-15T00:00:00"/>
    <x v="6"/>
    <m/>
    <m/>
    <m/>
    <d v="1899-12-30T00:00:00"/>
    <m/>
    <n v="0"/>
    <x v="23"/>
    <x v="4"/>
    <x v="5"/>
  </r>
  <r>
    <d v="2018-06-15T00:00:00"/>
    <x v="7"/>
    <m/>
    <m/>
    <m/>
    <d v="1899-12-30T00:00:00"/>
    <m/>
    <n v="0"/>
    <x v="23"/>
    <x v="4"/>
    <x v="5"/>
  </r>
  <r>
    <d v="2018-06-15T00:00:00"/>
    <x v="8"/>
    <m/>
    <m/>
    <m/>
    <d v="1899-12-30T00:00:00"/>
    <m/>
    <m/>
    <x v="23"/>
    <x v="4"/>
    <x v="5"/>
  </r>
  <r>
    <d v="2018-06-18T00:00:00"/>
    <x v="0"/>
    <m/>
    <m/>
    <m/>
    <m/>
    <m/>
    <n v="0"/>
    <x v="24"/>
    <x v="0"/>
    <x v="5"/>
  </r>
  <r>
    <d v="2018-06-18T00:00:00"/>
    <x v="1"/>
    <m/>
    <m/>
    <m/>
    <m/>
    <m/>
    <n v="0"/>
    <x v="24"/>
    <x v="0"/>
    <x v="5"/>
  </r>
  <r>
    <d v="2018-06-18T00:00:00"/>
    <x v="2"/>
    <m/>
    <m/>
    <m/>
    <m/>
    <m/>
    <n v="0"/>
    <x v="24"/>
    <x v="0"/>
    <x v="5"/>
  </r>
  <r>
    <d v="2018-06-18T00:00:00"/>
    <x v="3"/>
    <m/>
    <m/>
    <m/>
    <m/>
    <m/>
    <n v="0"/>
    <x v="24"/>
    <x v="0"/>
    <x v="5"/>
  </r>
  <r>
    <d v="2018-06-18T00:00:00"/>
    <x v="4"/>
    <m/>
    <m/>
    <m/>
    <m/>
    <m/>
    <n v="0"/>
    <x v="24"/>
    <x v="0"/>
    <x v="5"/>
  </r>
  <r>
    <d v="2018-06-18T00:00:00"/>
    <x v="5"/>
    <m/>
    <m/>
    <m/>
    <d v="1899-12-30T00:00:00"/>
    <m/>
    <n v="0"/>
    <x v="24"/>
    <x v="0"/>
    <x v="5"/>
  </r>
  <r>
    <d v="2018-06-18T00:00:00"/>
    <x v="6"/>
    <m/>
    <m/>
    <m/>
    <d v="1899-12-30T00:00:00"/>
    <m/>
    <n v="0"/>
    <x v="24"/>
    <x v="0"/>
    <x v="5"/>
  </r>
  <r>
    <d v="2018-06-18T00:00:00"/>
    <x v="7"/>
    <m/>
    <m/>
    <m/>
    <d v="1899-12-30T00:00:00"/>
    <m/>
    <n v="0"/>
    <x v="24"/>
    <x v="0"/>
    <x v="5"/>
  </r>
  <r>
    <d v="2018-06-18T00:00:00"/>
    <x v="8"/>
    <m/>
    <m/>
    <m/>
    <d v="1899-12-30T00:00:00"/>
    <m/>
    <m/>
    <x v="24"/>
    <x v="0"/>
    <x v="5"/>
  </r>
  <r>
    <d v="2018-06-19T00:00:00"/>
    <x v="0"/>
    <m/>
    <m/>
    <m/>
    <m/>
    <m/>
    <n v="0"/>
    <x v="24"/>
    <x v="1"/>
    <x v="5"/>
  </r>
  <r>
    <d v="2018-06-19T00:00:00"/>
    <x v="1"/>
    <m/>
    <m/>
    <m/>
    <m/>
    <m/>
    <n v="0"/>
    <x v="24"/>
    <x v="1"/>
    <x v="5"/>
  </r>
  <r>
    <d v="2018-06-19T00:00:00"/>
    <x v="2"/>
    <m/>
    <m/>
    <m/>
    <m/>
    <m/>
    <n v="0"/>
    <x v="24"/>
    <x v="1"/>
    <x v="5"/>
  </r>
  <r>
    <d v="2018-06-19T00:00:00"/>
    <x v="3"/>
    <m/>
    <m/>
    <m/>
    <m/>
    <m/>
    <n v="0"/>
    <x v="24"/>
    <x v="1"/>
    <x v="5"/>
  </r>
  <r>
    <d v="2018-06-19T00:00:00"/>
    <x v="4"/>
    <m/>
    <m/>
    <m/>
    <m/>
    <m/>
    <n v="0"/>
    <x v="24"/>
    <x v="1"/>
    <x v="5"/>
  </r>
  <r>
    <d v="2018-06-19T00:00:00"/>
    <x v="5"/>
    <m/>
    <m/>
    <m/>
    <d v="1899-12-30T00:00:00"/>
    <m/>
    <n v="0"/>
    <x v="24"/>
    <x v="1"/>
    <x v="5"/>
  </r>
  <r>
    <d v="2018-06-19T00:00:00"/>
    <x v="6"/>
    <m/>
    <m/>
    <m/>
    <d v="1899-12-30T00:00:00"/>
    <m/>
    <n v="0"/>
    <x v="24"/>
    <x v="1"/>
    <x v="5"/>
  </r>
  <r>
    <d v="2018-06-19T00:00:00"/>
    <x v="7"/>
    <m/>
    <m/>
    <m/>
    <d v="1899-12-30T00:00:00"/>
    <m/>
    <n v="0"/>
    <x v="24"/>
    <x v="1"/>
    <x v="5"/>
  </r>
  <r>
    <d v="2018-06-19T00:00:00"/>
    <x v="8"/>
    <m/>
    <m/>
    <m/>
    <d v="1899-12-30T00:00:00"/>
    <m/>
    <m/>
    <x v="24"/>
    <x v="1"/>
    <x v="5"/>
  </r>
  <r>
    <d v="2018-06-20T00:00:00"/>
    <x v="0"/>
    <m/>
    <m/>
    <m/>
    <m/>
    <m/>
    <n v="0"/>
    <x v="24"/>
    <x v="2"/>
    <x v="5"/>
  </r>
  <r>
    <d v="2018-06-20T00:00:00"/>
    <x v="1"/>
    <m/>
    <m/>
    <m/>
    <m/>
    <m/>
    <n v="0"/>
    <x v="24"/>
    <x v="2"/>
    <x v="5"/>
  </r>
  <r>
    <d v="2018-06-20T00:00:00"/>
    <x v="2"/>
    <m/>
    <m/>
    <m/>
    <m/>
    <m/>
    <n v="0"/>
    <x v="24"/>
    <x v="2"/>
    <x v="5"/>
  </r>
  <r>
    <d v="2018-06-20T00:00:00"/>
    <x v="3"/>
    <m/>
    <m/>
    <m/>
    <m/>
    <m/>
    <n v="0"/>
    <x v="24"/>
    <x v="2"/>
    <x v="5"/>
  </r>
  <r>
    <d v="2018-06-20T00:00:00"/>
    <x v="4"/>
    <m/>
    <m/>
    <m/>
    <m/>
    <m/>
    <n v="0"/>
    <x v="24"/>
    <x v="2"/>
    <x v="5"/>
  </r>
  <r>
    <d v="2018-06-20T00:00:00"/>
    <x v="5"/>
    <m/>
    <m/>
    <m/>
    <d v="1899-12-30T00:00:00"/>
    <m/>
    <n v="0"/>
    <x v="24"/>
    <x v="2"/>
    <x v="5"/>
  </r>
  <r>
    <d v="2018-06-20T00:00:00"/>
    <x v="6"/>
    <m/>
    <m/>
    <m/>
    <d v="1899-12-30T00:00:00"/>
    <m/>
    <n v="0"/>
    <x v="24"/>
    <x v="2"/>
    <x v="5"/>
  </r>
  <r>
    <d v="2018-06-20T00:00:00"/>
    <x v="7"/>
    <m/>
    <m/>
    <m/>
    <d v="1899-12-30T00:00:00"/>
    <m/>
    <n v="0"/>
    <x v="24"/>
    <x v="2"/>
    <x v="5"/>
  </r>
  <r>
    <d v="2018-06-20T00:00:00"/>
    <x v="8"/>
    <m/>
    <m/>
    <m/>
    <d v="1899-12-30T00:00:00"/>
    <m/>
    <m/>
    <x v="24"/>
    <x v="2"/>
    <x v="5"/>
  </r>
  <r>
    <d v="2018-06-21T00:00:00"/>
    <x v="0"/>
    <m/>
    <m/>
    <m/>
    <m/>
    <m/>
    <n v="0"/>
    <x v="24"/>
    <x v="3"/>
    <x v="5"/>
  </r>
  <r>
    <d v="2018-06-21T00:00:00"/>
    <x v="1"/>
    <m/>
    <m/>
    <m/>
    <m/>
    <m/>
    <n v="0"/>
    <x v="24"/>
    <x v="3"/>
    <x v="5"/>
  </r>
  <r>
    <d v="2018-06-21T00:00:00"/>
    <x v="2"/>
    <m/>
    <m/>
    <m/>
    <m/>
    <m/>
    <n v="0"/>
    <x v="24"/>
    <x v="3"/>
    <x v="5"/>
  </r>
  <r>
    <d v="2018-06-21T00:00:00"/>
    <x v="3"/>
    <m/>
    <m/>
    <m/>
    <m/>
    <m/>
    <n v="0"/>
    <x v="24"/>
    <x v="3"/>
    <x v="5"/>
  </r>
  <r>
    <d v="2018-06-21T00:00:00"/>
    <x v="4"/>
    <m/>
    <m/>
    <m/>
    <m/>
    <m/>
    <n v="0"/>
    <x v="24"/>
    <x v="3"/>
    <x v="5"/>
  </r>
  <r>
    <d v="2018-06-21T00:00:00"/>
    <x v="5"/>
    <m/>
    <m/>
    <m/>
    <d v="1899-12-30T00:00:00"/>
    <m/>
    <n v="0"/>
    <x v="24"/>
    <x v="3"/>
    <x v="5"/>
  </r>
  <r>
    <d v="2018-06-21T00:00:00"/>
    <x v="6"/>
    <m/>
    <m/>
    <m/>
    <d v="1899-12-30T00:00:00"/>
    <m/>
    <n v="0"/>
    <x v="24"/>
    <x v="3"/>
    <x v="5"/>
  </r>
  <r>
    <d v="2018-06-21T00:00:00"/>
    <x v="7"/>
    <m/>
    <m/>
    <m/>
    <d v="1899-12-30T00:00:00"/>
    <m/>
    <n v="0"/>
    <x v="24"/>
    <x v="3"/>
    <x v="5"/>
  </r>
  <r>
    <d v="2018-06-21T00:00:00"/>
    <x v="8"/>
    <m/>
    <m/>
    <m/>
    <d v="1899-12-30T00:00:00"/>
    <m/>
    <m/>
    <x v="24"/>
    <x v="3"/>
    <x v="5"/>
  </r>
  <r>
    <d v="2018-06-22T00:00:00"/>
    <x v="0"/>
    <m/>
    <m/>
    <m/>
    <m/>
    <m/>
    <n v="0"/>
    <x v="24"/>
    <x v="4"/>
    <x v="5"/>
  </r>
  <r>
    <d v="2018-06-22T00:00:00"/>
    <x v="1"/>
    <m/>
    <m/>
    <m/>
    <m/>
    <m/>
    <n v="0"/>
    <x v="24"/>
    <x v="4"/>
    <x v="5"/>
  </r>
  <r>
    <d v="2018-06-22T00:00:00"/>
    <x v="2"/>
    <m/>
    <m/>
    <m/>
    <m/>
    <m/>
    <n v="0"/>
    <x v="24"/>
    <x v="4"/>
    <x v="5"/>
  </r>
  <r>
    <d v="2018-06-22T00:00:00"/>
    <x v="3"/>
    <m/>
    <m/>
    <m/>
    <m/>
    <m/>
    <n v="0"/>
    <x v="24"/>
    <x v="4"/>
    <x v="5"/>
  </r>
  <r>
    <d v="2018-06-22T00:00:00"/>
    <x v="4"/>
    <m/>
    <m/>
    <m/>
    <m/>
    <m/>
    <n v="0"/>
    <x v="24"/>
    <x v="4"/>
    <x v="5"/>
  </r>
  <r>
    <d v="2018-06-22T00:00:00"/>
    <x v="5"/>
    <m/>
    <m/>
    <m/>
    <d v="1899-12-30T00:00:00"/>
    <m/>
    <n v="0"/>
    <x v="24"/>
    <x v="4"/>
    <x v="5"/>
  </r>
  <r>
    <d v="2018-06-22T00:00:00"/>
    <x v="6"/>
    <m/>
    <m/>
    <m/>
    <d v="1899-12-30T00:00:00"/>
    <m/>
    <n v="0"/>
    <x v="24"/>
    <x v="4"/>
    <x v="5"/>
  </r>
  <r>
    <d v="2018-06-22T00:00:00"/>
    <x v="7"/>
    <m/>
    <m/>
    <m/>
    <d v="1899-12-30T00:00:00"/>
    <m/>
    <n v="0"/>
    <x v="24"/>
    <x v="4"/>
    <x v="5"/>
  </r>
  <r>
    <d v="2018-06-22T00:00:00"/>
    <x v="8"/>
    <m/>
    <m/>
    <m/>
    <d v="1899-12-30T00:00:00"/>
    <m/>
    <m/>
    <x v="24"/>
    <x v="4"/>
    <x v="5"/>
  </r>
  <r>
    <d v="2018-06-25T00:00:00"/>
    <x v="0"/>
    <m/>
    <m/>
    <m/>
    <m/>
    <m/>
    <n v="0"/>
    <x v="25"/>
    <x v="0"/>
    <x v="5"/>
  </r>
  <r>
    <d v="2018-06-25T00:00:00"/>
    <x v="1"/>
    <m/>
    <m/>
    <m/>
    <m/>
    <m/>
    <n v="0"/>
    <x v="25"/>
    <x v="0"/>
    <x v="5"/>
  </r>
  <r>
    <d v="2018-06-25T00:00:00"/>
    <x v="2"/>
    <m/>
    <m/>
    <m/>
    <m/>
    <m/>
    <n v="0"/>
    <x v="25"/>
    <x v="0"/>
    <x v="5"/>
  </r>
  <r>
    <d v="2018-06-25T00:00:00"/>
    <x v="3"/>
    <m/>
    <m/>
    <m/>
    <m/>
    <m/>
    <n v="0"/>
    <x v="25"/>
    <x v="0"/>
    <x v="5"/>
  </r>
  <r>
    <d v="2018-06-25T00:00:00"/>
    <x v="4"/>
    <m/>
    <m/>
    <m/>
    <m/>
    <m/>
    <n v="0"/>
    <x v="25"/>
    <x v="0"/>
    <x v="5"/>
  </r>
  <r>
    <d v="2018-06-25T00:00:00"/>
    <x v="5"/>
    <m/>
    <m/>
    <m/>
    <d v="1899-12-30T00:00:00"/>
    <m/>
    <n v="0"/>
    <x v="25"/>
    <x v="0"/>
    <x v="5"/>
  </r>
  <r>
    <d v="2018-06-25T00:00:00"/>
    <x v="6"/>
    <m/>
    <m/>
    <m/>
    <d v="1899-12-30T00:00:00"/>
    <m/>
    <n v="0"/>
    <x v="25"/>
    <x v="0"/>
    <x v="5"/>
  </r>
  <r>
    <d v="2018-06-25T00:00:00"/>
    <x v="7"/>
    <m/>
    <m/>
    <m/>
    <d v="1899-12-30T00:00:00"/>
    <m/>
    <n v="0"/>
    <x v="25"/>
    <x v="0"/>
    <x v="5"/>
  </r>
  <r>
    <d v="2018-06-25T00:00:00"/>
    <x v="8"/>
    <m/>
    <m/>
    <m/>
    <d v="1899-12-30T00:00:00"/>
    <m/>
    <m/>
    <x v="25"/>
    <x v="0"/>
    <x v="5"/>
  </r>
  <r>
    <d v="2018-06-26T00:00:00"/>
    <x v="0"/>
    <m/>
    <m/>
    <m/>
    <m/>
    <m/>
    <n v="0"/>
    <x v="25"/>
    <x v="1"/>
    <x v="5"/>
  </r>
  <r>
    <d v="2018-06-26T00:00:00"/>
    <x v="1"/>
    <m/>
    <m/>
    <m/>
    <m/>
    <m/>
    <n v="0"/>
    <x v="25"/>
    <x v="1"/>
    <x v="5"/>
  </r>
  <r>
    <d v="2018-06-26T00:00:00"/>
    <x v="2"/>
    <m/>
    <m/>
    <m/>
    <m/>
    <m/>
    <n v="0"/>
    <x v="25"/>
    <x v="1"/>
    <x v="5"/>
  </r>
  <r>
    <d v="2018-06-26T00:00:00"/>
    <x v="3"/>
    <m/>
    <m/>
    <m/>
    <m/>
    <m/>
    <n v="0"/>
    <x v="25"/>
    <x v="1"/>
    <x v="5"/>
  </r>
  <r>
    <d v="2018-06-26T00:00:00"/>
    <x v="4"/>
    <m/>
    <m/>
    <m/>
    <m/>
    <m/>
    <n v="0"/>
    <x v="25"/>
    <x v="1"/>
    <x v="5"/>
  </r>
  <r>
    <d v="2018-06-26T00:00:00"/>
    <x v="5"/>
    <m/>
    <m/>
    <m/>
    <d v="1899-12-30T00:00:00"/>
    <m/>
    <n v="0"/>
    <x v="25"/>
    <x v="1"/>
    <x v="5"/>
  </r>
  <r>
    <d v="2018-06-26T00:00:00"/>
    <x v="6"/>
    <m/>
    <m/>
    <m/>
    <d v="1899-12-30T00:00:00"/>
    <m/>
    <n v="0"/>
    <x v="25"/>
    <x v="1"/>
    <x v="5"/>
  </r>
  <r>
    <d v="2018-06-26T00:00:00"/>
    <x v="7"/>
    <m/>
    <m/>
    <m/>
    <d v="1899-12-30T00:00:00"/>
    <m/>
    <n v="0"/>
    <x v="25"/>
    <x v="1"/>
    <x v="5"/>
  </r>
  <r>
    <d v="2018-06-26T00:00:00"/>
    <x v="8"/>
    <m/>
    <m/>
    <m/>
    <d v="1899-12-30T00:00:00"/>
    <m/>
    <m/>
    <x v="25"/>
    <x v="1"/>
    <x v="5"/>
  </r>
  <r>
    <d v="2018-06-27T00:00:00"/>
    <x v="0"/>
    <m/>
    <m/>
    <m/>
    <m/>
    <m/>
    <n v="0"/>
    <x v="25"/>
    <x v="2"/>
    <x v="5"/>
  </r>
  <r>
    <d v="2018-06-27T00:00:00"/>
    <x v="1"/>
    <m/>
    <m/>
    <m/>
    <m/>
    <m/>
    <n v="0"/>
    <x v="25"/>
    <x v="2"/>
    <x v="5"/>
  </r>
  <r>
    <d v="2018-06-27T00:00:00"/>
    <x v="2"/>
    <m/>
    <m/>
    <m/>
    <m/>
    <m/>
    <n v="0"/>
    <x v="25"/>
    <x v="2"/>
    <x v="5"/>
  </r>
  <r>
    <d v="2018-06-27T00:00:00"/>
    <x v="3"/>
    <m/>
    <m/>
    <m/>
    <m/>
    <m/>
    <n v="0"/>
    <x v="25"/>
    <x v="2"/>
    <x v="5"/>
  </r>
  <r>
    <d v="2018-06-27T00:00:00"/>
    <x v="4"/>
    <m/>
    <m/>
    <m/>
    <m/>
    <m/>
    <n v="0"/>
    <x v="25"/>
    <x v="2"/>
    <x v="5"/>
  </r>
  <r>
    <d v="2018-06-27T00:00:00"/>
    <x v="5"/>
    <m/>
    <m/>
    <m/>
    <d v="1899-12-30T00:00:00"/>
    <m/>
    <n v="0"/>
    <x v="25"/>
    <x v="2"/>
    <x v="5"/>
  </r>
  <r>
    <d v="2018-06-27T00:00:00"/>
    <x v="6"/>
    <m/>
    <m/>
    <m/>
    <d v="1899-12-30T00:00:00"/>
    <m/>
    <n v="0"/>
    <x v="25"/>
    <x v="2"/>
    <x v="5"/>
  </r>
  <r>
    <d v="2018-06-27T00:00:00"/>
    <x v="7"/>
    <m/>
    <m/>
    <m/>
    <d v="1899-12-30T00:00:00"/>
    <m/>
    <n v="0"/>
    <x v="25"/>
    <x v="2"/>
    <x v="5"/>
  </r>
  <r>
    <d v="2018-06-27T00:00:00"/>
    <x v="8"/>
    <m/>
    <m/>
    <m/>
    <d v="1899-12-30T00:00:00"/>
    <m/>
    <m/>
    <x v="25"/>
    <x v="2"/>
    <x v="5"/>
  </r>
  <r>
    <d v="2018-06-28T00:00:00"/>
    <x v="0"/>
    <m/>
    <m/>
    <m/>
    <m/>
    <m/>
    <n v="0"/>
    <x v="25"/>
    <x v="3"/>
    <x v="5"/>
  </r>
  <r>
    <d v="2018-06-28T00:00:00"/>
    <x v="1"/>
    <m/>
    <m/>
    <m/>
    <m/>
    <m/>
    <n v="0"/>
    <x v="25"/>
    <x v="3"/>
    <x v="5"/>
  </r>
  <r>
    <d v="2018-06-28T00:00:00"/>
    <x v="2"/>
    <m/>
    <m/>
    <m/>
    <m/>
    <m/>
    <n v="0"/>
    <x v="25"/>
    <x v="3"/>
    <x v="5"/>
  </r>
  <r>
    <d v="2018-06-28T00:00:00"/>
    <x v="3"/>
    <m/>
    <m/>
    <m/>
    <m/>
    <m/>
    <n v="0"/>
    <x v="25"/>
    <x v="3"/>
    <x v="5"/>
  </r>
  <r>
    <d v="2018-06-28T00:00:00"/>
    <x v="4"/>
    <m/>
    <m/>
    <m/>
    <m/>
    <m/>
    <n v="0"/>
    <x v="25"/>
    <x v="3"/>
    <x v="5"/>
  </r>
  <r>
    <d v="2018-06-28T00:00:00"/>
    <x v="5"/>
    <m/>
    <m/>
    <m/>
    <d v="1899-12-30T00:00:00"/>
    <m/>
    <n v="0"/>
    <x v="25"/>
    <x v="3"/>
    <x v="5"/>
  </r>
  <r>
    <d v="2018-06-28T00:00:00"/>
    <x v="6"/>
    <m/>
    <m/>
    <m/>
    <d v="1899-12-30T00:00:00"/>
    <m/>
    <n v="0"/>
    <x v="25"/>
    <x v="3"/>
    <x v="5"/>
  </r>
  <r>
    <d v="2018-06-28T00:00:00"/>
    <x v="7"/>
    <m/>
    <m/>
    <m/>
    <d v="1899-12-30T00:00:00"/>
    <m/>
    <n v="0"/>
    <x v="25"/>
    <x v="3"/>
    <x v="5"/>
  </r>
  <r>
    <d v="2018-06-28T00:00:00"/>
    <x v="8"/>
    <m/>
    <m/>
    <m/>
    <d v="1899-12-30T00:00:00"/>
    <m/>
    <m/>
    <x v="25"/>
    <x v="3"/>
    <x v="5"/>
  </r>
  <r>
    <d v="2018-06-29T00:00:00"/>
    <x v="0"/>
    <m/>
    <m/>
    <m/>
    <m/>
    <m/>
    <n v="0"/>
    <x v="25"/>
    <x v="4"/>
    <x v="5"/>
  </r>
  <r>
    <d v="2018-06-29T00:00:00"/>
    <x v="1"/>
    <m/>
    <m/>
    <m/>
    <m/>
    <m/>
    <n v="0"/>
    <x v="25"/>
    <x v="4"/>
    <x v="5"/>
  </r>
  <r>
    <d v="2018-06-29T00:00:00"/>
    <x v="2"/>
    <m/>
    <m/>
    <m/>
    <m/>
    <m/>
    <n v="0"/>
    <x v="25"/>
    <x v="4"/>
    <x v="5"/>
  </r>
  <r>
    <d v="2018-06-29T00:00:00"/>
    <x v="3"/>
    <m/>
    <m/>
    <m/>
    <m/>
    <m/>
    <n v="0"/>
    <x v="25"/>
    <x v="4"/>
    <x v="5"/>
  </r>
  <r>
    <d v="2018-06-29T00:00:00"/>
    <x v="4"/>
    <m/>
    <m/>
    <m/>
    <m/>
    <m/>
    <n v="0"/>
    <x v="25"/>
    <x v="4"/>
    <x v="5"/>
  </r>
  <r>
    <d v="2018-06-29T00:00:00"/>
    <x v="5"/>
    <m/>
    <m/>
    <m/>
    <d v="1899-12-30T00:00:00"/>
    <m/>
    <n v="0"/>
    <x v="25"/>
    <x v="4"/>
    <x v="5"/>
  </r>
  <r>
    <d v="2018-06-29T00:00:00"/>
    <x v="6"/>
    <m/>
    <m/>
    <m/>
    <d v="1899-12-30T00:00:00"/>
    <m/>
    <n v="0"/>
    <x v="25"/>
    <x v="4"/>
    <x v="5"/>
  </r>
  <r>
    <d v="2018-06-29T00:00:00"/>
    <x v="7"/>
    <m/>
    <m/>
    <m/>
    <d v="1899-12-30T00:00:00"/>
    <m/>
    <n v="0"/>
    <x v="25"/>
    <x v="4"/>
    <x v="5"/>
  </r>
  <r>
    <d v="2018-06-29T00:00:00"/>
    <x v="8"/>
    <m/>
    <m/>
    <m/>
    <d v="1899-12-30T00:00:00"/>
    <m/>
    <m/>
    <x v="25"/>
    <x v="4"/>
    <x v="5"/>
  </r>
  <r>
    <d v="2018-07-02T00:00:00"/>
    <x v="0"/>
    <m/>
    <m/>
    <m/>
    <m/>
    <m/>
    <n v="0"/>
    <x v="26"/>
    <x v="0"/>
    <x v="6"/>
  </r>
  <r>
    <d v="2018-07-02T00:00:00"/>
    <x v="1"/>
    <m/>
    <m/>
    <m/>
    <m/>
    <m/>
    <n v="0"/>
    <x v="26"/>
    <x v="0"/>
    <x v="6"/>
  </r>
  <r>
    <d v="2018-07-02T00:00:00"/>
    <x v="2"/>
    <m/>
    <m/>
    <m/>
    <m/>
    <m/>
    <n v="0"/>
    <x v="26"/>
    <x v="0"/>
    <x v="6"/>
  </r>
  <r>
    <d v="2018-07-02T00:00:00"/>
    <x v="3"/>
    <m/>
    <m/>
    <m/>
    <m/>
    <m/>
    <n v="0"/>
    <x v="26"/>
    <x v="0"/>
    <x v="6"/>
  </r>
  <r>
    <d v="2018-07-02T00:00:00"/>
    <x v="4"/>
    <m/>
    <m/>
    <m/>
    <m/>
    <m/>
    <n v="0"/>
    <x v="26"/>
    <x v="0"/>
    <x v="6"/>
  </r>
  <r>
    <d v="2018-07-02T00:00:00"/>
    <x v="5"/>
    <m/>
    <m/>
    <m/>
    <d v="1899-12-30T00:00:00"/>
    <m/>
    <n v="0"/>
    <x v="26"/>
    <x v="0"/>
    <x v="6"/>
  </r>
  <r>
    <d v="2018-07-02T00:00:00"/>
    <x v="6"/>
    <m/>
    <m/>
    <m/>
    <d v="1899-12-30T00:00:00"/>
    <m/>
    <n v="0"/>
    <x v="26"/>
    <x v="0"/>
    <x v="6"/>
  </r>
  <r>
    <d v="2018-07-02T00:00:00"/>
    <x v="7"/>
    <m/>
    <m/>
    <m/>
    <d v="1899-12-30T00:00:00"/>
    <m/>
    <n v="0"/>
    <x v="26"/>
    <x v="0"/>
    <x v="6"/>
  </r>
  <r>
    <d v="2018-07-02T00:00:00"/>
    <x v="8"/>
    <m/>
    <m/>
    <m/>
    <d v="1899-12-30T00:00:00"/>
    <m/>
    <m/>
    <x v="26"/>
    <x v="0"/>
    <x v="6"/>
  </r>
  <r>
    <d v="2018-07-03T00:00:00"/>
    <x v="0"/>
    <m/>
    <m/>
    <m/>
    <m/>
    <m/>
    <n v="0"/>
    <x v="26"/>
    <x v="1"/>
    <x v="6"/>
  </r>
  <r>
    <d v="2018-07-03T00:00:00"/>
    <x v="1"/>
    <m/>
    <m/>
    <m/>
    <m/>
    <m/>
    <n v="0"/>
    <x v="26"/>
    <x v="1"/>
    <x v="6"/>
  </r>
  <r>
    <d v="2018-07-03T00:00:00"/>
    <x v="2"/>
    <m/>
    <m/>
    <m/>
    <m/>
    <m/>
    <n v="0"/>
    <x v="26"/>
    <x v="1"/>
    <x v="6"/>
  </r>
  <r>
    <d v="2018-07-03T00:00:00"/>
    <x v="3"/>
    <m/>
    <m/>
    <m/>
    <m/>
    <m/>
    <n v="0"/>
    <x v="26"/>
    <x v="1"/>
    <x v="6"/>
  </r>
  <r>
    <d v="2018-07-03T00:00:00"/>
    <x v="4"/>
    <m/>
    <m/>
    <m/>
    <m/>
    <m/>
    <n v="0"/>
    <x v="26"/>
    <x v="1"/>
    <x v="6"/>
  </r>
  <r>
    <d v="2018-07-03T00:00:00"/>
    <x v="5"/>
    <m/>
    <m/>
    <m/>
    <d v="1899-12-30T00:00:00"/>
    <m/>
    <n v="0"/>
    <x v="26"/>
    <x v="1"/>
    <x v="6"/>
  </r>
  <r>
    <d v="2018-07-03T00:00:00"/>
    <x v="6"/>
    <m/>
    <m/>
    <m/>
    <d v="1899-12-30T00:00:00"/>
    <m/>
    <n v="0"/>
    <x v="26"/>
    <x v="1"/>
    <x v="6"/>
  </r>
  <r>
    <d v="2018-07-03T00:00:00"/>
    <x v="7"/>
    <m/>
    <m/>
    <m/>
    <d v="1899-12-30T00:00:00"/>
    <m/>
    <n v="0"/>
    <x v="26"/>
    <x v="1"/>
    <x v="6"/>
  </r>
  <r>
    <d v="2018-07-03T00:00:00"/>
    <x v="8"/>
    <m/>
    <m/>
    <m/>
    <d v="1899-12-30T00:00:00"/>
    <m/>
    <m/>
    <x v="26"/>
    <x v="1"/>
    <x v="6"/>
  </r>
  <r>
    <d v="2018-07-04T00:00:00"/>
    <x v="0"/>
    <m/>
    <m/>
    <m/>
    <m/>
    <m/>
    <n v="0"/>
    <x v="26"/>
    <x v="2"/>
    <x v="6"/>
  </r>
  <r>
    <d v="2018-07-04T00:00:00"/>
    <x v="1"/>
    <m/>
    <m/>
    <m/>
    <m/>
    <m/>
    <n v="0"/>
    <x v="26"/>
    <x v="2"/>
    <x v="6"/>
  </r>
  <r>
    <d v="2018-07-04T00:00:00"/>
    <x v="2"/>
    <m/>
    <m/>
    <m/>
    <m/>
    <m/>
    <n v="0"/>
    <x v="26"/>
    <x v="2"/>
    <x v="6"/>
  </r>
  <r>
    <d v="2018-07-04T00:00:00"/>
    <x v="3"/>
    <m/>
    <m/>
    <m/>
    <m/>
    <m/>
    <n v="0"/>
    <x v="26"/>
    <x v="2"/>
    <x v="6"/>
  </r>
  <r>
    <d v="2018-07-04T00:00:00"/>
    <x v="4"/>
    <m/>
    <m/>
    <m/>
    <m/>
    <m/>
    <n v="0"/>
    <x v="26"/>
    <x v="2"/>
    <x v="6"/>
  </r>
  <r>
    <d v="2018-07-04T00:00:00"/>
    <x v="5"/>
    <m/>
    <m/>
    <m/>
    <d v="1899-12-30T00:00:00"/>
    <m/>
    <n v="0"/>
    <x v="26"/>
    <x v="2"/>
    <x v="6"/>
  </r>
  <r>
    <d v="2018-07-04T00:00:00"/>
    <x v="6"/>
    <m/>
    <m/>
    <m/>
    <d v="1899-12-30T00:00:00"/>
    <m/>
    <n v="0"/>
    <x v="26"/>
    <x v="2"/>
    <x v="6"/>
  </r>
  <r>
    <d v="2018-07-04T00:00:00"/>
    <x v="7"/>
    <m/>
    <m/>
    <m/>
    <d v="1899-12-30T00:00:00"/>
    <m/>
    <n v="0"/>
    <x v="26"/>
    <x v="2"/>
    <x v="6"/>
  </r>
  <r>
    <d v="2018-07-04T00:00:00"/>
    <x v="8"/>
    <m/>
    <m/>
    <m/>
    <d v="1899-12-30T00:00:00"/>
    <m/>
    <m/>
    <x v="26"/>
    <x v="2"/>
    <x v="6"/>
  </r>
  <r>
    <d v="2018-07-05T00:00:00"/>
    <x v="0"/>
    <m/>
    <m/>
    <m/>
    <m/>
    <m/>
    <n v="0"/>
    <x v="26"/>
    <x v="3"/>
    <x v="6"/>
  </r>
  <r>
    <d v="2018-07-05T00:00:00"/>
    <x v="1"/>
    <m/>
    <m/>
    <m/>
    <m/>
    <m/>
    <n v="0"/>
    <x v="26"/>
    <x v="3"/>
    <x v="6"/>
  </r>
  <r>
    <d v="2018-07-05T00:00:00"/>
    <x v="2"/>
    <m/>
    <m/>
    <m/>
    <m/>
    <m/>
    <n v="0"/>
    <x v="26"/>
    <x v="3"/>
    <x v="6"/>
  </r>
  <r>
    <d v="2018-07-05T00:00:00"/>
    <x v="3"/>
    <m/>
    <m/>
    <m/>
    <m/>
    <m/>
    <n v="0"/>
    <x v="26"/>
    <x v="3"/>
    <x v="6"/>
  </r>
  <r>
    <d v="2018-07-05T00:00:00"/>
    <x v="4"/>
    <m/>
    <m/>
    <m/>
    <m/>
    <m/>
    <n v="0"/>
    <x v="26"/>
    <x v="3"/>
    <x v="6"/>
  </r>
  <r>
    <d v="2018-07-05T00:00:00"/>
    <x v="5"/>
    <m/>
    <m/>
    <m/>
    <d v="1899-12-30T00:00:00"/>
    <m/>
    <n v="0"/>
    <x v="26"/>
    <x v="3"/>
    <x v="6"/>
  </r>
  <r>
    <d v="2018-07-05T00:00:00"/>
    <x v="6"/>
    <m/>
    <m/>
    <m/>
    <d v="1899-12-30T00:00:00"/>
    <m/>
    <n v="0"/>
    <x v="26"/>
    <x v="3"/>
    <x v="6"/>
  </r>
  <r>
    <d v="2018-07-05T00:00:00"/>
    <x v="7"/>
    <m/>
    <m/>
    <m/>
    <d v="1899-12-30T00:00:00"/>
    <m/>
    <n v="0"/>
    <x v="26"/>
    <x v="3"/>
    <x v="6"/>
  </r>
  <r>
    <d v="2018-07-05T00:00:00"/>
    <x v="8"/>
    <m/>
    <m/>
    <m/>
    <d v="1899-12-30T00:00:00"/>
    <m/>
    <m/>
    <x v="26"/>
    <x v="3"/>
    <x v="6"/>
  </r>
  <r>
    <d v="2018-07-06T00:00:00"/>
    <x v="0"/>
    <m/>
    <m/>
    <m/>
    <m/>
    <m/>
    <n v="0"/>
    <x v="26"/>
    <x v="4"/>
    <x v="6"/>
  </r>
  <r>
    <d v="2018-07-06T00:00:00"/>
    <x v="1"/>
    <m/>
    <m/>
    <m/>
    <m/>
    <m/>
    <n v="0"/>
    <x v="26"/>
    <x v="4"/>
    <x v="6"/>
  </r>
  <r>
    <d v="2018-07-06T00:00:00"/>
    <x v="2"/>
    <m/>
    <m/>
    <m/>
    <m/>
    <m/>
    <n v="0"/>
    <x v="26"/>
    <x v="4"/>
    <x v="6"/>
  </r>
  <r>
    <d v="2018-07-06T00:00:00"/>
    <x v="3"/>
    <m/>
    <m/>
    <m/>
    <m/>
    <m/>
    <n v="0"/>
    <x v="26"/>
    <x v="4"/>
    <x v="6"/>
  </r>
  <r>
    <d v="2018-07-06T00:00:00"/>
    <x v="4"/>
    <m/>
    <m/>
    <m/>
    <m/>
    <m/>
    <n v="0"/>
    <x v="26"/>
    <x v="4"/>
    <x v="6"/>
  </r>
  <r>
    <d v="2018-07-06T00:00:00"/>
    <x v="5"/>
    <m/>
    <m/>
    <m/>
    <d v="1899-12-30T00:00:00"/>
    <m/>
    <n v="0"/>
    <x v="26"/>
    <x v="4"/>
    <x v="6"/>
  </r>
  <r>
    <d v="2018-07-06T00:00:00"/>
    <x v="6"/>
    <m/>
    <m/>
    <m/>
    <d v="1899-12-30T00:00:00"/>
    <m/>
    <n v="0"/>
    <x v="26"/>
    <x v="4"/>
    <x v="6"/>
  </r>
  <r>
    <d v="2018-07-06T00:00:00"/>
    <x v="7"/>
    <m/>
    <m/>
    <m/>
    <d v="1899-12-30T00:00:00"/>
    <m/>
    <n v="0"/>
    <x v="26"/>
    <x v="4"/>
    <x v="6"/>
  </r>
  <r>
    <d v="2018-07-06T00:00:00"/>
    <x v="8"/>
    <m/>
    <m/>
    <m/>
    <d v="1899-12-30T00:00:00"/>
    <m/>
    <m/>
    <x v="26"/>
    <x v="4"/>
    <x v="6"/>
  </r>
  <r>
    <d v="2018-07-09T00:00:00"/>
    <x v="0"/>
    <m/>
    <m/>
    <m/>
    <m/>
    <m/>
    <n v="0"/>
    <x v="27"/>
    <x v="0"/>
    <x v="6"/>
  </r>
  <r>
    <d v="2018-07-09T00:00:00"/>
    <x v="1"/>
    <m/>
    <m/>
    <m/>
    <m/>
    <m/>
    <n v="0"/>
    <x v="27"/>
    <x v="0"/>
    <x v="6"/>
  </r>
  <r>
    <d v="2018-07-09T00:00:00"/>
    <x v="2"/>
    <m/>
    <m/>
    <m/>
    <m/>
    <m/>
    <n v="0"/>
    <x v="27"/>
    <x v="0"/>
    <x v="6"/>
  </r>
  <r>
    <d v="2018-07-09T00:00:00"/>
    <x v="3"/>
    <m/>
    <m/>
    <m/>
    <m/>
    <m/>
    <n v="0"/>
    <x v="27"/>
    <x v="0"/>
    <x v="6"/>
  </r>
  <r>
    <d v="2018-07-09T00:00:00"/>
    <x v="4"/>
    <m/>
    <m/>
    <m/>
    <m/>
    <m/>
    <n v="0"/>
    <x v="27"/>
    <x v="0"/>
    <x v="6"/>
  </r>
  <r>
    <d v="2018-07-09T00:00:00"/>
    <x v="5"/>
    <m/>
    <m/>
    <m/>
    <d v="1899-12-30T00:00:00"/>
    <m/>
    <n v="0"/>
    <x v="27"/>
    <x v="0"/>
    <x v="6"/>
  </r>
  <r>
    <d v="2018-07-09T00:00:00"/>
    <x v="6"/>
    <m/>
    <m/>
    <m/>
    <d v="1899-12-30T00:00:00"/>
    <m/>
    <n v="0"/>
    <x v="27"/>
    <x v="0"/>
    <x v="6"/>
  </r>
  <r>
    <d v="2018-07-09T00:00:00"/>
    <x v="7"/>
    <m/>
    <m/>
    <m/>
    <d v="1899-12-30T00:00:00"/>
    <m/>
    <n v="0"/>
    <x v="27"/>
    <x v="0"/>
    <x v="6"/>
  </r>
  <r>
    <d v="2018-07-09T00:00:00"/>
    <x v="8"/>
    <m/>
    <m/>
    <m/>
    <d v="1899-12-30T00:00:00"/>
    <m/>
    <m/>
    <x v="27"/>
    <x v="0"/>
    <x v="6"/>
  </r>
  <r>
    <d v="2018-07-10T00:00:00"/>
    <x v="0"/>
    <m/>
    <m/>
    <m/>
    <m/>
    <m/>
    <n v="0"/>
    <x v="27"/>
    <x v="1"/>
    <x v="6"/>
  </r>
  <r>
    <d v="2018-07-10T00:00:00"/>
    <x v="1"/>
    <m/>
    <m/>
    <m/>
    <m/>
    <m/>
    <n v="0"/>
    <x v="27"/>
    <x v="1"/>
    <x v="6"/>
  </r>
  <r>
    <d v="2018-07-10T00:00:00"/>
    <x v="2"/>
    <m/>
    <m/>
    <m/>
    <m/>
    <m/>
    <n v="0"/>
    <x v="27"/>
    <x v="1"/>
    <x v="6"/>
  </r>
  <r>
    <d v="2018-07-10T00:00:00"/>
    <x v="3"/>
    <m/>
    <m/>
    <m/>
    <m/>
    <m/>
    <n v="0"/>
    <x v="27"/>
    <x v="1"/>
    <x v="6"/>
  </r>
  <r>
    <d v="2018-07-10T00:00:00"/>
    <x v="4"/>
    <m/>
    <m/>
    <m/>
    <m/>
    <m/>
    <n v="0"/>
    <x v="27"/>
    <x v="1"/>
    <x v="6"/>
  </r>
  <r>
    <d v="2018-07-10T00:00:00"/>
    <x v="5"/>
    <m/>
    <m/>
    <m/>
    <d v="1899-12-30T00:00:00"/>
    <m/>
    <n v="0"/>
    <x v="27"/>
    <x v="1"/>
    <x v="6"/>
  </r>
  <r>
    <d v="2018-07-10T00:00:00"/>
    <x v="6"/>
    <m/>
    <m/>
    <m/>
    <d v="1899-12-30T00:00:00"/>
    <m/>
    <n v="0"/>
    <x v="27"/>
    <x v="1"/>
    <x v="6"/>
  </r>
  <r>
    <d v="2018-07-10T00:00:00"/>
    <x v="7"/>
    <m/>
    <m/>
    <m/>
    <d v="1899-12-30T00:00:00"/>
    <m/>
    <n v="0"/>
    <x v="27"/>
    <x v="1"/>
    <x v="6"/>
  </r>
  <r>
    <d v="2018-07-10T00:00:00"/>
    <x v="8"/>
    <m/>
    <m/>
    <m/>
    <d v="1899-12-30T00:00:00"/>
    <m/>
    <m/>
    <x v="27"/>
    <x v="1"/>
    <x v="6"/>
  </r>
  <r>
    <d v="2018-07-11T00:00:00"/>
    <x v="0"/>
    <m/>
    <m/>
    <m/>
    <m/>
    <m/>
    <n v="0"/>
    <x v="27"/>
    <x v="2"/>
    <x v="6"/>
  </r>
  <r>
    <d v="2018-07-11T00:00:00"/>
    <x v="1"/>
    <m/>
    <m/>
    <m/>
    <m/>
    <m/>
    <n v="0"/>
    <x v="27"/>
    <x v="2"/>
    <x v="6"/>
  </r>
  <r>
    <d v="2018-07-11T00:00:00"/>
    <x v="2"/>
    <m/>
    <m/>
    <m/>
    <m/>
    <m/>
    <n v="0"/>
    <x v="27"/>
    <x v="2"/>
    <x v="6"/>
  </r>
  <r>
    <d v="2018-07-11T00:00:00"/>
    <x v="3"/>
    <m/>
    <m/>
    <m/>
    <m/>
    <m/>
    <n v="0"/>
    <x v="27"/>
    <x v="2"/>
    <x v="6"/>
  </r>
  <r>
    <d v="2018-07-11T00:00:00"/>
    <x v="4"/>
    <m/>
    <m/>
    <m/>
    <m/>
    <m/>
    <n v="0"/>
    <x v="27"/>
    <x v="2"/>
    <x v="6"/>
  </r>
  <r>
    <d v="2018-07-11T00:00:00"/>
    <x v="5"/>
    <m/>
    <m/>
    <m/>
    <d v="1899-12-30T00:00:00"/>
    <m/>
    <n v="0"/>
    <x v="27"/>
    <x v="2"/>
    <x v="6"/>
  </r>
  <r>
    <d v="2018-07-11T00:00:00"/>
    <x v="6"/>
    <m/>
    <m/>
    <m/>
    <d v="1899-12-30T00:00:00"/>
    <m/>
    <n v="0"/>
    <x v="27"/>
    <x v="2"/>
    <x v="6"/>
  </r>
  <r>
    <d v="2018-07-11T00:00:00"/>
    <x v="7"/>
    <m/>
    <m/>
    <m/>
    <d v="1899-12-30T00:00:00"/>
    <m/>
    <n v="0"/>
    <x v="27"/>
    <x v="2"/>
    <x v="6"/>
  </r>
  <r>
    <d v="2018-07-11T00:00:00"/>
    <x v="8"/>
    <m/>
    <m/>
    <m/>
    <d v="1899-12-30T00:00:00"/>
    <m/>
    <m/>
    <x v="27"/>
    <x v="2"/>
    <x v="6"/>
  </r>
  <r>
    <d v="2018-07-12T00:00:00"/>
    <x v="0"/>
    <m/>
    <m/>
    <m/>
    <m/>
    <m/>
    <n v="0"/>
    <x v="27"/>
    <x v="3"/>
    <x v="6"/>
  </r>
  <r>
    <d v="2018-07-12T00:00:00"/>
    <x v="1"/>
    <m/>
    <m/>
    <m/>
    <m/>
    <m/>
    <n v="0"/>
    <x v="27"/>
    <x v="3"/>
    <x v="6"/>
  </r>
  <r>
    <d v="2018-07-12T00:00:00"/>
    <x v="2"/>
    <m/>
    <m/>
    <m/>
    <m/>
    <m/>
    <n v="0"/>
    <x v="27"/>
    <x v="3"/>
    <x v="6"/>
  </r>
  <r>
    <d v="2018-07-12T00:00:00"/>
    <x v="3"/>
    <m/>
    <m/>
    <m/>
    <m/>
    <m/>
    <n v="0"/>
    <x v="27"/>
    <x v="3"/>
    <x v="6"/>
  </r>
  <r>
    <d v="2018-07-12T00:00:00"/>
    <x v="4"/>
    <m/>
    <m/>
    <m/>
    <m/>
    <m/>
    <n v="0"/>
    <x v="27"/>
    <x v="3"/>
    <x v="6"/>
  </r>
  <r>
    <d v="2018-07-12T00:00:00"/>
    <x v="5"/>
    <m/>
    <m/>
    <m/>
    <d v="1899-12-30T00:00:00"/>
    <m/>
    <n v="0"/>
    <x v="27"/>
    <x v="3"/>
    <x v="6"/>
  </r>
  <r>
    <d v="2018-07-12T00:00:00"/>
    <x v="6"/>
    <m/>
    <m/>
    <m/>
    <d v="1899-12-30T00:00:00"/>
    <m/>
    <n v="0"/>
    <x v="27"/>
    <x v="3"/>
    <x v="6"/>
  </r>
  <r>
    <d v="2018-07-12T00:00:00"/>
    <x v="7"/>
    <m/>
    <m/>
    <m/>
    <d v="1899-12-30T00:00:00"/>
    <m/>
    <n v="0"/>
    <x v="27"/>
    <x v="3"/>
    <x v="6"/>
  </r>
  <r>
    <d v="2018-07-12T00:00:00"/>
    <x v="8"/>
    <m/>
    <m/>
    <m/>
    <d v="1899-12-30T00:00:00"/>
    <m/>
    <m/>
    <x v="27"/>
    <x v="3"/>
    <x v="6"/>
  </r>
  <r>
    <d v="2018-07-13T00:00:00"/>
    <x v="0"/>
    <m/>
    <m/>
    <m/>
    <m/>
    <m/>
    <n v="0"/>
    <x v="27"/>
    <x v="4"/>
    <x v="6"/>
  </r>
  <r>
    <d v="2018-07-13T00:00:00"/>
    <x v="1"/>
    <m/>
    <m/>
    <m/>
    <m/>
    <m/>
    <n v="0"/>
    <x v="27"/>
    <x v="4"/>
    <x v="6"/>
  </r>
  <r>
    <d v="2018-07-13T00:00:00"/>
    <x v="2"/>
    <m/>
    <m/>
    <m/>
    <m/>
    <m/>
    <n v="0"/>
    <x v="27"/>
    <x v="4"/>
    <x v="6"/>
  </r>
  <r>
    <d v="2018-07-13T00:00:00"/>
    <x v="3"/>
    <m/>
    <m/>
    <m/>
    <m/>
    <m/>
    <n v="0"/>
    <x v="27"/>
    <x v="4"/>
    <x v="6"/>
  </r>
  <r>
    <d v="2018-07-13T00:00:00"/>
    <x v="4"/>
    <m/>
    <m/>
    <m/>
    <m/>
    <m/>
    <n v="0"/>
    <x v="27"/>
    <x v="4"/>
    <x v="6"/>
  </r>
  <r>
    <d v="2018-07-13T00:00:00"/>
    <x v="5"/>
    <m/>
    <m/>
    <m/>
    <d v="1899-12-30T00:00:00"/>
    <m/>
    <n v="0"/>
    <x v="27"/>
    <x v="4"/>
    <x v="6"/>
  </r>
  <r>
    <d v="2018-07-13T00:00:00"/>
    <x v="6"/>
    <m/>
    <m/>
    <m/>
    <d v="1899-12-30T00:00:00"/>
    <m/>
    <n v="0"/>
    <x v="27"/>
    <x v="4"/>
    <x v="6"/>
  </r>
  <r>
    <d v="2018-07-13T00:00:00"/>
    <x v="7"/>
    <m/>
    <m/>
    <m/>
    <d v="1899-12-30T00:00:00"/>
    <m/>
    <n v="0"/>
    <x v="27"/>
    <x v="4"/>
    <x v="6"/>
  </r>
  <r>
    <d v="2018-07-13T00:00:00"/>
    <x v="8"/>
    <m/>
    <m/>
    <m/>
    <d v="1899-12-30T00:00:00"/>
    <m/>
    <m/>
    <x v="27"/>
    <x v="4"/>
    <x v="6"/>
  </r>
  <r>
    <d v="2018-07-16T00:00:00"/>
    <x v="0"/>
    <m/>
    <m/>
    <m/>
    <m/>
    <m/>
    <n v="0"/>
    <x v="28"/>
    <x v="0"/>
    <x v="6"/>
  </r>
  <r>
    <d v="2018-07-16T00:00:00"/>
    <x v="1"/>
    <m/>
    <m/>
    <m/>
    <m/>
    <m/>
    <n v="0"/>
    <x v="28"/>
    <x v="0"/>
    <x v="6"/>
  </r>
  <r>
    <d v="2018-07-16T00:00:00"/>
    <x v="2"/>
    <m/>
    <m/>
    <m/>
    <m/>
    <m/>
    <n v="0"/>
    <x v="28"/>
    <x v="0"/>
    <x v="6"/>
  </r>
  <r>
    <d v="2018-07-16T00:00:00"/>
    <x v="3"/>
    <m/>
    <m/>
    <m/>
    <m/>
    <m/>
    <n v="0"/>
    <x v="28"/>
    <x v="0"/>
    <x v="6"/>
  </r>
  <r>
    <d v="2018-07-16T00:00:00"/>
    <x v="4"/>
    <m/>
    <m/>
    <m/>
    <m/>
    <m/>
    <n v="0"/>
    <x v="28"/>
    <x v="0"/>
    <x v="6"/>
  </r>
  <r>
    <d v="2018-07-16T00:00:00"/>
    <x v="5"/>
    <m/>
    <m/>
    <m/>
    <d v="1899-12-30T00:00:00"/>
    <m/>
    <n v="0"/>
    <x v="28"/>
    <x v="0"/>
    <x v="6"/>
  </r>
  <r>
    <d v="2018-07-16T00:00:00"/>
    <x v="6"/>
    <m/>
    <m/>
    <m/>
    <d v="1899-12-30T00:00:00"/>
    <m/>
    <n v="0"/>
    <x v="28"/>
    <x v="0"/>
    <x v="6"/>
  </r>
  <r>
    <d v="2018-07-16T00:00:00"/>
    <x v="7"/>
    <m/>
    <m/>
    <m/>
    <d v="1899-12-30T00:00:00"/>
    <m/>
    <n v="0"/>
    <x v="28"/>
    <x v="0"/>
    <x v="6"/>
  </r>
  <r>
    <d v="2018-07-16T00:00:00"/>
    <x v="8"/>
    <m/>
    <m/>
    <m/>
    <d v="1899-12-30T00:00:00"/>
    <m/>
    <m/>
    <x v="28"/>
    <x v="0"/>
    <x v="6"/>
  </r>
  <r>
    <d v="2018-07-17T00:00:00"/>
    <x v="0"/>
    <m/>
    <m/>
    <m/>
    <m/>
    <m/>
    <n v="0"/>
    <x v="28"/>
    <x v="1"/>
    <x v="6"/>
  </r>
  <r>
    <d v="2018-07-17T00:00:00"/>
    <x v="1"/>
    <m/>
    <m/>
    <m/>
    <m/>
    <m/>
    <n v="0"/>
    <x v="28"/>
    <x v="1"/>
    <x v="6"/>
  </r>
  <r>
    <d v="2018-07-17T00:00:00"/>
    <x v="2"/>
    <m/>
    <m/>
    <m/>
    <m/>
    <m/>
    <n v="0"/>
    <x v="28"/>
    <x v="1"/>
    <x v="6"/>
  </r>
  <r>
    <d v="2018-07-17T00:00:00"/>
    <x v="3"/>
    <m/>
    <m/>
    <m/>
    <m/>
    <m/>
    <n v="0"/>
    <x v="28"/>
    <x v="1"/>
    <x v="6"/>
  </r>
  <r>
    <d v="2018-07-17T00:00:00"/>
    <x v="4"/>
    <m/>
    <m/>
    <m/>
    <m/>
    <m/>
    <n v="0"/>
    <x v="28"/>
    <x v="1"/>
    <x v="6"/>
  </r>
  <r>
    <d v="2018-07-17T00:00:00"/>
    <x v="5"/>
    <m/>
    <m/>
    <m/>
    <d v="1899-12-30T00:00:00"/>
    <m/>
    <n v="0"/>
    <x v="28"/>
    <x v="1"/>
    <x v="6"/>
  </r>
  <r>
    <d v="2018-07-17T00:00:00"/>
    <x v="6"/>
    <m/>
    <m/>
    <m/>
    <d v="1899-12-30T00:00:00"/>
    <m/>
    <n v="0"/>
    <x v="28"/>
    <x v="1"/>
    <x v="6"/>
  </r>
  <r>
    <d v="2018-07-17T00:00:00"/>
    <x v="7"/>
    <m/>
    <m/>
    <m/>
    <d v="1899-12-30T00:00:00"/>
    <m/>
    <n v="0"/>
    <x v="28"/>
    <x v="1"/>
    <x v="6"/>
  </r>
  <r>
    <d v="2018-07-17T00:00:00"/>
    <x v="8"/>
    <m/>
    <m/>
    <m/>
    <d v="1899-12-30T00:00:00"/>
    <m/>
    <m/>
    <x v="28"/>
    <x v="1"/>
    <x v="6"/>
  </r>
  <r>
    <d v="2018-07-18T00:00:00"/>
    <x v="0"/>
    <m/>
    <m/>
    <m/>
    <m/>
    <m/>
    <n v="0"/>
    <x v="28"/>
    <x v="2"/>
    <x v="6"/>
  </r>
  <r>
    <d v="2018-07-18T00:00:00"/>
    <x v="1"/>
    <m/>
    <m/>
    <m/>
    <m/>
    <m/>
    <n v="0"/>
    <x v="28"/>
    <x v="2"/>
    <x v="6"/>
  </r>
  <r>
    <d v="2018-07-18T00:00:00"/>
    <x v="2"/>
    <m/>
    <m/>
    <m/>
    <m/>
    <m/>
    <n v="0"/>
    <x v="28"/>
    <x v="2"/>
    <x v="6"/>
  </r>
  <r>
    <d v="2018-07-18T00:00:00"/>
    <x v="3"/>
    <m/>
    <m/>
    <m/>
    <m/>
    <m/>
    <n v="0"/>
    <x v="28"/>
    <x v="2"/>
    <x v="6"/>
  </r>
  <r>
    <d v="2018-07-18T00:00:00"/>
    <x v="4"/>
    <m/>
    <m/>
    <m/>
    <m/>
    <m/>
    <n v="0"/>
    <x v="28"/>
    <x v="2"/>
    <x v="6"/>
  </r>
  <r>
    <d v="2018-07-18T00:00:00"/>
    <x v="5"/>
    <m/>
    <m/>
    <m/>
    <d v="1899-12-30T00:00:00"/>
    <m/>
    <n v="0"/>
    <x v="28"/>
    <x v="2"/>
    <x v="6"/>
  </r>
  <r>
    <d v="2018-07-18T00:00:00"/>
    <x v="6"/>
    <m/>
    <m/>
    <m/>
    <d v="1899-12-30T00:00:00"/>
    <m/>
    <n v="0"/>
    <x v="28"/>
    <x v="2"/>
    <x v="6"/>
  </r>
  <r>
    <d v="2018-07-18T00:00:00"/>
    <x v="7"/>
    <m/>
    <m/>
    <m/>
    <d v="1899-12-30T00:00:00"/>
    <m/>
    <n v="0"/>
    <x v="28"/>
    <x v="2"/>
    <x v="6"/>
  </r>
  <r>
    <d v="2018-07-18T00:00:00"/>
    <x v="8"/>
    <m/>
    <m/>
    <m/>
    <d v="1899-12-30T00:00:00"/>
    <m/>
    <m/>
    <x v="28"/>
    <x v="2"/>
    <x v="6"/>
  </r>
  <r>
    <d v="2018-07-19T00:00:00"/>
    <x v="0"/>
    <m/>
    <m/>
    <m/>
    <m/>
    <m/>
    <n v="0"/>
    <x v="28"/>
    <x v="3"/>
    <x v="6"/>
  </r>
  <r>
    <d v="2018-07-19T00:00:00"/>
    <x v="1"/>
    <m/>
    <m/>
    <m/>
    <m/>
    <m/>
    <n v="0"/>
    <x v="28"/>
    <x v="3"/>
    <x v="6"/>
  </r>
  <r>
    <d v="2018-07-19T00:00:00"/>
    <x v="2"/>
    <m/>
    <m/>
    <m/>
    <m/>
    <m/>
    <n v="0"/>
    <x v="28"/>
    <x v="3"/>
    <x v="6"/>
  </r>
  <r>
    <d v="2018-07-19T00:00:00"/>
    <x v="3"/>
    <m/>
    <m/>
    <m/>
    <m/>
    <m/>
    <n v="0"/>
    <x v="28"/>
    <x v="3"/>
    <x v="6"/>
  </r>
  <r>
    <d v="2018-07-19T00:00:00"/>
    <x v="4"/>
    <m/>
    <m/>
    <m/>
    <m/>
    <m/>
    <n v="0"/>
    <x v="28"/>
    <x v="3"/>
    <x v="6"/>
  </r>
  <r>
    <d v="2018-07-19T00:00:00"/>
    <x v="5"/>
    <m/>
    <m/>
    <m/>
    <d v="1899-12-30T00:00:00"/>
    <m/>
    <n v="0"/>
    <x v="28"/>
    <x v="3"/>
    <x v="6"/>
  </r>
  <r>
    <d v="2018-07-19T00:00:00"/>
    <x v="6"/>
    <m/>
    <m/>
    <m/>
    <d v="1899-12-30T00:00:00"/>
    <m/>
    <n v="0"/>
    <x v="28"/>
    <x v="3"/>
    <x v="6"/>
  </r>
  <r>
    <d v="2018-07-19T00:00:00"/>
    <x v="7"/>
    <m/>
    <m/>
    <m/>
    <d v="1899-12-30T00:00:00"/>
    <m/>
    <n v="0"/>
    <x v="28"/>
    <x v="3"/>
    <x v="6"/>
  </r>
  <r>
    <d v="2018-07-19T00:00:00"/>
    <x v="8"/>
    <m/>
    <m/>
    <m/>
    <d v="1899-12-30T00:00:00"/>
    <m/>
    <m/>
    <x v="28"/>
    <x v="3"/>
    <x v="6"/>
  </r>
  <r>
    <d v="2018-07-20T00:00:00"/>
    <x v="0"/>
    <m/>
    <m/>
    <m/>
    <m/>
    <m/>
    <n v="0"/>
    <x v="28"/>
    <x v="4"/>
    <x v="6"/>
  </r>
  <r>
    <d v="2018-07-20T00:00:00"/>
    <x v="1"/>
    <m/>
    <m/>
    <m/>
    <m/>
    <m/>
    <n v="0"/>
    <x v="28"/>
    <x v="4"/>
    <x v="6"/>
  </r>
  <r>
    <d v="2018-07-20T00:00:00"/>
    <x v="2"/>
    <m/>
    <m/>
    <m/>
    <m/>
    <m/>
    <n v="0"/>
    <x v="28"/>
    <x v="4"/>
    <x v="6"/>
  </r>
  <r>
    <d v="2018-07-20T00:00:00"/>
    <x v="3"/>
    <m/>
    <m/>
    <m/>
    <m/>
    <m/>
    <n v="0"/>
    <x v="28"/>
    <x v="4"/>
    <x v="6"/>
  </r>
  <r>
    <d v="2018-07-20T00:00:00"/>
    <x v="4"/>
    <m/>
    <m/>
    <m/>
    <m/>
    <m/>
    <n v="0"/>
    <x v="28"/>
    <x v="4"/>
    <x v="6"/>
  </r>
  <r>
    <d v="2018-07-20T00:00:00"/>
    <x v="5"/>
    <m/>
    <m/>
    <m/>
    <d v="1899-12-30T00:00:00"/>
    <m/>
    <n v="0"/>
    <x v="28"/>
    <x v="4"/>
    <x v="6"/>
  </r>
  <r>
    <d v="2018-07-20T00:00:00"/>
    <x v="6"/>
    <m/>
    <m/>
    <m/>
    <d v="1899-12-30T00:00:00"/>
    <m/>
    <n v="0"/>
    <x v="28"/>
    <x v="4"/>
    <x v="6"/>
  </r>
  <r>
    <d v="2018-07-20T00:00:00"/>
    <x v="7"/>
    <m/>
    <m/>
    <m/>
    <d v="1899-12-30T00:00:00"/>
    <m/>
    <n v="0"/>
    <x v="28"/>
    <x v="4"/>
    <x v="6"/>
  </r>
  <r>
    <d v="2018-07-20T00:00:00"/>
    <x v="8"/>
    <m/>
    <m/>
    <m/>
    <d v="1899-12-30T00:00:00"/>
    <m/>
    <m/>
    <x v="28"/>
    <x v="4"/>
    <x v="6"/>
  </r>
  <r>
    <d v="2018-07-23T00:00:00"/>
    <x v="0"/>
    <m/>
    <m/>
    <m/>
    <m/>
    <m/>
    <n v="0"/>
    <x v="29"/>
    <x v="0"/>
    <x v="6"/>
  </r>
  <r>
    <d v="2018-07-23T00:00:00"/>
    <x v="1"/>
    <m/>
    <m/>
    <m/>
    <m/>
    <m/>
    <n v="0"/>
    <x v="29"/>
    <x v="0"/>
    <x v="6"/>
  </r>
  <r>
    <d v="2018-07-23T00:00:00"/>
    <x v="2"/>
    <m/>
    <m/>
    <m/>
    <m/>
    <m/>
    <n v="0"/>
    <x v="29"/>
    <x v="0"/>
    <x v="6"/>
  </r>
  <r>
    <d v="2018-07-23T00:00:00"/>
    <x v="3"/>
    <m/>
    <m/>
    <m/>
    <m/>
    <m/>
    <n v="0"/>
    <x v="29"/>
    <x v="0"/>
    <x v="6"/>
  </r>
  <r>
    <d v="2018-07-23T00:00:00"/>
    <x v="4"/>
    <m/>
    <m/>
    <m/>
    <m/>
    <m/>
    <n v="0"/>
    <x v="29"/>
    <x v="0"/>
    <x v="6"/>
  </r>
  <r>
    <d v="2018-07-23T00:00:00"/>
    <x v="5"/>
    <m/>
    <m/>
    <m/>
    <d v="1899-12-30T00:00:00"/>
    <m/>
    <n v="0"/>
    <x v="29"/>
    <x v="0"/>
    <x v="6"/>
  </r>
  <r>
    <d v="2018-07-23T00:00:00"/>
    <x v="6"/>
    <m/>
    <m/>
    <m/>
    <d v="1899-12-30T00:00:00"/>
    <m/>
    <n v="0"/>
    <x v="29"/>
    <x v="0"/>
    <x v="6"/>
  </r>
  <r>
    <d v="2018-07-23T00:00:00"/>
    <x v="7"/>
    <m/>
    <m/>
    <m/>
    <d v="1899-12-30T00:00:00"/>
    <m/>
    <n v="0"/>
    <x v="29"/>
    <x v="0"/>
    <x v="6"/>
  </r>
  <r>
    <d v="2018-07-23T00:00:00"/>
    <x v="8"/>
    <m/>
    <m/>
    <m/>
    <d v="1899-12-30T00:00:00"/>
    <m/>
    <m/>
    <x v="29"/>
    <x v="0"/>
    <x v="6"/>
  </r>
  <r>
    <d v="2018-07-24T00:00:00"/>
    <x v="0"/>
    <m/>
    <m/>
    <m/>
    <m/>
    <m/>
    <n v="0"/>
    <x v="29"/>
    <x v="1"/>
    <x v="6"/>
  </r>
  <r>
    <d v="2018-07-24T00:00:00"/>
    <x v="1"/>
    <m/>
    <m/>
    <m/>
    <m/>
    <m/>
    <n v="0"/>
    <x v="29"/>
    <x v="1"/>
    <x v="6"/>
  </r>
  <r>
    <d v="2018-07-24T00:00:00"/>
    <x v="2"/>
    <m/>
    <m/>
    <m/>
    <m/>
    <m/>
    <n v="0"/>
    <x v="29"/>
    <x v="1"/>
    <x v="6"/>
  </r>
  <r>
    <d v="2018-07-24T00:00:00"/>
    <x v="3"/>
    <m/>
    <m/>
    <m/>
    <m/>
    <m/>
    <n v="0"/>
    <x v="29"/>
    <x v="1"/>
    <x v="6"/>
  </r>
  <r>
    <d v="2018-07-24T00:00:00"/>
    <x v="4"/>
    <m/>
    <m/>
    <m/>
    <m/>
    <m/>
    <n v="0"/>
    <x v="29"/>
    <x v="1"/>
    <x v="6"/>
  </r>
  <r>
    <d v="2018-07-24T00:00:00"/>
    <x v="5"/>
    <m/>
    <m/>
    <m/>
    <d v="1899-12-30T00:00:00"/>
    <m/>
    <n v="0"/>
    <x v="29"/>
    <x v="1"/>
    <x v="6"/>
  </r>
  <r>
    <d v="2018-07-24T00:00:00"/>
    <x v="6"/>
    <m/>
    <m/>
    <m/>
    <d v="1899-12-30T00:00:00"/>
    <m/>
    <n v="0"/>
    <x v="29"/>
    <x v="1"/>
    <x v="6"/>
  </r>
  <r>
    <d v="2018-07-24T00:00:00"/>
    <x v="7"/>
    <m/>
    <m/>
    <m/>
    <d v="1899-12-30T00:00:00"/>
    <m/>
    <n v="0"/>
    <x v="29"/>
    <x v="1"/>
    <x v="6"/>
  </r>
  <r>
    <d v="2018-07-24T00:00:00"/>
    <x v="8"/>
    <m/>
    <m/>
    <m/>
    <d v="1899-12-30T00:00:00"/>
    <m/>
    <m/>
    <x v="29"/>
    <x v="1"/>
    <x v="6"/>
  </r>
  <r>
    <d v="2018-07-25T00:00:00"/>
    <x v="0"/>
    <m/>
    <m/>
    <m/>
    <m/>
    <m/>
    <n v="0"/>
    <x v="29"/>
    <x v="2"/>
    <x v="6"/>
  </r>
  <r>
    <d v="2018-07-25T00:00:00"/>
    <x v="1"/>
    <m/>
    <m/>
    <m/>
    <m/>
    <m/>
    <n v="0"/>
    <x v="29"/>
    <x v="2"/>
    <x v="6"/>
  </r>
  <r>
    <d v="2018-07-25T00:00:00"/>
    <x v="2"/>
    <m/>
    <m/>
    <m/>
    <m/>
    <m/>
    <n v="0"/>
    <x v="29"/>
    <x v="2"/>
    <x v="6"/>
  </r>
  <r>
    <d v="2018-07-25T00:00:00"/>
    <x v="3"/>
    <m/>
    <m/>
    <m/>
    <m/>
    <m/>
    <n v="0"/>
    <x v="29"/>
    <x v="2"/>
    <x v="6"/>
  </r>
  <r>
    <d v="2018-07-25T00:00:00"/>
    <x v="4"/>
    <m/>
    <m/>
    <m/>
    <m/>
    <m/>
    <n v="0"/>
    <x v="29"/>
    <x v="2"/>
    <x v="6"/>
  </r>
  <r>
    <d v="2018-07-25T00:00:00"/>
    <x v="5"/>
    <m/>
    <m/>
    <m/>
    <d v="1899-12-30T00:00:00"/>
    <m/>
    <n v="0"/>
    <x v="29"/>
    <x v="2"/>
    <x v="6"/>
  </r>
  <r>
    <d v="2018-07-25T00:00:00"/>
    <x v="6"/>
    <m/>
    <m/>
    <m/>
    <d v="1899-12-30T00:00:00"/>
    <m/>
    <n v="0"/>
    <x v="29"/>
    <x v="2"/>
    <x v="6"/>
  </r>
  <r>
    <d v="2018-07-25T00:00:00"/>
    <x v="7"/>
    <m/>
    <m/>
    <m/>
    <d v="1899-12-30T00:00:00"/>
    <m/>
    <n v="0"/>
    <x v="29"/>
    <x v="2"/>
    <x v="6"/>
  </r>
  <r>
    <d v="2018-07-25T00:00:00"/>
    <x v="8"/>
    <m/>
    <m/>
    <m/>
    <d v="1899-12-30T00:00:00"/>
    <m/>
    <m/>
    <x v="29"/>
    <x v="2"/>
    <x v="6"/>
  </r>
  <r>
    <d v="2018-07-26T00:00:00"/>
    <x v="0"/>
    <m/>
    <m/>
    <m/>
    <m/>
    <m/>
    <n v="0"/>
    <x v="29"/>
    <x v="3"/>
    <x v="6"/>
  </r>
  <r>
    <d v="2018-07-26T00:00:00"/>
    <x v="1"/>
    <m/>
    <m/>
    <m/>
    <m/>
    <m/>
    <n v="0"/>
    <x v="29"/>
    <x v="3"/>
    <x v="6"/>
  </r>
  <r>
    <d v="2018-07-26T00:00:00"/>
    <x v="2"/>
    <m/>
    <m/>
    <m/>
    <m/>
    <m/>
    <n v="0"/>
    <x v="29"/>
    <x v="3"/>
    <x v="6"/>
  </r>
  <r>
    <d v="2018-07-26T00:00:00"/>
    <x v="3"/>
    <m/>
    <m/>
    <m/>
    <m/>
    <m/>
    <n v="0"/>
    <x v="29"/>
    <x v="3"/>
    <x v="6"/>
  </r>
  <r>
    <d v="2018-07-26T00:00:00"/>
    <x v="4"/>
    <m/>
    <m/>
    <m/>
    <m/>
    <m/>
    <n v="0"/>
    <x v="29"/>
    <x v="3"/>
    <x v="6"/>
  </r>
  <r>
    <d v="2018-07-26T00:00:00"/>
    <x v="5"/>
    <m/>
    <m/>
    <m/>
    <d v="1899-12-30T00:00:00"/>
    <m/>
    <n v="0"/>
    <x v="29"/>
    <x v="3"/>
    <x v="6"/>
  </r>
  <r>
    <d v="2018-07-26T00:00:00"/>
    <x v="6"/>
    <m/>
    <m/>
    <m/>
    <d v="1899-12-30T00:00:00"/>
    <m/>
    <n v="0"/>
    <x v="29"/>
    <x v="3"/>
    <x v="6"/>
  </r>
  <r>
    <d v="2018-07-26T00:00:00"/>
    <x v="7"/>
    <m/>
    <m/>
    <m/>
    <d v="1899-12-30T00:00:00"/>
    <m/>
    <n v="0"/>
    <x v="29"/>
    <x v="3"/>
    <x v="6"/>
  </r>
  <r>
    <d v="2018-07-26T00:00:00"/>
    <x v="8"/>
    <m/>
    <m/>
    <m/>
    <d v="1899-12-30T00:00:00"/>
    <m/>
    <m/>
    <x v="29"/>
    <x v="3"/>
    <x v="6"/>
  </r>
  <r>
    <d v="2018-07-27T00:00:00"/>
    <x v="0"/>
    <m/>
    <m/>
    <m/>
    <m/>
    <m/>
    <n v="0"/>
    <x v="29"/>
    <x v="4"/>
    <x v="6"/>
  </r>
  <r>
    <d v="2018-07-27T00:00:00"/>
    <x v="1"/>
    <m/>
    <m/>
    <m/>
    <m/>
    <m/>
    <n v="0"/>
    <x v="29"/>
    <x v="4"/>
    <x v="6"/>
  </r>
  <r>
    <d v="2018-07-27T00:00:00"/>
    <x v="2"/>
    <m/>
    <m/>
    <m/>
    <m/>
    <m/>
    <n v="0"/>
    <x v="29"/>
    <x v="4"/>
    <x v="6"/>
  </r>
  <r>
    <d v="2018-07-27T00:00:00"/>
    <x v="3"/>
    <m/>
    <m/>
    <m/>
    <m/>
    <m/>
    <n v="0"/>
    <x v="29"/>
    <x v="4"/>
    <x v="6"/>
  </r>
  <r>
    <d v="2018-07-27T00:00:00"/>
    <x v="4"/>
    <m/>
    <m/>
    <m/>
    <m/>
    <m/>
    <n v="0"/>
    <x v="29"/>
    <x v="4"/>
    <x v="6"/>
  </r>
  <r>
    <d v="2018-07-27T00:00:00"/>
    <x v="5"/>
    <m/>
    <m/>
    <m/>
    <d v="1899-12-30T00:00:00"/>
    <m/>
    <n v="0"/>
    <x v="29"/>
    <x v="4"/>
    <x v="6"/>
  </r>
  <r>
    <d v="2018-07-27T00:00:00"/>
    <x v="6"/>
    <m/>
    <m/>
    <m/>
    <d v="1899-12-30T00:00:00"/>
    <m/>
    <n v="0"/>
    <x v="29"/>
    <x v="4"/>
    <x v="6"/>
  </r>
  <r>
    <d v="2018-07-27T00:00:00"/>
    <x v="7"/>
    <m/>
    <m/>
    <m/>
    <d v="1899-12-30T00:00:00"/>
    <m/>
    <n v="0"/>
    <x v="29"/>
    <x v="4"/>
    <x v="6"/>
  </r>
  <r>
    <d v="2018-07-27T00:00:00"/>
    <x v="8"/>
    <m/>
    <m/>
    <m/>
    <d v="1899-12-30T00:00:00"/>
    <m/>
    <m/>
    <x v="29"/>
    <x v="4"/>
    <x v="6"/>
  </r>
  <r>
    <d v="2018-07-30T00:00:00"/>
    <x v="0"/>
    <m/>
    <m/>
    <m/>
    <m/>
    <m/>
    <n v="0"/>
    <x v="30"/>
    <x v="0"/>
    <x v="6"/>
  </r>
  <r>
    <d v="2018-07-30T00:00:00"/>
    <x v="1"/>
    <m/>
    <m/>
    <m/>
    <m/>
    <m/>
    <n v="0"/>
    <x v="30"/>
    <x v="0"/>
    <x v="6"/>
  </r>
  <r>
    <d v="2018-07-30T00:00:00"/>
    <x v="2"/>
    <m/>
    <m/>
    <m/>
    <m/>
    <m/>
    <n v="0"/>
    <x v="30"/>
    <x v="0"/>
    <x v="6"/>
  </r>
  <r>
    <d v="2018-07-30T00:00:00"/>
    <x v="3"/>
    <m/>
    <m/>
    <m/>
    <m/>
    <m/>
    <n v="0"/>
    <x v="30"/>
    <x v="0"/>
    <x v="6"/>
  </r>
  <r>
    <d v="2018-07-30T00:00:00"/>
    <x v="4"/>
    <m/>
    <m/>
    <m/>
    <m/>
    <m/>
    <n v="0"/>
    <x v="30"/>
    <x v="0"/>
    <x v="6"/>
  </r>
  <r>
    <d v="2018-07-30T00:00:00"/>
    <x v="5"/>
    <m/>
    <m/>
    <m/>
    <d v="1899-12-30T00:00:00"/>
    <m/>
    <n v="0"/>
    <x v="30"/>
    <x v="0"/>
    <x v="6"/>
  </r>
  <r>
    <d v="2018-07-30T00:00:00"/>
    <x v="6"/>
    <m/>
    <m/>
    <m/>
    <d v="1899-12-30T00:00:00"/>
    <m/>
    <n v="0"/>
    <x v="30"/>
    <x v="0"/>
    <x v="6"/>
  </r>
  <r>
    <d v="2018-07-30T00:00:00"/>
    <x v="7"/>
    <m/>
    <m/>
    <m/>
    <d v="1899-12-30T00:00:00"/>
    <m/>
    <n v="0"/>
    <x v="30"/>
    <x v="0"/>
    <x v="6"/>
  </r>
  <r>
    <d v="2018-07-30T00:00:00"/>
    <x v="8"/>
    <m/>
    <m/>
    <m/>
    <d v="1899-12-30T00:00:00"/>
    <m/>
    <m/>
    <x v="30"/>
    <x v="0"/>
    <x v="6"/>
  </r>
  <r>
    <d v="2018-07-31T00:00:00"/>
    <x v="0"/>
    <m/>
    <m/>
    <m/>
    <m/>
    <m/>
    <n v="0"/>
    <x v="30"/>
    <x v="1"/>
    <x v="6"/>
  </r>
  <r>
    <d v="2018-07-31T00:00:00"/>
    <x v="1"/>
    <m/>
    <m/>
    <m/>
    <m/>
    <m/>
    <n v="0"/>
    <x v="30"/>
    <x v="1"/>
    <x v="6"/>
  </r>
  <r>
    <d v="2018-07-31T00:00:00"/>
    <x v="2"/>
    <m/>
    <m/>
    <m/>
    <m/>
    <m/>
    <n v="0"/>
    <x v="30"/>
    <x v="1"/>
    <x v="6"/>
  </r>
  <r>
    <d v="2018-07-31T00:00:00"/>
    <x v="3"/>
    <m/>
    <m/>
    <m/>
    <m/>
    <m/>
    <n v="0"/>
    <x v="30"/>
    <x v="1"/>
    <x v="6"/>
  </r>
  <r>
    <d v="2018-07-31T00:00:00"/>
    <x v="4"/>
    <m/>
    <m/>
    <m/>
    <m/>
    <m/>
    <n v="0"/>
    <x v="30"/>
    <x v="1"/>
    <x v="6"/>
  </r>
  <r>
    <d v="2018-07-31T00:00:00"/>
    <x v="5"/>
    <m/>
    <m/>
    <m/>
    <d v="1899-12-30T00:00:00"/>
    <m/>
    <n v="0"/>
    <x v="30"/>
    <x v="1"/>
    <x v="6"/>
  </r>
  <r>
    <d v="2018-07-31T00:00:00"/>
    <x v="6"/>
    <m/>
    <m/>
    <m/>
    <d v="1899-12-30T00:00:00"/>
    <m/>
    <n v="0"/>
    <x v="30"/>
    <x v="1"/>
    <x v="6"/>
  </r>
  <r>
    <d v="2018-07-31T00:00:00"/>
    <x v="7"/>
    <m/>
    <m/>
    <m/>
    <d v="1899-12-30T00:00:00"/>
    <m/>
    <n v="0"/>
    <x v="30"/>
    <x v="1"/>
    <x v="6"/>
  </r>
  <r>
    <d v="2018-07-31T00:00:00"/>
    <x v="8"/>
    <m/>
    <m/>
    <m/>
    <d v="1899-12-30T00:00:00"/>
    <m/>
    <m/>
    <x v="30"/>
    <x v="1"/>
    <x v="6"/>
  </r>
  <r>
    <d v="2018-08-01T00:00:00"/>
    <x v="0"/>
    <m/>
    <m/>
    <m/>
    <m/>
    <m/>
    <n v="0"/>
    <x v="30"/>
    <x v="2"/>
    <x v="7"/>
  </r>
  <r>
    <d v="2018-08-01T00:00:00"/>
    <x v="1"/>
    <m/>
    <m/>
    <m/>
    <m/>
    <m/>
    <n v="0"/>
    <x v="30"/>
    <x v="2"/>
    <x v="7"/>
  </r>
  <r>
    <d v="2018-08-01T00:00:00"/>
    <x v="2"/>
    <m/>
    <m/>
    <m/>
    <m/>
    <m/>
    <n v="0"/>
    <x v="30"/>
    <x v="2"/>
    <x v="7"/>
  </r>
  <r>
    <d v="2018-08-01T00:00:00"/>
    <x v="3"/>
    <m/>
    <m/>
    <m/>
    <m/>
    <m/>
    <n v="0"/>
    <x v="30"/>
    <x v="2"/>
    <x v="7"/>
  </r>
  <r>
    <d v="2018-08-01T00:00:00"/>
    <x v="4"/>
    <m/>
    <m/>
    <m/>
    <m/>
    <m/>
    <n v="0"/>
    <x v="30"/>
    <x v="2"/>
    <x v="7"/>
  </r>
  <r>
    <d v="2018-08-01T00:00:00"/>
    <x v="5"/>
    <m/>
    <m/>
    <m/>
    <d v="1899-12-30T00:00:00"/>
    <m/>
    <n v="0"/>
    <x v="30"/>
    <x v="2"/>
    <x v="7"/>
  </r>
  <r>
    <d v="2018-08-01T00:00:00"/>
    <x v="6"/>
    <m/>
    <m/>
    <m/>
    <d v="1899-12-30T00:00:00"/>
    <m/>
    <n v="0"/>
    <x v="30"/>
    <x v="2"/>
    <x v="7"/>
  </r>
  <r>
    <d v="2018-08-01T00:00:00"/>
    <x v="7"/>
    <m/>
    <m/>
    <m/>
    <d v="1899-12-30T00:00:00"/>
    <m/>
    <n v="0"/>
    <x v="30"/>
    <x v="2"/>
    <x v="7"/>
  </r>
  <r>
    <d v="2018-08-01T00:00:00"/>
    <x v="8"/>
    <m/>
    <m/>
    <m/>
    <d v="1899-12-30T00:00:00"/>
    <m/>
    <m/>
    <x v="30"/>
    <x v="2"/>
    <x v="7"/>
  </r>
  <r>
    <d v="2018-08-02T00:00:00"/>
    <x v="0"/>
    <m/>
    <m/>
    <m/>
    <m/>
    <m/>
    <n v="0"/>
    <x v="30"/>
    <x v="3"/>
    <x v="7"/>
  </r>
  <r>
    <d v="2018-08-02T00:00:00"/>
    <x v="1"/>
    <m/>
    <m/>
    <m/>
    <m/>
    <m/>
    <n v="0"/>
    <x v="30"/>
    <x v="3"/>
    <x v="7"/>
  </r>
  <r>
    <d v="2018-08-02T00:00:00"/>
    <x v="2"/>
    <m/>
    <m/>
    <m/>
    <m/>
    <m/>
    <n v="0"/>
    <x v="30"/>
    <x v="3"/>
    <x v="7"/>
  </r>
  <r>
    <d v="2018-08-02T00:00:00"/>
    <x v="3"/>
    <m/>
    <m/>
    <m/>
    <m/>
    <m/>
    <n v="0"/>
    <x v="30"/>
    <x v="3"/>
    <x v="7"/>
  </r>
  <r>
    <d v="2018-08-02T00:00:00"/>
    <x v="4"/>
    <m/>
    <m/>
    <m/>
    <m/>
    <m/>
    <n v="0"/>
    <x v="30"/>
    <x v="3"/>
    <x v="7"/>
  </r>
  <r>
    <d v="2018-08-02T00:00:00"/>
    <x v="5"/>
    <m/>
    <m/>
    <m/>
    <d v="1899-12-30T00:00:00"/>
    <m/>
    <n v="0"/>
    <x v="30"/>
    <x v="3"/>
    <x v="7"/>
  </r>
  <r>
    <d v="2018-08-02T00:00:00"/>
    <x v="6"/>
    <m/>
    <m/>
    <m/>
    <d v="1899-12-30T00:00:00"/>
    <m/>
    <n v="0"/>
    <x v="30"/>
    <x v="3"/>
    <x v="7"/>
  </r>
  <r>
    <d v="2018-08-02T00:00:00"/>
    <x v="7"/>
    <m/>
    <m/>
    <m/>
    <d v="1899-12-30T00:00:00"/>
    <m/>
    <n v="0"/>
    <x v="30"/>
    <x v="3"/>
    <x v="7"/>
  </r>
  <r>
    <d v="2018-08-02T00:00:00"/>
    <x v="8"/>
    <m/>
    <m/>
    <m/>
    <d v="1899-12-30T00:00:00"/>
    <m/>
    <m/>
    <x v="30"/>
    <x v="3"/>
    <x v="7"/>
  </r>
  <r>
    <d v="2018-08-03T00:00:00"/>
    <x v="0"/>
    <m/>
    <m/>
    <m/>
    <m/>
    <m/>
    <n v="0"/>
    <x v="30"/>
    <x v="4"/>
    <x v="7"/>
  </r>
  <r>
    <d v="2018-08-03T00:00:00"/>
    <x v="1"/>
    <m/>
    <m/>
    <m/>
    <m/>
    <m/>
    <n v="0"/>
    <x v="30"/>
    <x v="4"/>
    <x v="7"/>
  </r>
  <r>
    <d v="2018-08-03T00:00:00"/>
    <x v="2"/>
    <m/>
    <m/>
    <m/>
    <m/>
    <m/>
    <n v="0"/>
    <x v="30"/>
    <x v="4"/>
    <x v="7"/>
  </r>
  <r>
    <d v="2018-08-03T00:00:00"/>
    <x v="3"/>
    <m/>
    <m/>
    <m/>
    <m/>
    <m/>
    <n v="0"/>
    <x v="30"/>
    <x v="4"/>
    <x v="7"/>
  </r>
  <r>
    <d v="2018-08-03T00:00:00"/>
    <x v="4"/>
    <m/>
    <m/>
    <m/>
    <m/>
    <m/>
    <n v="0"/>
    <x v="30"/>
    <x v="4"/>
    <x v="7"/>
  </r>
  <r>
    <d v="2018-08-03T00:00:00"/>
    <x v="5"/>
    <m/>
    <m/>
    <m/>
    <d v="1899-12-30T00:00:00"/>
    <m/>
    <n v="0"/>
    <x v="30"/>
    <x v="4"/>
    <x v="7"/>
  </r>
  <r>
    <d v="2018-08-03T00:00:00"/>
    <x v="6"/>
    <m/>
    <m/>
    <m/>
    <d v="1899-12-30T00:00:00"/>
    <m/>
    <n v="0"/>
    <x v="30"/>
    <x v="4"/>
    <x v="7"/>
  </r>
  <r>
    <d v="2018-08-03T00:00:00"/>
    <x v="7"/>
    <m/>
    <m/>
    <m/>
    <d v="1899-12-30T00:00:00"/>
    <m/>
    <n v="0"/>
    <x v="30"/>
    <x v="4"/>
    <x v="7"/>
  </r>
  <r>
    <d v="2018-08-03T00:00:00"/>
    <x v="8"/>
    <m/>
    <m/>
    <m/>
    <d v="1899-12-30T00:00:00"/>
    <m/>
    <m/>
    <x v="30"/>
    <x v="4"/>
    <x v="7"/>
  </r>
  <r>
    <d v="2018-08-06T00:00:00"/>
    <x v="0"/>
    <m/>
    <m/>
    <m/>
    <m/>
    <m/>
    <n v="0"/>
    <x v="31"/>
    <x v="0"/>
    <x v="7"/>
  </r>
  <r>
    <d v="2018-08-06T00:00:00"/>
    <x v="1"/>
    <m/>
    <m/>
    <m/>
    <m/>
    <m/>
    <n v="0"/>
    <x v="31"/>
    <x v="0"/>
    <x v="7"/>
  </r>
  <r>
    <d v="2018-08-06T00:00:00"/>
    <x v="2"/>
    <m/>
    <m/>
    <m/>
    <m/>
    <m/>
    <n v="0"/>
    <x v="31"/>
    <x v="0"/>
    <x v="7"/>
  </r>
  <r>
    <d v="2018-08-06T00:00:00"/>
    <x v="3"/>
    <m/>
    <m/>
    <m/>
    <m/>
    <m/>
    <n v="0"/>
    <x v="31"/>
    <x v="0"/>
    <x v="7"/>
  </r>
  <r>
    <d v="2018-08-06T00:00:00"/>
    <x v="4"/>
    <m/>
    <m/>
    <m/>
    <m/>
    <m/>
    <n v="0"/>
    <x v="31"/>
    <x v="0"/>
    <x v="7"/>
  </r>
  <r>
    <d v="2018-08-06T00:00:00"/>
    <x v="5"/>
    <m/>
    <m/>
    <m/>
    <d v="1899-12-30T00:00:00"/>
    <m/>
    <n v="0"/>
    <x v="31"/>
    <x v="0"/>
    <x v="7"/>
  </r>
  <r>
    <d v="2018-08-06T00:00:00"/>
    <x v="6"/>
    <m/>
    <m/>
    <m/>
    <d v="1899-12-30T00:00:00"/>
    <m/>
    <n v="0"/>
    <x v="31"/>
    <x v="0"/>
    <x v="7"/>
  </r>
  <r>
    <d v="2018-08-06T00:00:00"/>
    <x v="7"/>
    <m/>
    <m/>
    <m/>
    <d v="1899-12-30T00:00:00"/>
    <m/>
    <n v="0"/>
    <x v="31"/>
    <x v="0"/>
    <x v="7"/>
  </r>
  <r>
    <d v="2018-08-06T00:00:00"/>
    <x v="8"/>
    <m/>
    <m/>
    <m/>
    <d v="1899-12-30T00:00:00"/>
    <m/>
    <m/>
    <x v="31"/>
    <x v="0"/>
    <x v="7"/>
  </r>
  <r>
    <d v="2018-08-07T00:00:00"/>
    <x v="0"/>
    <m/>
    <m/>
    <m/>
    <m/>
    <m/>
    <n v="0"/>
    <x v="31"/>
    <x v="1"/>
    <x v="7"/>
  </r>
  <r>
    <d v="2018-08-07T00:00:00"/>
    <x v="1"/>
    <m/>
    <m/>
    <m/>
    <m/>
    <m/>
    <n v="0"/>
    <x v="31"/>
    <x v="1"/>
    <x v="7"/>
  </r>
  <r>
    <d v="2018-08-07T00:00:00"/>
    <x v="2"/>
    <m/>
    <m/>
    <m/>
    <m/>
    <m/>
    <n v="0"/>
    <x v="31"/>
    <x v="1"/>
    <x v="7"/>
  </r>
  <r>
    <d v="2018-08-07T00:00:00"/>
    <x v="3"/>
    <m/>
    <m/>
    <m/>
    <m/>
    <m/>
    <n v="0"/>
    <x v="31"/>
    <x v="1"/>
    <x v="7"/>
  </r>
  <r>
    <d v="2018-08-07T00:00:00"/>
    <x v="4"/>
    <m/>
    <m/>
    <m/>
    <m/>
    <m/>
    <n v="0"/>
    <x v="31"/>
    <x v="1"/>
    <x v="7"/>
  </r>
  <r>
    <d v="2018-08-07T00:00:00"/>
    <x v="5"/>
    <m/>
    <m/>
    <m/>
    <d v="1899-12-30T00:00:00"/>
    <m/>
    <n v="0"/>
    <x v="31"/>
    <x v="1"/>
    <x v="7"/>
  </r>
  <r>
    <d v="2018-08-07T00:00:00"/>
    <x v="6"/>
    <m/>
    <m/>
    <m/>
    <d v="1899-12-30T00:00:00"/>
    <m/>
    <n v="0"/>
    <x v="31"/>
    <x v="1"/>
    <x v="7"/>
  </r>
  <r>
    <d v="2018-08-07T00:00:00"/>
    <x v="7"/>
    <m/>
    <m/>
    <m/>
    <d v="1899-12-30T00:00:00"/>
    <m/>
    <n v="0"/>
    <x v="31"/>
    <x v="1"/>
    <x v="7"/>
  </r>
  <r>
    <d v="2018-08-07T00:00:00"/>
    <x v="8"/>
    <m/>
    <m/>
    <m/>
    <d v="1899-12-30T00:00:00"/>
    <m/>
    <m/>
    <x v="31"/>
    <x v="1"/>
    <x v="7"/>
  </r>
  <r>
    <d v="2018-08-08T00:00:00"/>
    <x v="0"/>
    <m/>
    <m/>
    <m/>
    <m/>
    <m/>
    <n v="0"/>
    <x v="31"/>
    <x v="2"/>
    <x v="7"/>
  </r>
  <r>
    <d v="2018-08-08T00:00:00"/>
    <x v="1"/>
    <m/>
    <m/>
    <m/>
    <m/>
    <m/>
    <n v="0"/>
    <x v="31"/>
    <x v="2"/>
    <x v="7"/>
  </r>
  <r>
    <d v="2018-08-08T00:00:00"/>
    <x v="2"/>
    <m/>
    <m/>
    <m/>
    <m/>
    <m/>
    <n v="0"/>
    <x v="31"/>
    <x v="2"/>
    <x v="7"/>
  </r>
  <r>
    <d v="2018-08-08T00:00:00"/>
    <x v="3"/>
    <m/>
    <m/>
    <m/>
    <m/>
    <m/>
    <n v="0"/>
    <x v="31"/>
    <x v="2"/>
    <x v="7"/>
  </r>
  <r>
    <d v="2018-08-08T00:00:00"/>
    <x v="4"/>
    <m/>
    <m/>
    <m/>
    <m/>
    <m/>
    <n v="0"/>
    <x v="31"/>
    <x v="2"/>
    <x v="7"/>
  </r>
  <r>
    <d v="2018-08-08T00:00:00"/>
    <x v="5"/>
    <m/>
    <m/>
    <m/>
    <d v="1899-12-30T00:00:00"/>
    <m/>
    <n v="0"/>
    <x v="31"/>
    <x v="2"/>
    <x v="7"/>
  </r>
  <r>
    <d v="2018-08-08T00:00:00"/>
    <x v="6"/>
    <m/>
    <m/>
    <m/>
    <d v="1899-12-30T00:00:00"/>
    <m/>
    <n v="0"/>
    <x v="31"/>
    <x v="2"/>
    <x v="7"/>
  </r>
  <r>
    <d v="2018-08-08T00:00:00"/>
    <x v="7"/>
    <m/>
    <m/>
    <m/>
    <d v="1899-12-30T00:00:00"/>
    <m/>
    <n v="0"/>
    <x v="31"/>
    <x v="2"/>
    <x v="7"/>
  </r>
  <r>
    <d v="2018-08-08T00:00:00"/>
    <x v="8"/>
    <m/>
    <m/>
    <m/>
    <d v="1899-12-30T00:00:00"/>
    <m/>
    <m/>
    <x v="31"/>
    <x v="2"/>
    <x v="7"/>
  </r>
  <r>
    <d v="2018-08-09T00:00:00"/>
    <x v="0"/>
    <m/>
    <m/>
    <m/>
    <m/>
    <m/>
    <n v="0"/>
    <x v="31"/>
    <x v="3"/>
    <x v="7"/>
  </r>
  <r>
    <d v="2018-08-09T00:00:00"/>
    <x v="1"/>
    <m/>
    <m/>
    <m/>
    <m/>
    <m/>
    <n v="0"/>
    <x v="31"/>
    <x v="3"/>
    <x v="7"/>
  </r>
  <r>
    <d v="2018-08-09T00:00:00"/>
    <x v="2"/>
    <m/>
    <m/>
    <m/>
    <m/>
    <m/>
    <n v="0"/>
    <x v="31"/>
    <x v="3"/>
    <x v="7"/>
  </r>
  <r>
    <d v="2018-08-09T00:00:00"/>
    <x v="3"/>
    <m/>
    <m/>
    <m/>
    <m/>
    <m/>
    <n v="0"/>
    <x v="31"/>
    <x v="3"/>
    <x v="7"/>
  </r>
  <r>
    <d v="2018-08-09T00:00:00"/>
    <x v="4"/>
    <m/>
    <m/>
    <m/>
    <m/>
    <m/>
    <n v="0"/>
    <x v="31"/>
    <x v="3"/>
    <x v="7"/>
  </r>
  <r>
    <d v="2018-08-09T00:00:00"/>
    <x v="5"/>
    <m/>
    <m/>
    <m/>
    <d v="1899-12-30T00:00:00"/>
    <m/>
    <n v="0"/>
    <x v="31"/>
    <x v="3"/>
    <x v="7"/>
  </r>
  <r>
    <d v="2018-08-09T00:00:00"/>
    <x v="6"/>
    <m/>
    <m/>
    <m/>
    <d v="1899-12-30T00:00:00"/>
    <m/>
    <n v="0"/>
    <x v="31"/>
    <x v="3"/>
    <x v="7"/>
  </r>
  <r>
    <d v="2018-08-09T00:00:00"/>
    <x v="7"/>
    <m/>
    <m/>
    <m/>
    <d v="1899-12-30T00:00:00"/>
    <m/>
    <n v="0"/>
    <x v="31"/>
    <x v="3"/>
    <x v="7"/>
  </r>
  <r>
    <d v="2018-08-09T00:00:00"/>
    <x v="8"/>
    <m/>
    <m/>
    <m/>
    <d v="1899-12-30T00:00:00"/>
    <m/>
    <m/>
    <x v="31"/>
    <x v="3"/>
    <x v="7"/>
  </r>
  <r>
    <d v="2018-08-10T00:00:00"/>
    <x v="0"/>
    <m/>
    <m/>
    <m/>
    <m/>
    <m/>
    <n v="0"/>
    <x v="31"/>
    <x v="4"/>
    <x v="7"/>
  </r>
  <r>
    <d v="2018-08-10T00:00:00"/>
    <x v="1"/>
    <m/>
    <m/>
    <m/>
    <m/>
    <m/>
    <n v="0"/>
    <x v="31"/>
    <x v="4"/>
    <x v="7"/>
  </r>
  <r>
    <d v="2018-08-10T00:00:00"/>
    <x v="2"/>
    <m/>
    <m/>
    <m/>
    <m/>
    <m/>
    <n v="0"/>
    <x v="31"/>
    <x v="4"/>
    <x v="7"/>
  </r>
  <r>
    <d v="2018-08-10T00:00:00"/>
    <x v="3"/>
    <m/>
    <m/>
    <m/>
    <m/>
    <m/>
    <n v="0"/>
    <x v="31"/>
    <x v="4"/>
    <x v="7"/>
  </r>
  <r>
    <d v="2018-08-10T00:00:00"/>
    <x v="4"/>
    <m/>
    <m/>
    <m/>
    <m/>
    <m/>
    <n v="0"/>
    <x v="31"/>
    <x v="4"/>
    <x v="7"/>
  </r>
  <r>
    <d v="2018-08-10T00:00:00"/>
    <x v="5"/>
    <m/>
    <m/>
    <m/>
    <d v="1899-12-30T00:00:00"/>
    <m/>
    <n v="0"/>
    <x v="31"/>
    <x v="4"/>
    <x v="7"/>
  </r>
  <r>
    <d v="2018-08-10T00:00:00"/>
    <x v="6"/>
    <m/>
    <m/>
    <m/>
    <d v="1899-12-30T00:00:00"/>
    <m/>
    <n v="0"/>
    <x v="31"/>
    <x v="4"/>
    <x v="7"/>
  </r>
  <r>
    <d v="2018-08-10T00:00:00"/>
    <x v="7"/>
    <m/>
    <m/>
    <m/>
    <d v="1899-12-30T00:00:00"/>
    <m/>
    <n v="0"/>
    <x v="31"/>
    <x v="4"/>
    <x v="7"/>
  </r>
  <r>
    <d v="2018-08-10T00:00:00"/>
    <x v="8"/>
    <m/>
    <m/>
    <m/>
    <d v="1899-12-30T00:00:00"/>
    <m/>
    <m/>
    <x v="31"/>
    <x v="4"/>
    <x v="7"/>
  </r>
  <r>
    <d v="2018-08-13T00:00:00"/>
    <x v="0"/>
    <m/>
    <m/>
    <m/>
    <m/>
    <m/>
    <n v="0"/>
    <x v="32"/>
    <x v="0"/>
    <x v="7"/>
  </r>
  <r>
    <d v="2018-08-13T00:00:00"/>
    <x v="1"/>
    <m/>
    <m/>
    <m/>
    <m/>
    <m/>
    <n v="0"/>
    <x v="32"/>
    <x v="0"/>
    <x v="7"/>
  </r>
  <r>
    <d v="2018-08-13T00:00:00"/>
    <x v="2"/>
    <m/>
    <m/>
    <m/>
    <m/>
    <m/>
    <n v="0"/>
    <x v="32"/>
    <x v="0"/>
    <x v="7"/>
  </r>
  <r>
    <d v="2018-08-13T00:00:00"/>
    <x v="3"/>
    <m/>
    <m/>
    <m/>
    <m/>
    <m/>
    <n v="0"/>
    <x v="32"/>
    <x v="0"/>
    <x v="7"/>
  </r>
  <r>
    <d v="2018-08-13T00:00:00"/>
    <x v="4"/>
    <m/>
    <m/>
    <m/>
    <m/>
    <m/>
    <n v="0"/>
    <x v="32"/>
    <x v="0"/>
    <x v="7"/>
  </r>
  <r>
    <d v="2018-08-13T00:00:00"/>
    <x v="5"/>
    <m/>
    <m/>
    <m/>
    <d v="1899-12-30T00:00:00"/>
    <m/>
    <n v="0"/>
    <x v="32"/>
    <x v="0"/>
    <x v="7"/>
  </r>
  <r>
    <d v="2018-08-13T00:00:00"/>
    <x v="6"/>
    <m/>
    <m/>
    <m/>
    <d v="1899-12-30T00:00:00"/>
    <m/>
    <n v="0"/>
    <x v="32"/>
    <x v="0"/>
    <x v="7"/>
  </r>
  <r>
    <d v="2018-08-13T00:00:00"/>
    <x v="7"/>
    <m/>
    <m/>
    <m/>
    <d v="1899-12-30T00:00:00"/>
    <m/>
    <n v="0"/>
    <x v="32"/>
    <x v="0"/>
    <x v="7"/>
  </r>
  <r>
    <d v="2018-08-13T00:00:00"/>
    <x v="8"/>
    <m/>
    <m/>
    <m/>
    <d v="1899-12-30T00:00:00"/>
    <m/>
    <m/>
    <x v="32"/>
    <x v="0"/>
    <x v="7"/>
  </r>
  <r>
    <d v="2018-08-14T00:00:00"/>
    <x v="0"/>
    <m/>
    <m/>
    <m/>
    <m/>
    <m/>
    <n v="0"/>
    <x v="32"/>
    <x v="1"/>
    <x v="7"/>
  </r>
  <r>
    <d v="2018-08-14T00:00:00"/>
    <x v="1"/>
    <m/>
    <m/>
    <m/>
    <m/>
    <m/>
    <n v="0"/>
    <x v="32"/>
    <x v="1"/>
    <x v="7"/>
  </r>
  <r>
    <d v="2018-08-14T00:00:00"/>
    <x v="2"/>
    <m/>
    <m/>
    <m/>
    <m/>
    <m/>
    <n v="0"/>
    <x v="32"/>
    <x v="1"/>
    <x v="7"/>
  </r>
  <r>
    <d v="2018-08-14T00:00:00"/>
    <x v="3"/>
    <m/>
    <m/>
    <m/>
    <m/>
    <m/>
    <n v="0"/>
    <x v="32"/>
    <x v="1"/>
    <x v="7"/>
  </r>
  <r>
    <d v="2018-08-14T00:00:00"/>
    <x v="4"/>
    <m/>
    <m/>
    <m/>
    <m/>
    <m/>
    <n v="0"/>
    <x v="32"/>
    <x v="1"/>
    <x v="7"/>
  </r>
  <r>
    <d v="2018-08-14T00:00:00"/>
    <x v="5"/>
    <m/>
    <m/>
    <m/>
    <d v="1899-12-30T00:00:00"/>
    <m/>
    <n v="0"/>
    <x v="32"/>
    <x v="1"/>
    <x v="7"/>
  </r>
  <r>
    <d v="2018-08-14T00:00:00"/>
    <x v="6"/>
    <m/>
    <m/>
    <m/>
    <d v="1899-12-30T00:00:00"/>
    <m/>
    <n v="0"/>
    <x v="32"/>
    <x v="1"/>
    <x v="7"/>
  </r>
  <r>
    <d v="2018-08-14T00:00:00"/>
    <x v="7"/>
    <m/>
    <m/>
    <m/>
    <d v="1899-12-30T00:00:00"/>
    <m/>
    <n v="0"/>
    <x v="32"/>
    <x v="1"/>
    <x v="7"/>
  </r>
  <r>
    <d v="2018-08-14T00:00:00"/>
    <x v="8"/>
    <m/>
    <m/>
    <m/>
    <d v="1899-12-30T00:00:00"/>
    <m/>
    <m/>
    <x v="32"/>
    <x v="1"/>
    <x v="7"/>
  </r>
  <r>
    <d v="2018-08-15T00:00:00"/>
    <x v="0"/>
    <m/>
    <m/>
    <m/>
    <m/>
    <m/>
    <n v="0"/>
    <x v="32"/>
    <x v="2"/>
    <x v="7"/>
  </r>
  <r>
    <d v="2018-08-15T00:00:00"/>
    <x v="1"/>
    <m/>
    <m/>
    <m/>
    <m/>
    <m/>
    <n v="0"/>
    <x v="32"/>
    <x v="2"/>
    <x v="7"/>
  </r>
  <r>
    <d v="2018-08-15T00:00:00"/>
    <x v="2"/>
    <m/>
    <m/>
    <m/>
    <m/>
    <m/>
    <n v="0"/>
    <x v="32"/>
    <x v="2"/>
    <x v="7"/>
  </r>
  <r>
    <d v="2018-08-15T00:00:00"/>
    <x v="3"/>
    <m/>
    <m/>
    <m/>
    <m/>
    <m/>
    <n v="0"/>
    <x v="32"/>
    <x v="2"/>
    <x v="7"/>
  </r>
  <r>
    <d v="2018-08-15T00:00:00"/>
    <x v="4"/>
    <m/>
    <m/>
    <m/>
    <m/>
    <m/>
    <n v="0"/>
    <x v="32"/>
    <x v="2"/>
    <x v="7"/>
  </r>
  <r>
    <d v="2018-08-15T00:00:00"/>
    <x v="5"/>
    <m/>
    <m/>
    <m/>
    <d v="1899-12-30T00:00:00"/>
    <m/>
    <n v="0"/>
    <x v="32"/>
    <x v="2"/>
    <x v="7"/>
  </r>
  <r>
    <d v="2018-08-15T00:00:00"/>
    <x v="6"/>
    <m/>
    <m/>
    <m/>
    <d v="1899-12-30T00:00:00"/>
    <m/>
    <n v="0"/>
    <x v="32"/>
    <x v="2"/>
    <x v="7"/>
  </r>
  <r>
    <d v="2018-08-15T00:00:00"/>
    <x v="7"/>
    <m/>
    <m/>
    <m/>
    <d v="1899-12-30T00:00:00"/>
    <m/>
    <n v="0"/>
    <x v="32"/>
    <x v="2"/>
    <x v="7"/>
  </r>
  <r>
    <d v="2018-08-15T00:00:00"/>
    <x v="8"/>
    <m/>
    <m/>
    <m/>
    <d v="1899-12-30T00:00:00"/>
    <m/>
    <m/>
    <x v="32"/>
    <x v="2"/>
    <x v="7"/>
  </r>
  <r>
    <d v="2018-08-16T00:00:00"/>
    <x v="0"/>
    <m/>
    <m/>
    <m/>
    <m/>
    <m/>
    <n v="0"/>
    <x v="32"/>
    <x v="3"/>
    <x v="7"/>
  </r>
  <r>
    <d v="2018-08-16T00:00:00"/>
    <x v="1"/>
    <m/>
    <m/>
    <m/>
    <m/>
    <m/>
    <n v="0"/>
    <x v="32"/>
    <x v="3"/>
    <x v="7"/>
  </r>
  <r>
    <d v="2018-08-16T00:00:00"/>
    <x v="2"/>
    <m/>
    <m/>
    <m/>
    <m/>
    <m/>
    <n v="0"/>
    <x v="32"/>
    <x v="3"/>
    <x v="7"/>
  </r>
  <r>
    <d v="2018-08-16T00:00:00"/>
    <x v="3"/>
    <m/>
    <m/>
    <m/>
    <m/>
    <m/>
    <n v="0"/>
    <x v="32"/>
    <x v="3"/>
    <x v="7"/>
  </r>
  <r>
    <d v="2018-08-16T00:00:00"/>
    <x v="4"/>
    <m/>
    <m/>
    <m/>
    <m/>
    <m/>
    <n v="0"/>
    <x v="32"/>
    <x v="3"/>
    <x v="7"/>
  </r>
  <r>
    <d v="2018-08-16T00:00:00"/>
    <x v="5"/>
    <m/>
    <m/>
    <m/>
    <d v="1899-12-30T00:00:00"/>
    <m/>
    <n v="0"/>
    <x v="32"/>
    <x v="3"/>
    <x v="7"/>
  </r>
  <r>
    <d v="2018-08-16T00:00:00"/>
    <x v="6"/>
    <m/>
    <m/>
    <m/>
    <d v="1899-12-30T00:00:00"/>
    <m/>
    <n v="0"/>
    <x v="32"/>
    <x v="3"/>
    <x v="7"/>
  </r>
  <r>
    <d v="2018-08-16T00:00:00"/>
    <x v="7"/>
    <m/>
    <m/>
    <m/>
    <d v="1899-12-30T00:00:00"/>
    <m/>
    <n v="0"/>
    <x v="32"/>
    <x v="3"/>
    <x v="7"/>
  </r>
  <r>
    <d v="2018-08-16T00:00:00"/>
    <x v="8"/>
    <m/>
    <m/>
    <m/>
    <d v="1899-12-30T00:00:00"/>
    <m/>
    <m/>
    <x v="32"/>
    <x v="3"/>
    <x v="7"/>
  </r>
  <r>
    <d v="2018-08-17T00:00:00"/>
    <x v="0"/>
    <m/>
    <m/>
    <m/>
    <m/>
    <m/>
    <n v="0"/>
    <x v="32"/>
    <x v="4"/>
    <x v="7"/>
  </r>
  <r>
    <d v="2018-08-17T00:00:00"/>
    <x v="1"/>
    <m/>
    <m/>
    <m/>
    <m/>
    <m/>
    <n v="0"/>
    <x v="32"/>
    <x v="4"/>
    <x v="7"/>
  </r>
  <r>
    <d v="2018-08-17T00:00:00"/>
    <x v="2"/>
    <m/>
    <m/>
    <m/>
    <m/>
    <m/>
    <n v="0"/>
    <x v="32"/>
    <x v="4"/>
    <x v="7"/>
  </r>
  <r>
    <d v="2018-08-17T00:00:00"/>
    <x v="3"/>
    <m/>
    <m/>
    <m/>
    <m/>
    <m/>
    <n v="0"/>
    <x v="32"/>
    <x v="4"/>
    <x v="7"/>
  </r>
  <r>
    <d v="2018-08-17T00:00:00"/>
    <x v="4"/>
    <m/>
    <m/>
    <m/>
    <m/>
    <m/>
    <n v="0"/>
    <x v="32"/>
    <x v="4"/>
    <x v="7"/>
  </r>
  <r>
    <d v="2018-08-17T00:00:00"/>
    <x v="5"/>
    <m/>
    <m/>
    <m/>
    <d v="1899-12-30T00:00:00"/>
    <m/>
    <n v="0"/>
    <x v="32"/>
    <x v="4"/>
    <x v="7"/>
  </r>
  <r>
    <d v="2018-08-17T00:00:00"/>
    <x v="6"/>
    <m/>
    <m/>
    <m/>
    <d v="1899-12-30T00:00:00"/>
    <m/>
    <n v="0"/>
    <x v="32"/>
    <x v="4"/>
    <x v="7"/>
  </r>
  <r>
    <d v="2018-08-17T00:00:00"/>
    <x v="7"/>
    <m/>
    <m/>
    <m/>
    <d v="1899-12-30T00:00:00"/>
    <m/>
    <n v="0"/>
    <x v="32"/>
    <x v="4"/>
    <x v="7"/>
  </r>
  <r>
    <d v="2018-08-17T00:00:00"/>
    <x v="8"/>
    <m/>
    <m/>
    <m/>
    <d v="1899-12-30T00:00:00"/>
    <m/>
    <m/>
    <x v="32"/>
    <x v="4"/>
    <x v="7"/>
  </r>
  <r>
    <d v="2018-08-20T00:00:00"/>
    <x v="0"/>
    <m/>
    <m/>
    <m/>
    <m/>
    <m/>
    <n v="0"/>
    <x v="33"/>
    <x v="0"/>
    <x v="7"/>
  </r>
  <r>
    <d v="2018-08-20T00:00:00"/>
    <x v="1"/>
    <m/>
    <m/>
    <m/>
    <m/>
    <m/>
    <n v="0"/>
    <x v="33"/>
    <x v="0"/>
    <x v="7"/>
  </r>
  <r>
    <d v="2018-08-20T00:00:00"/>
    <x v="2"/>
    <m/>
    <m/>
    <m/>
    <m/>
    <m/>
    <n v="0"/>
    <x v="33"/>
    <x v="0"/>
    <x v="7"/>
  </r>
  <r>
    <d v="2018-08-20T00:00:00"/>
    <x v="3"/>
    <m/>
    <m/>
    <m/>
    <m/>
    <m/>
    <n v="0"/>
    <x v="33"/>
    <x v="0"/>
    <x v="7"/>
  </r>
  <r>
    <d v="2018-08-20T00:00:00"/>
    <x v="4"/>
    <m/>
    <m/>
    <m/>
    <m/>
    <m/>
    <n v="0"/>
    <x v="33"/>
    <x v="0"/>
    <x v="7"/>
  </r>
  <r>
    <d v="2018-08-20T00:00:00"/>
    <x v="5"/>
    <m/>
    <m/>
    <m/>
    <d v="1899-12-30T00:00:00"/>
    <m/>
    <n v="0"/>
    <x v="33"/>
    <x v="0"/>
    <x v="7"/>
  </r>
  <r>
    <d v="2018-08-20T00:00:00"/>
    <x v="6"/>
    <m/>
    <m/>
    <m/>
    <d v="1899-12-30T00:00:00"/>
    <m/>
    <n v="0"/>
    <x v="33"/>
    <x v="0"/>
    <x v="7"/>
  </r>
  <r>
    <d v="2018-08-20T00:00:00"/>
    <x v="7"/>
    <m/>
    <m/>
    <m/>
    <d v="1899-12-30T00:00:00"/>
    <m/>
    <n v="0"/>
    <x v="33"/>
    <x v="0"/>
    <x v="7"/>
  </r>
  <r>
    <d v="2018-08-20T00:00:00"/>
    <x v="8"/>
    <m/>
    <m/>
    <m/>
    <d v="1899-12-30T00:00:00"/>
    <m/>
    <m/>
    <x v="33"/>
    <x v="0"/>
    <x v="7"/>
  </r>
  <r>
    <d v="2018-08-21T00:00:00"/>
    <x v="0"/>
    <m/>
    <m/>
    <m/>
    <m/>
    <m/>
    <n v="0"/>
    <x v="33"/>
    <x v="1"/>
    <x v="7"/>
  </r>
  <r>
    <d v="2018-08-21T00:00:00"/>
    <x v="1"/>
    <m/>
    <m/>
    <m/>
    <m/>
    <m/>
    <n v="0"/>
    <x v="33"/>
    <x v="1"/>
    <x v="7"/>
  </r>
  <r>
    <d v="2018-08-21T00:00:00"/>
    <x v="2"/>
    <m/>
    <m/>
    <m/>
    <m/>
    <m/>
    <n v="0"/>
    <x v="33"/>
    <x v="1"/>
    <x v="7"/>
  </r>
  <r>
    <d v="2018-08-21T00:00:00"/>
    <x v="3"/>
    <m/>
    <m/>
    <m/>
    <m/>
    <m/>
    <n v="0"/>
    <x v="33"/>
    <x v="1"/>
    <x v="7"/>
  </r>
  <r>
    <d v="2018-08-21T00:00:00"/>
    <x v="4"/>
    <m/>
    <m/>
    <m/>
    <m/>
    <m/>
    <n v="0"/>
    <x v="33"/>
    <x v="1"/>
    <x v="7"/>
  </r>
  <r>
    <d v="2018-08-21T00:00:00"/>
    <x v="5"/>
    <m/>
    <m/>
    <m/>
    <d v="1899-12-30T00:00:00"/>
    <m/>
    <n v="0"/>
    <x v="33"/>
    <x v="1"/>
    <x v="7"/>
  </r>
  <r>
    <d v="2018-08-21T00:00:00"/>
    <x v="6"/>
    <m/>
    <m/>
    <m/>
    <d v="1899-12-30T00:00:00"/>
    <m/>
    <n v="0"/>
    <x v="33"/>
    <x v="1"/>
    <x v="7"/>
  </r>
  <r>
    <d v="2018-08-21T00:00:00"/>
    <x v="7"/>
    <m/>
    <m/>
    <m/>
    <d v="1899-12-30T00:00:00"/>
    <m/>
    <n v="0"/>
    <x v="33"/>
    <x v="1"/>
    <x v="7"/>
  </r>
  <r>
    <d v="2018-08-21T00:00:00"/>
    <x v="8"/>
    <m/>
    <m/>
    <m/>
    <d v="1899-12-30T00:00:00"/>
    <m/>
    <m/>
    <x v="33"/>
    <x v="1"/>
    <x v="7"/>
  </r>
  <r>
    <d v="2018-08-22T00:00:00"/>
    <x v="0"/>
    <m/>
    <m/>
    <m/>
    <m/>
    <m/>
    <n v="0"/>
    <x v="33"/>
    <x v="2"/>
    <x v="7"/>
  </r>
  <r>
    <d v="2018-08-22T00:00:00"/>
    <x v="1"/>
    <m/>
    <m/>
    <m/>
    <m/>
    <m/>
    <n v="0"/>
    <x v="33"/>
    <x v="2"/>
    <x v="7"/>
  </r>
  <r>
    <d v="2018-08-22T00:00:00"/>
    <x v="2"/>
    <m/>
    <m/>
    <m/>
    <m/>
    <m/>
    <n v="0"/>
    <x v="33"/>
    <x v="2"/>
    <x v="7"/>
  </r>
  <r>
    <d v="2018-08-22T00:00:00"/>
    <x v="3"/>
    <m/>
    <m/>
    <m/>
    <m/>
    <m/>
    <n v="0"/>
    <x v="33"/>
    <x v="2"/>
    <x v="7"/>
  </r>
  <r>
    <d v="2018-08-22T00:00:00"/>
    <x v="4"/>
    <m/>
    <m/>
    <m/>
    <m/>
    <m/>
    <n v="0"/>
    <x v="33"/>
    <x v="2"/>
    <x v="7"/>
  </r>
  <r>
    <d v="2018-08-22T00:00:00"/>
    <x v="5"/>
    <m/>
    <m/>
    <m/>
    <d v="1899-12-30T00:00:00"/>
    <m/>
    <n v="0"/>
    <x v="33"/>
    <x v="2"/>
    <x v="7"/>
  </r>
  <r>
    <d v="2018-08-22T00:00:00"/>
    <x v="6"/>
    <m/>
    <m/>
    <m/>
    <d v="1899-12-30T00:00:00"/>
    <m/>
    <n v="0"/>
    <x v="33"/>
    <x v="2"/>
    <x v="7"/>
  </r>
  <r>
    <d v="2018-08-22T00:00:00"/>
    <x v="7"/>
    <m/>
    <m/>
    <m/>
    <d v="1899-12-30T00:00:00"/>
    <m/>
    <n v="0"/>
    <x v="33"/>
    <x v="2"/>
    <x v="7"/>
  </r>
  <r>
    <d v="2018-08-22T00:00:00"/>
    <x v="8"/>
    <m/>
    <m/>
    <m/>
    <d v="1899-12-30T00:00:00"/>
    <m/>
    <m/>
    <x v="33"/>
    <x v="2"/>
    <x v="7"/>
  </r>
  <r>
    <d v="2018-08-23T00:00:00"/>
    <x v="0"/>
    <m/>
    <m/>
    <m/>
    <m/>
    <m/>
    <n v="0"/>
    <x v="33"/>
    <x v="3"/>
    <x v="7"/>
  </r>
  <r>
    <d v="2018-08-23T00:00:00"/>
    <x v="1"/>
    <m/>
    <m/>
    <m/>
    <m/>
    <m/>
    <n v="0"/>
    <x v="33"/>
    <x v="3"/>
    <x v="7"/>
  </r>
  <r>
    <d v="2018-08-23T00:00:00"/>
    <x v="2"/>
    <m/>
    <m/>
    <m/>
    <m/>
    <m/>
    <n v="0"/>
    <x v="33"/>
    <x v="3"/>
    <x v="7"/>
  </r>
  <r>
    <d v="2018-08-23T00:00:00"/>
    <x v="3"/>
    <m/>
    <m/>
    <m/>
    <m/>
    <m/>
    <n v="0"/>
    <x v="33"/>
    <x v="3"/>
    <x v="7"/>
  </r>
  <r>
    <d v="2018-08-23T00:00:00"/>
    <x v="4"/>
    <m/>
    <m/>
    <m/>
    <m/>
    <m/>
    <n v="0"/>
    <x v="33"/>
    <x v="3"/>
    <x v="7"/>
  </r>
  <r>
    <d v="2018-08-23T00:00:00"/>
    <x v="5"/>
    <m/>
    <m/>
    <m/>
    <d v="1899-12-30T00:00:00"/>
    <m/>
    <n v="0"/>
    <x v="33"/>
    <x v="3"/>
    <x v="7"/>
  </r>
  <r>
    <d v="2018-08-23T00:00:00"/>
    <x v="6"/>
    <m/>
    <m/>
    <m/>
    <d v="1899-12-30T00:00:00"/>
    <m/>
    <n v="0"/>
    <x v="33"/>
    <x v="3"/>
    <x v="7"/>
  </r>
  <r>
    <d v="2018-08-23T00:00:00"/>
    <x v="7"/>
    <m/>
    <m/>
    <m/>
    <d v="1899-12-30T00:00:00"/>
    <m/>
    <n v="0"/>
    <x v="33"/>
    <x v="3"/>
    <x v="7"/>
  </r>
  <r>
    <d v="2018-08-23T00:00:00"/>
    <x v="8"/>
    <m/>
    <m/>
    <m/>
    <d v="1899-12-30T00:00:00"/>
    <m/>
    <m/>
    <x v="33"/>
    <x v="3"/>
    <x v="7"/>
  </r>
  <r>
    <d v="2018-08-24T00:00:00"/>
    <x v="0"/>
    <m/>
    <m/>
    <m/>
    <m/>
    <m/>
    <n v="0"/>
    <x v="33"/>
    <x v="4"/>
    <x v="7"/>
  </r>
  <r>
    <d v="2018-08-24T00:00:00"/>
    <x v="1"/>
    <m/>
    <m/>
    <m/>
    <m/>
    <m/>
    <n v="0"/>
    <x v="33"/>
    <x v="4"/>
    <x v="7"/>
  </r>
  <r>
    <d v="2018-08-24T00:00:00"/>
    <x v="2"/>
    <m/>
    <m/>
    <m/>
    <m/>
    <m/>
    <n v="0"/>
    <x v="33"/>
    <x v="4"/>
    <x v="7"/>
  </r>
  <r>
    <d v="2018-08-24T00:00:00"/>
    <x v="3"/>
    <m/>
    <m/>
    <m/>
    <m/>
    <m/>
    <n v="0"/>
    <x v="33"/>
    <x v="4"/>
    <x v="7"/>
  </r>
  <r>
    <d v="2018-08-24T00:00:00"/>
    <x v="4"/>
    <m/>
    <m/>
    <m/>
    <m/>
    <m/>
    <n v="0"/>
    <x v="33"/>
    <x v="4"/>
    <x v="7"/>
  </r>
  <r>
    <d v="2018-08-24T00:00:00"/>
    <x v="5"/>
    <m/>
    <m/>
    <m/>
    <d v="1899-12-30T00:00:00"/>
    <m/>
    <n v="0"/>
    <x v="33"/>
    <x v="4"/>
    <x v="7"/>
  </r>
  <r>
    <d v="2018-08-24T00:00:00"/>
    <x v="6"/>
    <m/>
    <m/>
    <m/>
    <d v="1899-12-30T00:00:00"/>
    <m/>
    <n v="0"/>
    <x v="33"/>
    <x v="4"/>
    <x v="7"/>
  </r>
  <r>
    <d v="2018-08-24T00:00:00"/>
    <x v="7"/>
    <m/>
    <m/>
    <m/>
    <d v="1899-12-30T00:00:00"/>
    <m/>
    <n v="0"/>
    <x v="33"/>
    <x v="4"/>
    <x v="7"/>
  </r>
  <r>
    <d v="2018-08-24T00:00:00"/>
    <x v="8"/>
    <m/>
    <m/>
    <m/>
    <d v="1899-12-30T00:00:00"/>
    <m/>
    <m/>
    <x v="33"/>
    <x v="4"/>
    <x v="7"/>
  </r>
  <r>
    <d v="2018-08-27T00:00:00"/>
    <x v="0"/>
    <m/>
    <m/>
    <m/>
    <m/>
    <m/>
    <n v="0"/>
    <x v="34"/>
    <x v="0"/>
    <x v="7"/>
  </r>
  <r>
    <d v="2018-08-27T00:00:00"/>
    <x v="1"/>
    <m/>
    <m/>
    <m/>
    <m/>
    <m/>
    <n v="0"/>
    <x v="34"/>
    <x v="0"/>
    <x v="7"/>
  </r>
  <r>
    <d v="2018-08-27T00:00:00"/>
    <x v="2"/>
    <m/>
    <m/>
    <m/>
    <m/>
    <m/>
    <n v="0"/>
    <x v="34"/>
    <x v="0"/>
    <x v="7"/>
  </r>
  <r>
    <d v="2018-08-27T00:00:00"/>
    <x v="3"/>
    <m/>
    <m/>
    <m/>
    <m/>
    <m/>
    <n v="0"/>
    <x v="34"/>
    <x v="0"/>
    <x v="7"/>
  </r>
  <r>
    <d v="2018-08-27T00:00:00"/>
    <x v="4"/>
    <m/>
    <m/>
    <m/>
    <m/>
    <m/>
    <n v="0"/>
    <x v="34"/>
    <x v="0"/>
    <x v="7"/>
  </r>
  <r>
    <d v="2018-08-27T00:00:00"/>
    <x v="5"/>
    <m/>
    <m/>
    <m/>
    <d v="1899-12-30T00:00:00"/>
    <m/>
    <n v="0"/>
    <x v="34"/>
    <x v="0"/>
    <x v="7"/>
  </r>
  <r>
    <d v="2018-08-27T00:00:00"/>
    <x v="6"/>
    <m/>
    <m/>
    <m/>
    <d v="1899-12-30T00:00:00"/>
    <m/>
    <n v="0"/>
    <x v="34"/>
    <x v="0"/>
    <x v="7"/>
  </r>
  <r>
    <d v="2018-08-27T00:00:00"/>
    <x v="7"/>
    <m/>
    <m/>
    <m/>
    <d v="1899-12-30T00:00:00"/>
    <m/>
    <n v="0"/>
    <x v="34"/>
    <x v="0"/>
    <x v="7"/>
  </r>
  <r>
    <d v="2018-08-27T00:00:00"/>
    <x v="8"/>
    <m/>
    <m/>
    <m/>
    <d v="1899-12-30T00:00:00"/>
    <m/>
    <m/>
    <x v="34"/>
    <x v="0"/>
    <x v="7"/>
  </r>
  <r>
    <d v="2018-08-28T00:00:00"/>
    <x v="0"/>
    <m/>
    <m/>
    <m/>
    <m/>
    <m/>
    <n v="0"/>
    <x v="34"/>
    <x v="1"/>
    <x v="7"/>
  </r>
  <r>
    <d v="2018-08-28T00:00:00"/>
    <x v="1"/>
    <m/>
    <m/>
    <m/>
    <m/>
    <m/>
    <n v="0"/>
    <x v="34"/>
    <x v="1"/>
    <x v="7"/>
  </r>
  <r>
    <d v="2018-08-28T00:00:00"/>
    <x v="2"/>
    <m/>
    <m/>
    <m/>
    <m/>
    <m/>
    <n v="0"/>
    <x v="34"/>
    <x v="1"/>
    <x v="7"/>
  </r>
  <r>
    <d v="2018-08-28T00:00:00"/>
    <x v="3"/>
    <m/>
    <m/>
    <m/>
    <m/>
    <m/>
    <n v="0"/>
    <x v="34"/>
    <x v="1"/>
    <x v="7"/>
  </r>
  <r>
    <d v="2018-08-28T00:00:00"/>
    <x v="4"/>
    <m/>
    <m/>
    <m/>
    <m/>
    <m/>
    <n v="0"/>
    <x v="34"/>
    <x v="1"/>
    <x v="7"/>
  </r>
  <r>
    <d v="2018-08-28T00:00:00"/>
    <x v="5"/>
    <m/>
    <m/>
    <m/>
    <d v="1899-12-30T00:00:00"/>
    <m/>
    <n v="0"/>
    <x v="34"/>
    <x v="1"/>
    <x v="7"/>
  </r>
  <r>
    <d v="2018-08-28T00:00:00"/>
    <x v="6"/>
    <m/>
    <m/>
    <m/>
    <d v="1899-12-30T00:00:00"/>
    <m/>
    <n v="0"/>
    <x v="34"/>
    <x v="1"/>
    <x v="7"/>
  </r>
  <r>
    <d v="2018-08-28T00:00:00"/>
    <x v="7"/>
    <m/>
    <m/>
    <m/>
    <d v="1899-12-30T00:00:00"/>
    <m/>
    <n v="0"/>
    <x v="34"/>
    <x v="1"/>
    <x v="7"/>
  </r>
  <r>
    <d v="2018-08-28T00:00:00"/>
    <x v="8"/>
    <m/>
    <m/>
    <m/>
    <d v="1899-12-30T00:00:00"/>
    <m/>
    <m/>
    <x v="34"/>
    <x v="1"/>
    <x v="7"/>
  </r>
  <r>
    <d v="2018-08-29T00:00:00"/>
    <x v="0"/>
    <m/>
    <m/>
    <m/>
    <m/>
    <m/>
    <n v="0"/>
    <x v="34"/>
    <x v="2"/>
    <x v="7"/>
  </r>
  <r>
    <d v="2018-08-29T00:00:00"/>
    <x v="1"/>
    <m/>
    <m/>
    <m/>
    <m/>
    <m/>
    <n v="0"/>
    <x v="34"/>
    <x v="2"/>
    <x v="7"/>
  </r>
  <r>
    <d v="2018-08-29T00:00:00"/>
    <x v="2"/>
    <m/>
    <m/>
    <m/>
    <m/>
    <m/>
    <n v="0"/>
    <x v="34"/>
    <x v="2"/>
    <x v="7"/>
  </r>
  <r>
    <d v="2018-08-29T00:00:00"/>
    <x v="3"/>
    <m/>
    <m/>
    <m/>
    <m/>
    <m/>
    <n v="0"/>
    <x v="34"/>
    <x v="2"/>
    <x v="7"/>
  </r>
  <r>
    <d v="2018-08-29T00:00:00"/>
    <x v="4"/>
    <m/>
    <m/>
    <m/>
    <m/>
    <m/>
    <n v="0"/>
    <x v="34"/>
    <x v="2"/>
    <x v="7"/>
  </r>
  <r>
    <d v="2018-08-29T00:00:00"/>
    <x v="5"/>
    <m/>
    <m/>
    <m/>
    <d v="1899-12-30T00:00:00"/>
    <m/>
    <n v="0"/>
    <x v="34"/>
    <x v="2"/>
    <x v="7"/>
  </r>
  <r>
    <d v="2018-08-29T00:00:00"/>
    <x v="6"/>
    <m/>
    <m/>
    <m/>
    <d v="1899-12-30T00:00:00"/>
    <m/>
    <n v="0"/>
    <x v="34"/>
    <x v="2"/>
    <x v="7"/>
  </r>
  <r>
    <d v="2018-08-29T00:00:00"/>
    <x v="7"/>
    <m/>
    <m/>
    <m/>
    <d v="1899-12-30T00:00:00"/>
    <m/>
    <n v="0"/>
    <x v="34"/>
    <x v="2"/>
    <x v="7"/>
  </r>
  <r>
    <d v="2018-08-29T00:00:00"/>
    <x v="8"/>
    <m/>
    <m/>
    <m/>
    <d v="1899-12-30T00:00:00"/>
    <m/>
    <m/>
    <x v="34"/>
    <x v="2"/>
    <x v="7"/>
  </r>
  <r>
    <d v="2018-08-30T00:00:00"/>
    <x v="0"/>
    <m/>
    <m/>
    <m/>
    <m/>
    <m/>
    <n v="0"/>
    <x v="34"/>
    <x v="3"/>
    <x v="7"/>
  </r>
  <r>
    <d v="2018-08-30T00:00:00"/>
    <x v="1"/>
    <m/>
    <m/>
    <m/>
    <m/>
    <m/>
    <n v="0"/>
    <x v="34"/>
    <x v="3"/>
    <x v="7"/>
  </r>
  <r>
    <d v="2018-08-30T00:00:00"/>
    <x v="2"/>
    <m/>
    <m/>
    <m/>
    <m/>
    <m/>
    <n v="0"/>
    <x v="34"/>
    <x v="3"/>
    <x v="7"/>
  </r>
  <r>
    <d v="2018-08-30T00:00:00"/>
    <x v="3"/>
    <m/>
    <m/>
    <m/>
    <m/>
    <m/>
    <n v="0"/>
    <x v="34"/>
    <x v="3"/>
    <x v="7"/>
  </r>
  <r>
    <d v="2018-08-30T00:00:00"/>
    <x v="4"/>
    <m/>
    <m/>
    <m/>
    <m/>
    <m/>
    <n v="0"/>
    <x v="34"/>
    <x v="3"/>
    <x v="7"/>
  </r>
  <r>
    <d v="2018-08-30T00:00:00"/>
    <x v="5"/>
    <m/>
    <m/>
    <m/>
    <d v="1899-12-30T00:00:00"/>
    <m/>
    <n v="0"/>
    <x v="34"/>
    <x v="3"/>
    <x v="7"/>
  </r>
  <r>
    <d v="2018-08-30T00:00:00"/>
    <x v="6"/>
    <m/>
    <m/>
    <m/>
    <d v="1899-12-30T00:00:00"/>
    <m/>
    <n v="0"/>
    <x v="34"/>
    <x v="3"/>
    <x v="7"/>
  </r>
  <r>
    <d v="2018-08-30T00:00:00"/>
    <x v="7"/>
    <m/>
    <m/>
    <m/>
    <d v="1899-12-30T00:00:00"/>
    <m/>
    <n v="0"/>
    <x v="34"/>
    <x v="3"/>
    <x v="7"/>
  </r>
  <r>
    <d v="2018-08-30T00:00:00"/>
    <x v="8"/>
    <m/>
    <m/>
    <m/>
    <d v="1899-12-30T00:00:00"/>
    <m/>
    <m/>
    <x v="34"/>
    <x v="3"/>
    <x v="7"/>
  </r>
  <r>
    <d v="2018-08-31T00:00:00"/>
    <x v="0"/>
    <m/>
    <m/>
    <m/>
    <m/>
    <m/>
    <n v="0"/>
    <x v="34"/>
    <x v="4"/>
    <x v="7"/>
  </r>
  <r>
    <d v="2018-08-31T00:00:00"/>
    <x v="1"/>
    <m/>
    <m/>
    <m/>
    <m/>
    <m/>
    <n v="0"/>
    <x v="34"/>
    <x v="4"/>
    <x v="7"/>
  </r>
  <r>
    <d v="2018-08-31T00:00:00"/>
    <x v="2"/>
    <m/>
    <m/>
    <m/>
    <m/>
    <m/>
    <n v="0"/>
    <x v="34"/>
    <x v="4"/>
    <x v="7"/>
  </r>
  <r>
    <d v="2018-08-31T00:00:00"/>
    <x v="3"/>
    <m/>
    <m/>
    <m/>
    <m/>
    <m/>
    <n v="0"/>
    <x v="34"/>
    <x v="4"/>
    <x v="7"/>
  </r>
  <r>
    <d v="2018-08-31T00:00:00"/>
    <x v="4"/>
    <m/>
    <m/>
    <m/>
    <m/>
    <m/>
    <n v="0"/>
    <x v="34"/>
    <x v="4"/>
    <x v="7"/>
  </r>
  <r>
    <d v="2018-08-31T00:00:00"/>
    <x v="5"/>
    <m/>
    <m/>
    <m/>
    <d v="1899-12-30T00:00:00"/>
    <m/>
    <n v="0"/>
    <x v="34"/>
    <x v="4"/>
    <x v="7"/>
  </r>
  <r>
    <d v="2018-08-31T00:00:00"/>
    <x v="6"/>
    <m/>
    <m/>
    <m/>
    <d v="1899-12-30T00:00:00"/>
    <m/>
    <n v="0"/>
    <x v="34"/>
    <x v="4"/>
    <x v="7"/>
  </r>
  <r>
    <d v="2018-08-31T00:00:00"/>
    <x v="7"/>
    <m/>
    <m/>
    <m/>
    <d v="1899-12-30T00:00:00"/>
    <m/>
    <n v="0"/>
    <x v="34"/>
    <x v="4"/>
    <x v="7"/>
  </r>
  <r>
    <d v="2018-08-31T00:00:00"/>
    <x v="8"/>
    <m/>
    <m/>
    <m/>
    <d v="1899-12-30T00:00:00"/>
    <m/>
    <m/>
    <x v="34"/>
    <x v="4"/>
    <x v="7"/>
  </r>
  <r>
    <d v="2018-09-03T00:00:00"/>
    <x v="0"/>
    <m/>
    <m/>
    <m/>
    <m/>
    <m/>
    <n v="0"/>
    <x v="35"/>
    <x v="0"/>
    <x v="8"/>
  </r>
  <r>
    <d v="2018-09-03T00:00:00"/>
    <x v="1"/>
    <m/>
    <m/>
    <m/>
    <m/>
    <m/>
    <n v="0"/>
    <x v="35"/>
    <x v="0"/>
    <x v="8"/>
  </r>
  <r>
    <d v="2018-09-03T00:00:00"/>
    <x v="2"/>
    <m/>
    <m/>
    <m/>
    <m/>
    <m/>
    <n v="0"/>
    <x v="35"/>
    <x v="0"/>
    <x v="8"/>
  </r>
  <r>
    <d v="2018-09-03T00:00:00"/>
    <x v="3"/>
    <m/>
    <m/>
    <m/>
    <m/>
    <m/>
    <n v="0"/>
    <x v="35"/>
    <x v="0"/>
    <x v="8"/>
  </r>
  <r>
    <d v="2018-09-03T00:00:00"/>
    <x v="4"/>
    <m/>
    <m/>
    <m/>
    <m/>
    <m/>
    <n v="0"/>
    <x v="35"/>
    <x v="0"/>
    <x v="8"/>
  </r>
  <r>
    <d v="2018-09-03T00:00:00"/>
    <x v="5"/>
    <m/>
    <m/>
    <m/>
    <d v="1899-12-30T00:00:00"/>
    <m/>
    <n v="0"/>
    <x v="35"/>
    <x v="0"/>
    <x v="8"/>
  </r>
  <r>
    <d v="2018-09-03T00:00:00"/>
    <x v="6"/>
    <m/>
    <m/>
    <m/>
    <d v="1899-12-30T00:00:00"/>
    <m/>
    <n v="0"/>
    <x v="35"/>
    <x v="0"/>
    <x v="8"/>
  </r>
  <r>
    <d v="2018-09-03T00:00:00"/>
    <x v="7"/>
    <m/>
    <m/>
    <m/>
    <d v="1899-12-30T00:00:00"/>
    <m/>
    <n v="0"/>
    <x v="35"/>
    <x v="0"/>
    <x v="8"/>
  </r>
  <r>
    <d v="2018-09-03T00:00:00"/>
    <x v="8"/>
    <m/>
    <m/>
    <m/>
    <d v="1899-12-30T00:00:00"/>
    <m/>
    <m/>
    <x v="35"/>
    <x v="0"/>
    <x v="8"/>
  </r>
  <r>
    <d v="2018-09-04T00:00:00"/>
    <x v="0"/>
    <m/>
    <m/>
    <m/>
    <m/>
    <m/>
    <n v="0"/>
    <x v="35"/>
    <x v="1"/>
    <x v="8"/>
  </r>
  <r>
    <d v="2018-09-04T00:00:00"/>
    <x v="1"/>
    <m/>
    <m/>
    <m/>
    <m/>
    <m/>
    <n v="0"/>
    <x v="35"/>
    <x v="1"/>
    <x v="8"/>
  </r>
  <r>
    <d v="2018-09-04T00:00:00"/>
    <x v="2"/>
    <m/>
    <m/>
    <m/>
    <m/>
    <m/>
    <n v="0"/>
    <x v="35"/>
    <x v="1"/>
    <x v="8"/>
  </r>
  <r>
    <d v="2018-09-04T00:00:00"/>
    <x v="3"/>
    <m/>
    <m/>
    <m/>
    <m/>
    <m/>
    <n v="0"/>
    <x v="35"/>
    <x v="1"/>
    <x v="8"/>
  </r>
  <r>
    <d v="2018-09-04T00:00:00"/>
    <x v="4"/>
    <m/>
    <m/>
    <m/>
    <m/>
    <m/>
    <n v="0"/>
    <x v="35"/>
    <x v="1"/>
    <x v="8"/>
  </r>
  <r>
    <d v="2018-09-04T00:00:00"/>
    <x v="5"/>
    <m/>
    <m/>
    <m/>
    <d v="1899-12-30T00:00:00"/>
    <m/>
    <n v="0"/>
    <x v="35"/>
    <x v="1"/>
    <x v="8"/>
  </r>
  <r>
    <d v="2018-09-04T00:00:00"/>
    <x v="6"/>
    <m/>
    <m/>
    <m/>
    <d v="1899-12-30T00:00:00"/>
    <m/>
    <n v="0"/>
    <x v="35"/>
    <x v="1"/>
    <x v="8"/>
  </r>
  <r>
    <d v="2018-09-04T00:00:00"/>
    <x v="7"/>
    <m/>
    <m/>
    <m/>
    <d v="1899-12-30T00:00:00"/>
    <m/>
    <n v="0"/>
    <x v="35"/>
    <x v="1"/>
    <x v="8"/>
  </r>
  <r>
    <d v="2018-09-04T00:00:00"/>
    <x v="8"/>
    <m/>
    <m/>
    <m/>
    <d v="1899-12-30T00:00:00"/>
    <m/>
    <m/>
    <x v="35"/>
    <x v="1"/>
    <x v="8"/>
  </r>
  <r>
    <d v="2018-09-05T00:00:00"/>
    <x v="0"/>
    <m/>
    <m/>
    <m/>
    <m/>
    <m/>
    <n v="0"/>
    <x v="35"/>
    <x v="2"/>
    <x v="8"/>
  </r>
  <r>
    <d v="2018-09-05T00:00:00"/>
    <x v="1"/>
    <m/>
    <m/>
    <m/>
    <m/>
    <m/>
    <n v="0"/>
    <x v="35"/>
    <x v="2"/>
    <x v="8"/>
  </r>
  <r>
    <d v="2018-09-05T00:00:00"/>
    <x v="2"/>
    <m/>
    <m/>
    <m/>
    <m/>
    <m/>
    <n v="0"/>
    <x v="35"/>
    <x v="2"/>
    <x v="8"/>
  </r>
  <r>
    <d v="2018-09-05T00:00:00"/>
    <x v="3"/>
    <m/>
    <m/>
    <m/>
    <m/>
    <m/>
    <n v="0"/>
    <x v="35"/>
    <x v="2"/>
    <x v="8"/>
  </r>
  <r>
    <d v="2018-09-05T00:00:00"/>
    <x v="4"/>
    <m/>
    <m/>
    <m/>
    <m/>
    <m/>
    <n v="0"/>
    <x v="35"/>
    <x v="2"/>
    <x v="8"/>
  </r>
  <r>
    <d v="2018-09-05T00:00:00"/>
    <x v="5"/>
    <m/>
    <m/>
    <m/>
    <d v="1899-12-30T00:00:00"/>
    <m/>
    <n v="0"/>
    <x v="35"/>
    <x v="2"/>
    <x v="8"/>
  </r>
  <r>
    <d v="2018-09-05T00:00:00"/>
    <x v="6"/>
    <m/>
    <m/>
    <m/>
    <d v="1899-12-30T00:00:00"/>
    <m/>
    <n v="0"/>
    <x v="35"/>
    <x v="2"/>
    <x v="8"/>
  </r>
  <r>
    <d v="2018-09-05T00:00:00"/>
    <x v="7"/>
    <m/>
    <m/>
    <m/>
    <d v="1899-12-30T00:00:00"/>
    <m/>
    <n v="0"/>
    <x v="35"/>
    <x v="2"/>
    <x v="8"/>
  </r>
  <r>
    <d v="2018-09-05T00:00:00"/>
    <x v="8"/>
    <m/>
    <m/>
    <m/>
    <d v="1899-12-30T00:00:00"/>
    <m/>
    <m/>
    <x v="35"/>
    <x v="2"/>
    <x v="8"/>
  </r>
  <r>
    <d v="2018-09-06T00:00:00"/>
    <x v="0"/>
    <m/>
    <m/>
    <m/>
    <m/>
    <m/>
    <n v="0"/>
    <x v="35"/>
    <x v="3"/>
    <x v="8"/>
  </r>
  <r>
    <d v="2018-09-06T00:00:00"/>
    <x v="1"/>
    <m/>
    <m/>
    <m/>
    <m/>
    <m/>
    <n v="0"/>
    <x v="35"/>
    <x v="3"/>
    <x v="8"/>
  </r>
  <r>
    <d v="2018-09-06T00:00:00"/>
    <x v="2"/>
    <m/>
    <m/>
    <m/>
    <m/>
    <m/>
    <n v="0"/>
    <x v="35"/>
    <x v="3"/>
    <x v="8"/>
  </r>
  <r>
    <d v="2018-09-06T00:00:00"/>
    <x v="3"/>
    <m/>
    <m/>
    <m/>
    <m/>
    <m/>
    <n v="0"/>
    <x v="35"/>
    <x v="3"/>
    <x v="8"/>
  </r>
  <r>
    <d v="2018-09-06T00:00:00"/>
    <x v="4"/>
    <m/>
    <m/>
    <m/>
    <m/>
    <m/>
    <n v="0"/>
    <x v="35"/>
    <x v="3"/>
    <x v="8"/>
  </r>
  <r>
    <d v="2018-09-06T00:00:00"/>
    <x v="5"/>
    <m/>
    <m/>
    <m/>
    <d v="1899-12-30T00:00:00"/>
    <m/>
    <n v="0"/>
    <x v="35"/>
    <x v="3"/>
    <x v="8"/>
  </r>
  <r>
    <d v="2018-09-06T00:00:00"/>
    <x v="6"/>
    <m/>
    <m/>
    <m/>
    <d v="1899-12-30T00:00:00"/>
    <m/>
    <n v="0"/>
    <x v="35"/>
    <x v="3"/>
    <x v="8"/>
  </r>
  <r>
    <d v="2018-09-06T00:00:00"/>
    <x v="7"/>
    <m/>
    <m/>
    <m/>
    <d v="1899-12-30T00:00:00"/>
    <m/>
    <n v="0"/>
    <x v="35"/>
    <x v="3"/>
    <x v="8"/>
  </r>
  <r>
    <d v="2018-09-06T00:00:00"/>
    <x v="8"/>
    <m/>
    <m/>
    <m/>
    <d v="1899-12-30T00:00:00"/>
    <m/>
    <m/>
    <x v="35"/>
    <x v="3"/>
    <x v="8"/>
  </r>
  <r>
    <d v="2018-09-07T00:00:00"/>
    <x v="0"/>
    <m/>
    <m/>
    <m/>
    <m/>
    <m/>
    <n v="0"/>
    <x v="35"/>
    <x v="4"/>
    <x v="8"/>
  </r>
  <r>
    <d v="2018-09-07T00:00:00"/>
    <x v="1"/>
    <m/>
    <m/>
    <m/>
    <m/>
    <m/>
    <n v="0"/>
    <x v="35"/>
    <x v="4"/>
    <x v="8"/>
  </r>
  <r>
    <d v="2018-09-07T00:00:00"/>
    <x v="2"/>
    <m/>
    <m/>
    <m/>
    <m/>
    <m/>
    <n v="0"/>
    <x v="35"/>
    <x v="4"/>
    <x v="8"/>
  </r>
  <r>
    <d v="2018-09-07T00:00:00"/>
    <x v="3"/>
    <m/>
    <m/>
    <m/>
    <m/>
    <m/>
    <n v="0"/>
    <x v="35"/>
    <x v="4"/>
    <x v="8"/>
  </r>
  <r>
    <d v="2018-09-07T00:00:00"/>
    <x v="4"/>
    <m/>
    <m/>
    <m/>
    <m/>
    <m/>
    <n v="0"/>
    <x v="35"/>
    <x v="4"/>
    <x v="8"/>
  </r>
  <r>
    <d v="2018-09-07T00:00:00"/>
    <x v="5"/>
    <m/>
    <m/>
    <m/>
    <d v="1899-12-30T00:00:00"/>
    <m/>
    <n v="0"/>
    <x v="35"/>
    <x v="4"/>
    <x v="8"/>
  </r>
  <r>
    <d v="2018-09-07T00:00:00"/>
    <x v="6"/>
    <m/>
    <m/>
    <m/>
    <d v="1899-12-30T00:00:00"/>
    <m/>
    <n v="0"/>
    <x v="35"/>
    <x v="4"/>
    <x v="8"/>
  </r>
  <r>
    <d v="2018-09-07T00:00:00"/>
    <x v="7"/>
    <m/>
    <m/>
    <m/>
    <d v="1899-12-30T00:00:00"/>
    <m/>
    <n v="0"/>
    <x v="35"/>
    <x v="4"/>
    <x v="8"/>
  </r>
  <r>
    <d v="2018-09-07T00:00:00"/>
    <x v="8"/>
    <m/>
    <m/>
    <m/>
    <d v="1899-12-30T00:00:00"/>
    <m/>
    <m/>
    <x v="35"/>
    <x v="4"/>
    <x v="8"/>
  </r>
  <r>
    <d v="2018-09-10T00:00:00"/>
    <x v="0"/>
    <m/>
    <m/>
    <m/>
    <m/>
    <m/>
    <n v="0"/>
    <x v="36"/>
    <x v="0"/>
    <x v="8"/>
  </r>
  <r>
    <d v="2018-09-10T00:00:00"/>
    <x v="1"/>
    <m/>
    <m/>
    <m/>
    <m/>
    <m/>
    <n v="0"/>
    <x v="36"/>
    <x v="0"/>
    <x v="8"/>
  </r>
  <r>
    <d v="2018-09-10T00:00:00"/>
    <x v="2"/>
    <m/>
    <m/>
    <m/>
    <m/>
    <m/>
    <n v="0"/>
    <x v="36"/>
    <x v="0"/>
    <x v="8"/>
  </r>
  <r>
    <d v="2018-09-10T00:00:00"/>
    <x v="3"/>
    <m/>
    <m/>
    <m/>
    <m/>
    <m/>
    <n v="0"/>
    <x v="36"/>
    <x v="0"/>
    <x v="8"/>
  </r>
  <r>
    <d v="2018-09-10T00:00:00"/>
    <x v="4"/>
    <m/>
    <m/>
    <m/>
    <m/>
    <m/>
    <n v="0"/>
    <x v="36"/>
    <x v="0"/>
    <x v="8"/>
  </r>
  <r>
    <d v="2018-09-10T00:00:00"/>
    <x v="5"/>
    <m/>
    <m/>
    <m/>
    <d v="1899-12-30T00:00:00"/>
    <m/>
    <n v="0"/>
    <x v="36"/>
    <x v="0"/>
    <x v="8"/>
  </r>
  <r>
    <d v="2018-09-10T00:00:00"/>
    <x v="6"/>
    <m/>
    <m/>
    <m/>
    <d v="1899-12-30T00:00:00"/>
    <m/>
    <n v="0"/>
    <x v="36"/>
    <x v="0"/>
    <x v="8"/>
  </r>
  <r>
    <d v="2018-09-10T00:00:00"/>
    <x v="7"/>
    <m/>
    <m/>
    <m/>
    <d v="1899-12-30T00:00:00"/>
    <m/>
    <n v="0"/>
    <x v="36"/>
    <x v="0"/>
    <x v="8"/>
  </r>
  <r>
    <d v="2018-09-10T00:00:00"/>
    <x v="8"/>
    <m/>
    <m/>
    <m/>
    <d v="1899-12-30T00:00:00"/>
    <m/>
    <m/>
    <x v="36"/>
    <x v="0"/>
    <x v="8"/>
  </r>
  <r>
    <d v="2018-09-11T00:00:00"/>
    <x v="0"/>
    <m/>
    <m/>
    <m/>
    <m/>
    <m/>
    <n v="0"/>
    <x v="36"/>
    <x v="1"/>
    <x v="8"/>
  </r>
  <r>
    <d v="2018-09-11T00:00:00"/>
    <x v="1"/>
    <m/>
    <m/>
    <m/>
    <m/>
    <m/>
    <n v="0"/>
    <x v="36"/>
    <x v="1"/>
    <x v="8"/>
  </r>
  <r>
    <d v="2018-09-11T00:00:00"/>
    <x v="2"/>
    <m/>
    <m/>
    <m/>
    <m/>
    <m/>
    <n v="0"/>
    <x v="36"/>
    <x v="1"/>
    <x v="8"/>
  </r>
  <r>
    <d v="2018-09-11T00:00:00"/>
    <x v="3"/>
    <m/>
    <m/>
    <m/>
    <m/>
    <m/>
    <n v="0"/>
    <x v="36"/>
    <x v="1"/>
    <x v="8"/>
  </r>
  <r>
    <d v="2018-09-11T00:00:00"/>
    <x v="4"/>
    <m/>
    <m/>
    <m/>
    <m/>
    <m/>
    <n v="0"/>
    <x v="36"/>
    <x v="1"/>
    <x v="8"/>
  </r>
  <r>
    <d v="2018-09-11T00:00:00"/>
    <x v="5"/>
    <m/>
    <m/>
    <m/>
    <d v="1899-12-30T00:00:00"/>
    <m/>
    <n v="0"/>
    <x v="36"/>
    <x v="1"/>
    <x v="8"/>
  </r>
  <r>
    <d v="2018-09-11T00:00:00"/>
    <x v="6"/>
    <m/>
    <m/>
    <m/>
    <d v="1899-12-30T00:00:00"/>
    <m/>
    <n v="0"/>
    <x v="36"/>
    <x v="1"/>
    <x v="8"/>
  </r>
  <r>
    <d v="2018-09-11T00:00:00"/>
    <x v="7"/>
    <m/>
    <m/>
    <m/>
    <d v="1899-12-30T00:00:00"/>
    <m/>
    <n v="0"/>
    <x v="36"/>
    <x v="1"/>
    <x v="8"/>
  </r>
  <r>
    <d v="2018-09-11T00:00:00"/>
    <x v="8"/>
    <m/>
    <m/>
    <m/>
    <d v="1899-12-30T00:00:00"/>
    <m/>
    <m/>
    <x v="36"/>
    <x v="1"/>
    <x v="8"/>
  </r>
  <r>
    <d v="2018-09-12T00:00:00"/>
    <x v="0"/>
    <m/>
    <m/>
    <m/>
    <m/>
    <m/>
    <n v="0"/>
    <x v="36"/>
    <x v="2"/>
    <x v="8"/>
  </r>
  <r>
    <d v="2018-09-12T00:00:00"/>
    <x v="1"/>
    <m/>
    <m/>
    <m/>
    <m/>
    <m/>
    <n v="0"/>
    <x v="36"/>
    <x v="2"/>
    <x v="8"/>
  </r>
  <r>
    <d v="2018-09-12T00:00:00"/>
    <x v="2"/>
    <m/>
    <m/>
    <m/>
    <m/>
    <m/>
    <n v="0"/>
    <x v="36"/>
    <x v="2"/>
    <x v="8"/>
  </r>
  <r>
    <d v="2018-09-12T00:00:00"/>
    <x v="3"/>
    <m/>
    <m/>
    <m/>
    <m/>
    <m/>
    <n v="0"/>
    <x v="36"/>
    <x v="2"/>
    <x v="8"/>
  </r>
  <r>
    <d v="2018-09-12T00:00:00"/>
    <x v="4"/>
    <m/>
    <m/>
    <m/>
    <m/>
    <m/>
    <n v="0"/>
    <x v="36"/>
    <x v="2"/>
    <x v="8"/>
  </r>
  <r>
    <d v="2018-09-12T00:00:00"/>
    <x v="5"/>
    <m/>
    <m/>
    <m/>
    <d v="1899-12-30T00:00:00"/>
    <m/>
    <n v="0"/>
    <x v="36"/>
    <x v="2"/>
    <x v="8"/>
  </r>
  <r>
    <d v="2018-09-12T00:00:00"/>
    <x v="6"/>
    <m/>
    <m/>
    <m/>
    <d v="1899-12-30T00:00:00"/>
    <m/>
    <n v="0"/>
    <x v="36"/>
    <x v="2"/>
    <x v="8"/>
  </r>
  <r>
    <d v="2018-09-12T00:00:00"/>
    <x v="7"/>
    <m/>
    <m/>
    <m/>
    <d v="1899-12-30T00:00:00"/>
    <m/>
    <n v="0"/>
    <x v="36"/>
    <x v="2"/>
    <x v="8"/>
  </r>
  <r>
    <d v="2018-09-12T00:00:00"/>
    <x v="8"/>
    <m/>
    <m/>
    <m/>
    <d v="1899-12-30T00:00:00"/>
    <m/>
    <m/>
    <x v="36"/>
    <x v="2"/>
    <x v="8"/>
  </r>
  <r>
    <d v="2018-09-13T00:00:00"/>
    <x v="0"/>
    <m/>
    <m/>
    <m/>
    <m/>
    <m/>
    <n v="0"/>
    <x v="36"/>
    <x v="3"/>
    <x v="8"/>
  </r>
  <r>
    <d v="2018-09-13T00:00:00"/>
    <x v="1"/>
    <m/>
    <m/>
    <m/>
    <m/>
    <m/>
    <n v="0"/>
    <x v="36"/>
    <x v="3"/>
    <x v="8"/>
  </r>
  <r>
    <d v="2018-09-13T00:00:00"/>
    <x v="2"/>
    <m/>
    <m/>
    <m/>
    <m/>
    <m/>
    <n v="0"/>
    <x v="36"/>
    <x v="3"/>
    <x v="8"/>
  </r>
  <r>
    <d v="2018-09-13T00:00:00"/>
    <x v="3"/>
    <m/>
    <m/>
    <m/>
    <m/>
    <m/>
    <n v="0"/>
    <x v="36"/>
    <x v="3"/>
    <x v="8"/>
  </r>
  <r>
    <d v="2018-09-13T00:00:00"/>
    <x v="4"/>
    <m/>
    <m/>
    <m/>
    <m/>
    <m/>
    <n v="0"/>
    <x v="36"/>
    <x v="3"/>
    <x v="8"/>
  </r>
  <r>
    <d v="2018-09-13T00:00:00"/>
    <x v="5"/>
    <m/>
    <m/>
    <m/>
    <d v="1899-12-30T00:00:00"/>
    <m/>
    <n v="0"/>
    <x v="36"/>
    <x v="3"/>
    <x v="8"/>
  </r>
  <r>
    <d v="2018-09-13T00:00:00"/>
    <x v="6"/>
    <m/>
    <m/>
    <m/>
    <d v="1899-12-30T00:00:00"/>
    <m/>
    <n v="0"/>
    <x v="36"/>
    <x v="3"/>
    <x v="8"/>
  </r>
  <r>
    <d v="2018-09-13T00:00:00"/>
    <x v="7"/>
    <m/>
    <m/>
    <m/>
    <d v="1899-12-30T00:00:00"/>
    <m/>
    <n v="0"/>
    <x v="36"/>
    <x v="3"/>
    <x v="8"/>
  </r>
  <r>
    <d v="2018-09-13T00:00:00"/>
    <x v="8"/>
    <m/>
    <m/>
    <m/>
    <d v="1899-12-30T00:00:00"/>
    <m/>
    <m/>
    <x v="36"/>
    <x v="3"/>
    <x v="8"/>
  </r>
  <r>
    <d v="2018-09-14T00:00:00"/>
    <x v="0"/>
    <m/>
    <m/>
    <m/>
    <m/>
    <m/>
    <n v="0"/>
    <x v="36"/>
    <x v="4"/>
    <x v="8"/>
  </r>
  <r>
    <d v="2018-09-14T00:00:00"/>
    <x v="1"/>
    <m/>
    <m/>
    <m/>
    <m/>
    <m/>
    <n v="0"/>
    <x v="36"/>
    <x v="4"/>
    <x v="8"/>
  </r>
  <r>
    <d v="2018-09-14T00:00:00"/>
    <x v="2"/>
    <m/>
    <m/>
    <m/>
    <m/>
    <m/>
    <n v="0"/>
    <x v="36"/>
    <x v="4"/>
    <x v="8"/>
  </r>
  <r>
    <d v="2018-09-14T00:00:00"/>
    <x v="3"/>
    <m/>
    <m/>
    <m/>
    <m/>
    <m/>
    <n v="0"/>
    <x v="36"/>
    <x v="4"/>
    <x v="8"/>
  </r>
  <r>
    <d v="2018-09-14T00:00:00"/>
    <x v="4"/>
    <m/>
    <m/>
    <m/>
    <m/>
    <m/>
    <n v="0"/>
    <x v="36"/>
    <x v="4"/>
    <x v="8"/>
  </r>
  <r>
    <d v="2018-09-14T00:00:00"/>
    <x v="5"/>
    <m/>
    <m/>
    <m/>
    <d v="1899-12-30T00:00:00"/>
    <m/>
    <n v="0"/>
    <x v="36"/>
    <x v="4"/>
    <x v="8"/>
  </r>
  <r>
    <d v="2018-09-14T00:00:00"/>
    <x v="6"/>
    <m/>
    <m/>
    <m/>
    <d v="1899-12-30T00:00:00"/>
    <m/>
    <n v="0"/>
    <x v="36"/>
    <x v="4"/>
    <x v="8"/>
  </r>
  <r>
    <d v="2018-09-14T00:00:00"/>
    <x v="7"/>
    <m/>
    <m/>
    <m/>
    <d v="1899-12-30T00:00:00"/>
    <m/>
    <n v="0"/>
    <x v="36"/>
    <x v="4"/>
    <x v="8"/>
  </r>
  <r>
    <d v="2018-09-14T00:00:00"/>
    <x v="8"/>
    <m/>
    <m/>
    <m/>
    <d v="1899-12-30T00:00:00"/>
    <m/>
    <m/>
    <x v="36"/>
    <x v="4"/>
    <x v="8"/>
  </r>
  <r>
    <d v="2018-09-17T00:00:00"/>
    <x v="0"/>
    <m/>
    <m/>
    <m/>
    <m/>
    <m/>
    <n v="0"/>
    <x v="37"/>
    <x v="0"/>
    <x v="8"/>
  </r>
  <r>
    <d v="2018-09-17T00:00:00"/>
    <x v="1"/>
    <m/>
    <m/>
    <m/>
    <m/>
    <m/>
    <n v="0"/>
    <x v="37"/>
    <x v="0"/>
    <x v="8"/>
  </r>
  <r>
    <d v="2018-09-17T00:00:00"/>
    <x v="2"/>
    <m/>
    <m/>
    <m/>
    <m/>
    <m/>
    <n v="0"/>
    <x v="37"/>
    <x v="0"/>
    <x v="8"/>
  </r>
  <r>
    <d v="2018-09-17T00:00:00"/>
    <x v="3"/>
    <m/>
    <m/>
    <m/>
    <m/>
    <m/>
    <n v="0"/>
    <x v="37"/>
    <x v="0"/>
    <x v="8"/>
  </r>
  <r>
    <d v="2018-09-17T00:00:00"/>
    <x v="4"/>
    <m/>
    <m/>
    <m/>
    <m/>
    <m/>
    <n v="0"/>
    <x v="37"/>
    <x v="0"/>
    <x v="8"/>
  </r>
  <r>
    <d v="2018-09-17T00:00:00"/>
    <x v="5"/>
    <m/>
    <m/>
    <m/>
    <d v="1899-12-30T00:00:00"/>
    <m/>
    <n v="0"/>
    <x v="37"/>
    <x v="0"/>
    <x v="8"/>
  </r>
  <r>
    <d v="2018-09-17T00:00:00"/>
    <x v="6"/>
    <m/>
    <m/>
    <m/>
    <d v="1899-12-30T00:00:00"/>
    <m/>
    <n v="0"/>
    <x v="37"/>
    <x v="0"/>
    <x v="8"/>
  </r>
  <r>
    <d v="2018-09-17T00:00:00"/>
    <x v="7"/>
    <m/>
    <m/>
    <m/>
    <d v="1899-12-30T00:00:00"/>
    <m/>
    <n v="0"/>
    <x v="37"/>
    <x v="0"/>
    <x v="8"/>
  </r>
  <r>
    <d v="2018-09-17T00:00:00"/>
    <x v="8"/>
    <m/>
    <m/>
    <m/>
    <d v="1899-12-30T00:00:00"/>
    <m/>
    <m/>
    <x v="37"/>
    <x v="0"/>
    <x v="8"/>
  </r>
  <r>
    <d v="2018-09-18T00:00:00"/>
    <x v="0"/>
    <m/>
    <m/>
    <m/>
    <m/>
    <m/>
    <n v="0"/>
    <x v="37"/>
    <x v="1"/>
    <x v="8"/>
  </r>
  <r>
    <d v="2018-09-18T00:00:00"/>
    <x v="1"/>
    <m/>
    <m/>
    <m/>
    <m/>
    <m/>
    <n v="0"/>
    <x v="37"/>
    <x v="1"/>
    <x v="8"/>
  </r>
  <r>
    <d v="2018-09-18T00:00:00"/>
    <x v="2"/>
    <m/>
    <m/>
    <m/>
    <m/>
    <m/>
    <n v="0"/>
    <x v="37"/>
    <x v="1"/>
    <x v="8"/>
  </r>
  <r>
    <d v="2018-09-18T00:00:00"/>
    <x v="3"/>
    <m/>
    <m/>
    <m/>
    <m/>
    <m/>
    <n v="0"/>
    <x v="37"/>
    <x v="1"/>
    <x v="8"/>
  </r>
  <r>
    <d v="2018-09-18T00:00:00"/>
    <x v="4"/>
    <m/>
    <m/>
    <m/>
    <m/>
    <m/>
    <n v="0"/>
    <x v="37"/>
    <x v="1"/>
    <x v="8"/>
  </r>
  <r>
    <d v="2018-09-18T00:00:00"/>
    <x v="5"/>
    <m/>
    <m/>
    <m/>
    <d v="1899-12-30T00:00:00"/>
    <m/>
    <n v="0"/>
    <x v="37"/>
    <x v="1"/>
    <x v="8"/>
  </r>
  <r>
    <d v="2018-09-18T00:00:00"/>
    <x v="6"/>
    <m/>
    <m/>
    <m/>
    <d v="1899-12-30T00:00:00"/>
    <m/>
    <n v="0"/>
    <x v="37"/>
    <x v="1"/>
    <x v="8"/>
  </r>
  <r>
    <d v="2018-09-18T00:00:00"/>
    <x v="7"/>
    <m/>
    <m/>
    <m/>
    <d v="1899-12-30T00:00:00"/>
    <m/>
    <n v="0"/>
    <x v="37"/>
    <x v="1"/>
    <x v="8"/>
  </r>
  <r>
    <d v="2018-09-18T00:00:00"/>
    <x v="8"/>
    <m/>
    <m/>
    <m/>
    <d v="1899-12-30T00:00:00"/>
    <m/>
    <m/>
    <x v="37"/>
    <x v="1"/>
    <x v="8"/>
  </r>
  <r>
    <d v="2018-09-19T00:00:00"/>
    <x v="0"/>
    <m/>
    <m/>
    <m/>
    <m/>
    <m/>
    <n v="0"/>
    <x v="37"/>
    <x v="2"/>
    <x v="8"/>
  </r>
  <r>
    <d v="2018-09-19T00:00:00"/>
    <x v="1"/>
    <m/>
    <m/>
    <m/>
    <m/>
    <m/>
    <n v="0"/>
    <x v="37"/>
    <x v="2"/>
    <x v="8"/>
  </r>
  <r>
    <d v="2018-09-19T00:00:00"/>
    <x v="2"/>
    <m/>
    <m/>
    <m/>
    <m/>
    <m/>
    <n v="0"/>
    <x v="37"/>
    <x v="2"/>
    <x v="8"/>
  </r>
  <r>
    <d v="2018-09-19T00:00:00"/>
    <x v="3"/>
    <m/>
    <m/>
    <m/>
    <m/>
    <m/>
    <n v="0"/>
    <x v="37"/>
    <x v="2"/>
    <x v="8"/>
  </r>
  <r>
    <d v="2018-09-19T00:00:00"/>
    <x v="4"/>
    <m/>
    <m/>
    <m/>
    <m/>
    <m/>
    <n v="0"/>
    <x v="37"/>
    <x v="2"/>
    <x v="8"/>
  </r>
  <r>
    <d v="2018-09-19T00:00:00"/>
    <x v="5"/>
    <m/>
    <m/>
    <m/>
    <d v="1899-12-30T00:00:00"/>
    <m/>
    <n v="0"/>
    <x v="37"/>
    <x v="2"/>
    <x v="8"/>
  </r>
  <r>
    <d v="2018-09-19T00:00:00"/>
    <x v="6"/>
    <m/>
    <m/>
    <m/>
    <d v="1899-12-30T00:00:00"/>
    <m/>
    <n v="0"/>
    <x v="37"/>
    <x v="2"/>
    <x v="8"/>
  </r>
  <r>
    <d v="2018-09-19T00:00:00"/>
    <x v="7"/>
    <m/>
    <m/>
    <m/>
    <d v="1899-12-30T00:00:00"/>
    <m/>
    <n v="0"/>
    <x v="37"/>
    <x v="2"/>
    <x v="8"/>
  </r>
  <r>
    <d v="2018-09-19T00:00:00"/>
    <x v="8"/>
    <m/>
    <m/>
    <m/>
    <d v="1899-12-30T00:00:00"/>
    <m/>
    <m/>
    <x v="37"/>
    <x v="2"/>
    <x v="8"/>
  </r>
  <r>
    <d v="2018-09-20T00:00:00"/>
    <x v="0"/>
    <m/>
    <m/>
    <m/>
    <m/>
    <m/>
    <n v="0"/>
    <x v="37"/>
    <x v="3"/>
    <x v="8"/>
  </r>
  <r>
    <d v="2018-09-20T00:00:00"/>
    <x v="1"/>
    <m/>
    <m/>
    <m/>
    <m/>
    <m/>
    <n v="0"/>
    <x v="37"/>
    <x v="3"/>
    <x v="8"/>
  </r>
  <r>
    <d v="2018-09-20T00:00:00"/>
    <x v="2"/>
    <m/>
    <m/>
    <m/>
    <m/>
    <m/>
    <n v="0"/>
    <x v="37"/>
    <x v="3"/>
    <x v="8"/>
  </r>
  <r>
    <d v="2018-09-20T00:00:00"/>
    <x v="3"/>
    <m/>
    <m/>
    <m/>
    <m/>
    <m/>
    <n v="0"/>
    <x v="37"/>
    <x v="3"/>
    <x v="8"/>
  </r>
  <r>
    <d v="2018-09-20T00:00:00"/>
    <x v="4"/>
    <m/>
    <m/>
    <m/>
    <m/>
    <m/>
    <n v="0"/>
    <x v="37"/>
    <x v="3"/>
    <x v="8"/>
  </r>
  <r>
    <d v="2018-09-20T00:00:00"/>
    <x v="5"/>
    <m/>
    <m/>
    <m/>
    <d v="1899-12-30T00:00:00"/>
    <m/>
    <n v="0"/>
    <x v="37"/>
    <x v="3"/>
    <x v="8"/>
  </r>
  <r>
    <d v="2018-09-20T00:00:00"/>
    <x v="6"/>
    <m/>
    <m/>
    <m/>
    <d v="1899-12-30T00:00:00"/>
    <m/>
    <n v="0"/>
    <x v="37"/>
    <x v="3"/>
    <x v="8"/>
  </r>
  <r>
    <d v="2018-09-20T00:00:00"/>
    <x v="7"/>
    <m/>
    <m/>
    <m/>
    <d v="1899-12-30T00:00:00"/>
    <m/>
    <n v="0"/>
    <x v="37"/>
    <x v="3"/>
    <x v="8"/>
  </r>
  <r>
    <d v="2018-09-20T00:00:00"/>
    <x v="8"/>
    <m/>
    <m/>
    <m/>
    <d v="1899-12-30T00:00:00"/>
    <m/>
    <m/>
    <x v="37"/>
    <x v="3"/>
    <x v="8"/>
  </r>
  <r>
    <d v="2018-09-21T00:00:00"/>
    <x v="0"/>
    <m/>
    <m/>
    <m/>
    <m/>
    <m/>
    <n v="0"/>
    <x v="37"/>
    <x v="4"/>
    <x v="8"/>
  </r>
  <r>
    <d v="2018-09-21T00:00:00"/>
    <x v="1"/>
    <m/>
    <m/>
    <m/>
    <m/>
    <m/>
    <n v="0"/>
    <x v="37"/>
    <x v="4"/>
    <x v="8"/>
  </r>
  <r>
    <d v="2018-09-21T00:00:00"/>
    <x v="2"/>
    <m/>
    <m/>
    <m/>
    <m/>
    <m/>
    <n v="0"/>
    <x v="37"/>
    <x v="4"/>
    <x v="8"/>
  </r>
  <r>
    <d v="2018-09-21T00:00:00"/>
    <x v="3"/>
    <m/>
    <m/>
    <m/>
    <m/>
    <m/>
    <n v="0"/>
    <x v="37"/>
    <x v="4"/>
    <x v="8"/>
  </r>
  <r>
    <d v="2018-09-21T00:00:00"/>
    <x v="4"/>
    <m/>
    <m/>
    <m/>
    <m/>
    <m/>
    <n v="0"/>
    <x v="37"/>
    <x v="4"/>
    <x v="8"/>
  </r>
  <r>
    <d v="2018-09-21T00:00:00"/>
    <x v="5"/>
    <m/>
    <m/>
    <m/>
    <d v="1899-12-30T00:00:00"/>
    <m/>
    <n v="0"/>
    <x v="37"/>
    <x v="4"/>
    <x v="8"/>
  </r>
  <r>
    <d v="2018-09-21T00:00:00"/>
    <x v="6"/>
    <m/>
    <m/>
    <m/>
    <d v="1899-12-30T00:00:00"/>
    <m/>
    <n v="0"/>
    <x v="37"/>
    <x v="4"/>
    <x v="8"/>
  </r>
  <r>
    <d v="2018-09-21T00:00:00"/>
    <x v="7"/>
    <m/>
    <m/>
    <m/>
    <d v="1899-12-30T00:00:00"/>
    <m/>
    <n v="0"/>
    <x v="37"/>
    <x v="4"/>
    <x v="8"/>
  </r>
  <r>
    <d v="2018-09-21T00:00:00"/>
    <x v="8"/>
    <m/>
    <m/>
    <m/>
    <d v="1899-12-30T00:00:00"/>
    <m/>
    <m/>
    <x v="37"/>
    <x v="4"/>
    <x v="8"/>
  </r>
  <r>
    <d v="2018-09-24T00:00:00"/>
    <x v="0"/>
    <m/>
    <m/>
    <m/>
    <m/>
    <m/>
    <n v="0"/>
    <x v="38"/>
    <x v="0"/>
    <x v="8"/>
  </r>
  <r>
    <d v="2018-09-24T00:00:00"/>
    <x v="1"/>
    <m/>
    <m/>
    <m/>
    <m/>
    <m/>
    <n v="0"/>
    <x v="38"/>
    <x v="0"/>
    <x v="8"/>
  </r>
  <r>
    <d v="2018-09-24T00:00:00"/>
    <x v="2"/>
    <m/>
    <m/>
    <m/>
    <m/>
    <m/>
    <n v="0"/>
    <x v="38"/>
    <x v="0"/>
    <x v="8"/>
  </r>
  <r>
    <d v="2018-09-24T00:00:00"/>
    <x v="3"/>
    <m/>
    <m/>
    <m/>
    <m/>
    <m/>
    <n v="0"/>
    <x v="38"/>
    <x v="0"/>
    <x v="8"/>
  </r>
  <r>
    <d v="2018-09-24T00:00:00"/>
    <x v="4"/>
    <m/>
    <m/>
    <m/>
    <m/>
    <m/>
    <n v="0"/>
    <x v="38"/>
    <x v="0"/>
    <x v="8"/>
  </r>
  <r>
    <d v="2018-09-24T00:00:00"/>
    <x v="5"/>
    <m/>
    <m/>
    <m/>
    <d v="1899-12-30T00:00:00"/>
    <m/>
    <n v="0"/>
    <x v="38"/>
    <x v="0"/>
    <x v="8"/>
  </r>
  <r>
    <d v="2018-09-24T00:00:00"/>
    <x v="6"/>
    <m/>
    <m/>
    <m/>
    <d v="1899-12-30T00:00:00"/>
    <m/>
    <n v="0"/>
    <x v="38"/>
    <x v="0"/>
    <x v="8"/>
  </r>
  <r>
    <d v="2018-09-24T00:00:00"/>
    <x v="7"/>
    <m/>
    <m/>
    <m/>
    <d v="1899-12-30T00:00:00"/>
    <m/>
    <n v="0"/>
    <x v="38"/>
    <x v="0"/>
    <x v="8"/>
  </r>
  <r>
    <d v="2018-09-24T00:00:00"/>
    <x v="8"/>
    <m/>
    <m/>
    <m/>
    <d v="1899-12-30T00:00:00"/>
    <m/>
    <m/>
    <x v="38"/>
    <x v="0"/>
    <x v="8"/>
  </r>
  <r>
    <d v="2018-09-25T00:00:00"/>
    <x v="0"/>
    <m/>
    <m/>
    <m/>
    <m/>
    <m/>
    <n v="0"/>
    <x v="38"/>
    <x v="1"/>
    <x v="8"/>
  </r>
  <r>
    <d v="2018-09-25T00:00:00"/>
    <x v="1"/>
    <m/>
    <m/>
    <m/>
    <m/>
    <m/>
    <n v="0"/>
    <x v="38"/>
    <x v="1"/>
    <x v="8"/>
  </r>
  <r>
    <d v="2018-09-25T00:00:00"/>
    <x v="2"/>
    <m/>
    <m/>
    <m/>
    <m/>
    <m/>
    <n v="0"/>
    <x v="38"/>
    <x v="1"/>
    <x v="8"/>
  </r>
  <r>
    <d v="2018-09-25T00:00:00"/>
    <x v="3"/>
    <m/>
    <m/>
    <m/>
    <m/>
    <m/>
    <n v="0"/>
    <x v="38"/>
    <x v="1"/>
    <x v="8"/>
  </r>
  <r>
    <d v="2018-09-25T00:00:00"/>
    <x v="4"/>
    <m/>
    <m/>
    <m/>
    <m/>
    <m/>
    <n v="0"/>
    <x v="38"/>
    <x v="1"/>
    <x v="8"/>
  </r>
  <r>
    <d v="2018-09-25T00:00:00"/>
    <x v="5"/>
    <m/>
    <m/>
    <m/>
    <d v="1899-12-30T00:00:00"/>
    <m/>
    <n v="0"/>
    <x v="38"/>
    <x v="1"/>
    <x v="8"/>
  </r>
  <r>
    <d v="2018-09-25T00:00:00"/>
    <x v="6"/>
    <m/>
    <m/>
    <m/>
    <d v="1899-12-30T00:00:00"/>
    <m/>
    <n v="0"/>
    <x v="38"/>
    <x v="1"/>
    <x v="8"/>
  </r>
  <r>
    <d v="2018-09-25T00:00:00"/>
    <x v="7"/>
    <m/>
    <m/>
    <m/>
    <d v="1899-12-30T00:00:00"/>
    <m/>
    <n v="0"/>
    <x v="38"/>
    <x v="1"/>
    <x v="8"/>
  </r>
  <r>
    <d v="2018-09-25T00:00:00"/>
    <x v="8"/>
    <m/>
    <m/>
    <m/>
    <d v="1899-12-30T00:00:00"/>
    <m/>
    <m/>
    <x v="38"/>
    <x v="1"/>
    <x v="8"/>
  </r>
  <r>
    <d v="2018-09-26T00:00:00"/>
    <x v="0"/>
    <m/>
    <m/>
    <m/>
    <m/>
    <m/>
    <n v="0"/>
    <x v="38"/>
    <x v="2"/>
    <x v="8"/>
  </r>
  <r>
    <d v="2018-09-26T00:00:00"/>
    <x v="1"/>
    <m/>
    <m/>
    <m/>
    <m/>
    <m/>
    <n v="0"/>
    <x v="38"/>
    <x v="2"/>
    <x v="8"/>
  </r>
  <r>
    <d v="2018-09-26T00:00:00"/>
    <x v="2"/>
    <m/>
    <m/>
    <m/>
    <m/>
    <m/>
    <n v="0"/>
    <x v="38"/>
    <x v="2"/>
    <x v="8"/>
  </r>
  <r>
    <d v="2018-09-26T00:00:00"/>
    <x v="3"/>
    <m/>
    <m/>
    <m/>
    <m/>
    <m/>
    <n v="0"/>
    <x v="38"/>
    <x v="2"/>
    <x v="8"/>
  </r>
  <r>
    <d v="2018-09-26T00:00:00"/>
    <x v="4"/>
    <m/>
    <m/>
    <m/>
    <m/>
    <m/>
    <n v="0"/>
    <x v="38"/>
    <x v="2"/>
    <x v="8"/>
  </r>
  <r>
    <d v="2018-09-26T00:00:00"/>
    <x v="5"/>
    <m/>
    <m/>
    <m/>
    <d v="1899-12-30T00:00:00"/>
    <m/>
    <n v="0"/>
    <x v="38"/>
    <x v="2"/>
    <x v="8"/>
  </r>
  <r>
    <d v="2018-09-26T00:00:00"/>
    <x v="6"/>
    <m/>
    <m/>
    <m/>
    <d v="1899-12-30T00:00:00"/>
    <m/>
    <n v="0"/>
    <x v="38"/>
    <x v="2"/>
    <x v="8"/>
  </r>
  <r>
    <d v="2018-09-26T00:00:00"/>
    <x v="7"/>
    <m/>
    <m/>
    <m/>
    <d v="1899-12-30T00:00:00"/>
    <m/>
    <n v="0"/>
    <x v="38"/>
    <x v="2"/>
    <x v="8"/>
  </r>
  <r>
    <d v="2018-09-26T00:00:00"/>
    <x v="8"/>
    <m/>
    <m/>
    <m/>
    <d v="1899-12-30T00:00:00"/>
    <m/>
    <m/>
    <x v="38"/>
    <x v="2"/>
    <x v="8"/>
  </r>
  <r>
    <d v="2018-09-27T00:00:00"/>
    <x v="0"/>
    <m/>
    <m/>
    <m/>
    <m/>
    <m/>
    <n v="0"/>
    <x v="38"/>
    <x v="3"/>
    <x v="8"/>
  </r>
  <r>
    <d v="2018-09-27T00:00:00"/>
    <x v="1"/>
    <m/>
    <m/>
    <m/>
    <m/>
    <m/>
    <n v="0"/>
    <x v="38"/>
    <x v="3"/>
    <x v="8"/>
  </r>
  <r>
    <d v="2018-09-27T00:00:00"/>
    <x v="2"/>
    <m/>
    <m/>
    <m/>
    <m/>
    <m/>
    <n v="0"/>
    <x v="38"/>
    <x v="3"/>
    <x v="8"/>
  </r>
  <r>
    <d v="2018-09-27T00:00:00"/>
    <x v="3"/>
    <m/>
    <m/>
    <m/>
    <m/>
    <m/>
    <n v="0"/>
    <x v="38"/>
    <x v="3"/>
    <x v="8"/>
  </r>
  <r>
    <d v="2018-09-27T00:00:00"/>
    <x v="4"/>
    <m/>
    <m/>
    <m/>
    <m/>
    <m/>
    <n v="0"/>
    <x v="38"/>
    <x v="3"/>
    <x v="8"/>
  </r>
  <r>
    <d v="2018-09-27T00:00:00"/>
    <x v="5"/>
    <m/>
    <m/>
    <m/>
    <d v="1899-12-30T00:00:00"/>
    <m/>
    <n v="0"/>
    <x v="38"/>
    <x v="3"/>
    <x v="8"/>
  </r>
  <r>
    <d v="2018-09-27T00:00:00"/>
    <x v="6"/>
    <m/>
    <m/>
    <m/>
    <d v="1899-12-30T00:00:00"/>
    <m/>
    <n v="0"/>
    <x v="38"/>
    <x v="3"/>
    <x v="8"/>
  </r>
  <r>
    <d v="2018-09-27T00:00:00"/>
    <x v="7"/>
    <m/>
    <m/>
    <m/>
    <d v="1899-12-30T00:00:00"/>
    <m/>
    <n v="0"/>
    <x v="38"/>
    <x v="3"/>
    <x v="8"/>
  </r>
  <r>
    <d v="2018-09-27T00:00:00"/>
    <x v="8"/>
    <m/>
    <m/>
    <m/>
    <d v="1899-12-30T00:00:00"/>
    <m/>
    <m/>
    <x v="38"/>
    <x v="3"/>
    <x v="8"/>
  </r>
  <r>
    <d v="2018-09-28T00:00:00"/>
    <x v="0"/>
    <m/>
    <m/>
    <m/>
    <m/>
    <m/>
    <n v="0"/>
    <x v="38"/>
    <x v="4"/>
    <x v="8"/>
  </r>
  <r>
    <d v="2018-09-28T00:00:00"/>
    <x v="1"/>
    <m/>
    <m/>
    <m/>
    <m/>
    <m/>
    <n v="0"/>
    <x v="38"/>
    <x v="4"/>
    <x v="8"/>
  </r>
  <r>
    <d v="2018-09-28T00:00:00"/>
    <x v="2"/>
    <m/>
    <m/>
    <m/>
    <m/>
    <m/>
    <n v="0"/>
    <x v="38"/>
    <x v="4"/>
    <x v="8"/>
  </r>
  <r>
    <d v="2018-09-28T00:00:00"/>
    <x v="3"/>
    <m/>
    <m/>
    <m/>
    <m/>
    <m/>
    <n v="0"/>
    <x v="38"/>
    <x v="4"/>
    <x v="8"/>
  </r>
  <r>
    <d v="2018-09-28T00:00:00"/>
    <x v="4"/>
    <m/>
    <m/>
    <m/>
    <m/>
    <m/>
    <n v="0"/>
    <x v="38"/>
    <x v="4"/>
    <x v="8"/>
  </r>
  <r>
    <d v="2018-09-28T00:00:00"/>
    <x v="5"/>
    <m/>
    <m/>
    <m/>
    <d v="1899-12-30T00:00:00"/>
    <m/>
    <n v="0"/>
    <x v="38"/>
    <x v="4"/>
    <x v="8"/>
  </r>
  <r>
    <d v="2018-09-28T00:00:00"/>
    <x v="6"/>
    <m/>
    <m/>
    <m/>
    <d v="1899-12-30T00:00:00"/>
    <m/>
    <n v="0"/>
    <x v="38"/>
    <x v="4"/>
    <x v="8"/>
  </r>
  <r>
    <d v="2018-09-28T00:00:00"/>
    <x v="7"/>
    <m/>
    <m/>
    <m/>
    <d v="1899-12-30T00:00:00"/>
    <m/>
    <n v="0"/>
    <x v="38"/>
    <x v="4"/>
    <x v="8"/>
  </r>
  <r>
    <d v="2018-09-28T00:00:00"/>
    <x v="8"/>
    <m/>
    <m/>
    <m/>
    <d v="1899-12-30T00:00:00"/>
    <m/>
    <m/>
    <x v="38"/>
    <x v="4"/>
    <x v="8"/>
  </r>
  <r>
    <d v="2018-10-01T00:00:00"/>
    <x v="0"/>
    <m/>
    <m/>
    <m/>
    <m/>
    <m/>
    <n v="0"/>
    <x v="39"/>
    <x v="0"/>
    <x v="9"/>
  </r>
  <r>
    <d v="2018-10-01T00:00:00"/>
    <x v="1"/>
    <m/>
    <m/>
    <m/>
    <m/>
    <m/>
    <n v="0"/>
    <x v="39"/>
    <x v="0"/>
    <x v="9"/>
  </r>
  <r>
    <d v="2018-10-01T00:00:00"/>
    <x v="2"/>
    <m/>
    <m/>
    <m/>
    <m/>
    <m/>
    <n v="0"/>
    <x v="39"/>
    <x v="0"/>
    <x v="9"/>
  </r>
  <r>
    <d v="2018-10-01T00:00:00"/>
    <x v="3"/>
    <m/>
    <m/>
    <m/>
    <m/>
    <m/>
    <n v="0"/>
    <x v="39"/>
    <x v="0"/>
    <x v="9"/>
  </r>
  <r>
    <d v="2018-10-01T00:00:00"/>
    <x v="4"/>
    <m/>
    <m/>
    <m/>
    <m/>
    <m/>
    <n v="0"/>
    <x v="39"/>
    <x v="0"/>
    <x v="9"/>
  </r>
  <r>
    <d v="2018-10-01T00:00:00"/>
    <x v="5"/>
    <m/>
    <m/>
    <m/>
    <d v="1899-12-30T00:00:00"/>
    <m/>
    <n v="0"/>
    <x v="39"/>
    <x v="0"/>
    <x v="9"/>
  </r>
  <r>
    <d v="2018-10-01T00:00:00"/>
    <x v="6"/>
    <m/>
    <m/>
    <m/>
    <d v="1899-12-30T00:00:00"/>
    <m/>
    <n v="0"/>
    <x v="39"/>
    <x v="0"/>
    <x v="9"/>
  </r>
  <r>
    <d v="2018-10-01T00:00:00"/>
    <x v="7"/>
    <m/>
    <m/>
    <m/>
    <d v="1899-12-30T00:00:00"/>
    <m/>
    <n v="0"/>
    <x v="39"/>
    <x v="0"/>
    <x v="9"/>
  </r>
  <r>
    <d v="2018-10-01T00:00:00"/>
    <x v="8"/>
    <m/>
    <m/>
    <m/>
    <d v="1899-12-30T00:00:00"/>
    <m/>
    <m/>
    <x v="39"/>
    <x v="0"/>
    <x v="9"/>
  </r>
  <r>
    <d v="2018-10-02T00:00:00"/>
    <x v="0"/>
    <m/>
    <m/>
    <m/>
    <m/>
    <m/>
    <n v="0"/>
    <x v="39"/>
    <x v="1"/>
    <x v="9"/>
  </r>
  <r>
    <d v="2018-10-02T00:00:00"/>
    <x v="1"/>
    <m/>
    <m/>
    <m/>
    <m/>
    <m/>
    <n v="0"/>
    <x v="39"/>
    <x v="1"/>
    <x v="9"/>
  </r>
  <r>
    <d v="2018-10-02T00:00:00"/>
    <x v="2"/>
    <m/>
    <m/>
    <m/>
    <m/>
    <m/>
    <n v="0"/>
    <x v="39"/>
    <x v="1"/>
    <x v="9"/>
  </r>
  <r>
    <d v="2018-10-02T00:00:00"/>
    <x v="3"/>
    <m/>
    <m/>
    <m/>
    <m/>
    <m/>
    <n v="0"/>
    <x v="39"/>
    <x v="1"/>
    <x v="9"/>
  </r>
  <r>
    <d v="2018-10-02T00:00:00"/>
    <x v="4"/>
    <m/>
    <m/>
    <m/>
    <m/>
    <m/>
    <n v="0"/>
    <x v="39"/>
    <x v="1"/>
    <x v="9"/>
  </r>
  <r>
    <d v="2018-10-02T00:00:00"/>
    <x v="5"/>
    <m/>
    <m/>
    <m/>
    <d v="1899-12-30T00:00:00"/>
    <m/>
    <n v="0"/>
    <x v="39"/>
    <x v="1"/>
    <x v="9"/>
  </r>
  <r>
    <d v="2018-10-02T00:00:00"/>
    <x v="6"/>
    <m/>
    <m/>
    <m/>
    <d v="1899-12-30T00:00:00"/>
    <m/>
    <n v="0"/>
    <x v="39"/>
    <x v="1"/>
    <x v="9"/>
  </r>
  <r>
    <d v="2018-10-02T00:00:00"/>
    <x v="7"/>
    <m/>
    <m/>
    <m/>
    <d v="1899-12-30T00:00:00"/>
    <m/>
    <n v="0"/>
    <x v="39"/>
    <x v="1"/>
    <x v="9"/>
  </r>
  <r>
    <d v="2018-10-02T00:00:00"/>
    <x v="8"/>
    <m/>
    <m/>
    <m/>
    <d v="1899-12-30T00:00:00"/>
    <m/>
    <m/>
    <x v="39"/>
    <x v="1"/>
    <x v="9"/>
  </r>
  <r>
    <d v="2018-10-03T00:00:00"/>
    <x v="0"/>
    <m/>
    <m/>
    <m/>
    <m/>
    <m/>
    <n v="0"/>
    <x v="39"/>
    <x v="2"/>
    <x v="9"/>
  </r>
  <r>
    <d v="2018-10-03T00:00:00"/>
    <x v="1"/>
    <m/>
    <m/>
    <m/>
    <m/>
    <m/>
    <n v="0"/>
    <x v="39"/>
    <x v="2"/>
    <x v="9"/>
  </r>
  <r>
    <d v="2018-10-03T00:00:00"/>
    <x v="2"/>
    <m/>
    <m/>
    <m/>
    <m/>
    <m/>
    <n v="0"/>
    <x v="39"/>
    <x v="2"/>
    <x v="9"/>
  </r>
  <r>
    <d v="2018-10-03T00:00:00"/>
    <x v="3"/>
    <m/>
    <m/>
    <m/>
    <m/>
    <m/>
    <n v="0"/>
    <x v="39"/>
    <x v="2"/>
    <x v="9"/>
  </r>
  <r>
    <d v="2018-10-03T00:00:00"/>
    <x v="4"/>
    <m/>
    <m/>
    <m/>
    <m/>
    <m/>
    <n v="0"/>
    <x v="39"/>
    <x v="2"/>
    <x v="9"/>
  </r>
  <r>
    <d v="2018-10-03T00:00:00"/>
    <x v="5"/>
    <m/>
    <m/>
    <m/>
    <d v="1899-12-30T00:00:00"/>
    <m/>
    <n v="0"/>
    <x v="39"/>
    <x v="2"/>
    <x v="9"/>
  </r>
  <r>
    <d v="2018-10-03T00:00:00"/>
    <x v="6"/>
    <m/>
    <m/>
    <m/>
    <d v="1899-12-30T00:00:00"/>
    <m/>
    <n v="0"/>
    <x v="39"/>
    <x v="2"/>
    <x v="9"/>
  </r>
  <r>
    <d v="2018-10-03T00:00:00"/>
    <x v="7"/>
    <m/>
    <m/>
    <m/>
    <d v="1899-12-30T00:00:00"/>
    <m/>
    <n v="0"/>
    <x v="39"/>
    <x v="2"/>
    <x v="9"/>
  </r>
  <r>
    <d v="2018-10-03T00:00:00"/>
    <x v="8"/>
    <m/>
    <m/>
    <m/>
    <d v="1899-12-30T00:00:00"/>
    <m/>
    <m/>
    <x v="39"/>
    <x v="2"/>
    <x v="9"/>
  </r>
  <r>
    <d v="2018-10-04T00:00:00"/>
    <x v="0"/>
    <m/>
    <m/>
    <m/>
    <m/>
    <m/>
    <n v="0"/>
    <x v="39"/>
    <x v="3"/>
    <x v="9"/>
  </r>
  <r>
    <d v="2018-10-04T00:00:00"/>
    <x v="1"/>
    <m/>
    <m/>
    <m/>
    <m/>
    <m/>
    <n v="0"/>
    <x v="39"/>
    <x v="3"/>
    <x v="9"/>
  </r>
  <r>
    <d v="2018-10-04T00:00:00"/>
    <x v="2"/>
    <m/>
    <m/>
    <m/>
    <m/>
    <m/>
    <n v="0"/>
    <x v="39"/>
    <x v="3"/>
    <x v="9"/>
  </r>
  <r>
    <d v="2018-10-04T00:00:00"/>
    <x v="3"/>
    <m/>
    <m/>
    <m/>
    <m/>
    <m/>
    <n v="0"/>
    <x v="39"/>
    <x v="3"/>
    <x v="9"/>
  </r>
  <r>
    <d v="2018-10-04T00:00:00"/>
    <x v="4"/>
    <m/>
    <m/>
    <m/>
    <m/>
    <m/>
    <n v="0"/>
    <x v="39"/>
    <x v="3"/>
    <x v="9"/>
  </r>
  <r>
    <d v="2018-10-04T00:00:00"/>
    <x v="5"/>
    <m/>
    <m/>
    <m/>
    <d v="1899-12-30T00:00:00"/>
    <m/>
    <n v="0"/>
    <x v="39"/>
    <x v="3"/>
    <x v="9"/>
  </r>
  <r>
    <d v="2018-10-04T00:00:00"/>
    <x v="6"/>
    <m/>
    <m/>
    <m/>
    <d v="1899-12-30T00:00:00"/>
    <m/>
    <n v="0"/>
    <x v="39"/>
    <x v="3"/>
    <x v="9"/>
  </r>
  <r>
    <d v="2018-10-04T00:00:00"/>
    <x v="7"/>
    <m/>
    <m/>
    <m/>
    <d v="1899-12-30T00:00:00"/>
    <m/>
    <n v="0"/>
    <x v="39"/>
    <x v="3"/>
    <x v="9"/>
  </r>
  <r>
    <d v="2018-10-04T00:00:00"/>
    <x v="8"/>
    <m/>
    <m/>
    <m/>
    <d v="1899-12-30T00:00:00"/>
    <m/>
    <m/>
    <x v="39"/>
    <x v="3"/>
    <x v="9"/>
  </r>
  <r>
    <d v="2018-10-05T00:00:00"/>
    <x v="0"/>
    <m/>
    <m/>
    <m/>
    <m/>
    <m/>
    <n v="0"/>
    <x v="39"/>
    <x v="4"/>
    <x v="9"/>
  </r>
  <r>
    <d v="2018-10-05T00:00:00"/>
    <x v="1"/>
    <m/>
    <m/>
    <m/>
    <m/>
    <m/>
    <n v="0"/>
    <x v="39"/>
    <x v="4"/>
    <x v="9"/>
  </r>
  <r>
    <d v="2018-10-05T00:00:00"/>
    <x v="2"/>
    <m/>
    <m/>
    <m/>
    <m/>
    <m/>
    <n v="0"/>
    <x v="39"/>
    <x v="4"/>
    <x v="9"/>
  </r>
  <r>
    <d v="2018-10-05T00:00:00"/>
    <x v="3"/>
    <m/>
    <m/>
    <m/>
    <m/>
    <m/>
    <n v="0"/>
    <x v="39"/>
    <x v="4"/>
    <x v="9"/>
  </r>
  <r>
    <d v="2018-10-05T00:00:00"/>
    <x v="4"/>
    <m/>
    <m/>
    <m/>
    <m/>
    <m/>
    <n v="0"/>
    <x v="39"/>
    <x v="4"/>
    <x v="9"/>
  </r>
  <r>
    <d v="2018-10-05T00:00:00"/>
    <x v="5"/>
    <m/>
    <m/>
    <m/>
    <d v="1899-12-30T00:00:00"/>
    <m/>
    <n v="0"/>
    <x v="39"/>
    <x v="4"/>
    <x v="9"/>
  </r>
  <r>
    <d v="2018-10-05T00:00:00"/>
    <x v="6"/>
    <m/>
    <m/>
    <m/>
    <d v="1899-12-30T00:00:00"/>
    <m/>
    <n v="0"/>
    <x v="39"/>
    <x v="4"/>
    <x v="9"/>
  </r>
  <r>
    <d v="2018-10-05T00:00:00"/>
    <x v="7"/>
    <m/>
    <m/>
    <m/>
    <d v="1899-12-30T00:00:00"/>
    <m/>
    <n v="0"/>
    <x v="39"/>
    <x v="4"/>
    <x v="9"/>
  </r>
  <r>
    <d v="2018-10-05T00:00:00"/>
    <x v="8"/>
    <m/>
    <m/>
    <m/>
    <d v="1899-12-30T00:00:00"/>
    <m/>
    <m/>
    <x v="39"/>
    <x v="4"/>
    <x v="9"/>
  </r>
  <r>
    <d v="2018-10-08T00:00:00"/>
    <x v="0"/>
    <m/>
    <m/>
    <m/>
    <m/>
    <m/>
    <n v="0"/>
    <x v="40"/>
    <x v="0"/>
    <x v="9"/>
  </r>
  <r>
    <d v="2018-10-08T00:00:00"/>
    <x v="1"/>
    <m/>
    <m/>
    <m/>
    <m/>
    <m/>
    <n v="0"/>
    <x v="40"/>
    <x v="0"/>
    <x v="9"/>
  </r>
  <r>
    <d v="2018-10-08T00:00:00"/>
    <x v="2"/>
    <m/>
    <m/>
    <m/>
    <m/>
    <m/>
    <n v="0"/>
    <x v="40"/>
    <x v="0"/>
    <x v="9"/>
  </r>
  <r>
    <d v="2018-10-08T00:00:00"/>
    <x v="3"/>
    <m/>
    <m/>
    <m/>
    <m/>
    <m/>
    <n v="0"/>
    <x v="40"/>
    <x v="0"/>
    <x v="9"/>
  </r>
  <r>
    <d v="2018-10-08T00:00:00"/>
    <x v="4"/>
    <m/>
    <m/>
    <m/>
    <m/>
    <m/>
    <n v="0"/>
    <x v="40"/>
    <x v="0"/>
    <x v="9"/>
  </r>
  <r>
    <d v="2018-10-08T00:00:00"/>
    <x v="5"/>
    <m/>
    <m/>
    <m/>
    <d v="1899-12-30T00:00:00"/>
    <m/>
    <n v="0"/>
    <x v="40"/>
    <x v="0"/>
    <x v="9"/>
  </r>
  <r>
    <d v="2018-10-08T00:00:00"/>
    <x v="6"/>
    <m/>
    <m/>
    <m/>
    <d v="1899-12-30T00:00:00"/>
    <m/>
    <n v="0"/>
    <x v="40"/>
    <x v="0"/>
    <x v="9"/>
  </r>
  <r>
    <d v="2018-10-08T00:00:00"/>
    <x v="7"/>
    <m/>
    <m/>
    <m/>
    <d v="1899-12-30T00:00:00"/>
    <m/>
    <n v="0"/>
    <x v="40"/>
    <x v="0"/>
    <x v="9"/>
  </r>
  <r>
    <d v="2018-10-08T00:00:00"/>
    <x v="8"/>
    <m/>
    <m/>
    <m/>
    <d v="1899-12-30T00:00:00"/>
    <m/>
    <m/>
    <x v="40"/>
    <x v="0"/>
    <x v="9"/>
  </r>
  <r>
    <d v="2018-10-09T00:00:00"/>
    <x v="0"/>
    <m/>
    <m/>
    <m/>
    <m/>
    <m/>
    <n v="0"/>
    <x v="40"/>
    <x v="1"/>
    <x v="9"/>
  </r>
  <r>
    <d v="2018-10-09T00:00:00"/>
    <x v="1"/>
    <m/>
    <m/>
    <m/>
    <m/>
    <m/>
    <n v="0"/>
    <x v="40"/>
    <x v="1"/>
    <x v="9"/>
  </r>
  <r>
    <d v="2018-10-09T00:00:00"/>
    <x v="2"/>
    <m/>
    <m/>
    <m/>
    <m/>
    <m/>
    <n v="0"/>
    <x v="40"/>
    <x v="1"/>
    <x v="9"/>
  </r>
  <r>
    <d v="2018-10-09T00:00:00"/>
    <x v="3"/>
    <m/>
    <m/>
    <m/>
    <m/>
    <m/>
    <n v="0"/>
    <x v="40"/>
    <x v="1"/>
    <x v="9"/>
  </r>
  <r>
    <d v="2018-10-09T00:00:00"/>
    <x v="4"/>
    <m/>
    <m/>
    <m/>
    <m/>
    <m/>
    <n v="0"/>
    <x v="40"/>
    <x v="1"/>
    <x v="9"/>
  </r>
  <r>
    <d v="2018-10-09T00:00:00"/>
    <x v="5"/>
    <m/>
    <m/>
    <m/>
    <d v="1899-12-30T00:00:00"/>
    <m/>
    <n v="0"/>
    <x v="40"/>
    <x v="1"/>
    <x v="9"/>
  </r>
  <r>
    <d v="2018-10-09T00:00:00"/>
    <x v="6"/>
    <m/>
    <m/>
    <m/>
    <d v="1899-12-30T00:00:00"/>
    <m/>
    <n v="0"/>
    <x v="40"/>
    <x v="1"/>
    <x v="9"/>
  </r>
  <r>
    <d v="2018-10-09T00:00:00"/>
    <x v="7"/>
    <m/>
    <m/>
    <m/>
    <d v="1899-12-30T00:00:00"/>
    <m/>
    <n v="0"/>
    <x v="40"/>
    <x v="1"/>
    <x v="9"/>
  </r>
  <r>
    <d v="2018-10-09T00:00:00"/>
    <x v="8"/>
    <m/>
    <m/>
    <m/>
    <d v="1899-12-30T00:00:00"/>
    <m/>
    <m/>
    <x v="40"/>
    <x v="1"/>
    <x v="9"/>
  </r>
  <r>
    <d v="2018-10-10T00:00:00"/>
    <x v="0"/>
    <m/>
    <m/>
    <m/>
    <m/>
    <m/>
    <n v="0"/>
    <x v="40"/>
    <x v="2"/>
    <x v="9"/>
  </r>
  <r>
    <d v="2018-10-10T00:00:00"/>
    <x v="1"/>
    <m/>
    <m/>
    <m/>
    <m/>
    <m/>
    <n v="0"/>
    <x v="40"/>
    <x v="2"/>
    <x v="9"/>
  </r>
  <r>
    <d v="2018-10-10T00:00:00"/>
    <x v="2"/>
    <m/>
    <m/>
    <m/>
    <m/>
    <m/>
    <n v="0"/>
    <x v="40"/>
    <x v="2"/>
    <x v="9"/>
  </r>
  <r>
    <d v="2018-10-10T00:00:00"/>
    <x v="3"/>
    <m/>
    <m/>
    <m/>
    <m/>
    <m/>
    <n v="0"/>
    <x v="40"/>
    <x v="2"/>
    <x v="9"/>
  </r>
  <r>
    <d v="2018-10-10T00:00:00"/>
    <x v="4"/>
    <m/>
    <m/>
    <m/>
    <m/>
    <m/>
    <n v="0"/>
    <x v="40"/>
    <x v="2"/>
    <x v="9"/>
  </r>
  <r>
    <d v="2018-10-10T00:00:00"/>
    <x v="5"/>
    <m/>
    <m/>
    <m/>
    <d v="1899-12-30T00:00:00"/>
    <m/>
    <n v="0"/>
    <x v="40"/>
    <x v="2"/>
    <x v="9"/>
  </r>
  <r>
    <d v="2018-10-10T00:00:00"/>
    <x v="6"/>
    <m/>
    <m/>
    <m/>
    <d v="1899-12-30T00:00:00"/>
    <m/>
    <n v="0"/>
    <x v="40"/>
    <x v="2"/>
    <x v="9"/>
  </r>
  <r>
    <d v="2018-10-10T00:00:00"/>
    <x v="7"/>
    <m/>
    <m/>
    <m/>
    <d v="1899-12-30T00:00:00"/>
    <m/>
    <n v="0"/>
    <x v="40"/>
    <x v="2"/>
    <x v="9"/>
  </r>
  <r>
    <d v="2018-10-10T00:00:00"/>
    <x v="8"/>
    <m/>
    <m/>
    <m/>
    <d v="1899-12-30T00:00:00"/>
    <m/>
    <m/>
    <x v="40"/>
    <x v="2"/>
    <x v="9"/>
  </r>
  <r>
    <d v="2018-10-11T00:00:00"/>
    <x v="0"/>
    <m/>
    <m/>
    <m/>
    <m/>
    <m/>
    <n v="0"/>
    <x v="40"/>
    <x v="3"/>
    <x v="9"/>
  </r>
  <r>
    <d v="2018-10-11T00:00:00"/>
    <x v="1"/>
    <m/>
    <m/>
    <m/>
    <m/>
    <m/>
    <n v="0"/>
    <x v="40"/>
    <x v="3"/>
    <x v="9"/>
  </r>
  <r>
    <d v="2018-10-11T00:00:00"/>
    <x v="2"/>
    <m/>
    <m/>
    <m/>
    <m/>
    <m/>
    <n v="0"/>
    <x v="40"/>
    <x v="3"/>
    <x v="9"/>
  </r>
  <r>
    <d v="2018-10-11T00:00:00"/>
    <x v="3"/>
    <m/>
    <m/>
    <m/>
    <m/>
    <m/>
    <n v="0"/>
    <x v="40"/>
    <x v="3"/>
    <x v="9"/>
  </r>
  <r>
    <d v="2018-10-11T00:00:00"/>
    <x v="4"/>
    <m/>
    <m/>
    <m/>
    <m/>
    <m/>
    <n v="0"/>
    <x v="40"/>
    <x v="3"/>
    <x v="9"/>
  </r>
  <r>
    <d v="2018-10-11T00:00:00"/>
    <x v="5"/>
    <m/>
    <m/>
    <m/>
    <d v="1899-12-30T00:00:00"/>
    <m/>
    <n v="0"/>
    <x v="40"/>
    <x v="3"/>
    <x v="9"/>
  </r>
  <r>
    <d v="2018-10-11T00:00:00"/>
    <x v="6"/>
    <m/>
    <m/>
    <m/>
    <d v="1899-12-30T00:00:00"/>
    <m/>
    <n v="0"/>
    <x v="40"/>
    <x v="3"/>
    <x v="9"/>
  </r>
  <r>
    <d v="2018-10-11T00:00:00"/>
    <x v="7"/>
    <m/>
    <m/>
    <m/>
    <d v="1899-12-30T00:00:00"/>
    <m/>
    <n v="0"/>
    <x v="40"/>
    <x v="3"/>
    <x v="9"/>
  </r>
  <r>
    <d v="2018-10-11T00:00:00"/>
    <x v="8"/>
    <m/>
    <m/>
    <m/>
    <d v="1899-12-30T00:00:00"/>
    <m/>
    <m/>
    <x v="40"/>
    <x v="3"/>
    <x v="9"/>
  </r>
  <r>
    <d v="2018-10-12T00:00:00"/>
    <x v="0"/>
    <m/>
    <m/>
    <m/>
    <m/>
    <m/>
    <n v="0"/>
    <x v="40"/>
    <x v="4"/>
    <x v="9"/>
  </r>
  <r>
    <d v="2018-10-12T00:00:00"/>
    <x v="1"/>
    <m/>
    <m/>
    <m/>
    <m/>
    <m/>
    <n v="0"/>
    <x v="40"/>
    <x v="4"/>
    <x v="9"/>
  </r>
  <r>
    <d v="2018-10-12T00:00:00"/>
    <x v="2"/>
    <m/>
    <m/>
    <m/>
    <m/>
    <m/>
    <n v="0"/>
    <x v="40"/>
    <x v="4"/>
    <x v="9"/>
  </r>
  <r>
    <d v="2018-10-12T00:00:00"/>
    <x v="3"/>
    <m/>
    <m/>
    <m/>
    <m/>
    <m/>
    <n v="0"/>
    <x v="40"/>
    <x v="4"/>
    <x v="9"/>
  </r>
  <r>
    <d v="2018-10-12T00:00:00"/>
    <x v="4"/>
    <m/>
    <m/>
    <m/>
    <m/>
    <m/>
    <n v="0"/>
    <x v="40"/>
    <x v="4"/>
    <x v="9"/>
  </r>
  <r>
    <d v="2018-10-12T00:00:00"/>
    <x v="5"/>
    <m/>
    <m/>
    <m/>
    <d v="1899-12-30T00:00:00"/>
    <m/>
    <n v="0"/>
    <x v="40"/>
    <x v="4"/>
    <x v="9"/>
  </r>
  <r>
    <d v="2018-10-12T00:00:00"/>
    <x v="6"/>
    <m/>
    <m/>
    <m/>
    <d v="1899-12-30T00:00:00"/>
    <m/>
    <n v="0"/>
    <x v="40"/>
    <x v="4"/>
    <x v="9"/>
  </r>
  <r>
    <d v="2018-10-12T00:00:00"/>
    <x v="7"/>
    <m/>
    <m/>
    <m/>
    <d v="1899-12-30T00:00:00"/>
    <m/>
    <n v="0"/>
    <x v="40"/>
    <x v="4"/>
    <x v="9"/>
  </r>
  <r>
    <d v="2018-10-12T00:00:00"/>
    <x v="8"/>
    <m/>
    <m/>
    <m/>
    <d v="1899-12-30T00:00:00"/>
    <m/>
    <m/>
    <x v="40"/>
    <x v="4"/>
    <x v="9"/>
  </r>
  <r>
    <d v="2018-10-15T00:00:00"/>
    <x v="0"/>
    <m/>
    <m/>
    <m/>
    <m/>
    <m/>
    <n v="0"/>
    <x v="41"/>
    <x v="0"/>
    <x v="9"/>
  </r>
  <r>
    <d v="2018-10-15T00:00:00"/>
    <x v="1"/>
    <m/>
    <m/>
    <m/>
    <m/>
    <m/>
    <n v="0"/>
    <x v="41"/>
    <x v="0"/>
    <x v="9"/>
  </r>
  <r>
    <d v="2018-10-15T00:00:00"/>
    <x v="2"/>
    <m/>
    <m/>
    <m/>
    <m/>
    <m/>
    <n v="0"/>
    <x v="41"/>
    <x v="0"/>
    <x v="9"/>
  </r>
  <r>
    <d v="2018-10-15T00:00:00"/>
    <x v="3"/>
    <m/>
    <m/>
    <m/>
    <m/>
    <m/>
    <n v="0"/>
    <x v="41"/>
    <x v="0"/>
    <x v="9"/>
  </r>
  <r>
    <d v="2018-10-15T00:00:00"/>
    <x v="4"/>
    <m/>
    <m/>
    <m/>
    <m/>
    <m/>
    <n v="0"/>
    <x v="41"/>
    <x v="0"/>
    <x v="9"/>
  </r>
  <r>
    <d v="2018-10-15T00:00:00"/>
    <x v="5"/>
    <m/>
    <m/>
    <m/>
    <d v="1899-12-30T00:00:00"/>
    <m/>
    <n v="0"/>
    <x v="41"/>
    <x v="0"/>
    <x v="9"/>
  </r>
  <r>
    <d v="2018-10-15T00:00:00"/>
    <x v="6"/>
    <m/>
    <m/>
    <m/>
    <d v="1899-12-30T00:00:00"/>
    <m/>
    <n v="0"/>
    <x v="41"/>
    <x v="0"/>
    <x v="9"/>
  </r>
  <r>
    <d v="2018-10-15T00:00:00"/>
    <x v="7"/>
    <m/>
    <m/>
    <m/>
    <d v="1899-12-30T00:00:00"/>
    <m/>
    <n v="0"/>
    <x v="41"/>
    <x v="0"/>
    <x v="9"/>
  </r>
  <r>
    <d v="2018-10-15T00:00:00"/>
    <x v="8"/>
    <m/>
    <m/>
    <m/>
    <d v="1899-12-30T00:00:00"/>
    <m/>
    <m/>
    <x v="41"/>
    <x v="0"/>
    <x v="9"/>
  </r>
  <r>
    <d v="2018-10-16T00:00:00"/>
    <x v="0"/>
    <m/>
    <m/>
    <m/>
    <m/>
    <m/>
    <n v="0"/>
    <x v="41"/>
    <x v="1"/>
    <x v="9"/>
  </r>
  <r>
    <d v="2018-10-16T00:00:00"/>
    <x v="1"/>
    <m/>
    <m/>
    <m/>
    <m/>
    <m/>
    <n v="0"/>
    <x v="41"/>
    <x v="1"/>
    <x v="9"/>
  </r>
  <r>
    <d v="2018-10-16T00:00:00"/>
    <x v="2"/>
    <m/>
    <m/>
    <m/>
    <m/>
    <m/>
    <n v="0"/>
    <x v="41"/>
    <x v="1"/>
    <x v="9"/>
  </r>
  <r>
    <d v="2018-10-16T00:00:00"/>
    <x v="3"/>
    <m/>
    <m/>
    <m/>
    <m/>
    <m/>
    <n v="0"/>
    <x v="41"/>
    <x v="1"/>
    <x v="9"/>
  </r>
  <r>
    <d v="2018-10-16T00:00:00"/>
    <x v="4"/>
    <m/>
    <m/>
    <m/>
    <m/>
    <m/>
    <n v="0"/>
    <x v="41"/>
    <x v="1"/>
    <x v="9"/>
  </r>
  <r>
    <d v="2018-10-16T00:00:00"/>
    <x v="5"/>
    <m/>
    <m/>
    <m/>
    <d v="1899-12-30T00:00:00"/>
    <m/>
    <n v="0"/>
    <x v="41"/>
    <x v="1"/>
    <x v="9"/>
  </r>
  <r>
    <d v="2018-10-16T00:00:00"/>
    <x v="6"/>
    <m/>
    <m/>
    <m/>
    <d v="1899-12-30T00:00:00"/>
    <m/>
    <n v="0"/>
    <x v="41"/>
    <x v="1"/>
    <x v="9"/>
  </r>
  <r>
    <d v="2018-10-16T00:00:00"/>
    <x v="7"/>
    <m/>
    <m/>
    <m/>
    <d v="1899-12-30T00:00:00"/>
    <m/>
    <n v="0"/>
    <x v="41"/>
    <x v="1"/>
    <x v="9"/>
  </r>
  <r>
    <d v="2018-10-16T00:00:00"/>
    <x v="8"/>
    <m/>
    <m/>
    <m/>
    <d v="1899-12-30T00:00:00"/>
    <m/>
    <m/>
    <x v="41"/>
    <x v="1"/>
    <x v="9"/>
  </r>
  <r>
    <d v="2018-10-17T00:00:00"/>
    <x v="0"/>
    <m/>
    <m/>
    <m/>
    <m/>
    <m/>
    <n v="0"/>
    <x v="41"/>
    <x v="2"/>
    <x v="9"/>
  </r>
  <r>
    <d v="2018-10-17T00:00:00"/>
    <x v="1"/>
    <m/>
    <m/>
    <m/>
    <m/>
    <m/>
    <n v="0"/>
    <x v="41"/>
    <x v="2"/>
    <x v="9"/>
  </r>
  <r>
    <d v="2018-10-17T00:00:00"/>
    <x v="2"/>
    <m/>
    <m/>
    <m/>
    <m/>
    <m/>
    <n v="0"/>
    <x v="41"/>
    <x v="2"/>
    <x v="9"/>
  </r>
  <r>
    <d v="2018-10-17T00:00:00"/>
    <x v="3"/>
    <m/>
    <m/>
    <m/>
    <m/>
    <m/>
    <n v="0"/>
    <x v="41"/>
    <x v="2"/>
    <x v="9"/>
  </r>
  <r>
    <d v="2018-10-17T00:00:00"/>
    <x v="4"/>
    <m/>
    <m/>
    <m/>
    <m/>
    <m/>
    <n v="0"/>
    <x v="41"/>
    <x v="2"/>
    <x v="9"/>
  </r>
  <r>
    <d v="2018-10-17T00:00:00"/>
    <x v="5"/>
    <m/>
    <m/>
    <m/>
    <d v="1899-12-30T00:00:00"/>
    <m/>
    <n v="0"/>
    <x v="41"/>
    <x v="2"/>
    <x v="9"/>
  </r>
  <r>
    <d v="2018-10-17T00:00:00"/>
    <x v="6"/>
    <m/>
    <m/>
    <m/>
    <d v="1899-12-30T00:00:00"/>
    <m/>
    <n v="0"/>
    <x v="41"/>
    <x v="2"/>
    <x v="9"/>
  </r>
  <r>
    <d v="2018-10-17T00:00:00"/>
    <x v="7"/>
    <m/>
    <m/>
    <m/>
    <d v="1899-12-30T00:00:00"/>
    <m/>
    <n v="0"/>
    <x v="41"/>
    <x v="2"/>
    <x v="9"/>
  </r>
  <r>
    <d v="2018-10-17T00:00:00"/>
    <x v="8"/>
    <m/>
    <m/>
    <m/>
    <d v="1899-12-30T00:00:00"/>
    <m/>
    <m/>
    <x v="41"/>
    <x v="2"/>
    <x v="9"/>
  </r>
  <r>
    <d v="2018-10-18T00:00:00"/>
    <x v="0"/>
    <m/>
    <m/>
    <m/>
    <m/>
    <m/>
    <n v="0"/>
    <x v="41"/>
    <x v="3"/>
    <x v="9"/>
  </r>
  <r>
    <d v="2018-10-18T00:00:00"/>
    <x v="1"/>
    <m/>
    <m/>
    <m/>
    <m/>
    <m/>
    <n v="0"/>
    <x v="41"/>
    <x v="3"/>
    <x v="9"/>
  </r>
  <r>
    <d v="2018-10-18T00:00:00"/>
    <x v="2"/>
    <m/>
    <m/>
    <m/>
    <m/>
    <m/>
    <n v="0"/>
    <x v="41"/>
    <x v="3"/>
    <x v="9"/>
  </r>
  <r>
    <d v="2018-10-18T00:00:00"/>
    <x v="3"/>
    <m/>
    <m/>
    <m/>
    <m/>
    <m/>
    <n v="0"/>
    <x v="41"/>
    <x v="3"/>
    <x v="9"/>
  </r>
  <r>
    <d v="2018-10-18T00:00:00"/>
    <x v="4"/>
    <m/>
    <m/>
    <m/>
    <m/>
    <m/>
    <n v="0"/>
    <x v="41"/>
    <x v="3"/>
    <x v="9"/>
  </r>
  <r>
    <d v="2018-10-18T00:00:00"/>
    <x v="5"/>
    <m/>
    <m/>
    <m/>
    <d v="1899-12-30T00:00:00"/>
    <m/>
    <n v="0"/>
    <x v="41"/>
    <x v="3"/>
    <x v="9"/>
  </r>
  <r>
    <d v="2018-10-18T00:00:00"/>
    <x v="6"/>
    <m/>
    <m/>
    <m/>
    <d v="1899-12-30T00:00:00"/>
    <m/>
    <n v="0"/>
    <x v="41"/>
    <x v="3"/>
    <x v="9"/>
  </r>
  <r>
    <d v="2018-10-18T00:00:00"/>
    <x v="7"/>
    <m/>
    <m/>
    <m/>
    <d v="1899-12-30T00:00:00"/>
    <m/>
    <n v="0"/>
    <x v="41"/>
    <x v="3"/>
    <x v="9"/>
  </r>
  <r>
    <d v="2018-10-18T00:00:00"/>
    <x v="8"/>
    <m/>
    <m/>
    <m/>
    <d v="1899-12-30T00:00:00"/>
    <m/>
    <m/>
    <x v="41"/>
    <x v="3"/>
    <x v="9"/>
  </r>
  <r>
    <d v="2018-10-19T00:00:00"/>
    <x v="0"/>
    <m/>
    <m/>
    <m/>
    <m/>
    <m/>
    <n v="0"/>
    <x v="41"/>
    <x v="4"/>
    <x v="9"/>
  </r>
  <r>
    <d v="2018-10-19T00:00:00"/>
    <x v="1"/>
    <m/>
    <m/>
    <m/>
    <m/>
    <m/>
    <n v="0"/>
    <x v="41"/>
    <x v="4"/>
    <x v="9"/>
  </r>
  <r>
    <d v="2018-10-19T00:00:00"/>
    <x v="2"/>
    <m/>
    <m/>
    <m/>
    <m/>
    <m/>
    <n v="0"/>
    <x v="41"/>
    <x v="4"/>
    <x v="9"/>
  </r>
  <r>
    <d v="2018-10-19T00:00:00"/>
    <x v="3"/>
    <m/>
    <m/>
    <m/>
    <m/>
    <m/>
    <n v="0"/>
    <x v="41"/>
    <x v="4"/>
    <x v="9"/>
  </r>
  <r>
    <d v="2018-10-19T00:00:00"/>
    <x v="4"/>
    <m/>
    <m/>
    <m/>
    <m/>
    <m/>
    <n v="0"/>
    <x v="41"/>
    <x v="4"/>
    <x v="9"/>
  </r>
  <r>
    <d v="2018-10-19T00:00:00"/>
    <x v="5"/>
    <m/>
    <m/>
    <m/>
    <d v="1899-12-30T00:00:00"/>
    <m/>
    <n v="0"/>
    <x v="41"/>
    <x v="4"/>
    <x v="9"/>
  </r>
  <r>
    <d v="2018-10-19T00:00:00"/>
    <x v="6"/>
    <m/>
    <m/>
    <m/>
    <d v="1899-12-30T00:00:00"/>
    <m/>
    <n v="0"/>
    <x v="41"/>
    <x v="4"/>
    <x v="9"/>
  </r>
  <r>
    <d v="2018-10-19T00:00:00"/>
    <x v="7"/>
    <m/>
    <m/>
    <m/>
    <d v="1899-12-30T00:00:00"/>
    <m/>
    <n v="0"/>
    <x v="41"/>
    <x v="4"/>
    <x v="9"/>
  </r>
  <r>
    <d v="2018-10-19T00:00:00"/>
    <x v="8"/>
    <m/>
    <m/>
    <m/>
    <d v="1899-12-30T00:00:00"/>
    <m/>
    <m/>
    <x v="41"/>
    <x v="4"/>
    <x v="9"/>
  </r>
  <r>
    <d v="2018-10-22T00:00:00"/>
    <x v="0"/>
    <m/>
    <m/>
    <m/>
    <m/>
    <m/>
    <n v="0"/>
    <x v="42"/>
    <x v="0"/>
    <x v="9"/>
  </r>
  <r>
    <d v="2018-10-22T00:00:00"/>
    <x v="1"/>
    <m/>
    <m/>
    <m/>
    <m/>
    <m/>
    <n v="0"/>
    <x v="42"/>
    <x v="0"/>
    <x v="9"/>
  </r>
  <r>
    <d v="2018-10-22T00:00:00"/>
    <x v="2"/>
    <m/>
    <m/>
    <m/>
    <m/>
    <m/>
    <n v="0"/>
    <x v="42"/>
    <x v="0"/>
    <x v="9"/>
  </r>
  <r>
    <d v="2018-10-22T00:00:00"/>
    <x v="3"/>
    <m/>
    <m/>
    <m/>
    <m/>
    <m/>
    <n v="0"/>
    <x v="42"/>
    <x v="0"/>
    <x v="9"/>
  </r>
  <r>
    <d v="2018-10-22T00:00:00"/>
    <x v="4"/>
    <m/>
    <m/>
    <m/>
    <m/>
    <m/>
    <n v="0"/>
    <x v="42"/>
    <x v="0"/>
    <x v="9"/>
  </r>
  <r>
    <d v="2018-10-22T00:00:00"/>
    <x v="5"/>
    <m/>
    <m/>
    <m/>
    <d v="1899-12-30T00:00:00"/>
    <m/>
    <n v="0"/>
    <x v="42"/>
    <x v="0"/>
    <x v="9"/>
  </r>
  <r>
    <d v="2018-10-22T00:00:00"/>
    <x v="6"/>
    <m/>
    <m/>
    <m/>
    <d v="1899-12-30T00:00:00"/>
    <m/>
    <n v="0"/>
    <x v="42"/>
    <x v="0"/>
    <x v="9"/>
  </r>
  <r>
    <d v="2018-10-22T00:00:00"/>
    <x v="7"/>
    <m/>
    <m/>
    <m/>
    <d v="1899-12-30T00:00:00"/>
    <m/>
    <n v="0"/>
    <x v="42"/>
    <x v="0"/>
    <x v="9"/>
  </r>
  <r>
    <d v="2018-10-22T00:00:00"/>
    <x v="8"/>
    <m/>
    <m/>
    <m/>
    <d v="1899-12-30T00:00:00"/>
    <m/>
    <m/>
    <x v="42"/>
    <x v="0"/>
    <x v="9"/>
  </r>
  <r>
    <d v="2018-10-23T00:00:00"/>
    <x v="0"/>
    <m/>
    <m/>
    <m/>
    <m/>
    <m/>
    <n v="0"/>
    <x v="42"/>
    <x v="1"/>
    <x v="9"/>
  </r>
  <r>
    <d v="2018-10-23T00:00:00"/>
    <x v="1"/>
    <m/>
    <m/>
    <m/>
    <m/>
    <m/>
    <n v="0"/>
    <x v="42"/>
    <x v="1"/>
    <x v="9"/>
  </r>
  <r>
    <d v="2018-10-23T00:00:00"/>
    <x v="2"/>
    <m/>
    <m/>
    <m/>
    <m/>
    <m/>
    <n v="0"/>
    <x v="42"/>
    <x v="1"/>
    <x v="9"/>
  </r>
  <r>
    <d v="2018-10-23T00:00:00"/>
    <x v="3"/>
    <m/>
    <m/>
    <m/>
    <m/>
    <m/>
    <n v="0"/>
    <x v="42"/>
    <x v="1"/>
    <x v="9"/>
  </r>
  <r>
    <d v="2018-10-23T00:00:00"/>
    <x v="4"/>
    <m/>
    <m/>
    <m/>
    <m/>
    <m/>
    <n v="0"/>
    <x v="42"/>
    <x v="1"/>
    <x v="9"/>
  </r>
  <r>
    <d v="2018-10-23T00:00:00"/>
    <x v="5"/>
    <m/>
    <m/>
    <m/>
    <d v="1899-12-30T00:00:00"/>
    <m/>
    <n v="0"/>
    <x v="42"/>
    <x v="1"/>
    <x v="9"/>
  </r>
  <r>
    <d v="2018-10-23T00:00:00"/>
    <x v="6"/>
    <m/>
    <m/>
    <m/>
    <d v="1899-12-30T00:00:00"/>
    <m/>
    <n v="0"/>
    <x v="42"/>
    <x v="1"/>
    <x v="9"/>
  </r>
  <r>
    <d v="2018-10-23T00:00:00"/>
    <x v="7"/>
    <m/>
    <m/>
    <m/>
    <d v="1899-12-30T00:00:00"/>
    <m/>
    <n v="0"/>
    <x v="42"/>
    <x v="1"/>
    <x v="9"/>
  </r>
  <r>
    <d v="2018-10-23T00:00:00"/>
    <x v="8"/>
    <m/>
    <m/>
    <m/>
    <d v="1899-12-30T00:00:00"/>
    <m/>
    <m/>
    <x v="42"/>
    <x v="1"/>
    <x v="9"/>
  </r>
  <r>
    <d v="2018-10-24T00:00:00"/>
    <x v="0"/>
    <m/>
    <m/>
    <m/>
    <m/>
    <m/>
    <n v="0"/>
    <x v="42"/>
    <x v="2"/>
    <x v="9"/>
  </r>
  <r>
    <d v="2018-10-24T00:00:00"/>
    <x v="1"/>
    <m/>
    <m/>
    <m/>
    <m/>
    <m/>
    <n v="0"/>
    <x v="42"/>
    <x v="2"/>
    <x v="9"/>
  </r>
  <r>
    <d v="2018-10-24T00:00:00"/>
    <x v="2"/>
    <m/>
    <m/>
    <m/>
    <m/>
    <m/>
    <n v="0"/>
    <x v="42"/>
    <x v="2"/>
    <x v="9"/>
  </r>
  <r>
    <d v="2018-10-24T00:00:00"/>
    <x v="3"/>
    <m/>
    <m/>
    <m/>
    <m/>
    <m/>
    <n v="0"/>
    <x v="42"/>
    <x v="2"/>
    <x v="9"/>
  </r>
  <r>
    <d v="2018-10-24T00:00:00"/>
    <x v="4"/>
    <m/>
    <m/>
    <m/>
    <m/>
    <m/>
    <n v="0"/>
    <x v="42"/>
    <x v="2"/>
    <x v="9"/>
  </r>
  <r>
    <d v="2018-10-24T00:00:00"/>
    <x v="5"/>
    <m/>
    <m/>
    <m/>
    <d v="1899-12-30T00:00:00"/>
    <m/>
    <n v="0"/>
    <x v="42"/>
    <x v="2"/>
    <x v="9"/>
  </r>
  <r>
    <d v="2018-10-24T00:00:00"/>
    <x v="6"/>
    <m/>
    <m/>
    <m/>
    <d v="1899-12-30T00:00:00"/>
    <m/>
    <n v="0"/>
    <x v="42"/>
    <x v="2"/>
    <x v="9"/>
  </r>
  <r>
    <d v="2018-10-24T00:00:00"/>
    <x v="7"/>
    <m/>
    <m/>
    <m/>
    <d v="1899-12-30T00:00:00"/>
    <m/>
    <n v="0"/>
    <x v="42"/>
    <x v="2"/>
    <x v="9"/>
  </r>
  <r>
    <d v="2018-10-24T00:00:00"/>
    <x v="8"/>
    <m/>
    <m/>
    <m/>
    <d v="1899-12-30T00:00:00"/>
    <m/>
    <m/>
    <x v="42"/>
    <x v="2"/>
    <x v="9"/>
  </r>
  <r>
    <d v="2018-10-25T00:00:00"/>
    <x v="0"/>
    <m/>
    <m/>
    <m/>
    <m/>
    <m/>
    <n v="0"/>
    <x v="42"/>
    <x v="3"/>
    <x v="9"/>
  </r>
  <r>
    <d v="2018-10-25T00:00:00"/>
    <x v="1"/>
    <m/>
    <m/>
    <m/>
    <m/>
    <m/>
    <n v="0"/>
    <x v="42"/>
    <x v="3"/>
    <x v="9"/>
  </r>
  <r>
    <d v="2018-10-25T00:00:00"/>
    <x v="2"/>
    <m/>
    <m/>
    <m/>
    <m/>
    <m/>
    <n v="0"/>
    <x v="42"/>
    <x v="3"/>
    <x v="9"/>
  </r>
  <r>
    <d v="2018-10-25T00:00:00"/>
    <x v="3"/>
    <m/>
    <m/>
    <m/>
    <m/>
    <m/>
    <n v="0"/>
    <x v="42"/>
    <x v="3"/>
    <x v="9"/>
  </r>
  <r>
    <d v="2018-10-25T00:00:00"/>
    <x v="4"/>
    <m/>
    <m/>
    <m/>
    <m/>
    <m/>
    <n v="0"/>
    <x v="42"/>
    <x v="3"/>
    <x v="9"/>
  </r>
  <r>
    <d v="2018-10-25T00:00:00"/>
    <x v="5"/>
    <m/>
    <m/>
    <m/>
    <d v="1899-12-30T00:00:00"/>
    <m/>
    <n v="0"/>
    <x v="42"/>
    <x v="3"/>
    <x v="9"/>
  </r>
  <r>
    <d v="2018-10-25T00:00:00"/>
    <x v="6"/>
    <m/>
    <m/>
    <m/>
    <d v="1899-12-30T00:00:00"/>
    <m/>
    <n v="0"/>
    <x v="42"/>
    <x v="3"/>
    <x v="9"/>
  </r>
  <r>
    <d v="2018-10-25T00:00:00"/>
    <x v="7"/>
    <m/>
    <m/>
    <m/>
    <d v="1899-12-30T00:00:00"/>
    <m/>
    <n v="0"/>
    <x v="42"/>
    <x v="3"/>
    <x v="9"/>
  </r>
  <r>
    <d v="2018-10-25T00:00:00"/>
    <x v="8"/>
    <m/>
    <m/>
    <m/>
    <d v="1899-12-30T00:00:00"/>
    <m/>
    <m/>
    <x v="42"/>
    <x v="3"/>
    <x v="9"/>
  </r>
  <r>
    <d v="2018-10-26T00:00:00"/>
    <x v="0"/>
    <m/>
    <m/>
    <m/>
    <m/>
    <m/>
    <n v="0"/>
    <x v="42"/>
    <x v="4"/>
    <x v="9"/>
  </r>
  <r>
    <d v="2018-10-26T00:00:00"/>
    <x v="1"/>
    <m/>
    <m/>
    <m/>
    <m/>
    <m/>
    <n v="0"/>
    <x v="42"/>
    <x v="4"/>
    <x v="9"/>
  </r>
  <r>
    <d v="2018-10-26T00:00:00"/>
    <x v="2"/>
    <m/>
    <m/>
    <m/>
    <m/>
    <m/>
    <n v="0"/>
    <x v="42"/>
    <x v="4"/>
    <x v="9"/>
  </r>
  <r>
    <d v="2018-10-26T00:00:00"/>
    <x v="3"/>
    <m/>
    <m/>
    <m/>
    <m/>
    <m/>
    <n v="0"/>
    <x v="42"/>
    <x v="4"/>
    <x v="9"/>
  </r>
  <r>
    <d v="2018-10-26T00:00:00"/>
    <x v="4"/>
    <m/>
    <m/>
    <m/>
    <m/>
    <m/>
    <n v="0"/>
    <x v="42"/>
    <x v="4"/>
    <x v="9"/>
  </r>
  <r>
    <d v="2018-10-26T00:00:00"/>
    <x v="5"/>
    <m/>
    <m/>
    <m/>
    <d v="1899-12-30T00:00:00"/>
    <m/>
    <n v="0"/>
    <x v="42"/>
    <x v="4"/>
    <x v="9"/>
  </r>
  <r>
    <d v="2018-10-26T00:00:00"/>
    <x v="6"/>
    <m/>
    <m/>
    <m/>
    <d v="1899-12-30T00:00:00"/>
    <m/>
    <n v="0"/>
    <x v="42"/>
    <x v="4"/>
    <x v="9"/>
  </r>
  <r>
    <d v="2018-10-26T00:00:00"/>
    <x v="7"/>
    <m/>
    <m/>
    <m/>
    <d v="1899-12-30T00:00:00"/>
    <m/>
    <n v="0"/>
    <x v="42"/>
    <x v="4"/>
    <x v="9"/>
  </r>
  <r>
    <d v="2018-10-26T00:00:00"/>
    <x v="8"/>
    <m/>
    <m/>
    <m/>
    <d v="1899-12-30T00:00:00"/>
    <m/>
    <m/>
    <x v="42"/>
    <x v="4"/>
    <x v="9"/>
  </r>
  <r>
    <d v="2018-10-29T00:00:00"/>
    <x v="0"/>
    <m/>
    <m/>
    <m/>
    <m/>
    <m/>
    <n v="0"/>
    <x v="43"/>
    <x v="0"/>
    <x v="9"/>
  </r>
  <r>
    <d v="2018-10-29T00:00:00"/>
    <x v="1"/>
    <m/>
    <m/>
    <m/>
    <m/>
    <m/>
    <n v="0"/>
    <x v="43"/>
    <x v="0"/>
    <x v="9"/>
  </r>
  <r>
    <d v="2018-10-29T00:00:00"/>
    <x v="2"/>
    <m/>
    <m/>
    <m/>
    <m/>
    <m/>
    <n v="0"/>
    <x v="43"/>
    <x v="0"/>
    <x v="9"/>
  </r>
  <r>
    <d v="2018-10-29T00:00:00"/>
    <x v="3"/>
    <m/>
    <m/>
    <m/>
    <m/>
    <m/>
    <n v="0"/>
    <x v="43"/>
    <x v="0"/>
    <x v="9"/>
  </r>
  <r>
    <d v="2018-10-29T00:00:00"/>
    <x v="4"/>
    <m/>
    <m/>
    <m/>
    <m/>
    <m/>
    <n v="0"/>
    <x v="43"/>
    <x v="0"/>
    <x v="9"/>
  </r>
  <r>
    <d v="2018-10-29T00:00:00"/>
    <x v="5"/>
    <m/>
    <m/>
    <m/>
    <d v="1899-12-30T00:00:00"/>
    <m/>
    <n v="0"/>
    <x v="43"/>
    <x v="0"/>
    <x v="9"/>
  </r>
  <r>
    <d v="2018-10-29T00:00:00"/>
    <x v="6"/>
    <m/>
    <m/>
    <m/>
    <d v="1899-12-30T00:00:00"/>
    <m/>
    <n v="0"/>
    <x v="43"/>
    <x v="0"/>
    <x v="9"/>
  </r>
  <r>
    <d v="2018-10-29T00:00:00"/>
    <x v="7"/>
    <m/>
    <m/>
    <m/>
    <d v="1899-12-30T00:00:00"/>
    <m/>
    <n v="0"/>
    <x v="43"/>
    <x v="0"/>
    <x v="9"/>
  </r>
  <r>
    <d v="2018-10-29T00:00:00"/>
    <x v="8"/>
    <m/>
    <m/>
    <m/>
    <d v="1899-12-30T00:00:00"/>
    <m/>
    <m/>
    <x v="43"/>
    <x v="0"/>
    <x v="9"/>
  </r>
  <r>
    <d v="2018-10-30T00:00:00"/>
    <x v="0"/>
    <m/>
    <m/>
    <m/>
    <m/>
    <m/>
    <n v="0"/>
    <x v="43"/>
    <x v="1"/>
    <x v="9"/>
  </r>
  <r>
    <d v="2018-10-30T00:00:00"/>
    <x v="1"/>
    <m/>
    <m/>
    <m/>
    <m/>
    <m/>
    <n v="0"/>
    <x v="43"/>
    <x v="1"/>
    <x v="9"/>
  </r>
  <r>
    <d v="2018-10-30T00:00:00"/>
    <x v="2"/>
    <m/>
    <m/>
    <m/>
    <m/>
    <m/>
    <n v="0"/>
    <x v="43"/>
    <x v="1"/>
    <x v="9"/>
  </r>
  <r>
    <d v="2018-10-30T00:00:00"/>
    <x v="3"/>
    <m/>
    <m/>
    <m/>
    <m/>
    <m/>
    <n v="0"/>
    <x v="43"/>
    <x v="1"/>
    <x v="9"/>
  </r>
  <r>
    <d v="2018-10-30T00:00:00"/>
    <x v="4"/>
    <m/>
    <m/>
    <m/>
    <m/>
    <m/>
    <n v="0"/>
    <x v="43"/>
    <x v="1"/>
    <x v="9"/>
  </r>
  <r>
    <d v="2018-10-30T00:00:00"/>
    <x v="5"/>
    <m/>
    <m/>
    <m/>
    <d v="1899-12-30T00:00:00"/>
    <m/>
    <n v="0"/>
    <x v="43"/>
    <x v="1"/>
    <x v="9"/>
  </r>
  <r>
    <d v="2018-10-30T00:00:00"/>
    <x v="6"/>
    <m/>
    <m/>
    <m/>
    <d v="1899-12-30T00:00:00"/>
    <m/>
    <n v="0"/>
    <x v="43"/>
    <x v="1"/>
    <x v="9"/>
  </r>
  <r>
    <d v="2018-10-30T00:00:00"/>
    <x v="7"/>
    <m/>
    <m/>
    <m/>
    <d v="1899-12-30T00:00:00"/>
    <m/>
    <n v="0"/>
    <x v="43"/>
    <x v="1"/>
    <x v="9"/>
  </r>
  <r>
    <d v="2018-10-30T00:00:00"/>
    <x v="8"/>
    <m/>
    <m/>
    <m/>
    <d v="1899-12-30T00:00:00"/>
    <m/>
    <m/>
    <x v="43"/>
    <x v="1"/>
    <x v="9"/>
  </r>
  <r>
    <d v="2018-10-31T00:00:00"/>
    <x v="0"/>
    <m/>
    <m/>
    <m/>
    <m/>
    <m/>
    <n v="0"/>
    <x v="43"/>
    <x v="2"/>
    <x v="9"/>
  </r>
  <r>
    <d v="2018-10-31T00:00:00"/>
    <x v="1"/>
    <m/>
    <m/>
    <m/>
    <m/>
    <m/>
    <n v="0"/>
    <x v="43"/>
    <x v="2"/>
    <x v="9"/>
  </r>
  <r>
    <d v="2018-10-31T00:00:00"/>
    <x v="2"/>
    <m/>
    <m/>
    <m/>
    <m/>
    <m/>
    <n v="0"/>
    <x v="43"/>
    <x v="2"/>
    <x v="9"/>
  </r>
  <r>
    <d v="2018-10-31T00:00:00"/>
    <x v="3"/>
    <m/>
    <m/>
    <m/>
    <m/>
    <m/>
    <n v="0"/>
    <x v="43"/>
    <x v="2"/>
    <x v="9"/>
  </r>
  <r>
    <d v="2018-10-31T00:00:00"/>
    <x v="4"/>
    <m/>
    <m/>
    <m/>
    <m/>
    <m/>
    <n v="0"/>
    <x v="43"/>
    <x v="2"/>
    <x v="9"/>
  </r>
  <r>
    <d v="2018-10-31T00:00:00"/>
    <x v="5"/>
    <m/>
    <m/>
    <m/>
    <d v="1899-12-30T00:00:00"/>
    <m/>
    <n v="0"/>
    <x v="43"/>
    <x v="2"/>
    <x v="9"/>
  </r>
  <r>
    <d v="2018-10-31T00:00:00"/>
    <x v="6"/>
    <m/>
    <m/>
    <m/>
    <d v="1899-12-30T00:00:00"/>
    <m/>
    <n v="0"/>
    <x v="43"/>
    <x v="2"/>
    <x v="9"/>
  </r>
  <r>
    <d v="2018-10-31T00:00:00"/>
    <x v="7"/>
    <m/>
    <m/>
    <m/>
    <d v="1899-12-30T00:00:00"/>
    <m/>
    <n v="0"/>
    <x v="43"/>
    <x v="2"/>
    <x v="9"/>
  </r>
  <r>
    <d v="2018-10-31T00:00:00"/>
    <x v="8"/>
    <m/>
    <m/>
    <m/>
    <d v="1899-12-30T00:00:00"/>
    <m/>
    <m/>
    <x v="43"/>
    <x v="2"/>
    <x v="9"/>
  </r>
  <r>
    <d v="2018-11-01T00:00:00"/>
    <x v="0"/>
    <m/>
    <m/>
    <m/>
    <m/>
    <m/>
    <n v="0"/>
    <x v="43"/>
    <x v="3"/>
    <x v="10"/>
  </r>
  <r>
    <d v="2018-11-01T00:00:00"/>
    <x v="1"/>
    <m/>
    <m/>
    <m/>
    <m/>
    <m/>
    <n v="0"/>
    <x v="43"/>
    <x v="3"/>
    <x v="10"/>
  </r>
  <r>
    <d v="2018-11-01T00:00:00"/>
    <x v="2"/>
    <m/>
    <m/>
    <m/>
    <m/>
    <m/>
    <n v="0"/>
    <x v="43"/>
    <x v="3"/>
    <x v="10"/>
  </r>
  <r>
    <d v="2018-11-01T00:00:00"/>
    <x v="3"/>
    <m/>
    <m/>
    <m/>
    <m/>
    <m/>
    <n v="0"/>
    <x v="43"/>
    <x v="3"/>
    <x v="10"/>
  </r>
  <r>
    <d v="2018-11-01T00:00:00"/>
    <x v="4"/>
    <m/>
    <m/>
    <m/>
    <m/>
    <m/>
    <n v="0"/>
    <x v="43"/>
    <x v="3"/>
    <x v="10"/>
  </r>
  <r>
    <d v="2018-11-01T00:00:00"/>
    <x v="5"/>
    <m/>
    <m/>
    <m/>
    <d v="1899-12-30T00:00:00"/>
    <m/>
    <n v="0"/>
    <x v="43"/>
    <x v="3"/>
    <x v="10"/>
  </r>
  <r>
    <d v="2018-11-01T00:00:00"/>
    <x v="6"/>
    <m/>
    <m/>
    <m/>
    <d v="1899-12-30T00:00:00"/>
    <m/>
    <n v="0"/>
    <x v="43"/>
    <x v="3"/>
    <x v="10"/>
  </r>
  <r>
    <d v="2018-11-01T00:00:00"/>
    <x v="7"/>
    <m/>
    <m/>
    <m/>
    <d v="1899-12-30T00:00:00"/>
    <m/>
    <n v="0"/>
    <x v="43"/>
    <x v="3"/>
    <x v="10"/>
  </r>
  <r>
    <d v="2018-11-01T00:00:00"/>
    <x v="8"/>
    <m/>
    <m/>
    <m/>
    <d v="1899-12-30T00:00:00"/>
    <m/>
    <m/>
    <x v="43"/>
    <x v="3"/>
    <x v="10"/>
  </r>
  <r>
    <d v="2018-11-02T00:00:00"/>
    <x v="0"/>
    <m/>
    <m/>
    <m/>
    <m/>
    <m/>
    <n v="0"/>
    <x v="43"/>
    <x v="4"/>
    <x v="10"/>
  </r>
  <r>
    <d v="2018-11-02T00:00:00"/>
    <x v="1"/>
    <m/>
    <m/>
    <m/>
    <m/>
    <m/>
    <n v="0"/>
    <x v="43"/>
    <x v="4"/>
    <x v="10"/>
  </r>
  <r>
    <d v="2018-11-02T00:00:00"/>
    <x v="2"/>
    <m/>
    <m/>
    <m/>
    <m/>
    <m/>
    <n v="0"/>
    <x v="43"/>
    <x v="4"/>
    <x v="10"/>
  </r>
  <r>
    <d v="2018-11-02T00:00:00"/>
    <x v="3"/>
    <m/>
    <m/>
    <m/>
    <m/>
    <m/>
    <n v="0"/>
    <x v="43"/>
    <x v="4"/>
    <x v="10"/>
  </r>
  <r>
    <d v="2018-11-02T00:00:00"/>
    <x v="4"/>
    <m/>
    <m/>
    <m/>
    <m/>
    <m/>
    <n v="0"/>
    <x v="43"/>
    <x v="4"/>
    <x v="10"/>
  </r>
  <r>
    <d v="2018-11-02T00:00:00"/>
    <x v="5"/>
    <m/>
    <m/>
    <m/>
    <d v="1899-12-30T00:00:00"/>
    <m/>
    <n v="0"/>
    <x v="43"/>
    <x v="4"/>
    <x v="10"/>
  </r>
  <r>
    <d v="2018-11-02T00:00:00"/>
    <x v="6"/>
    <m/>
    <m/>
    <m/>
    <d v="1899-12-30T00:00:00"/>
    <m/>
    <n v="0"/>
    <x v="43"/>
    <x v="4"/>
    <x v="10"/>
  </r>
  <r>
    <d v="2018-11-02T00:00:00"/>
    <x v="7"/>
    <m/>
    <m/>
    <m/>
    <d v="1899-12-30T00:00:00"/>
    <m/>
    <n v="0"/>
    <x v="43"/>
    <x v="4"/>
    <x v="10"/>
  </r>
  <r>
    <d v="2018-11-02T00:00:00"/>
    <x v="8"/>
    <m/>
    <m/>
    <m/>
    <d v="1899-12-30T00:00:00"/>
    <m/>
    <m/>
    <x v="43"/>
    <x v="4"/>
    <x v="10"/>
  </r>
  <r>
    <d v="2018-11-05T00:00:00"/>
    <x v="0"/>
    <m/>
    <m/>
    <m/>
    <m/>
    <m/>
    <n v="0"/>
    <x v="44"/>
    <x v="0"/>
    <x v="10"/>
  </r>
  <r>
    <d v="2018-11-05T00:00:00"/>
    <x v="1"/>
    <m/>
    <m/>
    <m/>
    <m/>
    <m/>
    <n v="0"/>
    <x v="44"/>
    <x v="0"/>
    <x v="10"/>
  </r>
  <r>
    <d v="2018-11-05T00:00:00"/>
    <x v="2"/>
    <m/>
    <m/>
    <m/>
    <m/>
    <m/>
    <n v="0"/>
    <x v="44"/>
    <x v="0"/>
    <x v="10"/>
  </r>
  <r>
    <d v="2018-11-05T00:00:00"/>
    <x v="3"/>
    <m/>
    <m/>
    <m/>
    <m/>
    <m/>
    <n v="0"/>
    <x v="44"/>
    <x v="0"/>
    <x v="10"/>
  </r>
  <r>
    <d v="2018-11-05T00:00:00"/>
    <x v="4"/>
    <m/>
    <m/>
    <m/>
    <m/>
    <m/>
    <n v="0"/>
    <x v="44"/>
    <x v="0"/>
    <x v="10"/>
  </r>
  <r>
    <d v="2018-11-05T00:00:00"/>
    <x v="5"/>
    <m/>
    <m/>
    <m/>
    <d v="1899-12-30T00:00:00"/>
    <m/>
    <n v="0"/>
    <x v="44"/>
    <x v="0"/>
    <x v="10"/>
  </r>
  <r>
    <d v="2018-11-05T00:00:00"/>
    <x v="6"/>
    <m/>
    <m/>
    <m/>
    <d v="1899-12-30T00:00:00"/>
    <m/>
    <n v="0"/>
    <x v="44"/>
    <x v="0"/>
    <x v="10"/>
  </r>
  <r>
    <d v="2018-11-05T00:00:00"/>
    <x v="7"/>
    <m/>
    <m/>
    <m/>
    <d v="1899-12-30T00:00:00"/>
    <m/>
    <n v="0"/>
    <x v="44"/>
    <x v="0"/>
    <x v="10"/>
  </r>
  <r>
    <d v="2018-11-05T00:00:00"/>
    <x v="8"/>
    <m/>
    <m/>
    <m/>
    <d v="1899-12-30T00:00:00"/>
    <m/>
    <m/>
    <x v="44"/>
    <x v="0"/>
    <x v="10"/>
  </r>
  <r>
    <d v="2018-11-06T00:00:00"/>
    <x v="0"/>
    <m/>
    <m/>
    <m/>
    <m/>
    <m/>
    <n v="0"/>
    <x v="44"/>
    <x v="1"/>
    <x v="10"/>
  </r>
  <r>
    <d v="2018-11-06T00:00:00"/>
    <x v="1"/>
    <m/>
    <m/>
    <m/>
    <m/>
    <m/>
    <n v="0"/>
    <x v="44"/>
    <x v="1"/>
    <x v="10"/>
  </r>
  <r>
    <d v="2018-11-06T00:00:00"/>
    <x v="2"/>
    <m/>
    <m/>
    <m/>
    <m/>
    <m/>
    <n v="0"/>
    <x v="44"/>
    <x v="1"/>
    <x v="10"/>
  </r>
  <r>
    <d v="2018-11-06T00:00:00"/>
    <x v="3"/>
    <m/>
    <m/>
    <m/>
    <m/>
    <m/>
    <n v="0"/>
    <x v="44"/>
    <x v="1"/>
    <x v="10"/>
  </r>
  <r>
    <d v="2018-11-06T00:00:00"/>
    <x v="4"/>
    <m/>
    <m/>
    <m/>
    <m/>
    <m/>
    <n v="0"/>
    <x v="44"/>
    <x v="1"/>
    <x v="10"/>
  </r>
  <r>
    <d v="2018-11-06T00:00:00"/>
    <x v="5"/>
    <m/>
    <m/>
    <m/>
    <d v="1899-12-30T00:00:00"/>
    <m/>
    <n v="0"/>
    <x v="44"/>
    <x v="1"/>
    <x v="10"/>
  </r>
  <r>
    <d v="2018-11-06T00:00:00"/>
    <x v="6"/>
    <m/>
    <m/>
    <m/>
    <d v="1899-12-30T00:00:00"/>
    <m/>
    <n v="0"/>
    <x v="44"/>
    <x v="1"/>
    <x v="10"/>
  </r>
  <r>
    <d v="2018-11-06T00:00:00"/>
    <x v="7"/>
    <m/>
    <m/>
    <m/>
    <d v="1899-12-30T00:00:00"/>
    <m/>
    <n v="0"/>
    <x v="44"/>
    <x v="1"/>
    <x v="10"/>
  </r>
  <r>
    <d v="2018-11-06T00:00:00"/>
    <x v="8"/>
    <m/>
    <m/>
    <m/>
    <d v="1899-12-30T00:00:00"/>
    <m/>
    <m/>
    <x v="44"/>
    <x v="1"/>
    <x v="10"/>
  </r>
  <r>
    <d v="2018-11-07T00:00:00"/>
    <x v="0"/>
    <m/>
    <m/>
    <m/>
    <m/>
    <m/>
    <n v="0"/>
    <x v="44"/>
    <x v="2"/>
    <x v="10"/>
  </r>
  <r>
    <d v="2018-11-07T00:00:00"/>
    <x v="1"/>
    <m/>
    <m/>
    <m/>
    <m/>
    <m/>
    <n v="0"/>
    <x v="44"/>
    <x v="2"/>
    <x v="10"/>
  </r>
  <r>
    <d v="2018-11-07T00:00:00"/>
    <x v="2"/>
    <m/>
    <m/>
    <m/>
    <m/>
    <m/>
    <n v="0"/>
    <x v="44"/>
    <x v="2"/>
    <x v="10"/>
  </r>
  <r>
    <d v="2018-11-07T00:00:00"/>
    <x v="3"/>
    <m/>
    <m/>
    <m/>
    <m/>
    <m/>
    <n v="0"/>
    <x v="44"/>
    <x v="2"/>
    <x v="10"/>
  </r>
  <r>
    <d v="2018-11-07T00:00:00"/>
    <x v="4"/>
    <m/>
    <m/>
    <m/>
    <m/>
    <m/>
    <n v="0"/>
    <x v="44"/>
    <x v="2"/>
    <x v="10"/>
  </r>
  <r>
    <d v="2018-11-07T00:00:00"/>
    <x v="5"/>
    <m/>
    <m/>
    <m/>
    <d v="1899-12-30T00:00:00"/>
    <m/>
    <n v="0"/>
    <x v="44"/>
    <x v="2"/>
    <x v="10"/>
  </r>
  <r>
    <d v="2018-11-07T00:00:00"/>
    <x v="6"/>
    <m/>
    <m/>
    <m/>
    <d v="1899-12-30T00:00:00"/>
    <m/>
    <n v="0"/>
    <x v="44"/>
    <x v="2"/>
    <x v="10"/>
  </r>
  <r>
    <d v="2018-11-07T00:00:00"/>
    <x v="7"/>
    <m/>
    <m/>
    <m/>
    <d v="1899-12-30T00:00:00"/>
    <m/>
    <n v="0"/>
    <x v="44"/>
    <x v="2"/>
    <x v="10"/>
  </r>
  <r>
    <d v="2018-11-07T00:00:00"/>
    <x v="8"/>
    <m/>
    <m/>
    <m/>
    <d v="1899-12-30T00:00:00"/>
    <m/>
    <m/>
    <x v="44"/>
    <x v="2"/>
    <x v="10"/>
  </r>
  <r>
    <d v="2018-11-08T00:00:00"/>
    <x v="0"/>
    <m/>
    <m/>
    <m/>
    <m/>
    <m/>
    <n v="0"/>
    <x v="44"/>
    <x v="3"/>
    <x v="10"/>
  </r>
  <r>
    <d v="2018-11-08T00:00:00"/>
    <x v="1"/>
    <m/>
    <m/>
    <m/>
    <m/>
    <m/>
    <n v="0"/>
    <x v="44"/>
    <x v="3"/>
    <x v="10"/>
  </r>
  <r>
    <d v="2018-11-08T00:00:00"/>
    <x v="2"/>
    <m/>
    <m/>
    <m/>
    <m/>
    <m/>
    <n v="0"/>
    <x v="44"/>
    <x v="3"/>
    <x v="10"/>
  </r>
  <r>
    <d v="2018-11-08T00:00:00"/>
    <x v="3"/>
    <m/>
    <m/>
    <m/>
    <m/>
    <m/>
    <n v="0"/>
    <x v="44"/>
    <x v="3"/>
    <x v="10"/>
  </r>
  <r>
    <d v="2018-11-08T00:00:00"/>
    <x v="4"/>
    <m/>
    <m/>
    <m/>
    <m/>
    <m/>
    <n v="0"/>
    <x v="44"/>
    <x v="3"/>
    <x v="10"/>
  </r>
  <r>
    <d v="2018-11-08T00:00:00"/>
    <x v="5"/>
    <m/>
    <m/>
    <m/>
    <d v="1899-12-30T00:00:00"/>
    <m/>
    <n v="0"/>
    <x v="44"/>
    <x v="3"/>
    <x v="10"/>
  </r>
  <r>
    <d v="2018-11-08T00:00:00"/>
    <x v="6"/>
    <m/>
    <m/>
    <m/>
    <d v="1899-12-30T00:00:00"/>
    <m/>
    <n v="0"/>
    <x v="44"/>
    <x v="3"/>
    <x v="10"/>
  </r>
  <r>
    <d v="2018-11-08T00:00:00"/>
    <x v="7"/>
    <m/>
    <m/>
    <m/>
    <d v="1899-12-30T00:00:00"/>
    <m/>
    <n v="0"/>
    <x v="44"/>
    <x v="3"/>
    <x v="10"/>
  </r>
  <r>
    <d v="2018-11-08T00:00:00"/>
    <x v="8"/>
    <m/>
    <m/>
    <m/>
    <d v="1899-12-30T00:00:00"/>
    <m/>
    <m/>
    <x v="44"/>
    <x v="3"/>
    <x v="10"/>
  </r>
  <r>
    <d v="2018-11-09T00:00:00"/>
    <x v="0"/>
    <m/>
    <m/>
    <m/>
    <m/>
    <m/>
    <n v="0"/>
    <x v="44"/>
    <x v="4"/>
    <x v="10"/>
  </r>
  <r>
    <d v="2018-11-09T00:00:00"/>
    <x v="1"/>
    <m/>
    <m/>
    <m/>
    <m/>
    <m/>
    <n v="0"/>
    <x v="44"/>
    <x v="4"/>
    <x v="10"/>
  </r>
  <r>
    <d v="2018-11-09T00:00:00"/>
    <x v="2"/>
    <m/>
    <m/>
    <m/>
    <m/>
    <m/>
    <n v="0"/>
    <x v="44"/>
    <x v="4"/>
    <x v="10"/>
  </r>
  <r>
    <d v="2018-11-09T00:00:00"/>
    <x v="3"/>
    <m/>
    <m/>
    <m/>
    <m/>
    <m/>
    <n v="0"/>
    <x v="44"/>
    <x v="4"/>
    <x v="10"/>
  </r>
  <r>
    <d v="2018-11-09T00:00:00"/>
    <x v="4"/>
    <m/>
    <m/>
    <m/>
    <m/>
    <m/>
    <n v="0"/>
    <x v="44"/>
    <x v="4"/>
    <x v="10"/>
  </r>
  <r>
    <d v="2018-11-09T00:00:00"/>
    <x v="5"/>
    <m/>
    <m/>
    <m/>
    <d v="1899-12-30T00:00:00"/>
    <m/>
    <n v="0"/>
    <x v="44"/>
    <x v="4"/>
    <x v="10"/>
  </r>
  <r>
    <d v="2018-11-09T00:00:00"/>
    <x v="6"/>
    <m/>
    <m/>
    <m/>
    <d v="1899-12-30T00:00:00"/>
    <m/>
    <n v="0"/>
    <x v="44"/>
    <x v="4"/>
    <x v="10"/>
  </r>
  <r>
    <d v="2018-11-09T00:00:00"/>
    <x v="7"/>
    <m/>
    <m/>
    <m/>
    <d v="1899-12-30T00:00:00"/>
    <m/>
    <n v="0"/>
    <x v="44"/>
    <x v="4"/>
    <x v="10"/>
  </r>
  <r>
    <d v="2018-11-09T00:00:00"/>
    <x v="8"/>
    <m/>
    <m/>
    <m/>
    <d v="1899-12-30T00:00:00"/>
    <m/>
    <m/>
    <x v="44"/>
    <x v="4"/>
    <x v="10"/>
  </r>
  <r>
    <d v="2018-11-12T00:00:00"/>
    <x v="0"/>
    <m/>
    <m/>
    <m/>
    <m/>
    <m/>
    <n v="0"/>
    <x v="45"/>
    <x v="0"/>
    <x v="10"/>
  </r>
  <r>
    <d v="2018-11-12T00:00:00"/>
    <x v="1"/>
    <m/>
    <m/>
    <m/>
    <m/>
    <m/>
    <n v="0"/>
    <x v="45"/>
    <x v="0"/>
    <x v="10"/>
  </r>
  <r>
    <d v="2018-11-12T00:00:00"/>
    <x v="2"/>
    <m/>
    <m/>
    <m/>
    <m/>
    <m/>
    <n v="0"/>
    <x v="45"/>
    <x v="0"/>
    <x v="10"/>
  </r>
  <r>
    <d v="2018-11-12T00:00:00"/>
    <x v="3"/>
    <m/>
    <m/>
    <m/>
    <m/>
    <m/>
    <n v="0"/>
    <x v="45"/>
    <x v="0"/>
    <x v="10"/>
  </r>
  <r>
    <d v="2018-11-12T00:00:00"/>
    <x v="4"/>
    <m/>
    <m/>
    <m/>
    <m/>
    <m/>
    <n v="0"/>
    <x v="45"/>
    <x v="0"/>
    <x v="10"/>
  </r>
  <r>
    <d v="2018-11-12T00:00:00"/>
    <x v="5"/>
    <m/>
    <m/>
    <m/>
    <d v="1899-12-30T00:00:00"/>
    <m/>
    <n v="0"/>
    <x v="45"/>
    <x v="0"/>
    <x v="10"/>
  </r>
  <r>
    <d v="2018-11-12T00:00:00"/>
    <x v="6"/>
    <m/>
    <m/>
    <m/>
    <d v="1899-12-30T00:00:00"/>
    <m/>
    <n v="0"/>
    <x v="45"/>
    <x v="0"/>
    <x v="10"/>
  </r>
  <r>
    <d v="2018-11-12T00:00:00"/>
    <x v="7"/>
    <m/>
    <m/>
    <m/>
    <d v="1899-12-30T00:00:00"/>
    <m/>
    <n v="0"/>
    <x v="45"/>
    <x v="0"/>
    <x v="10"/>
  </r>
  <r>
    <d v="2018-11-12T00:00:00"/>
    <x v="8"/>
    <m/>
    <m/>
    <m/>
    <d v="1899-12-30T00:00:00"/>
    <m/>
    <m/>
    <x v="45"/>
    <x v="0"/>
    <x v="10"/>
  </r>
  <r>
    <d v="2018-11-13T00:00:00"/>
    <x v="0"/>
    <m/>
    <m/>
    <m/>
    <m/>
    <m/>
    <n v="0"/>
    <x v="45"/>
    <x v="1"/>
    <x v="10"/>
  </r>
  <r>
    <d v="2018-11-13T00:00:00"/>
    <x v="1"/>
    <m/>
    <m/>
    <m/>
    <m/>
    <m/>
    <n v="0"/>
    <x v="45"/>
    <x v="1"/>
    <x v="10"/>
  </r>
  <r>
    <d v="2018-11-13T00:00:00"/>
    <x v="2"/>
    <m/>
    <m/>
    <m/>
    <m/>
    <m/>
    <n v="0"/>
    <x v="45"/>
    <x v="1"/>
    <x v="10"/>
  </r>
  <r>
    <d v="2018-11-13T00:00:00"/>
    <x v="3"/>
    <m/>
    <m/>
    <m/>
    <m/>
    <m/>
    <n v="0"/>
    <x v="45"/>
    <x v="1"/>
    <x v="10"/>
  </r>
  <r>
    <d v="2018-11-13T00:00:00"/>
    <x v="4"/>
    <m/>
    <m/>
    <m/>
    <m/>
    <m/>
    <n v="0"/>
    <x v="45"/>
    <x v="1"/>
    <x v="10"/>
  </r>
  <r>
    <d v="2018-11-13T00:00:00"/>
    <x v="5"/>
    <m/>
    <m/>
    <m/>
    <d v="1899-12-30T00:00:00"/>
    <m/>
    <n v="0"/>
    <x v="45"/>
    <x v="1"/>
    <x v="10"/>
  </r>
  <r>
    <d v="2018-11-13T00:00:00"/>
    <x v="6"/>
    <m/>
    <m/>
    <m/>
    <d v="1899-12-30T00:00:00"/>
    <m/>
    <n v="0"/>
    <x v="45"/>
    <x v="1"/>
    <x v="10"/>
  </r>
  <r>
    <d v="2018-11-13T00:00:00"/>
    <x v="7"/>
    <m/>
    <m/>
    <m/>
    <d v="1899-12-30T00:00:00"/>
    <m/>
    <n v="0"/>
    <x v="45"/>
    <x v="1"/>
    <x v="10"/>
  </r>
  <r>
    <d v="2018-11-13T00:00:00"/>
    <x v="8"/>
    <m/>
    <m/>
    <m/>
    <d v="1899-12-30T00:00:00"/>
    <m/>
    <m/>
    <x v="45"/>
    <x v="1"/>
    <x v="10"/>
  </r>
  <r>
    <d v="2018-11-14T00:00:00"/>
    <x v="0"/>
    <m/>
    <m/>
    <m/>
    <m/>
    <m/>
    <n v="0"/>
    <x v="45"/>
    <x v="2"/>
    <x v="10"/>
  </r>
  <r>
    <d v="2018-11-14T00:00:00"/>
    <x v="1"/>
    <m/>
    <m/>
    <m/>
    <m/>
    <m/>
    <n v="0"/>
    <x v="45"/>
    <x v="2"/>
    <x v="10"/>
  </r>
  <r>
    <d v="2018-11-14T00:00:00"/>
    <x v="2"/>
    <m/>
    <m/>
    <m/>
    <m/>
    <m/>
    <n v="0"/>
    <x v="45"/>
    <x v="2"/>
    <x v="10"/>
  </r>
  <r>
    <d v="2018-11-14T00:00:00"/>
    <x v="3"/>
    <m/>
    <m/>
    <m/>
    <m/>
    <m/>
    <n v="0"/>
    <x v="45"/>
    <x v="2"/>
    <x v="10"/>
  </r>
  <r>
    <d v="2018-11-14T00:00:00"/>
    <x v="4"/>
    <m/>
    <m/>
    <m/>
    <m/>
    <m/>
    <n v="0"/>
    <x v="45"/>
    <x v="2"/>
    <x v="10"/>
  </r>
  <r>
    <d v="2018-11-14T00:00:00"/>
    <x v="5"/>
    <m/>
    <m/>
    <m/>
    <d v="1899-12-30T00:00:00"/>
    <m/>
    <n v="0"/>
    <x v="45"/>
    <x v="2"/>
    <x v="10"/>
  </r>
  <r>
    <d v="2018-11-14T00:00:00"/>
    <x v="6"/>
    <m/>
    <m/>
    <m/>
    <d v="1899-12-30T00:00:00"/>
    <m/>
    <n v="0"/>
    <x v="45"/>
    <x v="2"/>
    <x v="10"/>
  </r>
  <r>
    <d v="2018-11-14T00:00:00"/>
    <x v="7"/>
    <m/>
    <m/>
    <m/>
    <d v="1899-12-30T00:00:00"/>
    <m/>
    <n v="0"/>
    <x v="45"/>
    <x v="2"/>
    <x v="10"/>
  </r>
  <r>
    <d v="2018-11-14T00:00:00"/>
    <x v="8"/>
    <m/>
    <m/>
    <m/>
    <d v="1899-12-30T00:00:00"/>
    <m/>
    <m/>
    <x v="45"/>
    <x v="2"/>
    <x v="10"/>
  </r>
  <r>
    <d v="2018-11-15T00:00:00"/>
    <x v="0"/>
    <m/>
    <m/>
    <m/>
    <m/>
    <m/>
    <n v="0"/>
    <x v="45"/>
    <x v="3"/>
    <x v="10"/>
  </r>
  <r>
    <d v="2018-11-15T00:00:00"/>
    <x v="1"/>
    <m/>
    <m/>
    <m/>
    <m/>
    <m/>
    <n v="0"/>
    <x v="45"/>
    <x v="3"/>
    <x v="10"/>
  </r>
  <r>
    <d v="2018-11-15T00:00:00"/>
    <x v="2"/>
    <m/>
    <m/>
    <m/>
    <m/>
    <m/>
    <n v="0"/>
    <x v="45"/>
    <x v="3"/>
    <x v="10"/>
  </r>
  <r>
    <d v="2018-11-15T00:00:00"/>
    <x v="3"/>
    <m/>
    <m/>
    <m/>
    <m/>
    <m/>
    <n v="0"/>
    <x v="45"/>
    <x v="3"/>
    <x v="10"/>
  </r>
  <r>
    <d v="2018-11-15T00:00:00"/>
    <x v="4"/>
    <m/>
    <m/>
    <m/>
    <m/>
    <m/>
    <n v="0"/>
    <x v="45"/>
    <x v="3"/>
    <x v="10"/>
  </r>
  <r>
    <d v="2018-11-15T00:00:00"/>
    <x v="5"/>
    <m/>
    <m/>
    <m/>
    <d v="1899-12-30T00:00:00"/>
    <m/>
    <n v="0"/>
    <x v="45"/>
    <x v="3"/>
    <x v="10"/>
  </r>
  <r>
    <d v="2018-11-15T00:00:00"/>
    <x v="6"/>
    <m/>
    <m/>
    <m/>
    <d v="1899-12-30T00:00:00"/>
    <m/>
    <n v="0"/>
    <x v="45"/>
    <x v="3"/>
    <x v="10"/>
  </r>
  <r>
    <d v="2018-11-15T00:00:00"/>
    <x v="7"/>
    <m/>
    <m/>
    <m/>
    <d v="1899-12-30T00:00:00"/>
    <m/>
    <n v="0"/>
    <x v="45"/>
    <x v="3"/>
    <x v="10"/>
  </r>
  <r>
    <d v="2018-11-15T00:00:00"/>
    <x v="8"/>
    <m/>
    <m/>
    <m/>
    <d v="1899-12-30T00:00:00"/>
    <m/>
    <m/>
    <x v="45"/>
    <x v="3"/>
    <x v="10"/>
  </r>
  <r>
    <d v="2018-11-16T00:00:00"/>
    <x v="0"/>
    <m/>
    <m/>
    <m/>
    <m/>
    <m/>
    <n v="0"/>
    <x v="45"/>
    <x v="4"/>
    <x v="10"/>
  </r>
  <r>
    <d v="2018-11-16T00:00:00"/>
    <x v="1"/>
    <m/>
    <m/>
    <m/>
    <m/>
    <m/>
    <n v="0"/>
    <x v="45"/>
    <x v="4"/>
    <x v="10"/>
  </r>
  <r>
    <d v="2018-11-16T00:00:00"/>
    <x v="2"/>
    <m/>
    <m/>
    <m/>
    <m/>
    <m/>
    <n v="0"/>
    <x v="45"/>
    <x v="4"/>
    <x v="10"/>
  </r>
  <r>
    <d v="2018-11-16T00:00:00"/>
    <x v="3"/>
    <m/>
    <m/>
    <m/>
    <m/>
    <m/>
    <n v="0"/>
    <x v="45"/>
    <x v="4"/>
    <x v="10"/>
  </r>
  <r>
    <d v="2018-11-16T00:00:00"/>
    <x v="4"/>
    <m/>
    <m/>
    <m/>
    <m/>
    <m/>
    <n v="0"/>
    <x v="45"/>
    <x v="4"/>
    <x v="10"/>
  </r>
  <r>
    <d v="2018-11-16T00:00:00"/>
    <x v="5"/>
    <m/>
    <m/>
    <m/>
    <d v="1899-12-30T00:00:00"/>
    <m/>
    <n v="0"/>
    <x v="45"/>
    <x v="4"/>
    <x v="10"/>
  </r>
  <r>
    <d v="2018-11-16T00:00:00"/>
    <x v="6"/>
    <m/>
    <m/>
    <m/>
    <d v="1899-12-30T00:00:00"/>
    <m/>
    <n v="0"/>
    <x v="45"/>
    <x v="4"/>
    <x v="10"/>
  </r>
  <r>
    <d v="2018-11-16T00:00:00"/>
    <x v="7"/>
    <m/>
    <m/>
    <m/>
    <d v="1899-12-30T00:00:00"/>
    <m/>
    <n v="0"/>
    <x v="45"/>
    <x v="4"/>
    <x v="10"/>
  </r>
  <r>
    <d v="2018-11-16T00:00:00"/>
    <x v="8"/>
    <m/>
    <m/>
    <m/>
    <d v="1899-12-30T00:00:00"/>
    <m/>
    <m/>
    <x v="45"/>
    <x v="4"/>
    <x v="10"/>
  </r>
  <r>
    <d v="2018-11-19T00:00:00"/>
    <x v="0"/>
    <m/>
    <m/>
    <m/>
    <m/>
    <m/>
    <n v="0"/>
    <x v="46"/>
    <x v="0"/>
    <x v="10"/>
  </r>
  <r>
    <d v="2018-11-19T00:00:00"/>
    <x v="1"/>
    <m/>
    <m/>
    <m/>
    <m/>
    <m/>
    <n v="0"/>
    <x v="46"/>
    <x v="0"/>
    <x v="10"/>
  </r>
  <r>
    <d v="2018-11-19T00:00:00"/>
    <x v="2"/>
    <m/>
    <m/>
    <m/>
    <m/>
    <m/>
    <n v="0"/>
    <x v="46"/>
    <x v="0"/>
    <x v="10"/>
  </r>
  <r>
    <d v="2018-11-19T00:00:00"/>
    <x v="3"/>
    <m/>
    <m/>
    <m/>
    <m/>
    <m/>
    <n v="0"/>
    <x v="46"/>
    <x v="0"/>
    <x v="10"/>
  </r>
  <r>
    <d v="2018-11-19T00:00:00"/>
    <x v="4"/>
    <m/>
    <m/>
    <m/>
    <m/>
    <m/>
    <n v="0"/>
    <x v="46"/>
    <x v="0"/>
    <x v="10"/>
  </r>
  <r>
    <d v="2018-11-19T00:00:00"/>
    <x v="5"/>
    <m/>
    <m/>
    <m/>
    <d v="1899-12-30T00:00:00"/>
    <m/>
    <n v="0"/>
    <x v="46"/>
    <x v="0"/>
    <x v="10"/>
  </r>
  <r>
    <d v="2018-11-19T00:00:00"/>
    <x v="6"/>
    <m/>
    <m/>
    <m/>
    <d v="1899-12-30T00:00:00"/>
    <m/>
    <n v="0"/>
    <x v="46"/>
    <x v="0"/>
    <x v="10"/>
  </r>
  <r>
    <d v="2018-11-19T00:00:00"/>
    <x v="7"/>
    <m/>
    <m/>
    <m/>
    <d v="1899-12-30T00:00:00"/>
    <m/>
    <n v="0"/>
    <x v="46"/>
    <x v="0"/>
    <x v="10"/>
  </r>
  <r>
    <d v="2018-11-19T00:00:00"/>
    <x v="8"/>
    <m/>
    <m/>
    <m/>
    <d v="1899-12-30T00:00:00"/>
    <m/>
    <m/>
    <x v="46"/>
    <x v="0"/>
    <x v="10"/>
  </r>
  <r>
    <d v="2018-11-20T00:00:00"/>
    <x v="0"/>
    <m/>
    <m/>
    <m/>
    <m/>
    <m/>
    <n v="0"/>
    <x v="46"/>
    <x v="1"/>
    <x v="10"/>
  </r>
  <r>
    <d v="2018-11-20T00:00:00"/>
    <x v="1"/>
    <m/>
    <m/>
    <m/>
    <m/>
    <m/>
    <n v="0"/>
    <x v="46"/>
    <x v="1"/>
    <x v="10"/>
  </r>
  <r>
    <d v="2018-11-20T00:00:00"/>
    <x v="2"/>
    <m/>
    <m/>
    <m/>
    <m/>
    <m/>
    <n v="0"/>
    <x v="46"/>
    <x v="1"/>
    <x v="10"/>
  </r>
  <r>
    <d v="2018-11-20T00:00:00"/>
    <x v="3"/>
    <m/>
    <m/>
    <m/>
    <m/>
    <m/>
    <n v="0"/>
    <x v="46"/>
    <x v="1"/>
    <x v="10"/>
  </r>
  <r>
    <d v="2018-11-20T00:00:00"/>
    <x v="4"/>
    <m/>
    <m/>
    <m/>
    <m/>
    <m/>
    <n v="0"/>
    <x v="46"/>
    <x v="1"/>
    <x v="10"/>
  </r>
  <r>
    <d v="2018-11-20T00:00:00"/>
    <x v="5"/>
    <m/>
    <m/>
    <m/>
    <d v="1899-12-30T00:00:00"/>
    <m/>
    <n v="0"/>
    <x v="46"/>
    <x v="1"/>
    <x v="10"/>
  </r>
  <r>
    <d v="2018-11-20T00:00:00"/>
    <x v="6"/>
    <m/>
    <m/>
    <m/>
    <d v="1899-12-30T00:00:00"/>
    <m/>
    <n v="0"/>
    <x v="46"/>
    <x v="1"/>
    <x v="10"/>
  </r>
  <r>
    <d v="2018-11-20T00:00:00"/>
    <x v="7"/>
    <m/>
    <m/>
    <m/>
    <d v="1899-12-30T00:00:00"/>
    <m/>
    <n v="0"/>
    <x v="46"/>
    <x v="1"/>
    <x v="10"/>
  </r>
  <r>
    <d v="2018-11-20T00:00:00"/>
    <x v="8"/>
    <m/>
    <m/>
    <m/>
    <d v="1899-12-30T00:00:00"/>
    <m/>
    <m/>
    <x v="46"/>
    <x v="1"/>
    <x v="10"/>
  </r>
  <r>
    <d v="2018-11-21T00:00:00"/>
    <x v="0"/>
    <m/>
    <m/>
    <m/>
    <m/>
    <m/>
    <n v="0"/>
    <x v="46"/>
    <x v="2"/>
    <x v="10"/>
  </r>
  <r>
    <d v="2018-11-21T00:00:00"/>
    <x v="1"/>
    <m/>
    <m/>
    <m/>
    <m/>
    <m/>
    <n v="0"/>
    <x v="46"/>
    <x v="2"/>
    <x v="10"/>
  </r>
  <r>
    <d v="2018-11-21T00:00:00"/>
    <x v="2"/>
    <m/>
    <m/>
    <m/>
    <m/>
    <m/>
    <n v="0"/>
    <x v="46"/>
    <x v="2"/>
    <x v="10"/>
  </r>
  <r>
    <d v="2018-11-21T00:00:00"/>
    <x v="3"/>
    <m/>
    <m/>
    <m/>
    <m/>
    <m/>
    <n v="0"/>
    <x v="46"/>
    <x v="2"/>
    <x v="10"/>
  </r>
  <r>
    <d v="2018-11-21T00:00:00"/>
    <x v="4"/>
    <m/>
    <m/>
    <m/>
    <m/>
    <m/>
    <n v="0"/>
    <x v="46"/>
    <x v="2"/>
    <x v="10"/>
  </r>
  <r>
    <d v="2018-11-21T00:00:00"/>
    <x v="5"/>
    <m/>
    <m/>
    <m/>
    <d v="1899-12-30T00:00:00"/>
    <m/>
    <n v="0"/>
    <x v="46"/>
    <x v="2"/>
    <x v="10"/>
  </r>
  <r>
    <d v="2018-11-21T00:00:00"/>
    <x v="6"/>
    <m/>
    <m/>
    <m/>
    <d v="1899-12-30T00:00:00"/>
    <m/>
    <n v="0"/>
    <x v="46"/>
    <x v="2"/>
    <x v="10"/>
  </r>
  <r>
    <d v="2018-11-21T00:00:00"/>
    <x v="7"/>
    <m/>
    <m/>
    <m/>
    <d v="1899-12-30T00:00:00"/>
    <m/>
    <n v="0"/>
    <x v="46"/>
    <x v="2"/>
    <x v="10"/>
  </r>
  <r>
    <d v="2018-11-21T00:00:00"/>
    <x v="8"/>
    <m/>
    <m/>
    <m/>
    <d v="1899-12-30T00:00:00"/>
    <m/>
    <m/>
    <x v="46"/>
    <x v="2"/>
    <x v="10"/>
  </r>
  <r>
    <d v="2018-11-22T00:00:00"/>
    <x v="0"/>
    <m/>
    <m/>
    <m/>
    <m/>
    <m/>
    <n v="0"/>
    <x v="46"/>
    <x v="3"/>
    <x v="10"/>
  </r>
  <r>
    <d v="2018-11-22T00:00:00"/>
    <x v="1"/>
    <m/>
    <m/>
    <m/>
    <m/>
    <m/>
    <n v="0"/>
    <x v="46"/>
    <x v="3"/>
    <x v="10"/>
  </r>
  <r>
    <d v="2018-11-22T00:00:00"/>
    <x v="2"/>
    <m/>
    <m/>
    <m/>
    <m/>
    <m/>
    <n v="0"/>
    <x v="46"/>
    <x v="3"/>
    <x v="10"/>
  </r>
  <r>
    <d v="2018-11-22T00:00:00"/>
    <x v="3"/>
    <m/>
    <m/>
    <m/>
    <m/>
    <m/>
    <n v="0"/>
    <x v="46"/>
    <x v="3"/>
    <x v="10"/>
  </r>
  <r>
    <d v="2018-11-22T00:00:00"/>
    <x v="4"/>
    <m/>
    <m/>
    <m/>
    <m/>
    <m/>
    <n v="0"/>
    <x v="46"/>
    <x v="3"/>
    <x v="10"/>
  </r>
  <r>
    <d v="2018-11-22T00:00:00"/>
    <x v="5"/>
    <m/>
    <m/>
    <m/>
    <d v="1899-12-30T00:00:00"/>
    <m/>
    <n v="0"/>
    <x v="46"/>
    <x v="3"/>
    <x v="10"/>
  </r>
  <r>
    <d v="2018-11-22T00:00:00"/>
    <x v="6"/>
    <m/>
    <m/>
    <m/>
    <d v="1899-12-30T00:00:00"/>
    <m/>
    <n v="0"/>
    <x v="46"/>
    <x v="3"/>
    <x v="10"/>
  </r>
  <r>
    <d v="2018-11-22T00:00:00"/>
    <x v="7"/>
    <m/>
    <m/>
    <m/>
    <d v="1899-12-30T00:00:00"/>
    <m/>
    <n v="0"/>
    <x v="46"/>
    <x v="3"/>
    <x v="10"/>
  </r>
  <r>
    <d v="2018-11-22T00:00:00"/>
    <x v="8"/>
    <m/>
    <m/>
    <m/>
    <d v="1899-12-30T00:00:00"/>
    <m/>
    <m/>
    <x v="46"/>
    <x v="3"/>
    <x v="10"/>
  </r>
  <r>
    <d v="2018-11-23T00:00:00"/>
    <x v="0"/>
    <m/>
    <m/>
    <m/>
    <m/>
    <m/>
    <n v="0"/>
    <x v="46"/>
    <x v="4"/>
    <x v="10"/>
  </r>
  <r>
    <d v="2018-11-23T00:00:00"/>
    <x v="1"/>
    <m/>
    <m/>
    <m/>
    <m/>
    <m/>
    <n v="0"/>
    <x v="46"/>
    <x v="4"/>
    <x v="10"/>
  </r>
  <r>
    <d v="2018-11-23T00:00:00"/>
    <x v="2"/>
    <m/>
    <m/>
    <m/>
    <m/>
    <m/>
    <n v="0"/>
    <x v="46"/>
    <x v="4"/>
    <x v="10"/>
  </r>
  <r>
    <d v="2018-11-23T00:00:00"/>
    <x v="3"/>
    <m/>
    <m/>
    <m/>
    <m/>
    <m/>
    <n v="0"/>
    <x v="46"/>
    <x v="4"/>
    <x v="10"/>
  </r>
  <r>
    <d v="2018-11-23T00:00:00"/>
    <x v="4"/>
    <m/>
    <m/>
    <m/>
    <m/>
    <m/>
    <n v="0"/>
    <x v="46"/>
    <x v="4"/>
    <x v="10"/>
  </r>
  <r>
    <d v="2018-11-23T00:00:00"/>
    <x v="5"/>
    <m/>
    <m/>
    <m/>
    <d v="1899-12-30T00:00:00"/>
    <m/>
    <n v="0"/>
    <x v="46"/>
    <x v="4"/>
    <x v="10"/>
  </r>
  <r>
    <d v="2018-11-23T00:00:00"/>
    <x v="6"/>
    <m/>
    <m/>
    <m/>
    <d v="1899-12-30T00:00:00"/>
    <m/>
    <n v="0"/>
    <x v="46"/>
    <x v="4"/>
    <x v="10"/>
  </r>
  <r>
    <d v="2018-11-23T00:00:00"/>
    <x v="7"/>
    <m/>
    <m/>
    <m/>
    <d v="1899-12-30T00:00:00"/>
    <m/>
    <n v="0"/>
    <x v="46"/>
    <x v="4"/>
    <x v="10"/>
  </r>
  <r>
    <d v="2018-11-23T00:00:00"/>
    <x v="8"/>
    <m/>
    <m/>
    <m/>
    <d v="1899-12-30T00:00:00"/>
    <m/>
    <m/>
    <x v="46"/>
    <x v="4"/>
    <x v="10"/>
  </r>
  <r>
    <d v="2018-11-26T00:00:00"/>
    <x v="0"/>
    <m/>
    <m/>
    <m/>
    <m/>
    <m/>
    <n v="0"/>
    <x v="47"/>
    <x v="0"/>
    <x v="10"/>
  </r>
  <r>
    <d v="2018-11-26T00:00:00"/>
    <x v="1"/>
    <m/>
    <m/>
    <m/>
    <m/>
    <m/>
    <n v="0"/>
    <x v="47"/>
    <x v="0"/>
    <x v="10"/>
  </r>
  <r>
    <d v="2018-11-26T00:00:00"/>
    <x v="2"/>
    <m/>
    <m/>
    <m/>
    <m/>
    <m/>
    <n v="0"/>
    <x v="47"/>
    <x v="0"/>
    <x v="10"/>
  </r>
  <r>
    <d v="2018-11-26T00:00:00"/>
    <x v="3"/>
    <m/>
    <m/>
    <m/>
    <m/>
    <m/>
    <n v="0"/>
    <x v="47"/>
    <x v="0"/>
    <x v="10"/>
  </r>
  <r>
    <d v="2018-11-26T00:00:00"/>
    <x v="4"/>
    <m/>
    <m/>
    <m/>
    <m/>
    <m/>
    <n v="0"/>
    <x v="47"/>
    <x v="0"/>
    <x v="10"/>
  </r>
  <r>
    <d v="2018-11-26T00:00:00"/>
    <x v="5"/>
    <m/>
    <m/>
    <m/>
    <d v="1899-12-30T00:00:00"/>
    <m/>
    <n v="0"/>
    <x v="47"/>
    <x v="0"/>
    <x v="10"/>
  </r>
  <r>
    <d v="2018-11-26T00:00:00"/>
    <x v="6"/>
    <m/>
    <m/>
    <m/>
    <d v="1899-12-30T00:00:00"/>
    <m/>
    <n v="0"/>
    <x v="47"/>
    <x v="0"/>
    <x v="10"/>
  </r>
  <r>
    <d v="2018-11-26T00:00:00"/>
    <x v="7"/>
    <m/>
    <m/>
    <m/>
    <d v="1899-12-30T00:00:00"/>
    <m/>
    <n v="0"/>
    <x v="47"/>
    <x v="0"/>
    <x v="10"/>
  </r>
  <r>
    <d v="2018-11-26T00:00:00"/>
    <x v="8"/>
    <m/>
    <m/>
    <m/>
    <d v="1899-12-30T00:00:00"/>
    <m/>
    <m/>
    <x v="47"/>
    <x v="0"/>
    <x v="10"/>
  </r>
  <r>
    <d v="2018-11-27T00:00:00"/>
    <x v="0"/>
    <m/>
    <m/>
    <m/>
    <m/>
    <m/>
    <n v="0"/>
    <x v="47"/>
    <x v="1"/>
    <x v="10"/>
  </r>
  <r>
    <d v="2018-11-27T00:00:00"/>
    <x v="1"/>
    <m/>
    <m/>
    <m/>
    <m/>
    <m/>
    <n v="0"/>
    <x v="47"/>
    <x v="1"/>
    <x v="10"/>
  </r>
  <r>
    <d v="2018-11-27T00:00:00"/>
    <x v="2"/>
    <m/>
    <m/>
    <m/>
    <m/>
    <m/>
    <n v="0"/>
    <x v="47"/>
    <x v="1"/>
    <x v="10"/>
  </r>
  <r>
    <d v="2018-11-27T00:00:00"/>
    <x v="3"/>
    <m/>
    <m/>
    <m/>
    <m/>
    <m/>
    <n v="0"/>
    <x v="47"/>
    <x v="1"/>
    <x v="10"/>
  </r>
  <r>
    <d v="2018-11-27T00:00:00"/>
    <x v="4"/>
    <m/>
    <m/>
    <m/>
    <m/>
    <m/>
    <n v="0"/>
    <x v="47"/>
    <x v="1"/>
    <x v="10"/>
  </r>
  <r>
    <d v="2018-11-27T00:00:00"/>
    <x v="5"/>
    <m/>
    <m/>
    <m/>
    <d v="1899-12-30T00:00:00"/>
    <m/>
    <n v="0"/>
    <x v="47"/>
    <x v="1"/>
    <x v="10"/>
  </r>
  <r>
    <d v="2018-11-27T00:00:00"/>
    <x v="6"/>
    <m/>
    <m/>
    <m/>
    <d v="1899-12-30T00:00:00"/>
    <m/>
    <n v="0"/>
    <x v="47"/>
    <x v="1"/>
    <x v="10"/>
  </r>
  <r>
    <d v="2018-11-27T00:00:00"/>
    <x v="7"/>
    <m/>
    <m/>
    <m/>
    <d v="1899-12-30T00:00:00"/>
    <m/>
    <n v="0"/>
    <x v="47"/>
    <x v="1"/>
    <x v="10"/>
  </r>
  <r>
    <d v="2018-11-27T00:00:00"/>
    <x v="8"/>
    <m/>
    <m/>
    <m/>
    <d v="1899-12-30T00:00:00"/>
    <m/>
    <m/>
    <x v="47"/>
    <x v="1"/>
    <x v="10"/>
  </r>
  <r>
    <d v="2018-11-28T00:00:00"/>
    <x v="0"/>
    <m/>
    <m/>
    <m/>
    <m/>
    <m/>
    <n v="0"/>
    <x v="47"/>
    <x v="2"/>
    <x v="10"/>
  </r>
  <r>
    <d v="2018-11-28T00:00:00"/>
    <x v="1"/>
    <m/>
    <m/>
    <m/>
    <m/>
    <m/>
    <n v="0"/>
    <x v="47"/>
    <x v="2"/>
    <x v="10"/>
  </r>
  <r>
    <d v="2018-11-28T00:00:00"/>
    <x v="2"/>
    <m/>
    <m/>
    <m/>
    <m/>
    <m/>
    <n v="0"/>
    <x v="47"/>
    <x v="2"/>
    <x v="10"/>
  </r>
  <r>
    <d v="2018-11-28T00:00:00"/>
    <x v="3"/>
    <m/>
    <m/>
    <m/>
    <m/>
    <m/>
    <n v="0"/>
    <x v="47"/>
    <x v="2"/>
    <x v="10"/>
  </r>
  <r>
    <d v="2018-11-28T00:00:00"/>
    <x v="4"/>
    <m/>
    <m/>
    <m/>
    <m/>
    <m/>
    <n v="0"/>
    <x v="47"/>
    <x v="2"/>
    <x v="10"/>
  </r>
  <r>
    <d v="2018-11-28T00:00:00"/>
    <x v="5"/>
    <m/>
    <m/>
    <m/>
    <d v="1899-12-30T00:00:00"/>
    <m/>
    <n v="0"/>
    <x v="47"/>
    <x v="2"/>
    <x v="10"/>
  </r>
  <r>
    <d v="2018-11-28T00:00:00"/>
    <x v="6"/>
    <m/>
    <m/>
    <m/>
    <d v="1899-12-30T00:00:00"/>
    <m/>
    <n v="0"/>
    <x v="47"/>
    <x v="2"/>
    <x v="10"/>
  </r>
  <r>
    <d v="2018-11-28T00:00:00"/>
    <x v="7"/>
    <m/>
    <m/>
    <m/>
    <d v="1899-12-30T00:00:00"/>
    <m/>
    <n v="0"/>
    <x v="47"/>
    <x v="2"/>
    <x v="10"/>
  </r>
  <r>
    <d v="2018-11-28T00:00:00"/>
    <x v="8"/>
    <m/>
    <m/>
    <m/>
    <d v="1899-12-30T00:00:00"/>
    <m/>
    <m/>
    <x v="47"/>
    <x v="2"/>
    <x v="10"/>
  </r>
  <r>
    <d v="2018-11-29T00:00:00"/>
    <x v="0"/>
    <m/>
    <m/>
    <m/>
    <m/>
    <m/>
    <n v="0"/>
    <x v="47"/>
    <x v="3"/>
    <x v="10"/>
  </r>
  <r>
    <d v="2018-11-29T00:00:00"/>
    <x v="1"/>
    <m/>
    <m/>
    <m/>
    <m/>
    <m/>
    <n v="0"/>
    <x v="47"/>
    <x v="3"/>
    <x v="10"/>
  </r>
  <r>
    <d v="2018-11-29T00:00:00"/>
    <x v="2"/>
    <m/>
    <m/>
    <m/>
    <m/>
    <m/>
    <n v="0"/>
    <x v="47"/>
    <x v="3"/>
    <x v="10"/>
  </r>
  <r>
    <d v="2018-11-29T00:00:00"/>
    <x v="3"/>
    <m/>
    <m/>
    <m/>
    <m/>
    <m/>
    <n v="0"/>
    <x v="47"/>
    <x v="3"/>
    <x v="10"/>
  </r>
  <r>
    <d v="2018-11-29T00:00:00"/>
    <x v="4"/>
    <m/>
    <m/>
    <m/>
    <m/>
    <m/>
    <n v="0"/>
    <x v="47"/>
    <x v="3"/>
    <x v="10"/>
  </r>
  <r>
    <d v="2018-11-29T00:00:00"/>
    <x v="5"/>
    <m/>
    <m/>
    <m/>
    <d v="1899-12-30T00:00:00"/>
    <m/>
    <n v="0"/>
    <x v="47"/>
    <x v="3"/>
    <x v="10"/>
  </r>
  <r>
    <d v="2018-11-29T00:00:00"/>
    <x v="6"/>
    <m/>
    <m/>
    <m/>
    <d v="1899-12-30T00:00:00"/>
    <m/>
    <n v="0"/>
    <x v="47"/>
    <x v="3"/>
    <x v="10"/>
  </r>
  <r>
    <d v="2018-11-29T00:00:00"/>
    <x v="7"/>
    <m/>
    <m/>
    <m/>
    <d v="1899-12-30T00:00:00"/>
    <m/>
    <n v="0"/>
    <x v="47"/>
    <x v="3"/>
    <x v="10"/>
  </r>
  <r>
    <d v="2018-11-29T00:00:00"/>
    <x v="8"/>
    <m/>
    <m/>
    <m/>
    <d v="1899-12-30T00:00:00"/>
    <m/>
    <m/>
    <x v="47"/>
    <x v="3"/>
    <x v="10"/>
  </r>
  <r>
    <d v="2018-11-30T00:00:00"/>
    <x v="0"/>
    <m/>
    <m/>
    <m/>
    <m/>
    <m/>
    <n v="0"/>
    <x v="47"/>
    <x v="4"/>
    <x v="10"/>
  </r>
  <r>
    <d v="2018-11-30T00:00:00"/>
    <x v="1"/>
    <m/>
    <m/>
    <m/>
    <m/>
    <m/>
    <n v="0"/>
    <x v="47"/>
    <x v="4"/>
    <x v="10"/>
  </r>
  <r>
    <d v="2018-11-30T00:00:00"/>
    <x v="2"/>
    <m/>
    <m/>
    <m/>
    <m/>
    <m/>
    <n v="0"/>
    <x v="47"/>
    <x v="4"/>
    <x v="10"/>
  </r>
  <r>
    <d v="2018-11-30T00:00:00"/>
    <x v="3"/>
    <m/>
    <m/>
    <m/>
    <m/>
    <m/>
    <n v="0"/>
    <x v="47"/>
    <x v="4"/>
    <x v="10"/>
  </r>
  <r>
    <d v="2018-11-30T00:00:00"/>
    <x v="4"/>
    <m/>
    <m/>
    <m/>
    <m/>
    <m/>
    <n v="0"/>
    <x v="47"/>
    <x v="4"/>
    <x v="10"/>
  </r>
  <r>
    <d v="2018-11-30T00:00:00"/>
    <x v="5"/>
    <m/>
    <m/>
    <m/>
    <d v="1899-12-30T00:00:00"/>
    <m/>
    <n v="0"/>
    <x v="47"/>
    <x v="4"/>
    <x v="10"/>
  </r>
  <r>
    <d v="2018-11-30T00:00:00"/>
    <x v="6"/>
    <m/>
    <m/>
    <m/>
    <d v="1899-12-30T00:00:00"/>
    <m/>
    <n v="0"/>
    <x v="47"/>
    <x v="4"/>
    <x v="10"/>
  </r>
  <r>
    <d v="2018-11-30T00:00:00"/>
    <x v="7"/>
    <m/>
    <m/>
    <m/>
    <d v="1899-12-30T00:00:00"/>
    <m/>
    <n v="0"/>
    <x v="47"/>
    <x v="4"/>
    <x v="10"/>
  </r>
  <r>
    <d v="2018-11-30T00:00:00"/>
    <x v="8"/>
    <m/>
    <m/>
    <m/>
    <d v="1899-12-30T00:00:00"/>
    <m/>
    <m/>
    <x v="47"/>
    <x v="4"/>
    <x v="10"/>
  </r>
  <r>
    <d v="2018-12-03T00:00:00"/>
    <x v="0"/>
    <m/>
    <m/>
    <m/>
    <m/>
    <m/>
    <n v="0"/>
    <x v="48"/>
    <x v="0"/>
    <x v="11"/>
  </r>
  <r>
    <d v="2018-12-03T00:00:00"/>
    <x v="1"/>
    <m/>
    <m/>
    <m/>
    <m/>
    <m/>
    <n v="0"/>
    <x v="48"/>
    <x v="0"/>
    <x v="11"/>
  </r>
  <r>
    <d v="2018-12-03T00:00:00"/>
    <x v="2"/>
    <m/>
    <m/>
    <m/>
    <m/>
    <m/>
    <n v="0"/>
    <x v="48"/>
    <x v="0"/>
    <x v="11"/>
  </r>
  <r>
    <d v="2018-12-03T00:00:00"/>
    <x v="3"/>
    <m/>
    <m/>
    <m/>
    <m/>
    <m/>
    <n v="0"/>
    <x v="48"/>
    <x v="0"/>
    <x v="11"/>
  </r>
  <r>
    <d v="2018-12-03T00:00:00"/>
    <x v="4"/>
    <m/>
    <m/>
    <m/>
    <m/>
    <m/>
    <n v="0"/>
    <x v="48"/>
    <x v="0"/>
    <x v="11"/>
  </r>
  <r>
    <d v="2018-12-03T00:00:00"/>
    <x v="5"/>
    <m/>
    <m/>
    <m/>
    <d v="1899-12-30T00:00:00"/>
    <m/>
    <n v="0"/>
    <x v="48"/>
    <x v="0"/>
    <x v="11"/>
  </r>
  <r>
    <d v="2018-12-03T00:00:00"/>
    <x v="6"/>
    <m/>
    <m/>
    <m/>
    <d v="1899-12-30T00:00:00"/>
    <m/>
    <n v="0"/>
    <x v="48"/>
    <x v="0"/>
    <x v="11"/>
  </r>
  <r>
    <d v="2018-12-03T00:00:00"/>
    <x v="7"/>
    <m/>
    <m/>
    <m/>
    <d v="1899-12-30T00:00:00"/>
    <m/>
    <n v="0"/>
    <x v="48"/>
    <x v="0"/>
    <x v="11"/>
  </r>
  <r>
    <d v="2018-12-03T00:00:00"/>
    <x v="8"/>
    <m/>
    <m/>
    <m/>
    <d v="1899-12-30T00:00:00"/>
    <m/>
    <m/>
    <x v="48"/>
    <x v="0"/>
    <x v="11"/>
  </r>
  <r>
    <d v="2018-12-04T00:00:00"/>
    <x v="0"/>
    <m/>
    <m/>
    <m/>
    <m/>
    <m/>
    <n v="0"/>
    <x v="48"/>
    <x v="1"/>
    <x v="11"/>
  </r>
  <r>
    <d v="2018-12-04T00:00:00"/>
    <x v="1"/>
    <m/>
    <m/>
    <m/>
    <m/>
    <m/>
    <n v="0"/>
    <x v="48"/>
    <x v="1"/>
    <x v="11"/>
  </r>
  <r>
    <d v="2018-12-04T00:00:00"/>
    <x v="2"/>
    <m/>
    <m/>
    <m/>
    <m/>
    <m/>
    <n v="0"/>
    <x v="48"/>
    <x v="1"/>
    <x v="11"/>
  </r>
  <r>
    <d v="2018-12-04T00:00:00"/>
    <x v="3"/>
    <m/>
    <m/>
    <m/>
    <m/>
    <m/>
    <n v="0"/>
    <x v="48"/>
    <x v="1"/>
    <x v="11"/>
  </r>
  <r>
    <d v="2018-12-04T00:00:00"/>
    <x v="4"/>
    <m/>
    <m/>
    <m/>
    <m/>
    <m/>
    <n v="0"/>
    <x v="48"/>
    <x v="1"/>
    <x v="11"/>
  </r>
  <r>
    <d v="2018-12-04T00:00:00"/>
    <x v="5"/>
    <m/>
    <m/>
    <m/>
    <d v="1899-12-30T00:00:00"/>
    <m/>
    <n v="0"/>
    <x v="48"/>
    <x v="1"/>
    <x v="11"/>
  </r>
  <r>
    <d v="2018-12-04T00:00:00"/>
    <x v="6"/>
    <m/>
    <m/>
    <m/>
    <d v="1899-12-30T00:00:00"/>
    <m/>
    <n v="0"/>
    <x v="48"/>
    <x v="1"/>
    <x v="11"/>
  </r>
  <r>
    <d v="2018-12-04T00:00:00"/>
    <x v="7"/>
    <m/>
    <m/>
    <m/>
    <d v="1899-12-30T00:00:00"/>
    <m/>
    <n v="0"/>
    <x v="48"/>
    <x v="1"/>
    <x v="11"/>
  </r>
  <r>
    <d v="2018-12-04T00:00:00"/>
    <x v="8"/>
    <m/>
    <m/>
    <m/>
    <d v="1899-12-30T00:00:00"/>
    <m/>
    <m/>
    <x v="48"/>
    <x v="1"/>
    <x v="11"/>
  </r>
  <r>
    <d v="2018-12-05T00:00:00"/>
    <x v="0"/>
    <m/>
    <m/>
    <m/>
    <m/>
    <m/>
    <n v="0"/>
    <x v="48"/>
    <x v="2"/>
    <x v="11"/>
  </r>
  <r>
    <d v="2018-12-05T00:00:00"/>
    <x v="1"/>
    <m/>
    <m/>
    <m/>
    <m/>
    <m/>
    <n v="0"/>
    <x v="48"/>
    <x v="2"/>
    <x v="11"/>
  </r>
  <r>
    <d v="2018-12-05T00:00:00"/>
    <x v="2"/>
    <m/>
    <m/>
    <m/>
    <m/>
    <m/>
    <n v="0"/>
    <x v="48"/>
    <x v="2"/>
    <x v="11"/>
  </r>
  <r>
    <d v="2018-12-05T00:00:00"/>
    <x v="3"/>
    <m/>
    <m/>
    <m/>
    <m/>
    <m/>
    <n v="0"/>
    <x v="48"/>
    <x v="2"/>
    <x v="11"/>
  </r>
  <r>
    <d v="2018-12-05T00:00:00"/>
    <x v="4"/>
    <m/>
    <m/>
    <m/>
    <m/>
    <m/>
    <n v="0"/>
    <x v="48"/>
    <x v="2"/>
    <x v="11"/>
  </r>
  <r>
    <d v="2018-12-05T00:00:00"/>
    <x v="5"/>
    <m/>
    <m/>
    <m/>
    <d v="1899-12-30T00:00:00"/>
    <m/>
    <n v="0"/>
    <x v="48"/>
    <x v="2"/>
    <x v="11"/>
  </r>
  <r>
    <d v="2018-12-05T00:00:00"/>
    <x v="6"/>
    <m/>
    <m/>
    <m/>
    <d v="1899-12-30T00:00:00"/>
    <m/>
    <n v="0"/>
    <x v="48"/>
    <x v="2"/>
    <x v="11"/>
  </r>
  <r>
    <d v="2018-12-05T00:00:00"/>
    <x v="7"/>
    <m/>
    <m/>
    <m/>
    <d v="1899-12-30T00:00:00"/>
    <m/>
    <n v="0"/>
    <x v="48"/>
    <x v="2"/>
    <x v="11"/>
  </r>
  <r>
    <d v="2018-12-05T00:00:00"/>
    <x v="8"/>
    <m/>
    <m/>
    <m/>
    <d v="1899-12-30T00:00:00"/>
    <m/>
    <m/>
    <x v="48"/>
    <x v="2"/>
    <x v="11"/>
  </r>
  <r>
    <d v="2018-12-06T00:00:00"/>
    <x v="0"/>
    <m/>
    <m/>
    <m/>
    <m/>
    <m/>
    <n v="0"/>
    <x v="48"/>
    <x v="3"/>
    <x v="11"/>
  </r>
  <r>
    <d v="2018-12-06T00:00:00"/>
    <x v="1"/>
    <m/>
    <m/>
    <m/>
    <m/>
    <m/>
    <n v="0"/>
    <x v="48"/>
    <x v="3"/>
    <x v="11"/>
  </r>
  <r>
    <d v="2018-12-06T00:00:00"/>
    <x v="2"/>
    <m/>
    <m/>
    <m/>
    <m/>
    <m/>
    <n v="0"/>
    <x v="48"/>
    <x v="3"/>
    <x v="11"/>
  </r>
  <r>
    <d v="2018-12-06T00:00:00"/>
    <x v="3"/>
    <m/>
    <m/>
    <m/>
    <m/>
    <m/>
    <n v="0"/>
    <x v="48"/>
    <x v="3"/>
    <x v="11"/>
  </r>
  <r>
    <d v="2018-12-06T00:00:00"/>
    <x v="4"/>
    <m/>
    <m/>
    <m/>
    <m/>
    <m/>
    <n v="0"/>
    <x v="48"/>
    <x v="3"/>
    <x v="11"/>
  </r>
  <r>
    <d v="2018-12-06T00:00:00"/>
    <x v="5"/>
    <m/>
    <m/>
    <m/>
    <d v="1899-12-30T00:00:00"/>
    <m/>
    <n v="0"/>
    <x v="48"/>
    <x v="3"/>
    <x v="11"/>
  </r>
  <r>
    <d v="2018-12-06T00:00:00"/>
    <x v="6"/>
    <m/>
    <m/>
    <m/>
    <d v="1899-12-30T00:00:00"/>
    <m/>
    <n v="0"/>
    <x v="48"/>
    <x v="3"/>
    <x v="11"/>
  </r>
  <r>
    <d v="2018-12-06T00:00:00"/>
    <x v="7"/>
    <m/>
    <m/>
    <m/>
    <d v="1899-12-30T00:00:00"/>
    <m/>
    <n v="0"/>
    <x v="48"/>
    <x v="3"/>
    <x v="11"/>
  </r>
  <r>
    <d v="2018-12-06T00:00:00"/>
    <x v="8"/>
    <m/>
    <m/>
    <m/>
    <d v="1899-12-30T00:00:00"/>
    <m/>
    <m/>
    <x v="48"/>
    <x v="3"/>
    <x v="11"/>
  </r>
  <r>
    <d v="2018-12-07T00:00:00"/>
    <x v="0"/>
    <m/>
    <m/>
    <m/>
    <m/>
    <m/>
    <n v="0"/>
    <x v="48"/>
    <x v="4"/>
    <x v="11"/>
  </r>
  <r>
    <d v="2018-12-07T00:00:00"/>
    <x v="1"/>
    <m/>
    <m/>
    <m/>
    <m/>
    <m/>
    <n v="0"/>
    <x v="48"/>
    <x v="4"/>
    <x v="11"/>
  </r>
  <r>
    <d v="2018-12-07T00:00:00"/>
    <x v="2"/>
    <m/>
    <m/>
    <m/>
    <m/>
    <m/>
    <n v="0"/>
    <x v="48"/>
    <x v="4"/>
    <x v="11"/>
  </r>
  <r>
    <d v="2018-12-07T00:00:00"/>
    <x v="3"/>
    <m/>
    <m/>
    <m/>
    <m/>
    <m/>
    <n v="0"/>
    <x v="48"/>
    <x v="4"/>
    <x v="11"/>
  </r>
  <r>
    <d v="2018-12-07T00:00:00"/>
    <x v="4"/>
    <m/>
    <m/>
    <m/>
    <m/>
    <m/>
    <n v="0"/>
    <x v="48"/>
    <x v="4"/>
    <x v="11"/>
  </r>
  <r>
    <d v="2018-12-07T00:00:00"/>
    <x v="5"/>
    <m/>
    <m/>
    <m/>
    <d v="1899-12-30T00:00:00"/>
    <m/>
    <n v="0"/>
    <x v="48"/>
    <x v="4"/>
    <x v="11"/>
  </r>
  <r>
    <d v="2018-12-07T00:00:00"/>
    <x v="6"/>
    <m/>
    <m/>
    <m/>
    <d v="1899-12-30T00:00:00"/>
    <m/>
    <n v="0"/>
    <x v="48"/>
    <x v="4"/>
    <x v="11"/>
  </r>
  <r>
    <d v="2018-12-07T00:00:00"/>
    <x v="7"/>
    <m/>
    <m/>
    <m/>
    <d v="1899-12-30T00:00:00"/>
    <m/>
    <n v="0"/>
    <x v="48"/>
    <x v="4"/>
    <x v="11"/>
  </r>
  <r>
    <d v="2018-12-07T00:00:00"/>
    <x v="8"/>
    <m/>
    <m/>
    <m/>
    <d v="1899-12-30T00:00:00"/>
    <m/>
    <m/>
    <x v="48"/>
    <x v="4"/>
    <x v="11"/>
  </r>
  <r>
    <d v="2018-12-10T00:00:00"/>
    <x v="0"/>
    <m/>
    <m/>
    <m/>
    <m/>
    <m/>
    <n v="0"/>
    <x v="49"/>
    <x v="0"/>
    <x v="11"/>
  </r>
  <r>
    <d v="2018-12-10T00:00:00"/>
    <x v="1"/>
    <m/>
    <m/>
    <m/>
    <m/>
    <m/>
    <n v="0"/>
    <x v="49"/>
    <x v="0"/>
    <x v="11"/>
  </r>
  <r>
    <d v="2018-12-10T00:00:00"/>
    <x v="2"/>
    <m/>
    <m/>
    <m/>
    <m/>
    <m/>
    <n v="0"/>
    <x v="49"/>
    <x v="0"/>
    <x v="11"/>
  </r>
  <r>
    <d v="2018-12-10T00:00:00"/>
    <x v="3"/>
    <m/>
    <m/>
    <m/>
    <m/>
    <m/>
    <n v="0"/>
    <x v="49"/>
    <x v="0"/>
    <x v="11"/>
  </r>
  <r>
    <d v="2018-12-10T00:00:00"/>
    <x v="4"/>
    <m/>
    <m/>
    <m/>
    <m/>
    <m/>
    <n v="0"/>
    <x v="49"/>
    <x v="0"/>
    <x v="11"/>
  </r>
  <r>
    <d v="2018-12-10T00:00:00"/>
    <x v="5"/>
    <m/>
    <m/>
    <m/>
    <d v="1899-12-30T00:00:00"/>
    <m/>
    <n v="0"/>
    <x v="49"/>
    <x v="0"/>
    <x v="11"/>
  </r>
  <r>
    <d v="2018-12-10T00:00:00"/>
    <x v="6"/>
    <m/>
    <m/>
    <m/>
    <d v="1899-12-30T00:00:00"/>
    <m/>
    <n v="0"/>
    <x v="49"/>
    <x v="0"/>
    <x v="11"/>
  </r>
  <r>
    <d v="2018-12-10T00:00:00"/>
    <x v="7"/>
    <m/>
    <m/>
    <m/>
    <d v="1899-12-30T00:00:00"/>
    <m/>
    <n v="0"/>
    <x v="49"/>
    <x v="0"/>
    <x v="11"/>
  </r>
  <r>
    <d v="2018-12-10T00:00:00"/>
    <x v="8"/>
    <m/>
    <m/>
    <m/>
    <d v="1899-12-30T00:00:00"/>
    <m/>
    <m/>
    <x v="49"/>
    <x v="0"/>
    <x v="11"/>
  </r>
  <r>
    <d v="2018-12-11T00:00:00"/>
    <x v="0"/>
    <m/>
    <m/>
    <m/>
    <m/>
    <m/>
    <n v="0"/>
    <x v="49"/>
    <x v="1"/>
    <x v="11"/>
  </r>
  <r>
    <d v="2018-12-11T00:00:00"/>
    <x v="1"/>
    <m/>
    <m/>
    <m/>
    <m/>
    <m/>
    <n v="0"/>
    <x v="49"/>
    <x v="1"/>
    <x v="11"/>
  </r>
  <r>
    <d v="2018-12-11T00:00:00"/>
    <x v="2"/>
    <m/>
    <m/>
    <m/>
    <m/>
    <m/>
    <n v="0"/>
    <x v="49"/>
    <x v="1"/>
    <x v="11"/>
  </r>
  <r>
    <d v="2018-12-11T00:00:00"/>
    <x v="3"/>
    <m/>
    <m/>
    <m/>
    <m/>
    <m/>
    <n v="0"/>
    <x v="49"/>
    <x v="1"/>
    <x v="11"/>
  </r>
  <r>
    <d v="2018-12-11T00:00:00"/>
    <x v="4"/>
    <m/>
    <m/>
    <m/>
    <m/>
    <m/>
    <n v="0"/>
    <x v="49"/>
    <x v="1"/>
    <x v="11"/>
  </r>
  <r>
    <d v="2018-12-11T00:00:00"/>
    <x v="5"/>
    <m/>
    <m/>
    <m/>
    <d v="1899-12-30T00:00:00"/>
    <m/>
    <n v="0"/>
    <x v="49"/>
    <x v="1"/>
    <x v="11"/>
  </r>
  <r>
    <d v="2018-12-11T00:00:00"/>
    <x v="6"/>
    <m/>
    <m/>
    <m/>
    <d v="1899-12-30T00:00:00"/>
    <m/>
    <n v="0"/>
    <x v="49"/>
    <x v="1"/>
    <x v="11"/>
  </r>
  <r>
    <d v="2018-12-11T00:00:00"/>
    <x v="7"/>
    <m/>
    <m/>
    <m/>
    <d v="1899-12-30T00:00:00"/>
    <m/>
    <n v="0"/>
    <x v="49"/>
    <x v="1"/>
    <x v="11"/>
  </r>
  <r>
    <d v="2018-12-11T00:00:00"/>
    <x v="8"/>
    <m/>
    <m/>
    <m/>
    <d v="1899-12-30T00:00:00"/>
    <m/>
    <m/>
    <x v="49"/>
    <x v="1"/>
    <x v="11"/>
  </r>
  <r>
    <d v="2018-12-12T00:00:00"/>
    <x v="0"/>
    <m/>
    <m/>
    <m/>
    <m/>
    <m/>
    <n v="0"/>
    <x v="49"/>
    <x v="2"/>
    <x v="11"/>
  </r>
  <r>
    <d v="2018-12-12T00:00:00"/>
    <x v="1"/>
    <m/>
    <m/>
    <m/>
    <m/>
    <m/>
    <n v="0"/>
    <x v="49"/>
    <x v="2"/>
    <x v="11"/>
  </r>
  <r>
    <d v="2018-12-12T00:00:00"/>
    <x v="2"/>
    <m/>
    <m/>
    <m/>
    <m/>
    <m/>
    <n v="0"/>
    <x v="49"/>
    <x v="2"/>
    <x v="11"/>
  </r>
  <r>
    <d v="2018-12-12T00:00:00"/>
    <x v="3"/>
    <m/>
    <m/>
    <m/>
    <m/>
    <m/>
    <n v="0"/>
    <x v="49"/>
    <x v="2"/>
    <x v="11"/>
  </r>
  <r>
    <d v="2018-12-12T00:00:00"/>
    <x v="4"/>
    <m/>
    <m/>
    <m/>
    <m/>
    <m/>
    <n v="0"/>
    <x v="49"/>
    <x v="2"/>
    <x v="11"/>
  </r>
  <r>
    <d v="2018-12-12T00:00:00"/>
    <x v="5"/>
    <m/>
    <m/>
    <m/>
    <d v="1899-12-30T00:00:00"/>
    <m/>
    <n v="0"/>
    <x v="49"/>
    <x v="2"/>
    <x v="11"/>
  </r>
  <r>
    <d v="2018-12-12T00:00:00"/>
    <x v="6"/>
    <m/>
    <m/>
    <m/>
    <d v="1899-12-30T00:00:00"/>
    <m/>
    <n v="0"/>
    <x v="49"/>
    <x v="2"/>
    <x v="11"/>
  </r>
  <r>
    <d v="2018-12-12T00:00:00"/>
    <x v="7"/>
    <m/>
    <m/>
    <m/>
    <d v="1899-12-30T00:00:00"/>
    <m/>
    <n v="0"/>
    <x v="49"/>
    <x v="2"/>
    <x v="11"/>
  </r>
  <r>
    <d v="2018-12-12T00:00:00"/>
    <x v="8"/>
    <m/>
    <m/>
    <m/>
    <d v="1899-12-30T00:00:00"/>
    <m/>
    <m/>
    <x v="49"/>
    <x v="2"/>
    <x v="11"/>
  </r>
  <r>
    <d v="2018-12-13T00:00:00"/>
    <x v="0"/>
    <m/>
    <m/>
    <m/>
    <m/>
    <m/>
    <n v="0"/>
    <x v="49"/>
    <x v="3"/>
    <x v="11"/>
  </r>
  <r>
    <d v="2018-12-13T00:00:00"/>
    <x v="1"/>
    <m/>
    <m/>
    <m/>
    <m/>
    <m/>
    <n v="0"/>
    <x v="49"/>
    <x v="3"/>
    <x v="11"/>
  </r>
  <r>
    <d v="2018-12-13T00:00:00"/>
    <x v="2"/>
    <m/>
    <m/>
    <m/>
    <m/>
    <m/>
    <n v="0"/>
    <x v="49"/>
    <x v="3"/>
    <x v="11"/>
  </r>
  <r>
    <d v="2018-12-13T00:00:00"/>
    <x v="3"/>
    <m/>
    <m/>
    <m/>
    <m/>
    <m/>
    <n v="0"/>
    <x v="49"/>
    <x v="3"/>
    <x v="11"/>
  </r>
  <r>
    <d v="2018-12-13T00:00:00"/>
    <x v="4"/>
    <m/>
    <m/>
    <m/>
    <m/>
    <m/>
    <n v="0"/>
    <x v="49"/>
    <x v="3"/>
    <x v="11"/>
  </r>
  <r>
    <d v="2018-12-13T00:00:00"/>
    <x v="5"/>
    <m/>
    <m/>
    <m/>
    <d v="1899-12-30T00:00:00"/>
    <m/>
    <n v="0"/>
    <x v="49"/>
    <x v="3"/>
    <x v="11"/>
  </r>
  <r>
    <d v="2018-12-13T00:00:00"/>
    <x v="6"/>
    <m/>
    <m/>
    <m/>
    <d v="1899-12-30T00:00:00"/>
    <m/>
    <n v="0"/>
    <x v="49"/>
    <x v="3"/>
    <x v="11"/>
  </r>
  <r>
    <d v="2018-12-13T00:00:00"/>
    <x v="7"/>
    <m/>
    <m/>
    <m/>
    <d v="1899-12-30T00:00:00"/>
    <m/>
    <n v="0"/>
    <x v="49"/>
    <x v="3"/>
    <x v="11"/>
  </r>
  <r>
    <d v="2018-12-13T00:00:00"/>
    <x v="8"/>
    <m/>
    <m/>
    <m/>
    <d v="1899-12-30T00:00:00"/>
    <m/>
    <m/>
    <x v="49"/>
    <x v="3"/>
    <x v="11"/>
  </r>
  <r>
    <d v="2018-12-14T00:00:00"/>
    <x v="0"/>
    <m/>
    <m/>
    <m/>
    <m/>
    <m/>
    <n v="0"/>
    <x v="49"/>
    <x v="4"/>
    <x v="11"/>
  </r>
  <r>
    <d v="2018-12-14T00:00:00"/>
    <x v="1"/>
    <m/>
    <m/>
    <m/>
    <m/>
    <m/>
    <n v="0"/>
    <x v="49"/>
    <x v="4"/>
    <x v="11"/>
  </r>
  <r>
    <d v="2018-12-14T00:00:00"/>
    <x v="2"/>
    <m/>
    <m/>
    <m/>
    <m/>
    <m/>
    <n v="0"/>
    <x v="49"/>
    <x v="4"/>
    <x v="11"/>
  </r>
  <r>
    <d v="2018-12-14T00:00:00"/>
    <x v="3"/>
    <m/>
    <m/>
    <m/>
    <m/>
    <m/>
    <n v="0"/>
    <x v="49"/>
    <x v="4"/>
    <x v="11"/>
  </r>
  <r>
    <d v="2018-12-14T00:00:00"/>
    <x v="4"/>
    <m/>
    <m/>
    <m/>
    <m/>
    <m/>
    <n v="0"/>
    <x v="49"/>
    <x v="4"/>
    <x v="11"/>
  </r>
  <r>
    <d v="2018-12-14T00:00:00"/>
    <x v="5"/>
    <m/>
    <m/>
    <m/>
    <d v="1899-12-30T00:00:00"/>
    <m/>
    <n v="0"/>
    <x v="49"/>
    <x v="4"/>
    <x v="11"/>
  </r>
  <r>
    <d v="2018-12-14T00:00:00"/>
    <x v="6"/>
    <m/>
    <m/>
    <m/>
    <d v="1899-12-30T00:00:00"/>
    <m/>
    <n v="0"/>
    <x v="49"/>
    <x v="4"/>
    <x v="11"/>
  </r>
  <r>
    <d v="2018-12-14T00:00:00"/>
    <x v="7"/>
    <m/>
    <m/>
    <m/>
    <d v="1899-12-30T00:00:00"/>
    <m/>
    <n v="0"/>
    <x v="49"/>
    <x v="4"/>
    <x v="11"/>
  </r>
  <r>
    <d v="2018-12-14T00:00:00"/>
    <x v="8"/>
    <m/>
    <m/>
    <m/>
    <d v="1899-12-30T00:00:00"/>
    <m/>
    <m/>
    <x v="49"/>
    <x v="4"/>
    <x v="11"/>
  </r>
  <r>
    <d v="2018-12-17T00:00:00"/>
    <x v="0"/>
    <m/>
    <m/>
    <m/>
    <m/>
    <m/>
    <n v="0"/>
    <x v="50"/>
    <x v="0"/>
    <x v="11"/>
  </r>
  <r>
    <d v="2018-12-17T00:00:00"/>
    <x v="1"/>
    <m/>
    <m/>
    <m/>
    <m/>
    <m/>
    <n v="0"/>
    <x v="50"/>
    <x v="0"/>
    <x v="11"/>
  </r>
  <r>
    <d v="2018-12-17T00:00:00"/>
    <x v="2"/>
    <m/>
    <m/>
    <m/>
    <m/>
    <m/>
    <n v="0"/>
    <x v="50"/>
    <x v="0"/>
    <x v="11"/>
  </r>
  <r>
    <d v="2018-12-17T00:00:00"/>
    <x v="3"/>
    <m/>
    <m/>
    <m/>
    <m/>
    <m/>
    <n v="0"/>
    <x v="50"/>
    <x v="0"/>
    <x v="11"/>
  </r>
  <r>
    <d v="2018-12-17T00:00:00"/>
    <x v="4"/>
    <m/>
    <m/>
    <m/>
    <m/>
    <m/>
    <n v="0"/>
    <x v="50"/>
    <x v="0"/>
    <x v="11"/>
  </r>
  <r>
    <d v="2018-12-17T00:00:00"/>
    <x v="5"/>
    <m/>
    <m/>
    <m/>
    <d v="1899-12-30T00:00:00"/>
    <m/>
    <n v="0"/>
    <x v="50"/>
    <x v="0"/>
    <x v="11"/>
  </r>
  <r>
    <d v="2018-12-17T00:00:00"/>
    <x v="6"/>
    <m/>
    <m/>
    <m/>
    <d v="1899-12-30T00:00:00"/>
    <m/>
    <n v="0"/>
    <x v="50"/>
    <x v="0"/>
    <x v="11"/>
  </r>
  <r>
    <d v="2018-12-17T00:00:00"/>
    <x v="7"/>
    <m/>
    <m/>
    <m/>
    <d v="1899-12-30T00:00:00"/>
    <m/>
    <n v="0"/>
    <x v="50"/>
    <x v="0"/>
    <x v="11"/>
  </r>
  <r>
    <d v="2018-12-17T00:00:00"/>
    <x v="8"/>
    <m/>
    <m/>
    <m/>
    <d v="1899-12-30T00:00:00"/>
    <m/>
    <m/>
    <x v="50"/>
    <x v="0"/>
    <x v="11"/>
  </r>
  <r>
    <d v="2018-12-18T00:00:00"/>
    <x v="0"/>
    <m/>
    <m/>
    <m/>
    <m/>
    <m/>
    <n v="0"/>
    <x v="50"/>
    <x v="1"/>
    <x v="11"/>
  </r>
  <r>
    <d v="2018-12-18T00:00:00"/>
    <x v="1"/>
    <m/>
    <m/>
    <m/>
    <m/>
    <m/>
    <n v="0"/>
    <x v="50"/>
    <x v="1"/>
    <x v="11"/>
  </r>
  <r>
    <d v="2018-12-18T00:00:00"/>
    <x v="2"/>
    <m/>
    <m/>
    <m/>
    <m/>
    <m/>
    <n v="0"/>
    <x v="50"/>
    <x v="1"/>
    <x v="11"/>
  </r>
  <r>
    <d v="2018-12-18T00:00:00"/>
    <x v="3"/>
    <m/>
    <m/>
    <m/>
    <m/>
    <m/>
    <n v="0"/>
    <x v="50"/>
    <x v="1"/>
    <x v="11"/>
  </r>
  <r>
    <d v="2018-12-18T00:00:00"/>
    <x v="4"/>
    <m/>
    <m/>
    <m/>
    <m/>
    <m/>
    <n v="0"/>
    <x v="50"/>
    <x v="1"/>
    <x v="11"/>
  </r>
  <r>
    <d v="2018-12-18T00:00:00"/>
    <x v="5"/>
    <m/>
    <m/>
    <m/>
    <d v="1899-12-30T00:00:00"/>
    <m/>
    <n v="0"/>
    <x v="50"/>
    <x v="1"/>
    <x v="11"/>
  </r>
  <r>
    <d v="2018-12-18T00:00:00"/>
    <x v="6"/>
    <m/>
    <m/>
    <m/>
    <d v="1899-12-30T00:00:00"/>
    <m/>
    <n v="0"/>
    <x v="50"/>
    <x v="1"/>
    <x v="11"/>
  </r>
  <r>
    <d v="2018-12-18T00:00:00"/>
    <x v="7"/>
    <m/>
    <m/>
    <m/>
    <d v="1899-12-30T00:00:00"/>
    <m/>
    <n v="0"/>
    <x v="50"/>
    <x v="1"/>
    <x v="11"/>
  </r>
  <r>
    <d v="2018-12-18T00:00:00"/>
    <x v="8"/>
    <m/>
    <m/>
    <m/>
    <d v="1899-12-30T00:00:00"/>
    <m/>
    <m/>
    <x v="50"/>
    <x v="1"/>
    <x v="11"/>
  </r>
  <r>
    <d v="2018-12-19T00:00:00"/>
    <x v="0"/>
    <m/>
    <m/>
    <m/>
    <m/>
    <m/>
    <n v="0"/>
    <x v="50"/>
    <x v="2"/>
    <x v="11"/>
  </r>
  <r>
    <d v="2018-12-19T00:00:00"/>
    <x v="1"/>
    <m/>
    <m/>
    <m/>
    <m/>
    <m/>
    <n v="0"/>
    <x v="50"/>
    <x v="2"/>
    <x v="11"/>
  </r>
  <r>
    <d v="2018-12-19T00:00:00"/>
    <x v="2"/>
    <m/>
    <m/>
    <m/>
    <m/>
    <m/>
    <n v="0"/>
    <x v="50"/>
    <x v="2"/>
    <x v="11"/>
  </r>
  <r>
    <d v="2018-12-19T00:00:00"/>
    <x v="3"/>
    <m/>
    <m/>
    <m/>
    <m/>
    <m/>
    <n v="0"/>
    <x v="50"/>
    <x v="2"/>
    <x v="11"/>
  </r>
  <r>
    <d v="2018-12-19T00:00:00"/>
    <x v="4"/>
    <m/>
    <m/>
    <m/>
    <m/>
    <m/>
    <n v="0"/>
    <x v="50"/>
    <x v="2"/>
    <x v="11"/>
  </r>
  <r>
    <d v="2018-12-19T00:00:00"/>
    <x v="5"/>
    <m/>
    <m/>
    <m/>
    <d v="1899-12-30T00:00:00"/>
    <m/>
    <n v="0"/>
    <x v="50"/>
    <x v="2"/>
    <x v="11"/>
  </r>
  <r>
    <d v="2018-12-19T00:00:00"/>
    <x v="6"/>
    <m/>
    <m/>
    <m/>
    <d v="1899-12-30T00:00:00"/>
    <m/>
    <n v="0"/>
    <x v="50"/>
    <x v="2"/>
    <x v="11"/>
  </r>
  <r>
    <d v="2018-12-19T00:00:00"/>
    <x v="7"/>
    <m/>
    <m/>
    <m/>
    <d v="1899-12-30T00:00:00"/>
    <m/>
    <n v="0"/>
    <x v="50"/>
    <x v="2"/>
    <x v="11"/>
  </r>
  <r>
    <d v="2018-12-19T00:00:00"/>
    <x v="8"/>
    <m/>
    <m/>
    <m/>
    <d v="1899-12-30T00:00:00"/>
    <m/>
    <m/>
    <x v="50"/>
    <x v="2"/>
    <x v="11"/>
  </r>
  <r>
    <d v="2018-12-20T00:00:00"/>
    <x v="0"/>
    <m/>
    <m/>
    <m/>
    <m/>
    <m/>
    <n v="0"/>
    <x v="50"/>
    <x v="3"/>
    <x v="11"/>
  </r>
  <r>
    <d v="2018-12-20T00:00:00"/>
    <x v="1"/>
    <m/>
    <m/>
    <m/>
    <m/>
    <m/>
    <n v="0"/>
    <x v="50"/>
    <x v="3"/>
    <x v="11"/>
  </r>
  <r>
    <d v="2018-12-20T00:00:00"/>
    <x v="2"/>
    <m/>
    <m/>
    <m/>
    <m/>
    <m/>
    <n v="0"/>
    <x v="50"/>
    <x v="3"/>
    <x v="11"/>
  </r>
  <r>
    <d v="2018-12-20T00:00:00"/>
    <x v="3"/>
    <m/>
    <m/>
    <m/>
    <m/>
    <m/>
    <n v="0"/>
    <x v="50"/>
    <x v="3"/>
    <x v="11"/>
  </r>
  <r>
    <d v="2018-12-20T00:00:00"/>
    <x v="4"/>
    <m/>
    <m/>
    <m/>
    <m/>
    <m/>
    <n v="0"/>
    <x v="50"/>
    <x v="3"/>
    <x v="11"/>
  </r>
  <r>
    <d v="2018-12-20T00:00:00"/>
    <x v="5"/>
    <m/>
    <m/>
    <m/>
    <d v="1899-12-30T00:00:00"/>
    <m/>
    <n v="0"/>
    <x v="50"/>
    <x v="3"/>
    <x v="11"/>
  </r>
  <r>
    <d v="2018-12-20T00:00:00"/>
    <x v="6"/>
    <m/>
    <m/>
    <m/>
    <d v="1899-12-30T00:00:00"/>
    <m/>
    <n v="0"/>
    <x v="50"/>
    <x v="3"/>
    <x v="11"/>
  </r>
  <r>
    <d v="2018-12-20T00:00:00"/>
    <x v="7"/>
    <m/>
    <m/>
    <m/>
    <d v="1899-12-30T00:00:00"/>
    <m/>
    <n v="0"/>
    <x v="50"/>
    <x v="3"/>
    <x v="11"/>
  </r>
  <r>
    <d v="2018-12-20T00:00:00"/>
    <x v="8"/>
    <m/>
    <m/>
    <m/>
    <d v="1899-12-30T00:00:00"/>
    <m/>
    <m/>
    <x v="50"/>
    <x v="3"/>
    <x v="11"/>
  </r>
  <r>
    <d v="2018-12-21T00:00:00"/>
    <x v="0"/>
    <m/>
    <m/>
    <m/>
    <m/>
    <m/>
    <n v="0"/>
    <x v="50"/>
    <x v="4"/>
    <x v="11"/>
  </r>
  <r>
    <d v="2018-12-21T00:00:00"/>
    <x v="1"/>
    <m/>
    <m/>
    <m/>
    <m/>
    <m/>
    <n v="0"/>
    <x v="50"/>
    <x v="4"/>
    <x v="11"/>
  </r>
  <r>
    <d v="2018-12-21T00:00:00"/>
    <x v="2"/>
    <m/>
    <m/>
    <m/>
    <m/>
    <m/>
    <n v="0"/>
    <x v="50"/>
    <x v="4"/>
    <x v="11"/>
  </r>
  <r>
    <d v="2018-12-21T00:00:00"/>
    <x v="3"/>
    <m/>
    <m/>
    <m/>
    <m/>
    <m/>
    <n v="0"/>
    <x v="50"/>
    <x v="4"/>
    <x v="11"/>
  </r>
  <r>
    <d v="2018-12-21T00:00:00"/>
    <x v="4"/>
    <m/>
    <m/>
    <m/>
    <m/>
    <m/>
    <n v="0"/>
    <x v="50"/>
    <x v="4"/>
    <x v="11"/>
  </r>
  <r>
    <d v="2018-12-21T00:00:00"/>
    <x v="5"/>
    <m/>
    <m/>
    <m/>
    <d v="1899-12-30T00:00:00"/>
    <m/>
    <n v="0"/>
    <x v="50"/>
    <x v="4"/>
    <x v="11"/>
  </r>
  <r>
    <d v="2018-12-21T00:00:00"/>
    <x v="6"/>
    <m/>
    <m/>
    <m/>
    <d v="1899-12-30T00:00:00"/>
    <m/>
    <n v="0"/>
    <x v="50"/>
    <x v="4"/>
    <x v="11"/>
  </r>
  <r>
    <d v="2018-12-21T00:00:00"/>
    <x v="7"/>
    <m/>
    <m/>
    <m/>
    <d v="1899-12-30T00:00:00"/>
    <m/>
    <n v="0"/>
    <x v="50"/>
    <x v="4"/>
    <x v="11"/>
  </r>
  <r>
    <d v="2018-12-21T00:00:00"/>
    <x v="8"/>
    <m/>
    <m/>
    <m/>
    <d v="1899-12-30T00:00:00"/>
    <m/>
    <m/>
    <x v="50"/>
    <x v="4"/>
    <x v="11"/>
  </r>
  <r>
    <d v="2018-12-24T00:00:00"/>
    <x v="0"/>
    <m/>
    <m/>
    <m/>
    <m/>
    <m/>
    <n v="0"/>
    <x v="51"/>
    <x v="0"/>
    <x v="11"/>
  </r>
  <r>
    <d v="2018-12-24T00:00:00"/>
    <x v="1"/>
    <m/>
    <m/>
    <m/>
    <m/>
    <m/>
    <n v="0"/>
    <x v="51"/>
    <x v="0"/>
    <x v="11"/>
  </r>
  <r>
    <d v="2018-12-24T00:00:00"/>
    <x v="2"/>
    <m/>
    <m/>
    <m/>
    <m/>
    <m/>
    <n v="0"/>
    <x v="51"/>
    <x v="0"/>
    <x v="11"/>
  </r>
  <r>
    <d v="2018-12-24T00:00:00"/>
    <x v="3"/>
    <m/>
    <m/>
    <m/>
    <m/>
    <m/>
    <n v="0"/>
    <x v="51"/>
    <x v="0"/>
    <x v="11"/>
  </r>
  <r>
    <d v="2018-12-24T00:00:00"/>
    <x v="4"/>
    <m/>
    <m/>
    <m/>
    <m/>
    <m/>
    <n v="0"/>
    <x v="51"/>
    <x v="0"/>
    <x v="11"/>
  </r>
  <r>
    <d v="2018-12-24T00:00:00"/>
    <x v="5"/>
    <m/>
    <m/>
    <m/>
    <d v="1899-12-30T00:00:00"/>
    <m/>
    <n v="0"/>
    <x v="51"/>
    <x v="0"/>
    <x v="11"/>
  </r>
  <r>
    <d v="2018-12-24T00:00:00"/>
    <x v="6"/>
    <m/>
    <m/>
    <m/>
    <d v="1899-12-30T00:00:00"/>
    <m/>
    <n v="0"/>
    <x v="51"/>
    <x v="0"/>
    <x v="11"/>
  </r>
  <r>
    <d v="2018-12-24T00:00:00"/>
    <x v="7"/>
    <m/>
    <m/>
    <m/>
    <d v="1899-12-30T00:00:00"/>
    <m/>
    <n v="0"/>
    <x v="51"/>
    <x v="0"/>
    <x v="11"/>
  </r>
  <r>
    <d v="2018-12-24T00:00:00"/>
    <x v="8"/>
    <m/>
    <m/>
    <m/>
    <d v="1899-12-30T00:00:00"/>
    <m/>
    <m/>
    <x v="51"/>
    <x v="0"/>
    <x v="11"/>
  </r>
  <r>
    <d v="2018-12-26T00:00:00"/>
    <x v="0"/>
    <m/>
    <m/>
    <m/>
    <m/>
    <m/>
    <n v="0"/>
    <x v="51"/>
    <x v="2"/>
    <x v="11"/>
  </r>
  <r>
    <d v="2018-12-26T00:00:00"/>
    <x v="1"/>
    <m/>
    <m/>
    <m/>
    <m/>
    <m/>
    <n v="0"/>
    <x v="51"/>
    <x v="2"/>
    <x v="11"/>
  </r>
  <r>
    <d v="2018-12-26T00:00:00"/>
    <x v="2"/>
    <m/>
    <m/>
    <m/>
    <m/>
    <m/>
    <n v="0"/>
    <x v="51"/>
    <x v="2"/>
    <x v="11"/>
  </r>
  <r>
    <d v="2018-12-26T00:00:00"/>
    <x v="3"/>
    <m/>
    <m/>
    <m/>
    <m/>
    <m/>
    <n v="0"/>
    <x v="51"/>
    <x v="2"/>
    <x v="11"/>
  </r>
  <r>
    <d v="2018-12-26T00:00:00"/>
    <x v="4"/>
    <m/>
    <m/>
    <m/>
    <m/>
    <m/>
    <n v="0"/>
    <x v="51"/>
    <x v="2"/>
    <x v="11"/>
  </r>
  <r>
    <d v="2018-12-26T00:00:00"/>
    <x v="5"/>
    <m/>
    <m/>
    <m/>
    <d v="1899-12-30T00:00:00"/>
    <m/>
    <n v="0"/>
    <x v="51"/>
    <x v="2"/>
    <x v="11"/>
  </r>
  <r>
    <d v="2018-12-26T00:00:00"/>
    <x v="6"/>
    <m/>
    <m/>
    <m/>
    <d v="1899-12-30T00:00:00"/>
    <m/>
    <n v="0"/>
    <x v="51"/>
    <x v="2"/>
    <x v="11"/>
  </r>
  <r>
    <d v="2018-12-26T00:00:00"/>
    <x v="7"/>
    <m/>
    <m/>
    <m/>
    <d v="1899-12-30T00:00:00"/>
    <m/>
    <n v="0"/>
    <x v="51"/>
    <x v="2"/>
    <x v="11"/>
  </r>
  <r>
    <d v="2018-12-26T00:00:00"/>
    <x v="8"/>
    <m/>
    <m/>
    <m/>
    <d v="1899-12-30T00:00:00"/>
    <m/>
    <m/>
    <x v="51"/>
    <x v="2"/>
    <x v="11"/>
  </r>
  <r>
    <d v="2018-12-27T00:00:00"/>
    <x v="0"/>
    <m/>
    <m/>
    <m/>
    <m/>
    <m/>
    <n v="0"/>
    <x v="51"/>
    <x v="3"/>
    <x v="11"/>
  </r>
  <r>
    <d v="2018-12-27T00:00:00"/>
    <x v="1"/>
    <m/>
    <m/>
    <m/>
    <m/>
    <m/>
    <n v="0"/>
    <x v="51"/>
    <x v="3"/>
    <x v="11"/>
  </r>
  <r>
    <d v="2018-12-27T00:00:00"/>
    <x v="2"/>
    <m/>
    <m/>
    <m/>
    <m/>
    <m/>
    <n v="0"/>
    <x v="51"/>
    <x v="3"/>
    <x v="11"/>
  </r>
  <r>
    <d v="2018-12-27T00:00:00"/>
    <x v="3"/>
    <m/>
    <m/>
    <m/>
    <m/>
    <m/>
    <n v="0"/>
    <x v="51"/>
    <x v="3"/>
    <x v="11"/>
  </r>
  <r>
    <d v="2018-12-27T00:00:00"/>
    <x v="4"/>
    <m/>
    <m/>
    <m/>
    <m/>
    <m/>
    <n v="0"/>
    <x v="51"/>
    <x v="3"/>
    <x v="11"/>
  </r>
  <r>
    <d v="2018-12-27T00:00:00"/>
    <x v="5"/>
    <m/>
    <m/>
    <m/>
    <d v="1899-12-30T00:00:00"/>
    <m/>
    <n v="0"/>
    <x v="51"/>
    <x v="3"/>
    <x v="11"/>
  </r>
  <r>
    <d v="2018-12-27T00:00:00"/>
    <x v="6"/>
    <m/>
    <m/>
    <m/>
    <d v="1899-12-30T00:00:00"/>
    <m/>
    <n v="0"/>
    <x v="51"/>
    <x v="3"/>
    <x v="11"/>
  </r>
  <r>
    <d v="2018-12-27T00:00:00"/>
    <x v="7"/>
    <m/>
    <m/>
    <m/>
    <d v="1899-12-30T00:00:00"/>
    <m/>
    <n v="0"/>
    <x v="51"/>
    <x v="3"/>
    <x v="11"/>
  </r>
  <r>
    <d v="2018-12-27T00:00:00"/>
    <x v="8"/>
    <m/>
    <m/>
    <m/>
    <d v="1899-12-30T00:00:00"/>
    <m/>
    <m/>
    <x v="51"/>
    <x v="3"/>
    <x v="11"/>
  </r>
  <r>
    <d v="2018-12-28T00:00:00"/>
    <x v="0"/>
    <m/>
    <m/>
    <m/>
    <m/>
    <m/>
    <n v="0"/>
    <x v="51"/>
    <x v="4"/>
    <x v="11"/>
  </r>
  <r>
    <d v="2018-12-28T00:00:00"/>
    <x v="1"/>
    <m/>
    <m/>
    <m/>
    <m/>
    <m/>
    <n v="0"/>
    <x v="51"/>
    <x v="4"/>
    <x v="11"/>
  </r>
  <r>
    <d v="2018-12-28T00:00:00"/>
    <x v="2"/>
    <m/>
    <m/>
    <m/>
    <m/>
    <m/>
    <n v="0"/>
    <x v="51"/>
    <x v="4"/>
    <x v="11"/>
  </r>
  <r>
    <d v="2018-12-28T00:00:00"/>
    <x v="3"/>
    <m/>
    <m/>
    <m/>
    <m/>
    <m/>
    <n v="0"/>
    <x v="51"/>
    <x v="4"/>
    <x v="11"/>
  </r>
  <r>
    <d v="2018-12-28T00:00:00"/>
    <x v="4"/>
    <m/>
    <m/>
    <m/>
    <m/>
    <m/>
    <n v="0"/>
    <x v="51"/>
    <x v="4"/>
    <x v="11"/>
  </r>
  <r>
    <d v="2018-12-28T00:00:00"/>
    <x v="5"/>
    <m/>
    <m/>
    <m/>
    <d v="1899-12-30T00:00:00"/>
    <m/>
    <n v="0"/>
    <x v="51"/>
    <x v="4"/>
    <x v="11"/>
  </r>
  <r>
    <d v="2018-12-28T00:00:00"/>
    <x v="6"/>
    <m/>
    <m/>
    <m/>
    <d v="1899-12-30T00:00:00"/>
    <m/>
    <n v="0"/>
    <x v="51"/>
    <x v="4"/>
    <x v="11"/>
  </r>
  <r>
    <d v="2018-12-28T00:00:00"/>
    <x v="7"/>
    <m/>
    <m/>
    <m/>
    <d v="1899-12-30T00:00:00"/>
    <m/>
    <n v="0"/>
    <x v="51"/>
    <x v="4"/>
    <x v="11"/>
  </r>
  <r>
    <d v="2018-12-28T00:00:00"/>
    <x v="8"/>
    <m/>
    <m/>
    <m/>
    <d v="1899-12-30T00:00:00"/>
    <m/>
    <m/>
    <x v="51"/>
    <x v="4"/>
    <x v="11"/>
  </r>
  <r>
    <d v="2018-12-31T00:00:00"/>
    <x v="0"/>
    <m/>
    <m/>
    <m/>
    <m/>
    <m/>
    <n v="0"/>
    <x v="0"/>
    <x v="0"/>
    <x v="11"/>
  </r>
  <r>
    <d v="2018-12-31T00:00:00"/>
    <x v="1"/>
    <m/>
    <m/>
    <m/>
    <m/>
    <m/>
    <n v="0"/>
    <x v="0"/>
    <x v="0"/>
    <x v="11"/>
  </r>
  <r>
    <d v="2018-12-31T00:00:00"/>
    <x v="2"/>
    <m/>
    <m/>
    <m/>
    <m/>
    <m/>
    <n v="0"/>
    <x v="0"/>
    <x v="0"/>
    <x v="11"/>
  </r>
  <r>
    <d v="2018-12-31T00:00:00"/>
    <x v="3"/>
    <m/>
    <m/>
    <m/>
    <m/>
    <m/>
    <n v="0"/>
    <x v="0"/>
    <x v="0"/>
    <x v="11"/>
  </r>
  <r>
    <d v="2018-12-31T00:00:00"/>
    <x v="4"/>
    <m/>
    <m/>
    <m/>
    <m/>
    <m/>
    <n v="0"/>
    <x v="0"/>
    <x v="0"/>
    <x v="11"/>
  </r>
  <r>
    <d v="2018-12-31T00:00:00"/>
    <x v="5"/>
    <m/>
    <m/>
    <m/>
    <d v="1899-12-30T00:00:00"/>
    <m/>
    <n v="0"/>
    <x v="0"/>
    <x v="0"/>
    <x v="11"/>
  </r>
  <r>
    <d v="2018-12-31T00:00:00"/>
    <x v="6"/>
    <m/>
    <m/>
    <m/>
    <d v="1899-12-30T00:00:00"/>
    <m/>
    <n v="0"/>
    <x v="0"/>
    <x v="0"/>
    <x v="11"/>
  </r>
  <r>
    <d v="2018-12-31T00:00:00"/>
    <x v="7"/>
    <m/>
    <m/>
    <m/>
    <d v="1899-12-30T00:00:00"/>
    <m/>
    <n v="0"/>
    <x v="0"/>
    <x v="0"/>
    <x v="11"/>
  </r>
  <r>
    <d v="2018-12-31T00:00:00"/>
    <x v="8"/>
    <m/>
    <m/>
    <m/>
    <d v="1899-12-30T00:00:00"/>
    <m/>
    <m/>
    <x v="0"/>
    <x v="0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2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A4:G10" firstHeaderRow="0" firstDataRow="1" firstDataCol="1" rowPageCount="2" colPageCount="1"/>
  <pivotFields count="11">
    <pivotField compact="0" numFmtId="177" outline="0" showAll="0" sortType="ascending"/>
    <pivotField axis="axisPage" compact="0" outline="0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compact="0" numFmtId="175" outline="0" showAll="0" defaultSubtotal="0">
      <items count="5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name="MOIS" axis="axisPage" compact="0" outline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</pivotFields>
  <rowFields count="1">
    <field x="9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2">
    <pageField fld="10" item="0" hier="-1"/>
    <pageField fld="1" hier="-1"/>
  </pageFields>
  <dataFields count="6">
    <dataField name="R_NB_PAL " fld="2" baseField="0" baseItem="0"/>
    <dataField name="R_TPS " fld="3" baseField="0" baseItem="0" numFmtId="174"/>
    <dataField name="Z_NB_PAL " fld="4" subtotal="count" baseField="0" baseItem="0"/>
    <dataField name="Z_TPS " fld="5" baseField="0" baseItem="0" numFmtId="174"/>
    <dataField name="D_TPS " fld="6" baseField="0" baseItem="0" numFmtId="174"/>
    <dataField name="EFFECTIF " fld="7" baseField="9" baseItem="1" numFmtId="17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LAGE_HORAIRE" sourceName="PLAGE_HORAIRE">
  <pivotTables>
    <pivotTable tabId="9" name="Tableau croisé dynamique1"/>
  </pivotTables>
  <data>
    <tabular pivotCacheId="1">
      <items count="9">
        <i x="0" s="1"/>
        <i x="1" s="1"/>
        <i x="2" s="1"/>
        <i x="3" s="1"/>
        <i x="4" s="1"/>
        <i x="5" s="1"/>
        <i x="6" s="1"/>
        <i x="7" s="1"/>
        <i x="8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pivotTables>
    <pivotTable tabId="9" name="Tableau croisé dynamique1"/>
  </pivotTables>
  <data>
    <tabular pivotCacheId="1">
      <items count="52">
        <i x="0" s="1"/>
        <i x="1" s="1"/>
        <i x="2" s="1"/>
        <i x="3" s="1"/>
        <i x="4" s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13" s="1" nd="1"/>
        <i x="14" s="1" nd="1"/>
        <i x="15" s="1" nd="1"/>
        <i x="16" s="1" nd="1"/>
        <i x="17" s="1" nd="1"/>
        <i x="18" s="1" nd="1"/>
        <i x="19" s="1" nd="1"/>
        <i x="20" s="1" nd="1"/>
        <i x="21" s="1" nd="1"/>
        <i x="22" s="1" nd="1"/>
        <i x="23" s="1" nd="1"/>
        <i x="24" s="1" nd="1"/>
        <i x="25" s="1" nd="1"/>
        <i x="26" s="1" nd="1"/>
        <i x="27" s="1" nd="1"/>
        <i x="28" s="1" nd="1"/>
        <i x="29" s="1" nd="1"/>
        <i x="30" s="1" nd="1"/>
        <i x="31" s="1" nd="1"/>
        <i x="32" s="1" nd="1"/>
        <i x="33" s="1" nd="1"/>
        <i x="34" s="1" nd="1"/>
        <i x="35" s="1" nd="1"/>
        <i x="36" s="1" nd="1"/>
        <i x="37" s="1" nd="1"/>
        <i x="38" s="1" nd="1"/>
        <i x="39" s="1" nd="1"/>
        <i x="40" s="1" nd="1"/>
        <i x="41" s="1" nd="1"/>
        <i x="42" s="1" nd="1"/>
        <i x="43" s="1" nd="1"/>
        <i x="44" s="1" nd="1"/>
        <i x="45" s="1" nd="1"/>
        <i x="46" s="1" nd="1"/>
        <i x="47" s="1" nd="1"/>
        <i x="48" s="1" nd="1"/>
        <i x="49" s="1" nd="1"/>
        <i x="50" s="1" nd="1"/>
        <i x="51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9" name="Tableau croisé dynamique1"/>
  </pivotTables>
  <data>
    <tabular pivotCacheId="1">
      <items count="12">
        <i x="0" s="1"/>
        <i x="1"/>
        <i x="2"/>
        <i x="3"/>
        <i x="4"/>
        <i x="5"/>
        <i x="6"/>
        <i x="7"/>
        <i x="8"/>
        <i x="9"/>
        <i x="10"/>
        <i x="1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LAGE_HORAIRE" cache="Segment_PLAGE_HORAIRE" caption="PLAGE_HORAIRE" rowHeight="241300"/>
  <slicer name="SEMAINE" cache="Segment_SEMAINE" caption="SEMAINE" rowHeight="241300"/>
  <slicer name="MOIS" cache="Segment_MOIS" caption="MOIS" rowHeight="241300"/>
</slicers>
</file>

<file path=xl/tables/table1.xml><?xml version="1.0" encoding="utf-8"?>
<table xmlns="http://schemas.openxmlformats.org/spreadsheetml/2006/main" id="1" name="Tableau1" displayName="Tableau1" ref="A1:K2341" totalsRowShown="0">
  <autoFilter ref="A1:K2341"/>
  <tableColumns count="11">
    <tableColumn id="1" name="DATE" dataDxfId="15"/>
    <tableColumn id="2" name="PLAGE_HORAIRE"/>
    <tableColumn id="3" name="R_NB_PAL"/>
    <tableColumn id="4" name="R_TPS" dataDxfId="19"/>
    <tableColumn id="5" name="Z_NB_PAL"/>
    <tableColumn id="6" name="Z_TPS" dataDxfId="18"/>
    <tableColumn id="7" name="D_TPS" dataDxfId="17"/>
    <tableColumn id="8" name="EFFECTIF"/>
    <tableColumn id="9" name="SEMAINE" dataDxfId="16">
      <calculatedColumnFormula>_xlfn.ISOWEEKNUM(Tableau1[[#This Row],[DATE]])</calculatedColumnFormula>
    </tableColumn>
    <tableColumn id="10" name="JOUR" dataDxfId="14">
      <calculatedColumnFormula>UPPER(TEXT(Tableau1[[#This Row],[DATE]],"JJJJ"))</calculatedColumnFormula>
    </tableColumn>
    <tableColumn id="11" name="MOIS" dataDxfId="13">
      <calculatedColumnFormula>UPPER(TEXT(Tableau1[[#This Row],[DATE]],"MMMM"))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O368"/>
  <sheetViews>
    <sheetView zoomScale="85" zoomScaleNormal="85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K20" sqref="K20"/>
    </sheetView>
  </sheetViews>
  <sheetFormatPr baseColWidth="10" defaultRowHeight="15" x14ac:dyDescent="0.25"/>
  <cols>
    <col min="1" max="1" width="8.42578125" bestFit="1" customWidth="1"/>
    <col min="2" max="2" width="5.42578125" customWidth="1"/>
    <col min="3" max="3" width="6.7109375" customWidth="1"/>
    <col min="4" max="4" width="14.85546875" style="217" customWidth="1"/>
    <col min="5" max="5" width="8" customWidth="1"/>
    <col min="6" max="6" width="9.7109375" customWidth="1"/>
    <col min="7" max="7" width="6.42578125" customWidth="1"/>
    <col min="8" max="9" width="9.7109375" customWidth="1"/>
    <col min="10" max="10" width="3.140625" customWidth="1"/>
    <col min="11" max="11" width="6.28515625" customWidth="1"/>
    <col min="12" max="12" width="9.7109375" customWidth="1"/>
    <col min="13" max="13" width="6.28515625" customWidth="1"/>
    <col min="14" max="15" width="9.7109375" customWidth="1"/>
    <col min="16" max="16" width="3.140625" customWidth="1"/>
    <col min="17" max="17" width="6.28515625" customWidth="1"/>
    <col min="18" max="18" width="9.7109375" customWidth="1"/>
    <col min="19" max="19" width="6.28515625" customWidth="1"/>
    <col min="20" max="21" width="9.7109375" customWidth="1"/>
    <col min="22" max="22" width="3.140625" customWidth="1"/>
    <col min="23" max="23" width="6.28515625" customWidth="1"/>
    <col min="24" max="24" width="9.7109375" customWidth="1"/>
    <col min="25" max="25" width="6.28515625" customWidth="1"/>
    <col min="26" max="27" width="9.7109375" customWidth="1"/>
    <col min="28" max="28" width="3.140625" customWidth="1"/>
    <col min="29" max="29" width="6.28515625" customWidth="1"/>
    <col min="30" max="30" width="9.7109375" customWidth="1"/>
    <col min="31" max="31" width="6.28515625" customWidth="1"/>
    <col min="32" max="33" width="9.7109375" customWidth="1"/>
    <col min="34" max="34" width="3.140625" customWidth="1"/>
    <col min="35" max="35" width="6.28515625" customWidth="1"/>
    <col min="36" max="36" width="9.7109375" customWidth="1"/>
    <col min="37" max="37" width="6.28515625" customWidth="1"/>
    <col min="38" max="39" width="9.7109375" customWidth="1"/>
    <col min="40" max="40" width="3.140625" customWidth="1"/>
    <col min="41" max="41" width="6.28515625" customWidth="1"/>
    <col min="42" max="42" width="9.7109375" customWidth="1"/>
    <col min="43" max="43" width="6.28515625" customWidth="1"/>
    <col min="44" max="45" width="9.7109375" customWidth="1"/>
    <col min="46" max="46" width="3.140625" customWidth="1"/>
    <col min="47" max="47" width="6.28515625" customWidth="1"/>
    <col min="48" max="48" width="9.7109375" customWidth="1"/>
    <col min="49" max="49" width="6.28515625" customWidth="1"/>
    <col min="50" max="51" width="9.7109375" customWidth="1"/>
    <col min="52" max="52" width="3.140625" customWidth="1"/>
    <col min="53" max="53" width="6.28515625" customWidth="1"/>
    <col min="54" max="54" width="9.7109375" customWidth="1"/>
    <col min="55" max="55" width="6.28515625" customWidth="1"/>
    <col min="56" max="57" width="9.7109375" customWidth="1"/>
    <col min="58" max="58" width="3.140625" customWidth="1"/>
    <col min="59" max="64" width="9.7109375" customWidth="1"/>
    <col min="65" max="65" width="10.28515625" customWidth="1"/>
    <col min="66" max="66" width="5.42578125" customWidth="1"/>
    <col min="67" max="67" width="7.140625" customWidth="1"/>
  </cols>
  <sheetData>
    <row r="1" spans="1:67" ht="15.75" customHeight="1" thickBot="1" x14ac:dyDescent="0.3">
      <c r="A1" s="203"/>
      <c r="B1" s="134"/>
      <c r="C1" s="135"/>
      <c r="D1" s="210"/>
      <c r="E1" s="190">
        <v>8</v>
      </c>
      <c r="F1" s="191"/>
      <c r="G1" s="193"/>
      <c r="H1" s="193"/>
      <c r="I1" s="192"/>
      <c r="J1" s="1"/>
      <c r="K1" s="191">
        <v>9</v>
      </c>
      <c r="L1" s="191"/>
      <c r="M1" s="191"/>
      <c r="N1" s="191"/>
      <c r="O1" s="192"/>
      <c r="P1" s="1"/>
      <c r="Q1" s="190">
        <v>10</v>
      </c>
      <c r="R1" s="191"/>
      <c r="S1" s="191"/>
      <c r="T1" s="191"/>
      <c r="U1" s="192"/>
      <c r="V1" s="1"/>
      <c r="W1" s="190">
        <v>11</v>
      </c>
      <c r="X1" s="191"/>
      <c r="Y1" s="191"/>
      <c r="Z1" s="191"/>
      <c r="AA1" s="192"/>
      <c r="AB1" s="1"/>
      <c r="AC1" s="190">
        <v>12</v>
      </c>
      <c r="AD1" s="191"/>
      <c r="AE1" s="191"/>
      <c r="AF1" s="191"/>
      <c r="AG1" s="192"/>
      <c r="AH1" s="1"/>
      <c r="AI1" s="190">
        <v>13</v>
      </c>
      <c r="AJ1" s="191"/>
      <c r="AK1" s="191"/>
      <c r="AL1" s="191"/>
      <c r="AM1" s="192"/>
      <c r="AN1" s="1"/>
      <c r="AO1" s="190">
        <v>14</v>
      </c>
      <c r="AP1" s="191"/>
      <c r="AQ1" s="191"/>
      <c r="AR1" s="191"/>
      <c r="AS1" s="192"/>
      <c r="AT1" s="1"/>
      <c r="AU1" s="190">
        <v>15</v>
      </c>
      <c r="AV1" s="191"/>
      <c r="AW1" s="191"/>
      <c r="AX1" s="191"/>
      <c r="AY1" s="192"/>
      <c r="AZ1" s="1"/>
      <c r="BA1" s="190">
        <v>16</v>
      </c>
      <c r="BB1" s="191"/>
      <c r="BC1" s="191"/>
      <c r="BD1" s="191"/>
      <c r="BE1" s="192"/>
      <c r="BF1" s="1"/>
      <c r="BG1" s="198" t="s">
        <v>21</v>
      </c>
      <c r="BH1" s="199"/>
      <c r="BI1" s="199"/>
      <c r="BJ1" s="199"/>
      <c r="BK1" s="199"/>
      <c r="BL1" s="200"/>
      <c r="BM1" s="183" t="s">
        <v>20</v>
      </c>
      <c r="BN1" s="184"/>
      <c r="BO1" s="185"/>
    </row>
    <row r="2" spans="1:67" ht="16.5" customHeight="1" thickTop="1" thickBot="1" x14ac:dyDescent="0.3">
      <c r="A2" s="136"/>
      <c r="B2" s="125"/>
      <c r="C2" s="137"/>
      <c r="D2" s="211"/>
      <c r="E2" s="194" t="s">
        <v>0</v>
      </c>
      <c r="F2" s="195"/>
      <c r="G2" s="197" t="s">
        <v>1</v>
      </c>
      <c r="H2" s="176"/>
      <c r="I2" s="2" t="s">
        <v>2</v>
      </c>
      <c r="J2" s="179" t="s">
        <v>3</v>
      </c>
      <c r="K2" s="174" t="s">
        <v>0</v>
      </c>
      <c r="L2" s="174"/>
      <c r="M2" s="175" t="s">
        <v>1</v>
      </c>
      <c r="N2" s="176"/>
      <c r="O2" s="2" t="s">
        <v>2</v>
      </c>
      <c r="P2" s="179" t="s">
        <v>3</v>
      </c>
      <c r="Q2" s="173" t="s">
        <v>0</v>
      </c>
      <c r="R2" s="174"/>
      <c r="S2" s="175" t="s">
        <v>1</v>
      </c>
      <c r="T2" s="176"/>
      <c r="U2" s="2" t="s">
        <v>2</v>
      </c>
      <c r="V2" s="179" t="s">
        <v>3</v>
      </c>
      <c r="W2" s="173" t="s">
        <v>0</v>
      </c>
      <c r="X2" s="174"/>
      <c r="Y2" s="175" t="s">
        <v>1</v>
      </c>
      <c r="Z2" s="176"/>
      <c r="AA2" s="2" t="s">
        <v>2</v>
      </c>
      <c r="AB2" s="179" t="s">
        <v>3</v>
      </c>
      <c r="AC2" s="173" t="s">
        <v>0</v>
      </c>
      <c r="AD2" s="174"/>
      <c r="AE2" s="175" t="s">
        <v>1</v>
      </c>
      <c r="AF2" s="176"/>
      <c r="AG2" s="2" t="s">
        <v>2</v>
      </c>
      <c r="AH2" s="179" t="s">
        <v>3</v>
      </c>
      <c r="AI2" s="173" t="s">
        <v>0</v>
      </c>
      <c r="AJ2" s="174"/>
      <c r="AK2" s="175" t="s">
        <v>1</v>
      </c>
      <c r="AL2" s="176"/>
      <c r="AM2" s="2" t="s">
        <v>2</v>
      </c>
      <c r="AN2" s="179" t="s">
        <v>3</v>
      </c>
      <c r="AO2" s="173" t="s">
        <v>0</v>
      </c>
      <c r="AP2" s="174"/>
      <c r="AQ2" s="175" t="s">
        <v>1</v>
      </c>
      <c r="AR2" s="176"/>
      <c r="AS2" s="2" t="s">
        <v>2</v>
      </c>
      <c r="AT2" s="179" t="s">
        <v>3</v>
      </c>
      <c r="AU2" s="173" t="s">
        <v>0</v>
      </c>
      <c r="AV2" s="174"/>
      <c r="AW2" s="175" t="s">
        <v>1</v>
      </c>
      <c r="AX2" s="176"/>
      <c r="AY2" s="2" t="s">
        <v>2</v>
      </c>
      <c r="AZ2" s="177" t="s">
        <v>3</v>
      </c>
      <c r="BA2" s="173" t="s">
        <v>0</v>
      </c>
      <c r="BB2" s="174"/>
      <c r="BC2" s="175" t="s">
        <v>1</v>
      </c>
      <c r="BD2" s="176"/>
      <c r="BE2" s="2" t="s">
        <v>2</v>
      </c>
      <c r="BF2" s="179" t="s">
        <v>3</v>
      </c>
      <c r="BG2" s="173" t="s">
        <v>0</v>
      </c>
      <c r="BH2" s="174"/>
      <c r="BI2" s="175" t="s">
        <v>1</v>
      </c>
      <c r="BJ2" s="176"/>
      <c r="BK2" s="2" t="s">
        <v>2</v>
      </c>
      <c r="BL2" s="4" t="s">
        <v>4</v>
      </c>
      <c r="BM2" s="186" t="s">
        <v>30</v>
      </c>
      <c r="BN2" s="188" t="s">
        <v>28</v>
      </c>
      <c r="BO2" s="188" t="s">
        <v>29</v>
      </c>
    </row>
    <row r="3" spans="1:67" ht="42.75" customHeight="1" thickTop="1" thickBot="1" x14ac:dyDescent="0.3">
      <c r="A3" s="138"/>
      <c r="B3" s="139"/>
      <c r="C3" s="202"/>
      <c r="D3" s="212"/>
      <c r="E3" s="127" t="s">
        <v>5</v>
      </c>
      <c r="F3" s="128" t="s">
        <v>6</v>
      </c>
      <c r="G3" s="140" t="s">
        <v>5</v>
      </c>
      <c r="H3" s="8" t="s">
        <v>6</v>
      </c>
      <c r="I3" s="10" t="s">
        <v>6</v>
      </c>
      <c r="J3" s="180"/>
      <c r="K3" s="9" t="s">
        <v>5</v>
      </c>
      <c r="L3" s="6" t="s">
        <v>6</v>
      </c>
      <c r="M3" s="140" t="s">
        <v>5</v>
      </c>
      <c r="N3" s="8" t="s">
        <v>6</v>
      </c>
      <c r="O3" s="10" t="s">
        <v>6</v>
      </c>
      <c r="P3" s="180"/>
      <c r="Q3" s="5" t="s">
        <v>5</v>
      </c>
      <c r="R3" s="6" t="s">
        <v>6</v>
      </c>
      <c r="S3" s="7" t="s">
        <v>5</v>
      </c>
      <c r="T3" s="8" t="s">
        <v>6</v>
      </c>
      <c r="U3" s="10" t="s">
        <v>6</v>
      </c>
      <c r="V3" s="180"/>
      <c r="W3" s="5" t="s">
        <v>5</v>
      </c>
      <c r="X3" s="6" t="s">
        <v>6</v>
      </c>
      <c r="Y3" s="11" t="s">
        <v>5</v>
      </c>
      <c r="Z3" s="8" t="s">
        <v>6</v>
      </c>
      <c r="AA3" s="10" t="s">
        <v>6</v>
      </c>
      <c r="AB3" s="180"/>
      <c r="AC3" s="5" t="s">
        <v>5</v>
      </c>
      <c r="AD3" s="6" t="s">
        <v>6</v>
      </c>
      <c r="AE3" s="7" t="s">
        <v>5</v>
      </c>
      <c r="AF3" s="8" t="s">
        <v>6</v>
      </c>
      <c r="AG3" s="10" t="s">
        <v>6</v>
      </c>
      <c r="AH3" s="180"/>
      <c r="AI3" s="5" t="s">
        <v>5</v>
      </c>
      <c r="AJ3" s="6" t="s">
        <v>6</v>
      </c>
      <c r="AK3" s="7" t="s">
        <v>5</v>
      </c>
      <c r="AL3" s="8" t="s">
        <v>6</v>
      </c>
      <c r="AM3" s="10" t="s">
        <v>6</v>
      </c>
      <c r="AN3" s="180"/>
      <c r="AO3" s="5" t="s">
        <v>5</v>
      </c>
      <c r="AP3" s="6" t="s">
        <v>6</v>
      </c>
      <c r="AQ3" s="7" t="s">
        <v>5</v>
      </c>
      <c r="AR3" s="8" t="s">
        <v>6</v>
      </c>
      <c r="AS3" s="10" t="s">
        <v>6</v>
      </c>
      <c r="AT3" s="180"/>
      <c r="AU3" s="5" t="s">
        <v>5</v>
      </c>
      <c r="AV3" s="6" t="s">
        <v>6</v>
      </c>
      <c r="AW3" s="7" t="s">
        <v>5</v>
      </c>
      <c r="AX3" s="8" t="s">
        <v>6</v>
      </c>
      <c r="AY3" s="10" t="s">
        <v>6</v>
      </c>
      <c r="AZ3" s="178"/>
      <c r="BA3" s="5" t="s">
        <v>5</v>
      </c>
      <c r="BB3" s="6" t="s">
        <v>6</v>
      </c>
      <c r="BC3" s="7" t="s">
        <v>5</v>
      </c>
      <c r="BD3" s="8" t="s">
        <v>6</v>
      </c>
      <c r="BE3" s="6" t="s">
        <v>6</v>
      </c>
      <c r="BF3" s="180"/>
      <c r="BG3" s="12" t="s">
        <v>7</v>
      </c>
      <c r="BH3" s="13" t="s">
        <v>6</v>
      </c>
      <c r="BI3" s="14" t="s">
        <v>7</v>
      </c>
      <c r="BJ3" s="15" t="s">
        <v>6</v>
      </c>
      <c r="BK3" s="16" t="s">
        <v>6</v>
      </c>
      <c r="BL3" s="17" t="s">
        <v>6</v>
      </c>
      <c r="BM3" s="187"/>
      <c r="BN3" s="189"/>
      <c r="BO3" s="189"/>
    </row>
    <row r="4" spans="1:67" ht="15" customHeight="1" x14ac:dyDescent="0.25">
      <c r="A4" s="165" t="s">
        <v>8</v>
      </c>
      <c r="B4" s="30">
        <v>1</v>
      </c>
      <c r="C4" s="129" t="s">
        <v>22</v>
      </c>
      <c r="D4" s="213">
        <v>43101</v>
      </c>
      <c r="E4" s="126">
        <v>4</v>
      </c>
      <c r="F4" s="20">
        <v>4.1666666666666664E-2</v>
      </c>
      <c r="G4" s="141"/>
      <c r="H4" s="22"/>
      <c r="I4" s="20"/>
      <c r="J4" s="3">
        <v>4</v>
      </c>
      <c r="K4" s="23">
        <v>0</v>
      </c>
      <c r="L4" s="20">
        <v>0</v>
      </c>
      <c r="M4" s="150">
        <v>14</v>
      </c>
      <c r="N4" s="22">
        <v>2.9166666666666667E-2</v>
      </c>
      <c r="O4" s="24"/>
      <c r="P4" s="3">
        <v>4</v>
      </c>
      <c r="Q4" s="19">
        <v>40</v>
      </c>
      <c r="R4" s="20">
        <v>0.33611111111111114</v>
      </c>
      <c r="S4" s="21"/>
      <c r="T4" s="22">
        <v>0</v>
      </c>
      <c r="U4" s="24"/>
      <c r="V4" s="3">
        <v>4</v>
      </c>
      <c r="W4" s="19">
        <v>0</v>
      </c>
      <c r="X4" s="20">
        <v>0</v>
      </c>
      <c r="Y4" s="21"/>
      <c r="Z4" s="22"/>
      <c r="AA4" s="24"/>
      <c r="AB4" s="3">
        <v>4</v>
      </c>
      <c r="AC4" s="19">
        <v>5</v>
      </c>
      <c r="AD4" s="20">
        <v>6.25E-2</v>
      </c>
      <c r="AE4" s="21"/>
      <c r="AF4" s="22"/>
      <c r="AG4" s="24"/>
      <c r="AH4" s="3">
        <v>2</v>
      </c>
      <c r="AI4" s="19">
        <v>9</v>
      </c>
      <c r="AJ4" s="20">
        <v>3.125E-2</v>
      </c>
      <c r="AK4" s="21"/>
      <c r="AL4" s="22">
        <v>0</v>
      </c>
      <c r="AM4" s="24"/>
      <c r="AN4" s="3">
        <v>2</v>
      </c>
      <c r="AO4" s="19">
        <v>4</v>
      </c>
      <c r="AP4" s="20">
        <v>3.3333333333333333E-2</v>
      </c>
      <c r="AQ4" s="21"/>
      <c r="AR4" s="22">
        <v>0</v>
      </c>
      <c r="AS4" s="24"/>
      <c r="AT4" s="3">
        <v>4</v>
      </c>
      <c r="AU4" s="19">
        <v>2</v>
      </c>
      <c r="AV4" s="20">
        <v>0.17916666666666667</v>
      </c>
      <c r="AW4" s="21"/>
      <c r="AX4" s="22">
        <v>0</v>
      </c>
      <c r="AY4" s="24"/>
      <c r="AZ4" s="3">
        <v>4</v>
      </c>
      <c r="BA4" s="19">
        <v>0</v>
      </c>
      <c r="BB4" s="20">
        <v>0</v>
      </c>
      <c r="BC4" s="21"/>
      <c r="BD4" s="22">
        <v>0</v>
      </c>
      <c r="BE4" s="20"/>
      <c r="BF4" s="3"/>
      <c r="BG4" s="25">
        <v>64</v>
      </c>
      <c r="BH4" s="26">
        <v>0.6840277777777779</v>
      </c>
      <c r="BI4" s="27">
        <v>14</v>
      </c>
      <c r="BJ4" s="28">
        <v>2.9166666666666667E-2</v>
      </c>
      <c r="BK4" s="26">
        <v>0</v>
      </c>
      <c r="BL4" s="29">
        <v>8.3333333333333329E-2</v>
      </c>
      <c r="BM4" s="151">
        <v>1.1666666666666667</v>
      </c>
      <c r="BN4" s="158">
        <f>HOUR(BM4)</f>
        <v>4</v>
      </c>
      <c r="BO4" s="158">
        <f>BN4/7</f>
        <v>0.5714285714285714</v>
      </c>
    </row>
    <row r="5" spans="1:67" x14ac:dyDescent="0.25">
      <c r="A5" s="165" t="s">
        <v>8</v>
      </c>
      <c r="B5" s="30">
        <v>1</v>
      </c>
      <c r="C5" s="130" t="s">
        <v>23</v>
      </c>
      <c r="D5" s="213">
        <v>43102</v>
      </c>
      <c r="E5" s="31">
        <v>15</v>
      </c>
      <c r="F5" s="32">
        <v>0.14166666666666666</v>
      </c>
      <c r="G5" s="142"/>
      <c r="H5" s="34"/>
      <c r="I5" s="32"/>
      <c r="J5" s="3">
        <v>4</v>
      </c>
      <c r="K5" s="35">
        <v>2</v>
      </c>
      <c r="L5" s="32">
        <v>0.10208333333333333</v>
      </c>
      <c r="M5" s="142">
        <v>8</v>
      </c>
      <c r="N5" s="34">
        <v>1.6666666666666666E-2</v>
      </c>
      <c r="O5" s="36"/>
      <c r="P5" s="3">
        <v>4</v>
      </c>
      <c r="Q5" s="31">
        <v>29</v>
      </c>
      <c r="R5" s="32">
        <v>0.17222222222222222</v>
      </c>
      <c r="S5" s="33"/>
      <c r="T5" s="34">
        <v>0</v>
      </c>
      <c r="U5" s="36"/>
      <c r="V5" s="3">
        <v>4</v>
      </c>
      <c r="W5" s="31">
        <v>27</v>
      </c>
      <c r="X5" s="32">
        <v>0.21666666666666665</v>
      </c>
      <c r="Y5" s="33"/>
      <c r="Z5" s="34"/>
      <c r="AA5" s="36"/>
      <c r="AB5" s="3">
        <v>4</v>
      </c>
      <c r="AC5" s="31">
        <v>0</v>
      </c>
      <c r="AD5" s="32">
        <v>0</v>
      </c>
      <c r="AE5" s="33"/>
      <c r="AF5" s="34"/>
      <c r="AG5" s="36"/>
      <c r="AH5" s="3">
        <v>2</v>
      </c>
      <c r="AI5" s="31">
        <v>0</v>
      </c>
      <c r="AJ5" s="32">
        <v>0</v>
      </c>
      <c r="AK5" s="33"/>
      <c r="AL5" s="34">
        <v>0</v>
      </c>
      <c r="AM5" s="36"/>
      <c r="AN5" s="3">
        <v>2</v>
      </c>
      <c r="AO5" s="31">
        <v>0</v>
      </c>
      <c r="AP5" s="32">
        <v>0</v>
      </c>
      <c r="AQ5" s="33"/>
      <c r="AR5" s="34">
        <v>0</v>
      </c>
      <c r="AS5" s="36"/>
      <c r="AT5" s="3">
        <v>4</v>
      </c>
      <c r="AU5" s="31">
        <v>1</v>
      </c>
      <c r="AV5" s="32">
        <v>4.3749999999999997E-2</v>
      </c>
      <c r="AW5" s="33">
        <v>3</v>
      </c>
      <c r="AX5" s="34">
        <v>6.2500000000000003E-3</v>
      </c>
      <c r="AY5" s="36"/>
      <c r="AZ5" s="3">
        <v>4</v>
      </c>
      <c r="BA5" s="31">
        <v>30</v>
      </c>
      <c r="BB5" s="32">
        <v>0.10416666666666667</v>
      </c>
      <c r="BC5" s="33"/>
      <c r="BD5" s="34">
        <v>0</v>
      </c>
      <c r="BE5" s="32"/>
      <c r="BF5" s="3">
        <v>1</v>
      </c>
      <c r="BG5" s="37">
        <v>104</v>
      </c>
      <c r="BH5" s="38">
        <v>0.78055555555555545</v>
      </c>
      <c r="BI5" s="39">
        <v>11</v>
      </c>
      <c r="BJ5" s="40">
        <v>2.2916666666666669E-2</v>
      </c>
      <c r="BK5" s="26">
        <v>0</v>
      </c>
      <c r="BL5" s="41">
        <v>8.3333333333333329E-2</v>
      </c>
      <c r="BM5" s="152">
        <v>1.1666666666666667</v>
      </c>
      <c r="BN5" s="159">
        <f t="shared" ref="BN5:BN9" si="0">HOUR(BM5)</f>
        <v>4</v>
      </c>
      <c r="BO5" s="159">
        <f t="shared" ref="BO5:BO68" si="1">BN5/7</f>
        <v>0.5714285714285714</v>
      </c>
    </row>
    <row r="6" spans="1:67" x14ac:dyDescent="0.25">
      <c r="A6" s="165" t="s">
        <v>8</v>
      </c>
      <c r="B6" s="30">
        <v>1</v>
      </c>
      <c r="C6" s="130" t="s">
        <v>24</v>
      </c>
      <c r="D6" s="213">
        <v>43103</v>
      </c>
      <c r="E6" s="31">
        <v>68</v>
      </c>
      <c r="F6" s="32">
        <v>0.57083333333333319</v>
      </c>
      <c r="G6" s="142"/>
      <c r="H6" s="34"/>
      <c r="I6" s="32">
        <v>4.5138888888888888E-2</v>
      </c>
      <c r="J6" s="3">
        <v>4</v>
      </c>
      <c r="K6" s="35">
        <v>8</v>
      </c>
      <c r="L6" s="32">
        <v>6.6666666666666666E-2</v>
      </c>
      <c r="M6" s="142"/>
      <c r="N6" s="34">
        <v>0</v>
      </c>
      <c r="O6" s="36"/>
      <c r="P6" s="3">
        <v>4</v>
      </c>
      <c r="Q6" s="31">
        <v>26</v>
      </c>
      <c r="R6" s="32">
        <v>0.42499999999999999</v>
      </c>
      <c r="S6" s="33">
        <v>7</v>
      </c>
      <c r="T6" s="34">
        <v>1.4583333333333334E-2</v>
      </c>
      <c r="U6" s="36"/>
      <c r="V6" s="3">
        <v>4</v>
      </c>
      <c r="W6" s="31">
        <v>0</v>
      </c>
      <c r="X6" s="32">
        <v>0</v>
      </c>
      <c r="Y6" s="33"/>
      <c r="Z6" s="34"/>
      <c r="AA6" s="36"/>
      <c r="AB6" s="3">
        <v>4</v>
      </c>
      <c r="AC6" s="31">
        <v>0</v>
      </c>
      <c r="AD6" s="32">
        <v>0</v>
      </c>
      <c r="AE6" s="33"/>
      <c r="AF6" s="34"/>
      <c r="AG6" s="36"/>
      <c r="AH6" s="3">
        <v>2</v>
      </c>
      <c r="AI6" s="31">
        <v>0</v>
      </c>
      <c r="AJ6" s="32">
        <v>0</v>
      </c>
      <c r="AK6" s="33"/>
      <c r="AL6" s="34">
        <v>0</v>
      </c>
      <c r="AM6" s="36"/>
      <c r="AN6" s="3">
        <v>2</v>
      </c>
      <c r="AO6" s="31">
        <v>12</v>
      </c>
      <c r="AP6" s="32">
        <v>0.23333333333333334</v>
      </c>
      <c r="AQ6" s="33">
        <v>10</v>
      </c>
      <c r="AR6" s="34">
        <v>2.0833333333333332E-2</v>
      </c>
      <c r="AS6" s="36"/>
      <c r="AT6" s="3">
        <v>4</v>
      </c>
      <c r="AU6" s="31">
        <v>3</v>
      </c>
      <c r="AV6" s="32">
        <v>4.9999999999999996E-2</v>
      </c>
      <c r="AW6" s="33"/>
      <c r="AX6" s="34">
        <v>0</v>
      </c>
      <c r="AY6" s="36"/>
      <c r="AZ6" s="3">
        <v>4</v>
      </c>
      <c r="BA6" s="31">
        <v>0</v>
      </c>
      <c r="BB6" s="32">
        <v>0</v>
      </c>
      <c r="BC6" s="33"/>
      <c r="BD6" s="34">
        <v>0</v>
      </c>
      <c r="BE6" s="32"/>
      <c r="BF6" s="3"/>
      <c r="BG6" s="37">
        <v>117</v>
      </c>
      <c r="BH6" s="38">
        <v>1.3458333333333332</v>
      </c>
      <c r="BI6" s="42">
        <v>17</v>
      </c>
      <c r="BJ6" s="43">
        <v>3.5416666666666666E-2</v>
      </c>
      <c r="BK6" s="38">
        <v>4.5138888888888888E-2</v>
      </c>
      <c r="BL6" s="41">
        <v>8.3333333333333329E-2</v>
      </c>
      <c r="BM6" s="152">
        <v>1.1666666666666667</v>
      </c>
      <c r="BN6" s="159">
        <f t="shared" si="0"/>
        <v>4</v>
      </c>
      <c r="BO6" s="159">
        <f t="shared" si="1"/>
        <v>0.5714285714285714</v>
      </c>
    </row>
    <row r="7" spans="1:67" x14ac:dyDescent="0.25">
      <c r="A7" s="165" t="s">
        <v>8</v>
      </c>
      <c r="B7" s="30">
        <v>1</v>
      </c>
      <c r="C7" s="130" t="s">
        <v>25</v>
      </c>
      <c r="D7" s="213">
        <v>43104</v>
      </c>
      <c r="E7" s="31">
        <v>23</v>
      </c>
      <c r="F7" s="32">
        <v>0.14166666666666666</v>
      </c>
      <c r="G7" s="142"/>
      <c r="H7" s="34"/>
      <c r="I7" s="32"/>
      <c r="J7" s="3">
        <v>3</v>
      </c>
      <c r="K7" s="35">
        <v>1</v>
      </c>
      <c r="L7" s="32">
        <v>8.3333333333333332E-3</v>
      </c>
      <c r="M7" s="142">
        <v>11</v>
      </c>
      <c r="N7" s="34">
        <v>2.2916666666666665E-2</v>
      </c>
      <c r="O7" s="36"/>
      <c r="P7" s="3">
        <v>3</v>
      </c>
      <c r="Q7" s="31">
        <v>16</v>
      </c>
      <c r="R7" s="32">
        <v>0.14722222222222223</v>
      </c>
      <c r="S7" s="33"/>
      <c r="T7" s="34">
        <v>0</v>
      </c>
      <c r="U7" s="36"/>
      <c r="V7" s="3">
        <v>3</v>
      </c>
      <c r="W7" s="31">
        <v>23</v>
      </c>
      <c r="X7" s="32">
        <v>0.15</v>
      </c>
      <c r="Y7" s="33"/>
      <c r="Z7" s="34"/>
      <c r="AA7" s="36"/>
      <c r="AB7" s="3">
        <v>3</v>
      </c>
      <c r="AC7" s="31">
        <v>0</v>
      </c>
      <c r="AD7" s="32">
        <v>0</v>
      </c>
      <c r="AE7" s="33"/>
      <c r="AF7" s="34"/>
      <c r="AG7" s="36"/>
      <c r="AH7" s="3">
        <v>2</v>
      </c>
      <c r="AI7" s="31">
        <v>0</v>
      </c>
      <c r="AJ7" s="32">
        <v>0</v>
      </c>
      <c r="AK7" s="33"/>
      <c r="AL7" s="34">
        <v>0</v>
      </c>
      <c r="AM7" s="36">
        <v>6.25E-2</v>
      </c>
      <c r="AN7" s="3">
        <v>1</v>
      </c>
      <c r="AO7" s="31">
        <v>17</v>
      </c>
      <c r="AP7" s="32">
        <v>0.19375000000000001</v>
      </c>
      <c r="AQ7" s="33"/>
      <c r="AR7" s="34">
        <v>0</v>
      </c>
      <c r="AS7" s="36"/>
      <c r="AT7" s="3">
        <v>3</v>
      </c>
      <c r="AU7" s="31">
        <v>0</v>
      </c>
      <c r="AV7" s="32">
        <v>0</v>
      </c>
      <c r="AW7" s="33"/>
      <c r="AX7" s="34">
        <v>0</v>
      </c>
      <c r="AY7" s="36"/>
      <c r="AZ7" s="3">
        <v>3</v>
      </c>
      <c r="BA7" s="31">
        <v>0</v>
      </c>
      <c r="BB7" s="32">
        <v>0</v>
      </c>
      <c r="BC7" s="33"/>
      <c r="BD7" s="34">
        <v>0</v>
      </c>
      <c r="BE7" s="32"/>
      <c r="BF7" s="3"/>
      <c r="BG7" s="37">
        <v>80</v>
      </c>
      <c r="BH7" s="38">
        <v>0.64097222222222217</v>
      </c>
      <c r="BI7" s="42">
        <v>11</v>
      </c>
      <c r="BJ7" s="43">
        <v>2.2916666666666665E-2</v>
      </c>
      <c r="BK7" s="38">
        <v>6.25E-2</v>
      </c>
      <c r="BL7" s="41">
        <v>8.3333333333333329E-2</v>
      </c>
      <c r="BM7" s="152">
        <v>0.875</v>
      </c>
      <c r="BN7" s="159">
        <f t="shared" si="0"/>
        <v>21</v>
      </c>
      <c r="BO7" s="159">
        <f t="shared" si="1"/>
        <v>3</v>
      </c>
    </row>
    <row r="8" spans="1:67" ht="15.75" thickBot="1" x14ac:dyDescent="0.3">
      <c r="A8" s="165" t="s">
        <v>8</v>
      </c>
      <c r="B8" s="44">
        <v>1</v>
      </c>
      <c r="C8" s="130" t="s">
        <v>26</v>
      </c>
      <c r="D8" s="213">
        <v>43105</v>
      </c>
      <c r="E8" s="31">
        <v>1</v>
      </c>
      <c r="F8" s="32">
        <v>1.0416666666666666E-2</v>
      </c>
      <c r="G8" s="142"/>
      <c r="H8" s="34"/>
      <c r="I8" s="32">
        <v>4.5138888888888888E-2</v>
      </c>
      <c r="J8" s="3">
        <v>3</v>
      </c>
      <c r="K8" s="35">
        <v>0</v>
      </c>
      <c r="L8" s="32">
        <v>0</v>
      </c>
      <c r="M8" s="142"/>
      <c r="N8" s="34">
        <v>0</v>
      </c>
      <c r="O8" s="36"/>
      <c r="P8" s="3">
        <v>3</v>
      </c>
      <c r="Q8" s="31">
        <v>6</v>
      </c>
      <c r="R8" s="32">
        <v>6.3888888888888884E-2</v>
      </c>
      <c r="S8" s="33">
        <v>10</v>
      </c>
      <c r="T8" s="34">
        <v>2.0833333333333332E-2</v>
      </c>
      <c r="U8" s="36">
        <v>2.0833333333333332E-2</v>
      </c>
      <c r="V8" s="3">
        <v>3</v>
      </c>
      <c r="W8" s="31">
        <v>1</v>
      </c>
      <c r="X8" s="32">
        <v>2.5000000000000001E-2</v>
      </c>
      <c r="Y8" s="33"/>
      <c r="Z8" s="34"/>
      <c r="AA8" s="36"/>
      <c r="AB8" s="3">
        <v>3</v>
      </c>
      <c r="AC8" s="31">
        <v>0</v>
      </c>
      <c r="AD8" s="32">
        <v>0</v>
      </c>
      <c r="AE8" s="33"/>
      <c r="AF8" s="34"/>
      <c r="AG8" s="36"/>
      <c r="AH8" s="3">
        <v>2</v>
      </c>
      <c r="AI8" s="31">
        <v>0</v>
      </c>
      <c r="AJ8" s="32">
        <v>0</v>
      </c>
      <c r="AK8" s="33"/>
      <c r="AL8" s="34">
        <v>0</v>
      </c>
      <c r="AM8" s="36"/>
      <c r="AN8" s="3">
        <v>1</v>
      </c>
      <c r="AO8" s="31">
        <v>1</v>
      </c>
      <c r="AP8" s="32">
        <v>8.3333333333333332E-3</v>
      </c>
      <c r="AQ8" s="33"/>
      <c r="AR8" s="34">
        <v>0</v>
      </c>
      <c r="AS8" s="36"/>
      <c r="AT8" s="3">
        <v>3</v>
      </c>
      <c r="AU8" s="31">
        <v>24</v>
      </c>
      <c r="AV8" s="32">
        <v>8.8194444444444436E-2</v>
      </c>
      <c r="AW8" s="33"/>
      <c r="AX8" s="34">
        <v>0</v>
      </c>
      <c r="AY8" s="36"/>
      <c r="AZ8" s="3">
        <v>3</v>
      </c>
      <c r="BA8" s="31">
        <v>0</v>
      </c>
      <c r="BB8" s="32">
        <v>0</v>
      </c>
      <c r="BC8" s="33"/>
      <c r="BD8" s="34">
        <v>0</v>
      </c>
      <c r="BE8" s="32"/>
      <c r="BF8" s="3"/>
      <c r="BG8" s="37">
        <v>33</v>
      </c>
      <c r="BH8" s="38">
        <v>0.19583333333333333</v>
      </c>
      <c r="BI8" s="42">
        <v>10</v>
      </c>
      <c r="BJ8" s="43">
        <v>2.0833333333333332E-2</v>
      </c>
      <c r="BK8" s="38">
        <v>6.5972222222222224E-2</v>
      </c>
      <c r="BL8" s="41">
        <v>8.3333333333333329E-2</v>
      </c>
      <c r="BM8" s="152">
        <v>0.875</v>
      </c>
      <c r="BN8" s="159">
        <f t="shared" si="0"/>
        <v>21</v>
      </c>
      <c r="BO8" s="159">
        <f t="shared" si="1"/>
        <v>3</v>
      </c>
    </row>
    <row r="9" spans="1:67" x14ac:dyDescent="0.25">
      <c r="A9" s="165" t="s">
        <v>8</v>
      </c>
      <c r="B9" s="45">
        <v>2</v>
      </c>
      <c r="C9" s="131" t="s">
        <v>22</v>
      </c>
      <c r="D9" s="214">
        <v>43108</v>
      </c>
      <c r="E9" s="46">
        <v>31</v>
      </c>
      <c r="F9" s="47">
        <v>0.17008101851851853</v>
      </c>
      <c r="G9" s="143">
        <v>0</v>
      </c>
      <c r="H9" s="49">
        <v>0</v>
      </c>
      <c r="I9" s="47">
        <v>0</v>
      </c>
      <c r="J9" s="3">
        <v>3</v>
      </c>
      <c r="K9" s="50">
        <v>2</v>
      </c>
      <c r="L9" s="47">
        <v>3.4722222222222224E-2</v>
      </c>
      <c r="M9" s="143">
        <v>14</v>
      </c>
      <c r="N9" s="49">
        <v>2.9166666666666667E-2</v>
      </c>
      <c r="O9" s="51">
        <v>0</v>
      </c>
      <c r="P9" s="3">
        <v>3</v>
      </c>
      <c r="Q9" s="46">
        <v>1</v>
      </c>
      <c r="R9" s="47">
        <v>0.23750000000000002</v>
      </c>
      <c r="S9" s="48">
        <v>0</v>
      </c>
      <c r="T9" s="49">
        <v>0</v>
      </c>
      <c r="U9" s="51">
        <v>0</v>
      </c>
      <c r="V9" s="3">
        <v>3</v>
      </c>
      <c r="W9" s="46">
        <v>0</v>
      </c>
      <c r="X9" s="47">
        <v>0</v>
      </c>
      <c r="Y9" s="48">
        <v>0</v>
      </c>
      <c r="Z9" s="49">
        <v>0</v>
      </c>
      <c r="AA9" s="51">
        <v>0</v>
      </c>
      <c r="AB9" s="3">
        <v>3</v>
      </c>
      <c r="AC9" s="46">
        <v>0</v>
      </c>
      <c r="AD9" s="47">
        <v>0</v>
      </c>
      <c r="AE9" s="48">
        <v>0</v>
      </c>
      <c r="AF9" s="49">
        <v>0</v>
      </c>
      <c r="AG9" s="51">
        <v>0</v>
      </c>
      <c r="AH9" s="3">
        <v>2</v>
      </c>
      <c r="AI9" s="46">
        <v>0</v>
      </c>
      <c r="AJ9" s="47">
        <v>0</v>
      </c>
      <c r="AK9" s="48">
        <v>23</v>
      </c>
      <c r="AL9" s="49">
        <v>4.7916666666666663E-2</v>
      </c>
      <c r="AM9" s="51">
        <v>0</v>
      </c>
      <c r="AN9" s="3">
        <v>1</v>
      </c>
      <c r="AO9" s="46">
        <v>1</v>
      </c>
      <c r="AP9" s="47">
        <v>5.0347222222222225E-3</v>
      </c>
      <c r="AQ9" s="48">
        <v>0</v>
      </c>
      <c r="AR9" s="49">
        <v>0</v>
      </c>
      <c r="AS9" s="51">
        <v>3.472222222222222E-3</v>
      </c>
      <c r="AT9" s="3">
        <v>3</v>
      </c>
      <c r="AU9" s="46">
        <v>37</v>
      </c>
      <c r="AV9" s="47">
        <v>0.13258101851851853</v>
      </c>
      <c r="AW9" s="48">
        <v>0</v>
      </c>
      <c r="AX9" s="49">
        <v>0</v>
      </c>
      <c r="AY9" s="51">
        <v>0</v>
      </c>
      <c r="AZ9" s="3">
        <v>3</v>
      </c>
      <c r="BA9" s="46">
        <v>0</v>
      </c>
      <c r="BB9" s="47">
        <v>0</v>
      </c>
      <c r="BC9" s="48">
        <v>0</v>
      </c>
      <c r="BD9" s="49">
        <v>0</v>
      </c>
      <c r="BE9" s="47">
        <v>0</v>
      </c>
      <c r="BF9" s="3"/>
      <c r="BG9" s="52">
        <v>72</v>
      </c>
      <c r="BH9" s="53">
        <v>0.57991898148148158</v>
      </c>
      <c r="BI9" s="54">
        <v>37</v>
      </c>
      <c r="BJ9" s="55">
        <v>7.7083333333333337E-2</v>
      </c>
      <c r="BK9" s="53">
        <v>3.472222222222222E-3</v>
      </c>
      <c r="BL9" s="56">
        <v>6.25E-2</v>
      </c>
      <c r="BM9" s="153">
        <v>0.875</v>
      </c>
      <c r="BN9" s="160">
        <f t="shared" si="0"/>
        <v>21</v>
      </c>
      <c r="BO9" s="160">
        <f t="shared" si="1"/>
        <v>3</v>
      </c>
    </row>
    <row r="10" spans="1:67" x14ac:dyDescent="0.25">
      <c r="A10" s="165" t="s">
        <v>8</v>
      </c>
      <c r="B10" s="57">
        <v>2</v>
      </c>
      <c r="C10" s="131" t="s">
        <v>23</v>
      </c>
      <c r="D10" s="214">
        <v>43109</v>
      </c>
      <c r="E10" s="46">
        <v>6</v>
      </c>
      <c r="F10" s="47">
        <v>1.2500000000000001E-2</v>
      </c>
      <c r="G10" s="143">
        <v>0</v>
      </c>
      <c r="H10" s="49">
        <v>0</v>
      </c>
      <c r="I10" s="47">
        <v>0</v>
      </c>
      <c r="J10" s="3">
        <v>3</v>
      </c>
      <c r="K10" s="50">
        <v>31</v>
      </c>
      <c r="L10" s="47">
        <v>0.17204861111111111</v>
      </c>
      <c r="M10" s="143">
        <v>6</v>
      </c>
      <c r="N10" s="49">
        <v>1.2500000000000001E-2</v>
      </c>
      <c r="O10" s="51">
        <v>0</v>
      </c>
      <c r="P10" s="3">
        <v>3</v>
      </c>
      <c r="Q10" s="46">
        <v>25</v>
      </c>
      <c r="R10" s="47">
        <v>0.13640046296296296</v>
      </c>
      <c r="S10" s="48">
        <v>0</v>
      </c>
      <c r="T10" s="49">
        <v>0</v>
      </c>
      <c r="U10" s="51">
        <v>0</v>
      </c>
      <c r="V10" s="3">
        <v>3</v>
      </c>
      <c r="W10" s="46">
        <v>4</v>
      </c>
      <c r="X10" s="47">
        <v>0.11666666666666667</v>
      </c>
      <c r="Y10" s="48">
        <v>0</v>
      </c>
      <c r="Z10" s="49">
        <v>0</v>
      </c>
      <c r="AA10" s="51">
        <v>0</v>
      </c>
      <c r="AB10" s="3">
        <v>3</v>
      </c>
      <c r="AC10" s="46">
        <v>1</v>
      </c>
      <c r="AD10" s="47">
        <v>1.7361111111111112E-2</v>
      </c>
      <c r="AE10" s="48">
        <v>0</v>
      </c>
      <c r="AF10" s="49">
        <v>0</v>
      </c>
      <c r="AG10" s="51">
        <v>0</v>
      </c>
      <c r="AH10" s="3">
        <v>2</v>
      </c>
      <c r="AI10" s="46">
        <v>2</v>
      </c>
      <c r="AJ10" s="47">
        <v>6.8750000000000006E-2</v>
      </c>
      <c r="AK10" s="48">
        <v>8</v>
      </c>
      <c r="AL10" s="49">
        <v>1.6666666666666666E-2</v>
      </c>
      <c r="AM10" s="51">
        <v>0</v>
      </c>
      <c r="AN10" s="3">
        <v>1</v>
      </c>
      <c r="AO10" s="46">
        <v>0</v>
      </c>
      <c r="AP10" s="47">
        <v>0</v>
      </c>
      <c r="AQ10" s="48">
        <v>0</v>
      </c>
      <c r="AR10" s="49">
        <v>0</v>
      </c>
      <c r="AS10" s="51">
        <v>2.0833333333333332E-2</v>
      </c>
      <c r="AT10" s="3">
        <v>3</v>
      </c>
      <c r="AU10" s="46">
        <v>0</v>
      </c>
      <c r="AV10" s="47">
        <v>0</v>
      </c>
      <c r="AW10" s="48">
        <v>0</v>
      </c>
      <c r="AX10" s="49">
        <v>0</v>
      </c>
      <c r="AY10" s="51">
        <v>0</v>
      </c>
      <c r="AZ10" s="3">
        <v>3</v>
      </c>
      <c r="BA10" s="46">
        <v>0</v>
      </c>
      <c r="BB10" s="47">
        <v>0</v>
      </c>
      <c r="BC10" s="48">
        <v>0</v>
      </c>
      <c r="BD10" s="49">
        <v>0</v>
      </c>
      <c r="BE10" s="47">
        <v>0</v>
      </c>
      <c r="BF10" s="3"/>
      <c r="BG10" s="52">
        <v>69</v>
      </c>
      <c r="BH10" s="53">
        <v>0.52372685185185186</v>
      </c>
      <c r="BI10" s="54">
        <v>14</v>
      </c>
      <c r="BJ10" s="55">
        <v>2.9166666666666667E-2</v>
      </c>
      <c r="BK10" s="53">
        <v>2.0833333333333332E-2</v>
      </c>
      <c r="BL10" s="56">
        <v>6.25E-2</v>
      </c>
      <c r="BM10" s="153">
        <v>0.875</v>
      </c>
      <c r="BN10" s="160">
        <f>BM10*24</f>
        <v>21</v>
      </c>
      <c r="BO10" s="160">
        <f t="shared" si="1"/>
        <v>3</v>
      </c>
    </row>
    <row r="11" spans="1:67" x14ac:dyDescent="0.25">
      <c r="A11" s="165" t="s">
        <v>8</v>
      </c>
      <c r="B11" s="57">
        <v>2</v>
      </c>
      <c r="C11" s="131" t="s">
        <v>24</v>
      </c>
      <c r="D11" s="214">
        <v>43110</v>
      </c>
      <c r="E11" s="46">
        <v>70</v>
      </c>
      <c r="F11" s="47">
        <v>0.43229166666666674</v>
      </c>
      <c r="G11" s="143">
        <v>0</v>
      </c>
      <c r="H11" s="49">
        <v>0</v>
      </c>
      <c r="I11" s="47">
        <v>0</v>
      </c>
      <c r="J11" s="3">
        <v>3</v>
      </c>
      <c r="K11" s="50">
        <v>1</v>
      </c>
      <c r="L11" s="47">
        <v>2.2569444444444444E-2</v>
      </c>
      <c r="M11" s="143">
        <v>15</v>
      </c>
      <c r="N11" s="49">
        <v>3.125E-2</v>
      </c>
      <c r="O11" s="51">
        <v>1.0416666666666666E-2</v>
      </c>
      <c r="P11" s="3">
        <v>3</v>
      </c>
      <c r="Q11" s="46">
        <v>31</v>
      </c>
      <c r="R11" s="47">
        <v>3.2291666666666663E-2</v>
      </c>
      <c r="S11" s="48">
        <v>0</v>
      </c>
      <c r="T11" s="49">
        <v>0</v>
      </c>
      <c r="U11" s="51">
        <v>0</v>
      </c>
      <c r="V11" s="3">
        <v>3</v>
      </c>
      <c r="W11" s="46">
        <v>25</v>
      </c>
      <c r="X11" s="47">
        <v>0.11406249999999998</v>
      </c>
      <c r="Y11" s="48">
        <v>0</v>
      </c>
      <c r="Z11" s="49">
        <v>0</v>
      </c>
      <c r="AA11" s="51">
        <v>0</v>
      </c>
      <c r="AB11" s="3">
        <v>3</v>
      </c>
      <c r="AC11" s="46">
        <v>4</v>
      </c>
      <c r="AD11" s="47">
        <v>4.8784722222222222E-2</v>
      </c>
      <c r="AE11" s="48">
        <v>0</v>
      </c>
      <c r="AF11" s="49">
        <v>0</v>
      </c>
      <c r="AG11" s="51">
        <v>0</v>
      </c>
      <c r="AH11" s="3">
        <v>2</v>
      </c>
      <c r="AI11" s="46">
        <v>5</v>
      </c>
      <c r="AJ11" s="47">
        <v>4.5833333333333337E-2</v>
      </c>
      <c r="AK11" s="48">
        <v>5</v>
      </c>
      <c r="AL11" s="49">
        <v>1.0416666666666666E-2</v>
      </c>
      <c r="AM11" s="51">
        <v>0</v>
      </c>
      <c r="AN11" s="3">
        <v>1</v>
      </c>
      <c r="AO11" s="46">
        <v>9</v>
      </c>
      <c r="AP11" s="47">
        <v>8.7152777777777773E-2</v>
      </c>
      <c r="AQ11" s="48">
        <v>0</v>
      </c>
      <c r="AR11" s="49">
        <v>0</v>
      </c>
      <c r="AS11" s="51">
        <v>0</v>
      </c>
      <c r="AT11" s="3">
        <v>3</v>
      </c>
      <c r="AU11" s="46">
        <v>11</v>
      </c>
      <c r="AV11" s="47">
        <v>8.3333333333333332E-3</v>
      </c>
      <c r="AW11" s="48">
        <v>0</v>
      </c>
      <c r="AX11" s="49">
        <v>0</v>
      </c>
      <c r="AY11" s="51">
        <v>0</v>
      </c>
      <c r="AZ11" s="3">
        <v>3</v>
      </c>
      <c r="BA11" s="46">
        <v>0</v>
      </c>
      <c r="BB11" s="47">
        <v>0</v>
      </c>
      <c r="BC11" s="48">
        <v>0</v>
      </c>
      <c r="BD11" s="49">
        <v>0</v>
      </c>
      <c r="BE11" s="47">
        <v>0</v>
      </c>
      <c r="BF11" s="3"/>
      <c r="BG11" s="52">
        <v>156</v>
      </c>
      <c r="BH11" s="53">
        <v>0.79131944444444435</v>
      </c>
      <c r="BI11" s="54">
        <v>20</v>
      </c>
      <c r="BJ11" s="55">
        <v>4.1666666666666664E-2</v>
      </c>
      <c r="BK11" s="53">
        <v>1.0416666666666666E-2</v>
      </c>
      <c r="BL11" s="56">
        <v>6.25E-2</v>
      </c>
      <c r="BM11" s="153">
        <v>0.875</v>
      </c>
      <c r="BN11" s="160">
        <f t="shared" ref="BN11:BN74" si="2">BM11*24</f>
        <v>21</v>
      </c>
      <c r="BO11" s="160">
        <f t="shared" si="1"/>
        <v>3</v>
      </c>
    </row>
    <row r="12" spans="1:67" x14ac:dyDescent="0.25">
      <c r="A12" s="165" t="s">
        <v>8</v>
      </c>
      <c r="B12" s="57">
        <v>2</v>
      </c>
      <c r="C12" s="131" t="s">
        <v>25</v>
      </c>
      <c r="D12" s="214">
        <v>43111</v>
      </c>
      <c r="E12" s="46">
        <v>2</v>
      </c>
      <c r="F12" s="47">
        <v>1.2500000000000001E-2</v>
      </c>
      <c r="G12" s="143">
        <v>0</v>
      </c>
      <c r="H12" s="49">
        <v>0</v>
      </c>
      <c r="I12" s="47">
        <v>0</v>
      </c>
      <c r="J12" s="3">
        <v>3</v>
      </c>
      <c r="K12" s="50">
        <v>1</v>
      </c>
      <c r="L12" s="47">
        <v>1.1863425925925927E-2</v>
      </c>
      <c r="M12" s="143">
        <v>17</v>
      </c>
      <c r="N12" s="49">
        <v>3.5416666666666666E-2</v>
      </c>
      <c r="O12" s="51">
        <v>0</v>
      </c>
      <c r="P12" s="3">
        <v>3</v>
      </c>
      <c r="Q12" s="46">
        <v>10</v>
      </c>
      <c r="R12" s="47">
        <v>7.2916666666666659E-3</v>
      </c>
      <c r="S12" s="48">
        <v>5</v>
      </c>
      <c r="T12" s="49">
        <v>1.0416666666666666E-2</v>
      </c>
      <c r="U12" s="51">
        <v>0</v>
      </c>
      <c r="V12" s="3">
        <v>3</v>
      </c>
      <c r="W12" s="46">
        <v>5</v>
      </c>
      <c r="X12" s="47">
        <v>3.1886574074074074E-2</v>
      </c>
      <c r="Y12" s="48">
        <v>0</v>
      </c>
      <c r="Z12" s="49">
        <v>0</v>
      </c>
      <c r="AA12" s="51">
        <v>0</v>
      </c>
      <c r="AB12" s="3">
        <v>3</v>
      </c>
      <c r="AC12" s="46">
        <v>19</v>
      </c>
      <c r="AD12" s="47">
        <v>0.10665509259259259</v>
      </c>
      <c r="AE12" s="48">
        <v>0</v>
      </c>
      <c r="AF12" s="49">
        <v>0</v>
      </c>
      <c r="AG12" s="51">
        <v>0</v>
      </c>
      <c r="AH12" s="3">
        <v>2</v>
      </c>
      <c r="AI12" s="46">
        <v>1</v>
      </c>
      <c r="AJ12" s="47">
        <v>1.0416666666666667E-3</v>
      </c>
      <c r="AK12" s="48">
        <v>0</v>
      </c>
      <c r="AL12" s="49">
        <v>0</v>
      </c>
      <c r="AM12" s="51">
        <v>0</v>
      </c>
      <c r="AN12" s="3">
        <v>1</v>
      </c>
      <c r="AO12" s="46">
        <v>16</v>
      </c>
      <c r="AP12" s="47">
        <v>1.4583333333333334E-2</v>
      </c>
      <c r="AQ12" s="48">
        <v>5</v>
      </c>
      <c r="AR12" s="49">
        <v>1.0416666666666666E-2</v>
      </c>
      <c r="AS12" s="51">
        <v>0</v>
      </c>
      <c r="AT12" s="3">
        <v>3</v>
      </c>
      <c r="AU12" s="46">
        <v>9</v>
      </c>
      <c r="AV12" s="47">
        <v>6.2500000000000003E-3</v>
      </c>
      <c r="AW12" s="48">
        <v>0</v>
      </c>
      <c r="AX12" s="49">
        <v>0</v>
      </c>
      <c r="AY12" s="51">
        <v>0</v>
      </c>
      <c r="AZ12" s="3">
        <v>3</v>
      </c>
      <c r="BA12" s="46">
        <v>0</v>
      </c>
      <c r="BB12" s="47">
        <v>0</v>
      </c>
      <c r="BC12" s="48">
        <v>0</v>
      </c>
      <c r="BD12" s="49">
        <v>0</v>
      </c>
      <c r="BE12" s="47">
        <v>0</v>
      </c>
      <c r="BF12" s="3"/>
      <c r="BG12" s="52">
        <v>63</v>
      </c>
      <c r="BH12" s="53">
        <v>0.19207175925925926</v>
      </c>
      <c r="BI12" s="54">
        <v>27</v>
      </c>
      <c r="BJ12" s="55">
        <v>5.6250000000000001E-2</v>
      </c>
      <c r="BK12" s="53">
        <v>0</v>
      </c>
      <c r="BL12" s="56">
        <v>6.25E-2</v>
      </c>
      <c r="BM12" s="153">
        <v>0.875</v>
      </c>
      <c r="BN12" s="160">
        <f t="shared" si="2"/>
        <v>21</v>
      </c>
      <c r="BO12" s="160">
        <f t="shared" si="1"/>
        <v>3</v>
      </c>
    </row>
    <row r="13" spans="1:67" ht="15.75" thickBot="1" x14ac:dyDescent="0.3">
      <c r="A13" s="165" t="s">
        <v>8</v>
      </c>
      <c r="B13" s="58">
        <v>2</v>
      </c>
      <c r="C13" s="131" t="s">
        <v>26</v>
      </c>
      <c r="D13" s="214">
        <v>43112</v>
      </c>
      <c r="E13" s="46">
        <v>1</v>
      </c>
      <c r="F13" s="47">
        <v>1.4988425925925926E-2</v>
      </c>
      <c r="G13" s="143">
        <v>0</v>
      </c>
      <c r="H13" s="49">
        <v>0</v>
      </c>
      <c r="I13" s="47">
        <v>0</v>
      </c>
      <c r="J13" s="3">
        <v>2.5714285714285716</v>
      </c>
      <c r="K13" s="50">
        <v>1</v>
      </c>
      <c r="L13" s="47">
        <v>9.3749999999999997E-3</v>
      </c>
      <c r="M13" s="143">
        <v>0</v>
      </c>
      <c r="N13" s="49">
        <v>0</v>
      </c>
      <c r="O13" s="51">
        <v>0</v>
      </c>
      <c r="P13" s="3">
        <v>2.5714285714285716</v>
      </c>
      <c r="Q13" s="46">
        <v>34</v>
      </c>
      <c r="R13" s="47">
        <v>0.26614583333333336</v>
      </c>
      <c r="S13" s="48">
        <v>11</v>
      </c>
      <c r="T13" s="49">
        <v>2.2916666666666665E-2</v>
      </c>
      <c r="U13" s="51">
        <v>0</v>
      </c>
      <c r="V13" s="3">
        <v>2.5714285714285716</v>
      </c>
      <c r="W13" s="46">
        <v>31</v>
      </c>
      <c r="X13" s="47">
        <v>3.2291666666666663E-2</v>
      </c>
      <c r="Y13" s="48">
        <v>0</v>
      </c>
      <c r="Z13" s="49">
        <v>0</v>
      </c>
      <c r="AA13" s="51">
        <v>0</v>
      </c>
      <c r="AB13" s="3">
        <v>2.5714285714285716</v>
      </c>
      <c r="AC13" s="46">
        <v>6</v>
      </c>
      <c r="AD13" s="47">
        <v>5.208333333333333E-3</v>
      </c>
      <c r="AE13" s="48">
        <v>0</v>
      </c>
      <c r="AF13" s="49">
        <v>0</v>
      </c>
      <c r="AG13" s="51">
        <v>0</v>
      </c>
      <c r="AH13" s="3">
        <v>2</v>
      </c>
      <c r="AI13" s="46">
        <v>1</v>
      </c>
      <c r="AJ13" s="47">
        <v>1.8402777777777778E-2</v>
      </c>
      <c r="AK13" s="48">
        <v>14</v>
      </c>
      <c r="AL13" s="49">
        <v>2.9166666666666667E-2</v>
      </c>
      <c r="AM13" s="51">
        <v>0</v>
      </c>
      <c r="AN13" s="3">
        <v>1</v>
      </c>
      <c r="AO13" s="46">
        <v>1</v>
      </c>
      <c r="AP13" s="47">
        <v>1.0416666666666667E-3</v>
      </c>
      <c r="AQ13" s="48">
        <v>0</v>
      </c>
      <c r="AR13" s="49">
        <v>0</v>
      </c>
      <c r="AS13" s="51">
        <v>0</v>
      </c>
      <c r="AT13" s="3">
        <v>2.5714285714285716</v>
      </c>
      <c r="AU13" s="46">
        <v>34</v>
      </c>
      <c r="AV13" s="47">
        <v>3.1597222222222221E-2</v>
      </c>
      <c r="AW13" s="48">
        <v>0</v>
      </c>
      <c r="AX13" s="49">
        <v>0</v>
      </c>
      <c r="AY13" s="51">
        <v>0</v>
      </c>
      <c r="AZ13" s="3">
        <v>2.5714285714285716</v>
      </c>
      <c r="BA13" s="46">
        <v>0</v>
      </c>
      <c r="BB13" s="47">
        <v>0</v>
      </c>
      <c r="BC13" s="48">
        <v>0</v>
      </c>
      <c r="BD13" s="49">
        <v>0</v>
      </c>
      <c r="BE13" s="47">
        <v>0</v>
      </c>
      <c r="BF13" s="3"/>
      <c r="BG13" s="52">
        <v>109</v>
      </c>
      <c r="BH13" s="53">
        <v>0.37905092592592593</v>
      </c>
      <c r="BI13" s="54">
        <v>25</v>
      </c>
      <c r="BJ13" s="55">
        <v>5.2083333333333336E-2</v>
      </c>
      <c r="BK13" s="53">
        <v>0</v>
      </c>
      <c r="BL13" s="56">
        <v>6.25E-2</v>
      </c>
      <c r="BM13" s="153">
        <v>0.75</v>
      </c>
      <c r="BN13" s="160">
        <f t="shared" si="2"/>
        <v>18</v>
      </c>
      <c r="BO13" s="160">
        <f t="shared" si="1"/>
        <v>2.5714285714285716</v>
      </c>
    </row>
    <row r="14" spans="1:67" x14ac:dyDescent="0.25">
      <c r="A14" s="165" t="s">
        <v>8</v>
      </c>
      <c r="B14" s="18">
        <v>3</v>
      </c>
      <c r="C14" s="130" t="s">
        <v>22</v>
      </c>
      <c r="D14" s="213">
        <v>43115</v>
      </c>
      <c r="E14" s="31">
        <v>34</v>
      </c>
      <c r="F14" s="32">
        <v>0.17413194444444446</v>
      </c>
      <c r="G14" s="142">
        <v>0</v>
      </c>
      <c r="H14" s="34">
        <v>0</v>
      </c>
      <c r="I14" s="32">
        <v>0</v>
      </c>
      <c r="J14" s="3">
        <v>3</v>
      </c>
      <c r="K14" s="35">
        <v>37</v>
      </c>
      <c r="L14" s="32">
        <v>0.14184027777777775</v>
      </c>
      <c r="M14" s="142">
        <v>14</v>
      </c>
      <c r="N14" s="34">
        <v>2.9166666666666667E-2</v>
      </c>
      <c r="O14" s="36">
        <v>0</v>
      </c>
      <c r="P14" s="3">
        <v>3</v>
      </c>
      <c r="Q14" s="31">
        <v>21</v>
      </c>
      <c r="R14" s="32">
        <v>0.31747685185185187</v>
      </c>
      <c r="S14" s="33">
        <v>0</v>
      </c>
      <c r="T14" s="34">
        <v>0</v>
      </c>
      <c r="U14" s="36">
        <v>0</v>
      </c>
      <c r="V14" s="3">
        <v>3</v>
      </c>
      <c r="W14" s="31">
        <v>33</v>
      </c>
      <c r="X14" s="32">
        <v>3.4375000000000003E-2</v>
      </c>
      <c r="Y14" s="33">
        <v>0</v>
      </c>
      <c r="Z14" s="34">
        <v>0</v>
      </c>
      <c r="AA14" s="36">
        <v>0</v>
      </c>
      <c r="AB14" s="3">
        <v>3</v>
      </c>
      <c r="AC14" s="31">
        <v>21</v>
      </c>
      <c r="AD14" s="32">
        <v>2.1874999999999999E-2</v>
      </c>
      <c r="AE14" s="33">
        <v>0</v>
      </c>
      <c r="AF14" s="34">
        <v>0</v>
      </c>
      <c r="AG14" s="36">
        <v>0</v>
      </c>
      <c r="AH14" s="3">
        <v>2</v>
      </c>
      <c r="AI14" s="31">
        <v>21</v>
      </c>
      <c r="AJ14" s="32">
        <v>0.11788194444444444</v>
      </c>
      <c r="AK14" s="33">
        <v>5</v>
      </c>
      <c r="AL14" s="34">
        <v>1.0416666666666666E-2</v>
      </c>
      <c r="AM14" s="36">
        <v>0</v>
      </c>
      <c r="AN14" s="3">
        <v>1</v>
      </c>
      <c r="AO14" s="31">
        <v>11</v>
      </c>
      <c r="AP14" s="32">
        <v>8.3333333333333332E-3</v>
      </c>
      <c r="AQ14" s="33">
        <v>0</v>
      </c>
      <c r="AR14" s="34">
        <v>0</v>
      </c>
      <c r="AS14" s="36">
        <v>0</v>
      </c>
      <c r="AT14" s="3">
        <v>3</v>
      </c>
      <c r="AU14" s="31">
        <v>4</v>
      </c>
      <c r="AV14" s="32">
        <v>4.8495370370370376E-2</v>
      </c>
      <c r="AW14" s="33">
        <v>0</v>
      </c>
      <c r="AX14" s="34">
        <v>0</v>
      </c>
      <c r="AY14" s="36">
        <v>0</v>
      </c>
      <c r="AZ14" s="3">
        <v>3</v>
      </c>
      <c r="BA14" s="31">
        <v>0</v>
      </c>
      <c r="BB14" s="32">
        <v>0</v>
      </c>
      <c r="BC14" s="33">
        <v>0</v>
      </c>
      <c r="BD14" s="34">
        <v>0</v>
      </c>
      <c r="BE14" s="32">
        <v>0</v>
      </c>
      <c r="BF14" s="3"/>
      <c r="BG14" s="37">
        <v>182</v>
      </c>
      <c r="BH14" s="38">
        <v>0.86440972222222223</v>
      </c>
      <c r="BI14" s="42">
        <v>19</v>
      </c>
      <c r="BJ14" s="43">
        <v>3.9583333333333331E-2</v>
      </c>
      <c r="BK14" s="38">
        <v>0</v>
      </c>
      <c r="BL14" s="41">
        <v>6.25E-2</v>
      </c>
      <c r="BM14" s="152">
        <v>0.875</v>
      </c>
      <c r="BN14" s="159">
        <f t="shared" si="2"/>
        <v>21</v>
      </c>
      <c r="BO14" s="159">
        <f t="shared" si="1"/>
        <v>3</v>
      </c>
    </row>
    <row r="15" spans="1:67" x14ac:dyDescent="0.25">
      <c r="A15" s="165" t="s">
        <v>8</v>
      </c>
      <c r="B15" s="30">
        <v>3</v>
      </c>
      <c r="C15" s="130" t="s">
        <v>23</v>
      </c>
      <c r="D15" s="213">
        <v>43116</v>
      </c>
      <c r="E15" s="31">
        <v>4</v>
      </c>
      <c r="F15" s="32">
        <v>4.1666666666666666E-3</v>
      </c>
      <c r="G15" s="142">
        <v>0</v>
      </c>
      <c r="H15" s="34">
        <v>0</v>
      </c>
      <c r="I15" s="32">
        <v>0</v>
      </c>
      <c r="J15" s="3">
        <v>3.2857142857142856</v>
      </c>
      <c r="K15" s="35">
        <v>12</v>
      </c>
      <c r="L15" s="32">
        <v>4.2650462962962959E-2</v>
      </c>
      <c r="M15" s="142">
        <v>0</v>
      </c>
      <c r="N15" s="34">
        <v>0</v>
      </c>
      <c r="O15" s="36">
        <v>0</v>
      </c>
      <c r="P15" s="3">
        <v>3.2857142857142856</v>
      </c>
      <c r="Q15" s="31">
        <v>23</v>
      </c>
      <c r="R15" s="32">
        <v>0.12910879629629629</v>
      </c>
      <c r="S15" s="33">
        <v>0</v>
      </c>
      <c r="T15" s="34">
        <v>0</v>
      </c>
      <c r="U15" s="36">
        <v>0</v>
      </c>
      <c r="V15" s="3">
        <v>3.2857142857142856</v>
      </c>
      <c r="W15" s="31">
        <v>18</v>
      </c>
      <c r="X15" s="32">
        <v>0.21556712962962962</v>
      </c>
      <c r="Y15" s="33">
        <v>14</v>
      </c>
      <c r="Z15" s="34">
        <v>2.9166666666666667E-2</v>
      </c>
      <c r="AA15" s="36">
        <v>0</v>
      </c>
      <c r="AB15" s="3">
        <v>3.2857142857142856</v>
      </c>
      <c r="AC15" s="31">
        <v>54</v>
      </c>
      <c r="AD15" s="32">
        <v>0.33437500000000003</v>
      </c>
      <c r="AE15" s="33">
        <v>0</v>
      </c>
      <c r="AF15" s="34">
        <v>0</v>
      </c>
      <c r="AG15" s="36">
        <v>0</v>
      </c>
      <c r="AH15" s="3">
        <v>2</v>
      </c>
      <c r="AI15" s="31">
        <v>10</v>
      </c>
      <c r="AJ15" s="32">
        <v>0.18333333333333335</v>
      </c>
      <c r="AK15" s="33">
        <v>0</v>
      </c>
      <c r="AL15" s="34">
        <v>0</v>
      </c>
      <c r="AM15" s="36">
        <v>7.2916666666666659E-3</v>
      </c>
      <c r="AN15" s="3">
        <v>2</v>
      </c>
      <c r="AO15" s="31">
        <v>0</v>
      </c>
      <c r="AP15" s="32">
        <v>0</v>
      </c>
      <c r="AQ15" s="33">
        <v>1</v>
      </c>
      <c r="AR15" s="34">
        <v>2.0833333333333333E-3</v>
      </c>
      <c r="AS15" s="36">
        <v>0</v>
      </c>
      <c r="AT15" s="3">
        <v>3.2857142857142856</v>
      </c>
      <c r="AU15" s="31">
        <v>0</v>
      </c>
      <c r="AV15" s="32">
        <v>0</v>
      </c>
      <c r="AW15" s="33">
        <v>0</v>
      </c>
      <c r="AX15" s="34">
        <v>0</v>
      </c>
      <c r="AY15" s="36">
        <v>1.8749999999999999E-2</v>
      </c>
      <c r="AZ15" s="3">
        <v>3.2857142857142856</v>
      </c>
      <c r="BA15" s="31">
        <v>0</v>
      </c>
      <c r="BB15" s="32">
        <v>0</v>
      </c>
      <c r="BC15" s="33">
        <v>0</v>
      </c>
      <c r="BD15" s="34">
        <v>0</v>
      </c>
      <c r="BE15" s="32">
        <v>4.0625000000000001E-2</v>
      </c>
      <c r="BF15" s="3">
        <v>1</v>
      </c>
      <c r="BG15" s="37">
        <v>121</v>
      </c>
      <c r="BH15" s="38">
        <v>0.90920138888888902</v>
      </c>
      <c r="BI15" s="42">
        <v>15</v>
      </c>
      <c r="BJ15" s="43">
        <v>3.125E-2</v>
      </c>
      <c r="BK15" s="38">
        <v>6.6666666666666666E-2</v>
      </c>
      <c r="BL15" s="41">
        <v>6.25E-2</v>
      </c>
      <c r="BM15" s="152">
        <v>0.95833333333333337</v>
      </c>
      <c r="BN15" s="159">
        <f t="shared" si="2"/>
        <v>23</v>
      </c>
      <c r="BO15" s="159">
        <f t="shared" si="1"/>
        <v>3.2857142857142856</v>
      </c>
    </row>
    <row r="16" spans="1:67" x14ac:dyDescent="0.25">
      <c r="A16" s="165" t="s">
        <v>8</v>
      </c>
      <c r="B16" s="30">
        <v>3</v>
      </c>
      <c r="C16" s="130" t="s">
        <v>24</v>
      </c>
      <c r="D16" s="213">
        <v>43117</v>
      </c>
      <c r="E16" s="31">
        <v>29</v>
      </c>
      <c r="F16" s="32">
        <v>0.3449652777777778</v>
      </c>
      <c r="G16" s="142">
        <v>0</v>
      </c>
      <c r="H16" s="34">
        <v>0</v>
      </c>
      <c r="I16" s="32">
        <v>0</v>
      </c>
      <c r="J16" s="3">
        <v>3.4285714285714284</v>
      </c>
      <c r="K16" s="35">
        <v>6</v>
      </c>
      <c r="L16" s="32">
        <v>3.7152777777777778E-2</v>
      </c>
      <c r="M16" s="142">
        <v>9</v>
      </c>
      <c r="N16" s="34">
        <v>1.8749999999999999E-2</v>
      </c>
      <c r="O16" s="36">
        <v>5.208333333333333E-3</v>
      </c>
      <c r="P16" s="3">
        <v>3.4285714285714284</v>
      </c>
      <c r="Q16" s="31">
        <v>2</v>
      </c>
      <c r="R16" s="32">
        <v>2.8125000000000001E-2</v>
      </c>
      <c r="S16" s="33">
        <v>12</v>
      </c>
      <c r="T16" s="34">
        <v>2.5000000000000001E-2</v>
      </c>
      <c r="U16" s="36">
        <v>8.3333333333333332E-3</v>
      </c>
      <c r="V16" s="3">
        <v>3.4285714285714284</v>
      </c>
      <c r="W16" s="31">
        <v>3</v>
      </c>
      <c r="X16" s="32">
        <v>0.12291666666666667</v>
      </c>
      <c r="Y16" s="33">
        <v>0</v>
      </c>
      <c r="Z16" s="34">
        <v>0</v>
      </c>
      <c r="AA16" s="36">
        <v>2.9166666666666667E-2</v>
      </c>
      <c r="AB16" s="3">
        <v>3.4285714285714284</v>
      </c>
      <c r="AC16" s="31">
        <v>66</v>
      </c>
      <c r="AD16" s="32">
        <v>0.37048611111111113</v>
      </c>
      <c r="AE16" s="33">
        <v>0</v>
      </c>
      <c r="AF16" s="34">
        <v>0</v>
      </c>
      <c r="AG16" s="36">
        <v>0</v>
      </c>
      <c r="AH16" s="3">
        <v>2</v>
      </c>
      <c r="AI16" s="31">
        <v>20</v>
      </c>
      <c r="AJ16" s="32">
        <v>0.11921296296296297</v>
      </c>
      <c r="AK16" s="33">
        <v>0</v>
      </c>
      <c r="AL16" s="34">
        <v>0</v>
      </c>
      <c r="AM16" s="36">
        <v>0</v>
      </c>
      <c r="AN16" s="3">
        <v>2</v>
      </c>
      <c r="AO16" s="31">
        <v>1</v>
      </c>
      <c r="AP16" s="32">
        <v>5.0520833333333334E-2</v>
      </c>
      <c r="AQ16" s="33">
        <v>0</v>
      </c>
      <c r="AR16" s="34">
        <v>0</v>
      </c>
      <c r="AS16" s="36">
        <v>3.2291666666666663E-2</v>
      </c>
      <c r="AT16" s="3">
        <v>3.4285714285714284</v>
      </c>
      <c r="AU16" s="31">
        <v>0</v>
      </c>
      <c r="AV16" s="32">
        <v>2.7083333333333334E-2</v>
      </c>
      <c r="AW16" s="33">
        <v>0</v>
      </c>
      <c r="AX16" s="34">
        <v>0</v>
      </c>
      <c r="AY16" s="36">
        <v>2.7083333333333334E-2</v>
      </c>
      <c r="AZ16" s="3">
        <v>3.4285714285714284</v>
      </c>
      <c r="BA16" s="31">
        <v>1</v>
      </c>
      <c r="BB16" s="32">
        <v>2.7488425925925923E-2</v>
      </c>
      <c r="BC16" s="33">
        <v>0</v>
      </c>
      <c r="BD16" s="34">
        <v>0</v>
      </c>
      <c r="BE16" s="32">
        <v>1.8749999999999999E-2</v>
      </c>
      <c r="BF16" s="3">
        <v>2</v>
      </c>
      <c r="BG16" s="37">
        <v>128</v>
      </c>
      <c r="BH16" s="38">
        <v>1.1279513888888888</v>
      </c>
      <c r="BI16" s="42">
        <v>21</v>
      </c>
      <c r="BJ16" s="43">
        <v>4.3749999999999997E-2</v>
      </c>
      <c r="BK16" s="38">
        <v>0.12083333333333333</v>
      </c>
      <c r="BL16" s="41">
        <v>6.25E-2</v>
      </c>
      <c r="BM16" s="152">
        <v>1</v>
      </c>
      <c r="BN16" s="159">
        <f t="shared" si="2"/>
        <v>24</v>
      </c>
      <c r="BO16" s="159">
        <f t="shared" si="1"/>
        <v>3.4285714285714284</v>
      </c>
    </row>
    <row r="17" spans="1:67" x14ac:dyDescent="0.25">
      <c r="A17" s="165" t="s">
        <v>8</v>
      </c>
      <c r="B17" s="30">
        <v>3</v>
      </c>
      <c r="C17" s="130" t="s">
        <v>25</v>
      </c>
      <c r="D17" s="213">
        <v>43118</v>
      </c>
      <c r="E17" s="31">
        <v>32</v>
      </c>
      <c r="F17" s="32">
        <v>0.11666666666666665</v>
      </c>
      <c r="G17" s="142">
        <v>0</v>
      </c>
      <c r="H17" s="34">
        <v>0</v>
      </c>
      <c r="I17" s="32">
        <v>0</v>
      </c>
      <c r="J17" s="3">
        <v>3.2857142857142856</v>
      </c>
      <c r="K17" s="35">
        <v>33</v>
      </c>
      <c r="L17" s="32">
        <v>0.19670138888888888</v>
      </c>
      <c r="M17" s="142">
        <v>0</v>
      </c>
      <c r="N17" s="34">
        <v>0</v>
      </c>
      <c r="O17" s="36">
        <v>0</v>
      </c>
      <c r="P17" s="3">
        <v>3.2857142857142856</v>
      </c>
      <c r="Q17" s="31">
        <v>23</v>
      </c>
      <c r="R17" s="32">
        <v>0.1666087962962963</v>
      </c>
      <c r="S17" s="33">
        <v>0</v>
      </c>
      <c r="T17" s="34">
        <v>0</v>
      </c>
      <c r="U17" s="36">
        <v>0</v>
      </c>
      <c r="V17" s="3">
        <v>3.2857142857142856</v>
      </c>
      <c r="W17" s="31">
        <v>8</v>
      </c>
      <c r="X17" s="32">
        <v>0.15659722222222222</v>
      </c>
      <c r="Y17" s="33">
        <v>0</v>
      </c>
      <c r="Z17" s="34">
        <v>0</v>
      </c>
      <c r="AA17" s="36">
        <v>1.7708333333333333E-2</v>
      </c>
      <c r="AB17" s="3">
        <v>3.2857142857142856</v>
      </c>
      <c r="AC17" s="31">
        <v>0</v>
      </c>
      <c r="AD17" s="32">
        <v>1.2500000000000001E-2</v>
      </c>
      <c r="AE17" s="33">
        <v>0</v>
      </c>
      <c r="AF17" s="34">
        <v>0</v>
      </c>
      <c r="AG17" s="36">
        <v>1.2500000000000001E-2</v>
      </c>
      <c r="AH17" s="3">
        <v>2</v>
      </c>
      <c r="AI17" s="31">
        <v>0</v>
      </c>
      <c r="AJ17" s="32">
        <v>0</v>
      </c>
      <c r="AK17" s="33">
        <v>0</v>
      </c>
      <c r="AL17" s="34">
        <v>0</v>
      </c>
      <c r="AM17" s="36">
        <v>0</v>
      </c>
      <c r="AN17" s="3">
        <v>2</v>
      </c>
      <c r="AO17" s="31">
        <v>1</v>
      </c>
      <c r="AP17" s="32">
        <v>2.644675925925926E-2</v>
      </c>
      <c r="AQ17" s="33">
        <v>9</v>
      </c>
      <c r="AR17" s="34">
        <v>1.8749999999999999E-2</v>
      </c>
      <c r="AS17" s="36">
        <v>1.7708333333333333E-2</v>
      </c>
      <c r="AT17" s="3">
        <v>3.2857142857142856</v>
      </c>
      <c r="AU17" s="31">
        <v>0</v>
      </c>
      <c r="AV17" s="32">
        <v>1.0416666666666666E-2</v>
      </c>
      <c r="AW17" s="33">
        <v>0</v>
      </c>
      <c r="AX17" s="34">
        <v>0</v>
      </c>
      <c r="AY17" s="36">
        <v>1.0416666666666666E-2</v>
      </c>
      <c r="AZ17" s="3">
        <v>3.2857142857142856</v>
      </c>
      <c r="BA17" s="31">
        <v>0</v>
      </c>
      <c r="BB17" s="32">
        <v>0</v>
      </c>
      <c r="BC17" s="33">
        <v>0</v>
      </c>
      <c r="BD17" s="34">
        <v>0</v>
      </c>
      <c r="BE17" s="32">
        <v>0</v>
      </c>
      <c r="BF17" s="3"/>
      <c r="BG17" s="37">
        <v>97</v>
      </c>
      <c r="BH17" s="38">
        <v>0.68593749999999976</v>
      </c>
      <c r="BI17" s="42">
        <v>9</v>
      </c>
      <c r="BJ17" s="43">
        <v>1.8749999999999999E-2</v>
      </c>
      <c r="BK17" s="38">
        <v>5.8333333333333327E-2</v>
      </c>
      <c r="BL17" s="41">
        <v>6.25E-2</v>
      </c>
      <c r="BM17" s="152">
        <v>0.95833333333333337</v>
      </c>
      <c r="BN17" s="159">
        <f t="shared" si="2"/>
        <v>23</v>
      </c>
      <c r="BO17" s="159">
        <f t="shared" si="1"/>
        <v>3.2857142857142856</v>
      </c>
    </row>
    <row r="18" spans="1:67" ht="15.75" thickBot="1" x14ac:dyDescent="0.3">
      <c r="A18" s="165" t="s">
        <v>8</v>
      </c>
      <c r="B18" s="44">
        <v>3</v>
      </c>
      <c r="C18" s="130" t="s">
        <v>26</v>
      </c>
      <c r="D18" s="213">
        <v>43119</v>
      </c>
      <c r="E18" s="31">
        <v>19</v>
      </c>
      <c r="F18" s="32">
        <v>8.6400462962962971E-2</v>
      </c>
      <c r="G18" s="142">
        <v>4</v>
      </c>
      <c r="H18" s="34">
        <v>8.3333333333333332E-3</v>
      </c>
      <c r="I18" s="32">
        <v>2.0833333333333333E-3</v>
      </c>
      <c r="J18" s="3">
        <v>3.2857142857142856</v>
      </c>
      <c r="K18" s="35">
        <v>8</v>
      </c>
      <c r="L18" s="32">
        <v>9.768518518518518E-2</v>
      </c>
      <c r="M18" s="142">
        <v>10</v>
      </c>
      <c r="N18" s="34">
        <v>2.0833333333333332E-2</v>
      </c>
      <c r="O18" s="36">
        <v>1.6666666666666666E-2</v>
      </c>
      <c r="P18" s="3">
        <v>3.2857142857142856</v>
      </c>
      <c r="Q18" s="31">
        <v>4</v>
      </c>
      <c r="R18" s="32">
        <v>2.7083333333333334E-2</v>
      </c>
      <c r="S18" s="33">
        <v>0</v>
      </c>
      <c r="T18" s="34">
        <v>0</v>
      </c>
      <c r="U18" s="36">
        <v>2.0833333333333333E-3</v>
      </c>
      <c r="V18" s="3">
        <v>3.2857142857142856</v>
      </c>
      <c r="W18" s="31">
        <v>0</v>
      </c>
      <c r="X18" s="32">
        <v>6.2500000000000003E-3</v>
      </c>
      <c r="Y18" s="33">
        <v>0</v>
      </c>
      <c r="Z18" s="34">
        <v>0</v>
      </c>
      <c r="AA18" s="36">
        <v>6.2500000000000003E-3</v>
      </c>
      <c r="AB18" s="3">
        <v>3.2857142857142856</v>
      </c>
      <c r="AC18" s="31">
        <v>13</v>
      </c>
      <c r="AD18" s="32">
        <v>9.2534722222222213E-2</v>
      </c>
      <c r="AE18" s="33">
        <v>0</v>
      </c>
      <c r="AF18" s="34">
        <v>0</v>
      </c>
      <c r="AG18" s="36">
        <v>0</v>
      </c>
      <c r="AH18" s="3">
        <v>2</v>
      </c>
      <c r="AI18" s="31">
        <v>0</v>
      </c>
      <c r="AJ18" s="32">
        <v>5.208333333333333E-3</v>
      </c>
      <c r="AK18" s="33">
        <v>0</v>
      </c>
      <c r="AL18" s="34">
        <v>0</v>
      </c>
      <c r="AM18" s="36">
        <v>5.208333333333333E-3</v>
      </c>
      <c r="AN18" s="3">
        <v>2</v>
      </c>
      <c r="AO18" s="31">
        <v>6</v>
      </c>
      <c r="AP18" s="32">
        <v>2.7083333333333334E-2</v>
      </c>
      <c r="AQ18" s="33">
        <v>1</v>
      </c>
      <c r="AR18" s="34">
        <v>2.0833333333333333E-3</v>
      </c>
      <c r="AS18" s="36">
        <v>8.4374999999999992E-2</v>
      </c>
      <c r="AT18" s="3">
        <v>3.2857142857142856</v>
      </c>
      <c r="AU18" s="31">
        <v>1</v>
      </c>
      <c r="AV18" s="32">
        <v>9.3749999999999997E-3</v>
      </c>
      <c r="AW18" s="33">
        <v>0</v>
      </c>
      <c r="AX18" s="34">
        <v>0</v>
      </c>
      <c r="AY18" s="36">
        <v>9.3749999999999997E-3</v>
      </c>
      <c r="AZ18" s="3">
        <v>3.2857142857142856</v>
      </c>
      <c r="BA18" s="31">
        <v>0</v>
      </c>
      <c r="BB18" s="32">
        <v>0</v>
      </c>
      <c r="BC18" s="33">
        <v>0</v>
      </c>
      <c r="BD18" s="34">
        <v>0</v>
      </c>
      <c r="BE18" s="32">
        <v>0</v>
      </c>
      <c r="BF18" s="3"/>
      <c r="BG18" s="37">
        <v>51</v>
      </c>
      <c r="BH18" s="38">
        <v>0.35162037037037042</v>
      </c>
      <c r="BI18" s="42">
        <v>15</v>
      </c>
      <c r="BJ18" s="43">
        <v>3.125E-2</v>
      </c>
      <c r="BK18" s="38">
        <v>0.12604166666666666</v>
      </c>
      <c r="BL18" s="41">
        <v>6.25E-2</v>
      </c>
      <c r="BM18" s="152">
        <v>0.95833333333333337</v>
      </c>
      <c r="BN18" s="159">
        <f t="shared" si="2"/>
        <v>23</v>
      </c>
      <c r="BO18" s="159">
        <f t="shared" si="1"/>
        <v>3.2857142857142856</v>
      </c>
    </row>
    <row r="19" spans="1:67" x14ac:dyDescent="0.25">
      <c r="A19" s="165" t="s">
        <v>8</v>
      </c>
      <c r="B19" s="45">
        <v>4</v>
      </c>
      <c r="C19" s="131" t="s">
        <v>22</v>
      </c>
      <c r="D19" s="214">
        <v>43122</v>
      </c>
      <c r="E19" s="46">
        <v>4</v>
      </c>
      <c r="F19" s="47">
        <v>4.1666666666666664E-2</v>
      </c>
      <c r="G19" s="143"/>
      <c r="H19" s="49"/>
      <c r="I19" s="47"/>
      <c r="J19" s="3">
        <v>4</v>
      </c>
      <c r="K19" s="50">
        <v>0</v>
      </c>
      <c r="L19" s="47">
        <v>0</v>
      </c>
      <c r="M19" s="143">
        <v>14</v>
      </c>
      <c r="N19" s="49">
        <v>2.9166666666666667E-2</v>
      </c>
      <c r="O19" s="51"/>
      <c r="P19" s="3">
        <v>4</v>
      </c>
      <c r="Q19" s="46">
        <v>40</v>
      </c>
      <c r="R19" s="47">
        <v>0.33611111111111114</v>
      </c>
      <c r="S19" s="48"/>
      <c r="T19" s="49">
        <v>0</v>
      </c>
      <c r="U19" s="51"/>
      <c r="V19" s="3">
        <v>4</v>
      </c>
      <c r="W19" s="46">
        <v>0</v>
      </c>
      <c r="X19" s="47">
        <v>0</v>
      </c>
      <c r="Y19" s="48"/>
      <c r="Z19" s="49"/>
      <c r="AA19" s="51"/>
      <c r="AB19" s="3">
        <v>4</v>
      </c>
      <c r="AC19" s="46">
        <v>5</v>
      </c>
      <c r="AD19" s="47">
        <v>6.25E-2</v>
      </c>
      <c r="AE19" s="48"/>
      <c r="AF19" s="49"/>
      <c r="AG19" s="51"/>
      <c r="AH19" s="3">
        <v>2</v>
      </c>
      <c r="AI19" s="46">
        <v>9</v>
      </c>
      <c r="AJ19" s="47">
        <v>3.125E-2</v>
      </c>
      <c r="AK19" s="48"/>
      <c r="AL19" s="49">
        <v>0</v>
      </c>
      <c r="AM19" s="51"/>
      <c r="AN19" s="3">
        <v>2</v>
      </c>
      <c r="AO19" s="46">
        <v>4</v>
      </c>
      <c r="AP19" s="47">
        <v>3.3333333333333333E-2</v>
      </c>
      <c r="AQ19" s="48"/>
      <c r="AR19" s="49">
        <v>0</v>
      </c>
      <c r="AS19" s="51"/>
      <c r="AT19" s="3">
        <v>4</v>
      </c>
      <c r="AU19" s="46">
        <v>2</v>
      </c>
      <c r="AV19" s="47">
        <v>0.17916666666666667</v>
      </c>
      <c r="AW19" s="48"/>
      <c r="AX19" s="49">
        <v>0</v>
      </c>
      <c r="AY19" s="51"/>
      <c r="AZ19" s="3">
        <v>4</v>
      </c>
      <c r="BA19" s="46">
        <v>0</v>
      </c>
      <c r="BB19" s="47">
        <v>0</v>
      </c>
      <c r="BC19" s="48"/>
      <c r="BD19" s="49">
        <v>0</v>
      </c>
      <c r="BE19" s="47"/>
      <c r="BF19" s="3"/>
      <c r="BG19" s="52">
        <v>64</v>
      </c>
      <c r="BH19" s="53">
        <v>0.6840277777777779</v>
      </c>
      <c r="BI19" s="54">
        <v>14</v>
      </c>
      <c r="BJ19" s="55">
        <v>2.9166666666666667E-2</v>
      </c>
      <c r="BK19" s="53">
        <v>0</v>
      </c>
      <c r="BL19" s="56">
        <v>8.3333333333333329E-2</v>
      </c>
      <c r="BM19" s="153">
        <v>1.1666666666666667</v>
      </c>
      <c r="BN19" s="160">
        <f t="shared" si="2"/>
        <v>28</v>
      </c>
      <c r="BO19" s="160">
        <f t="shared" si="1"/>
        <v>4</v>
      </c>
    </row>
    <row r="20" spans="1:67" x14ac:dyDescent="0.25">
      <c r="A20" s="165" t="s">
        <v>8</v>
      </c>
      <c r="B20" s="57">
        <v>4</v>
      </c>
      <c r="C20" s="131" t="s">
        <v>23</v>
      </c>
      <c r="D20" s="214">
        <v>43123</v>
      </c>
      <c r="E20" s="46">
        <v>15</v>
      </c>
      <c r="F20" s="47">
        <v>0.14166666666666666</v>
      </c>
      <c r="G20" s="143"/>
      <c r="H20" s="49"/>
      <c r="I20" s="47"/>
      <c r="J20" s="3">
        <v>4</v>
      </c>
      <c r="K20" s="50">
        <v>2</v>
      </c>
      <c r="L20" s="47">
        <v>0.10208333333333333</v>
      </c>
      <c r="M20" s="143">
        <v>8</v>
      </c>
      <c r="N20" s="49">
        <v>1.6666666666666666E-2</v>
      </c>
      <c r="O20" s="51"/>
      <c r="P20" s="3">
        <v>4</v>
      </c>
      <c r="Q20" s="46">
        <v>29</v>
      </c>
      <c r="R20" s="47">
        <v>0.17222222222222222</v>
      </c>
      <c r="S20" s="48"/>
      <c r="T20" s="49">
        <v>0</v>
      </c>
      <c r="U20" s="51"/>
      <c r="V20" s="3">
        <v>4</v>
      </c>
      <c r="W20" s="46">
        <v>27</v>
      </c>
      <c r="X20" s="47">
        <v>0.21666666666666665</v>
      </c>
      <c r="Y20" s="48"/>
      <c r="Z20" s="49"/>
      <c r="AA20" s="51"/>
      <c r="AB20" s="3">
        <v>4</v>
      </c>
      <c r="AC20" s="46">
        <v>0</v>
      </c>
      <c r="AD20" s="47">
        <v>0</v>
      </c>
      <c r="AE20" s="48"/>
      <c r="AF20" s="49"/>
      <c r="AG20" s="51"/>
      <c r="AH20" s="3">
        <v>2</v>
      </c>
      <c r="AI20" s="46">
        <v>0</v>
      </c>
      <c r="AJ20" s="47">
        <v>0</v>
      </c>
      <c r="AK20" s="48"/>
      <c r="AL20" s="49">
        <v>0</v>
      </c>
      <c r="AM20" s="51"/>
      <c r="AN20" s="3">
        <v>2</v>
      </c>
      <c r="AO20" s="46">
        <v>0</v>
      </c>
      <c r="AP20" s="47">
        <v>0</v>
      </c>
      <c r="AQ20" s="48"/>
      <c r="AR20" s="49">
        <v>0</v>
      </c>
      <c r="AS20" s="51"/>
      <c r="AT20" s="3">
        <v>4</v>
      </c>
      <c r="AU20" s="46">
        <v>1</v>
      </c>
      <c r="AV20" s="47">
        <v>4.3749999999999997E-2</v>
      </c>
      <c r="AW20" s="48">
        <v>3</v>
      </c>
      <c r="AX20" s="49">
        <v>6.2500000000000003E-3</v>
      </c>
      <c r="AY20" s="51"/>
      <c r="AZ20" s="3">
        <v>4</v>
      </c>
      <c r="BA20" s="46">
        <v>30</v>
      </c>
      <c r="BB20" s="47">
        <v>0.10416666666666667</v>
      </c>
      <c r="BC20" s="48"/>
      <c r="BD20" s="49">
        <v>0</v>
      </c>
      <c r="BE20" s="47"/>
      <c r="BF20" s="3">
        <v>1</v>
      </c>
      <c r="BG20" s="52">
        <v>104</v>
      </c>
      <c r="BH20" s="53">
        <v>0.78055555555555545</v>
      </c>
      <c r="BI20" s="54">
        <v>11</v>
      </c>
      <c r="BJ20" s="55">
        <v>2.2916666666666669E-2</v>
      </c>
      <c r="BK20" s="53">
        <v>0</v>
      </c>
      <c r="BL20" s="56">
        <v>8.3333333333333329E-2</v>
      </c>
      <c r="BM20" s="153">
        <v>1.1666666666666667</v>
      </c>
      <c r="BN20" s="160">
        <f t="shared" si="2"/>
        <v>28</v>
      </c>
      <c r="BO20" s="160">
        <f t="shared" si="1"/>
        <v>4</v>
      </c>
    </row>
    <row r="21" spans="1:67" x14ac:dyDescent="0.25">
      <c r="A21" s="165" t="s">
        <v>8</v>
      </c>
      <c r="B21" s="57">
        <v>4</v>
      </c>
      <c r="C21" s="131" t="s">
        <v>24</v>
      </c>
      <c r="D21" s="214">
        <v>43124</v>
      </c>
      <c r="E21" s="46">
        <v>68</v>
      </c>
      <c r="F21" s="47">
        <v>0.57083333333333319</v>
      </c>
      <c r="G21" s="143"/>
      <c r="H21" s="49"/>
      <c r="I21" s="47">
        <v>4.5138888888888888E-2</v>
      </c>
      <c r="J21" s="3">
        <v>4</v>
      </c>
      <c r="K21" s="50">
        <v>8</v>
      </c>
      <c r="L21" s="47">
        <v>6.6666666666666666E-2</v>
      </c>
      <c r="M21" s="143"/>
      <c r="N21" s="49">
        <v>0</v>
      </c>
      <c r="O21" s="51"/>
      <c r="P21" s="3">
        <v>4</v>
      </c>
      <c r="Q21" s="46">
        <v>26</v>
      </c>
      <c r="R21" s="47">
        <v>0.42499999999999999</v>
      </c>
      <c r="S21" s="48">
        <v>7</v>
      </c>
      <c r="T21" s="49">
        <v>1.4583333333333334E-2</v>
      </c>
      <c r="U21" s="51"/>
      <c r="V21" s="3">
        <v>4</v>
      </c>
      <c r="W21" s="46">
        <v>0</v>
      </c>
      <c r="X21" s="47">
        <v>0</v>
      </c>
      <c r="Y21" s="48"/>
      <c r="Z21" s="49"/>
      <c r="AA21" s="51"/>
      <c r="AB21" s="3">
        <v>4</v>
      </c>
      <c r="AC21" s="46">
        <v>0</v>
      </c>
      <c r="AD21" s="47">
        <v>0</v>
      </c>
      <c r="AE21" s="48"/>
      <c r="AF21" s="49"/>
      <c r="AG21" s="51"/>
      <c r="AH21" s="3">
        <v>2</v>
      </c>
      <c r="AI21" s="46">
        <v>0</v>
      </c>
      <c r="AJ21" s="47">
        <v>0</v>
      </c>
      <c r="AK21" s="48"/>
      <c r="AL21" s="49">
        <v>0</v>
      </c>
      <c r="AM21" s="51"/>
      <c r="AN21" s="3">
        <v>2</v>
      </c>
      <c r="AO21" s="46">
        <v>12</v>
      </c>
      <c r="AP21" s="47">
        <v>0.23333333333333334</v>
      </c>
      <c r="AQ21" s="48">
        <v>10</v>
      </c>
      <c r="AR21" s="49">
        <v>2.0833333333333332E-2</v>
      </c>
      <c r="AS21" s="51"/>
      <c r="AT21" s="3">
        <v>4</v>
      </c>
      <c r="AU21" s="46">
        <v>3</v>
      </c>
      <c r="AV21" s="47">
        <v>4.9999999999999996E-2</v>
      </c>
      <c r="AW21" s="48"/>
      <c r="AX21" s="49">
        <v>0</v>
      </c>
      <c r="AY21" s="51"/>
      <c r="AZ21" s="3">
        <v>4</v>
      </c>
      <c r="BA21" s="46">
        <v>0</v>
      </c>
      <c r="BB21" s="47">
        <v>0</v>
      </c>
      <c r="BC21" s="48"/>
      <c r="BD21" s="49">
        <v>0</v>
      </c>
      <c r="BE21" s="47"/>
      <c r="BF21" s="3"/>
      <c r="BG21" s="52">
        <v>117</v>
      </c>
      <c r="BH21" s="53">
        <v>1.3458333333333332</v>
      </c>
      <c r="BI21" s="54">
        <v>17</v>
      </c>
      <c r="BJ21" s="55">
        <v>3.5416666666666666E-2</v>
      </c>
      <c r="BK21" s="53">
        <v>4.5138888888888888E-2</v>
      </c>
      <c r="BL21" s="56">
        <v>8.3333333333333329E-2</v>
      </c>
      <c r="BM21" s="153">
        <v>1.1666666666666667</v>
      </c>
      <c r="BN21" s="160">
        <f t="shared" si="2"/>
        <v>28</v>
      </c>
      <c r="BO21" s="160">
        <f t="shared" si="1"/>
        <v>4</v>
      </c>
    </row>
    <row r="22" spans="1:67" x14ac:dyDescent="0.25">
      <c r="A22" s="165" t="s">
        <v>8</v>
      </c>
      <c r="B22" s="57">
        <v>4</v>
      </c>
      <c r="C22" s="131" t="s">
        <v>25</v>
      </c>
      <c r="D22" s="214">
        <v>43125</v>
      </c>
      <c r="E22" s="46">
        <v>23</v>
      </c>
      <c r="F22" s="47">
        <v>0.14166666666666666</v>
      </c>
      <c r="G22" s="143"/>
      <c r="H22" s="49"/>
      <c r="I22" s="47"/>
      <c r="J22" s="3">
        <v>3</v>
      </c>
      <c r="K22" s="50">
        <v>1</v>
      </c>
      <c r="L22" s="47">
        <v>8.3333333333333332E-3</v>
      </c>
      <c r="M22" s="143">
        <v>11</v>
      </c>
      <c r="N22" s="49">
        <v>2.2916666666666665E-2</v>
      </c>
      <c r="O22" s="51"/>
      <c r="P22" s="3">
        <v>3</v>
      </c>
      <c r="Q22" s="46">
        <v>16</v>
      </c>
      <c r="R22" s="47">
        <v>0.14722222222222223</v>
      </c>
      <c r="S22" s="48"/>
      <c r="T22" s="49">
        <v>0</v>
      </c>
      <c r="U22" s="51"/>
      <c r="V22" s="3">
        <v>3</v>
      </c>
      <c r="W22" s="46">
        <v>23</v>
      </c>
      <c r="X22" s="47">
        <v>0.15</v>
      </c>
      <c r="Y22" s="48"/>
      <c r="Z22" s="49"/>
      <c r="AA22" s="51"/>
      <c r="AB22" s="3">
        <v>3</v>
      </c>
      <c r="AC22" s="46">
        <v>0</v>
      </c>
      <c r="AD22" s="47">
        <v>0</v>
      </c>
      <c r="AE22" s="48"/>
      <c r="AF22" s="49"/>
      <c r="AG22" s="51"/>
      <c r="AH22" s="3">
        <v>2</v>
      </c>
      <c r="AI22" s="46">
        <v>0</v>
      </c>
      <c r="AJ22" s="47">
        <v>0</v>
      </c>
      <c r="AK22" s="48"/>
      <c r="AL22" s="49">
        <v>0</v>
      </c>
      <c r="AM22" s="51">
        <v>6.25E-2</v>
      </c>
      <c r="AN22" s="3">
        <v>1</v>
      </c>
      <c r="AO22" s="46">
        <v>17</v>
      </c>
      <c r="AP22" s="47">
        <v>0.19375000000000001</v>
      </c>
      <c r="AQ22" s="48"/>
      <c r="AR22" s="49">
        <v>0</v>
      </c>
      <c r="AS22" s="51"/>
      <c r="AT22" s="3">
        <v>3</v>
      </c>
      <c r="AU22" s="46">
        <v>0</v>
      </c>
      <c r="AV22" s="47">
        <v>0</v>
      </c>
      <c r="AW22" s="48"/>
      <c r="AX22" s="49">
        <v>0</v>
      </c>
      <c r="AY22" s="51"/>
      <c r="AZ22" s="3">
        <v>3</v>
      </c>
      <c r="BA22" s="46">
        <v>0</v>
      </c>
      <c r="BB22" s="47">
        <v>0</v>
      </c>
      <c r="BC22" s="48"/>
      <c r="BD22" s="49">
        <v>0</v>
      </c>
      <c r="BE22" s="47"/>
      <c r="BF22" s="3"/>
      <c r="BG22" s="52">
        <v>80</v>
      </c>
      <c r="BH22" s="53">
        <v>0.64097222222222217</v>
      </c>
      <c r="BI22" s="54">
        <v>11</v>
      </c>
      <c r="BJ22" s="55">
        <v>2.2916666666666665E-2</v>
      </c>
      <c r="BK22" s="53">
        <v>6.25E-2</v>
      </c>
      <c r="BL22" s="56">
        <v>8.3333333333333329E-2</v>
      </c>
      <c r="BM22" s="153">
        <v>0.875</v>
      </c>
      <c r="BN22" s="160">
        <f t="shared" si="2"/>
        <v>21</v>
      </c>
      <c r="BO22" s="160">
        <f t="shared" si="1"/>
        <v>3</v>
      </c>
    </row>
    <row r="23" spans="1:67" ht="15.75" thickBot="1" x14ac:dyDescent="0.3">
      <c r="A23" s="165" t="s">
        <v>8</v>
      </c>
      <c r="B23" s="58">
        <v>4</v>
      </c>
      <c r="C23" s="131" t="s">
        <v>26</v>
      </c>
      <c r="D23" s="214">
        <v>43126</v>
      </c>
      <c r="E23" s="46">
        <v>1</v>
      </c>
      <c r="F23" s="47">
        <v>1.0416666666666666E-2</v>
      </c>
      <c r="G23" s="143"/>
      <c r="H23" s="49"/>
      <c r="I23" s="47">
        <v>4.5138888888888888E-2</v>
      </c>
      <c r="J23" s="3">
        <v>3</v>
      </c>
      <c r="K23" s="50">
        <v>0</v>
      </c>
      <c r="L23" s="47">
        <v>0</v>
      </c>
      <c r="M23" s="143"/>
      <c r="N23" s="49">
        <v>0</v>
      </c>
      <c r="O23" s="51"/>
      <c r="P23" s="3">
        <v>3</v>
      </c>
      <c r="Q23" s="46">
        <v>6</v>
      </c>
      <c r="R23" s="47">
        <v>6.3888888888888884E-2</v>
      </c>
      <c r="S23" s="48">
        <v>10</v>
      </c>
      <c r="T23" s="49">
        <v>2.0833333333333332E-2</v>
      </c>
      <c r="U23" s="51">
        <v>2.0833333333333332E-2</v>
      </c>
      <c r="V23" s="3">
        <v>3</v>
      </c>
      <c r="W23" s="46">
        <v>1</v>
      </c>
      <c r="X23" s="47">
        <v>2.5000000000000001E-2</v>
      </c>
      <c r="Y23" s="48"/>
      <c r="Z23" s="49"/>
      <c r="AA23" s="51"/>
      <c r="AB23" s="3">
        <v>3</v>
      </c>
      <c r="AC23" s="46">
        <v>0</v>
      </c>
      <c r="AD23" s="47">
        <v>0</v>
      </c>
      <c r="AE23" s="48"/>
      <c r="AF23" s="49"/>
      <c r="AG23" s="51"/>
      <c r="AH23" s="3">
        <v>2</v>
      </c>
      <c r="AI23" s="46">
        <v>0</v>
      </c>
      <c r="AJ23" s="47">
        <v>0</v>
      </c>
      <c r="AK23" s="48"/>
      <c r="AL23" s="49">
        <v>0</v>
      </c>
      <c r="AM23" s="51"/>
      <c r="AN23" s="3">
        <v>1</v>
      </c>
      <c r="AO23" s="46">
        <v>1</v>
      </c>
      <c r="AP23" s="47">
        <v>8.3333333333333332E-3</v>
      </c>
      <c r="AQ23" s="48"/>
      <c r="AR23" s="49">
        <v>0</v>
      </c>
      <c r="AS23" s="51"/>
      <c r="AT23" s="3">
        <v>3</v>
      </c>
      <c r="AU23" s="46">
        <v>24</v>
      </c>
      <c r="AV23" s="47">
        <v>8.8194444444444436E-2</v>
      </c>
      <c r="AW23" s="48"/>
      <c r="AX23" s="49">
        <v>0</v>
      </c>
      <c r="AY23" s="51"/>
      <c r="AZ23" s="3">
        <v>3</v>
      </c>
      <c r="BA23" s="46">
        <v>0</v>
      </c>
      <c r="BB23" s="47">
        <v>0</v>
      </c>
      <c r="BC23" s="48"/>
      <c r="BD23" s="49">
        <v>0</v>
      </c>
      <c r="BE23" s="47"/>
      <c r="BF23" s="3"/>
      <c r="BG23" s="52">
        <v>33</v>
      </c>
      <c r="BH23" s="53">
        <v>0.19583333333333333</v>
      </c>
      <c r="BI23" s="54">
        <v>10</v>
      </c>
      <c r="BJ23" s="55">
        <v>2.0833333333333332E-2</v>
      </c>
      <c r="BK23" s="53">
        <v>6.5972222222222224E-2</v>
      </c>
      <c r="BL23" s="56">
        <v>8.3333333333333329E-2</v>
      </c>
      <c r="BM23" s="153">
        <v>0.875</v>
      </c>
      <c r="BN23" s="160">
        <f t="shared" si="2"/>
        <v>21</v>
      </c>
      <c r="BO23" s="160">
        <f t="shared" si="1"/>
        <v>3</v>
      </c>
    </row>
    <row r="24" spans="1:67" x14ac:dyDescent="0.25">
      <c r="A24" s="165" t="s">
        <v>8</v>
      </c>
      <c r="B24" s="18">
        <v>5</v>
      </c>
      <c r="C24" s="130" t="s">
        <v>22</v>
      </c>
      <c r="D24" s="213">
        <v>43129</v>
      </c>
      <c r="E24" s="31">
        <v>49</v>
      </c>
      <c r="F24" s="32">
        <v>0.17013888888888887</v>
      </c>
      <c r="G24" s="142"/>
      <c r="H24" s="34">
        <v>0</v>
      </c>
      <c r="I24" s="32"/>
      <c r="J24" s="3">
        <v>4.2857142857142856</v>
      </c>
      <c r="K24" s="35">
        <v>33</v>
      </c>
      <c r="L24" s="32">
        <v>0.13749999999999998</v>
      </c>
      <c r="M24" s="142">
        <v>13</v>
      </c>
      <c r="N24" s="34">
        <v>2.7083333333333334E-2</v>
      </c>
      <c r="O24" s="36"/>
      <c r="P24" s="3">
        <v>4.2857142857142856</v>
      </c>
      <c r="Q24" s="31">
        <v>39</v>
      </c>
      <c r="R24" s="32">
        <v>0.25555555555555559</v>
      </c>
      <c r="S24" s="33"/>
      <c r="T24" s="34">
        <v>0</v>
      </c>
      <c r="U24" s="36"/>
      <c r="V24" s="3">
        <v>4.2857142857142856</v>
      </c>
      <c r="W24" s="31">
        <v>4</v>
      </c>
      <c r="X24" s="32">
        <v>5.4166666666666669E-2</v>
      </c>
      <c r="Y24" s="33"/>
      <c r="Z24" s="34"/>
      <c r="AA24" s="36"/>
      <c r="AB24" s="3">
        <v>4.2857142857142856</v>
      </c>
      <c r="AC24" s="31"/>
      <c r="AD24" s="32"/>
      <c r="AE24" s="33"/>
      <c r="AF24" s="34"/>
      <c r="AG24" s="36"/>
      <c r="AH24" s="3">
        <v>2</v>
      </c>
      <c r="AI24" s="31">
        <v>8</v>
      </c>
      <c r="AJ24" s="59">
        <v>4.4444444444444446E-2</v>
      </c>
      <c r="AK24" s="33"/>
      <c r="AL24" s="34">
        <v>0</v>
      </c>
      <c r="AM24" s="36"/>
      <c r="AN24" s="3">
        <v>2</v>
      </c>
      <c r="AO24" s="31">
        <v>33</v>
      </c>
      <c r="AP24" s="32">
        <v>0.13819444444444443</v>
      </c>
      <c r="AQ24" s="33">
        <v>5</v>
      </c>
      <c r="AR24" s="34">
        <v>1.0416666666666666E-2</v>
      </c>
      <c r="AS24" s="36"/>
      <c r="AT24" s="3">
        <v>4.2857142857142856</v>
      </c>
      <c r="AU24" s="31">
        <v>14</v>
      </c>
      <c r="AV24" s="32">
        <v>6.5972222222222224E-2</v>
      </c>
      <c r="AW24" s="33"/>
      <c r="AX24" s="34">
        <v>0</v>
      </c>
      <c r="AY24" s="36"/>
      <c r="AZ24" s="3">
        <v>4.2857142857142856</v>
      </c>
      <c r="BA24" s="31"/>
      <c r="BB24" s="32"/>
      <c r="BC24" s="33"/>
      <c r="BD24" s="34">
        <v>0</v>
      </c>
      <c r="BE24" s="32"/>
      <c r="BF24" s="3"/>
      <c r="BG24" s="37">
        <f t="shared" ref="BG24:BG26" si="3">SUM(E24+K24+Q24+W24+AC24+AI24+AO24+AU24+BA24)</f>
        <v>180</v>
      </c>
      <c r="BH24" s="38">
        <f>SUM(F24+L24+R24+X24+AD24+AJ24+AP24+AV24+BB24)</f>
        <v>0.86597222222222214</v>
      </c>
      <c r="BI24" s="42">
        <f t="shared" ref="BH24:BI25" si="4">SUM(G24+M24+S24+Y24+AE24+AK24+AQ24+AW24+BC24)</f>
        <v>18</v>
      </c>
      <c r="BJ24" s="43">
        <f t="shared" ref="BJ24:BJ26" si="5">SUM(H24+N24+T24+Z24+AF24+AL24+AR24+AX24+BD24)</f>
        <v>3.7499999999999999E-2</v>
      </c>
      <c r="BK24" s="38">
        <f>SUM(I24+O24+U24+AA24+AG24+AM24+AS24+AY24+BE24)</f>
        <v>0</v>
      </c>
      <c r="BL24" s="41">
        <v>8.3333333333333329E-2</v>
      </c>
      <c r="BM24" s="152">
        <v>1.25</v>
      </c>
      <c r="BN24" s="159">
        <f t="shared" si="2"/>
        <v>30</v>
      </c>
      <c r="BO24" s="159">
        <f t="shared" si="1"/>
        <v>4.2857142857142856</v>
      </c>
    </row>
    <row r="25" spans="1:67" x14ac:dyDescent="0.25">
      <c r="A25" s="165" t="s">
        <v>8</v>
      </c>
      <c r="B25" s="30">
        <v>5</v>
      </c>
      <c r="C25" s="130" t="s">
        <v>23</v>
      </c>
      <c r="D25" s="213">
        <v>43130</v>
      </c>
      <c r="E25" s="31">
        <v>17</v>
      </c>
      <c r="F25" s="32">
        <v>0.14166666666666666</v>
      </c>
      <c r="G25" s="142"/>
      <c r="H25" s="34">
        <v>0</v>
      </c>
      <c r="I25" s="32"/>
      <c r="J25" s="3">
        <v>4</v>
      </c>
      <c r="K25" s="35">
        <v>31</v>
      </c>
      <c r="L25" s="32">
        <v>0.16111111111111112</v>
      </c>
      <c r="M25" s="142">
        <v>8</v>
      </c>
      <c r="N25" s="34">
        <v>1.6666666666666666E-2</v>
      </c>
      <c r="O25" s="36"/>
      <c r="P25" s="3">
        <v>4</v>
      </c>
      <c r="Q25" s="31">
        <v>23</v>
      </c>
      <c r="R25" s="32">
        <v>0.19166666666666665</v>
      </c>
      <c r="S25" s="33"/>
      <c r="T25" s="34">
        <v>0</v>
      </c>
      <c r="U25" s="36">
        <v>2.0833333333333332E-2</v>
      </c>
      <c r="V25" s="3">
        <v>4</v>
      </c>
      <c r="W25" s="31">
        <v>15</v>
      </c>
      <c r="X25" s="32">
        <v>0.125</v>
      </c>
      <c r="Y25" s="33"/>
      <c r="Z25" s="34"/>
      <c r="AA25" s="36"/>
      <c r="AB25" s="3">
        <v>4</v>
      </c>
      <c r="AC25" s="31">
        <v>14</v>
      </c>
      <c r="AD25" s="32">
        <v>0.11666666666666665</v>
      </c>
      <c r="AE25" s="33"/>
      <c r="AF25" s="34"/>
      <c r="AG25" s="36"/>
      <c r="AH25" s="3">
        <v>2</v>
      </c>
      <c r="AI25" s="31"/>
      <c r="AJ25" s="32"/>
      <c r="AK25" s="33"/>
      <c r="AL25" s="34">
        <v>0</v>
      </c>
      <c r="AM25" s="36"/>
      <c r="AN25" s="3">
        <v>2</v>
      </c>
      <c r="AO25" s="31">
        <v>1</v>
      </c>
      <c r="AP25" s="32">
        <v>2.0833333333333332E-2</v>
      </c>
      <c r="AQ25" s="33">
        <v>1</v>
      </c>
      <c r="AR25" s="34">
        <v>2.0833333333333333E-3</v>
      </c>
      <c r="AS25" s="36"/>
      <c r="AT25" s="3">
        <v>4</v>
      </c>
      <c r="AU25" s="31">
        <v>3</v>
      </c>
      <c r="AV25" s="32">
        <v>0.11666666666666665</v>
      </c>
      <c r="AW25" s="33"/>
      <c r="AX25" s="34">
        <v>0</v>
      </c>
      <c r="AY25" s="36"/>
      <c r="AZ25" s="3">
        <v>4</v>
      </c>
      <c r="BA25" s="31"/>
      <c r="BB25" s="32"/>
      <c r="BC25" s="33"/>
      <c r="BD25" s="34">
        <v>0</v>
      </c>
      <c r="BE25" s="32"/>
      <c r="BF25" s="3"/>
      <c r="BG25" s="37">
        <f t="shared" si="3"/>
        <v>104</v>
      </c>
      <c r="BH25" s="38">
        <f t="shared" si="4"/>
        <v>0.87361111111111123</v>
      </c>
      <c r="BI25" s="42">
        <f t="shared" si="4"/>
        <v>9</v>
      </c>
      <c r="BJ25" s="43">
        <f t="shared" si="5"/>
        <v>1.8749999999999999E-2</v>
      </c>
      <c r="BK25" s="38">
        <f t="shared" ref="BK25:BK26" si="6">SUM(I25+O25+U25+AA25+AG25+AM25+AS25+AY25+BE25)</f>
        <v>2.0833333333333332E-2</v>
      </c>
      <c r="BL25" s="41">
        <v>8.3333333333333329E-2</v>
      </c>
      <c r="BM25" s="152">
        <v>1.1666666666666667</v>
      </c>
      <c r="BN25" s="159">
        <f t="shared" si="2"/>
        <v>28</v>
      </c>
      <c r="BO25" s="159">
        <f t="shared" si="1"/>
        <v>4</v>
      </c>
    </row>
    <row r="26" spans="1:67" ht="15.75" thickBot="1" x14ac:dyDescent="0.3">
      <c r="A26" s="165" t="s">
        <v>8</v>
      </c>
      <c r="B26" s="30">
        <v>5</v>
      </c>
      <c r="C26" s="132" t="s">
        <v>24</v>
      </c>
      <c r="D26" s="215">
        <v>43131</v>
      </c>
      <c r="E26" s="60">
        <v>3</v>
      </c>
      <c r="F26" s="61">
        <v>4.1666666666666664E-2</v>
      </c>
      <c r="G26" s="144"/>
      <c r="H26" s="63">
        <v>0</v>
      </c>
      <c r="I26" s="61"/>
      <c r="J26" s="3">
        <v>4</v>
      </c>
      <c r="K26" s="64">
        <v>6</v>
      </c>
      <c r="L26" s="61">
        <v>7.4999999999999997E-2</v>
      </c>
      <c r="M26" s="144">
        <v>4</v>
      </c>
      <c r="N26" s="63">
        <v>8.3333333333333332E-3</v>
      </c>
      <c r="O26" s="65">
        <v>2.4305555555555556E-2</v>
      </c>
      <c r="P26" s="3">
        <v>4</v>
      </c>
      <c r="Q26" s="60">
        <v>10</v>
      </c>
      <c r="R26" s="61">
        <v>0.1388888888888889</v>
      </c>
      <c r="S26" s="62">
        <v>7</v>
      </c>
      <c r="T26" s="63">
        <v>1.4583333333333334E-2</v>
      </c>
      <c r="U26" s="65">
        <v>3.472222222222222E-3</v>
      </c>
      <c r="V26" s="3">
        <v>4</v>
      </c>
      <c r="W26" s="60"/>
      <c r="X26" s="61"/>
      <c r="Y26" s="62"/>
      <c r="Z26" s="63"/>
      <c r="AA26" s="65"/>
      <c r="AB26" s="3">
        <v>4</v>
      </c>
      <c r="AC26" s="60"/>
      <c r="AD26" s="61"/>
      <c r="AE26" s="62"/>
      <c r="AF26" s="63"/>
      <c r="AG26" s="65"/>
      <c r="AH26" s="3">
        <v>2</v>
      </c>
      <c r="AI26" s="60"/>
      <c r="AJ26" s="61"/>
      <c r="AK26" s="62"/>
      <c r="AL26" s="63">
        <v>0</v>
      </c>
      <c r="AM26" s="65"/>
      <c r="AN26" s="3">
        <v>2</v>
      </c>
      <c r="AO26" s="60">
        <v>1</v>
      </c>
      <c r="AP26" s="61">
        <v>8.3333333333333332E-3</v>
      </c>
      <c r="AQ26" s="62"/>
      <c r="AR26" s="63">
        <v>0</v>
      </c>
      <c r="AS26" s="65">
        <v>2.4305555555555556E-2</v>
      </c>
      <c r="AT26" s="3">
        <v>4</v>
      </c>
      <c r="AU26" s="60"/>
      <c r="AV26" s="61"/>
      <c r="AW26" s="62"/>
      <c r="AX26" s="63">
        <v>0</v>
      </c>
      <c r="AY26" s="65"/>
      <c r="AZ26" s="3">
        <v>4</v>
      </c>
      <c r="BA26" s="60"/>
      <c r="BB26" s="61"/>
      <c r="BC26" s="62"/>
      <c r="BD26" s="63">
        <v>0</v>
      </c>
      <c r="BE26" s="61"/>
      <c r="BF26" s="3"/>
      <c r="BG26" s="66">
        <f t="shared" si="3"/>
        <v>20</v>
      </c>
      <c r="BH26" s="67">
        <f>SUM(F26+L26+R26+X26+AD26+AJ26+AP26+AV26+BB26)</f>
        <v>0.2638888888888889</v>
      </c>
      <c r="BI26" s="68">
        <f t="shared" ref="BI26" si="7">SUM(G26+M26+S26+Y26+AE26+AK26+AQ26+AW26+BC26)</f>
        <v>11</v>
      </c>
      <c r="BJ26" s="69">
        <f t="shared" si="5"/>
        <v>2.2916666666666669E-2</v>
      </c>
      <c r="BK26" s="67">
        <f t="shared" si="6"/>
        <v>5.2083333333333329E-2</v>
      </c>
      <c r="BL26" s="70">
        <v>8.3333333333333329E-2</v>
      </c>
      <c r="BM26" s="154">
        <v>1.1666666666666667</v>
      </c>
      <c r="BN26" s="161">
        <f t="shared" si="2"/>
        <v>28</v>
      </c>
      <c r="BO26" s="161">
        <f t="shared" si="1"/>
        <v>4</v>
      </c>
    </row>
    <row r="27" spans="1:67" ht="15.75" thickBot="1" x14ac:dyDescent="0.3">
      <c r="A27" s="170"/>
      <c r="B27" s="169"/>
      <c r="C27" s="171" t="s">
        <v>9</v>
      </c>
      <c r="D27" s="172"/>
      <c r="E27" s="71">
        <v>69</v>
      </c>
      <c r="F27" s="72">
        <v>0.35347222222222224</v>
      </c>
      <c r="G27" s="145">
        <v>0</v>
      </c>
      <c r="H27" s="74">
        <v>0</v>
      </c>
      <c r="I27" s="75">
        <v>0</v>
      </c>
      <c r="J27" s="76"/>
      <c r="K27" s="77">
        <v>70</v>
      </c>
      <c r="L27" s="72">
        <v>0.37361111111111112</v>
      </c>
      <c r="M27" s="145">
        <v>25</v>
      </c>
      <c r="N27" s="74">
        <v>5.2083333333333329E-2</v>
      </c>
      <c r="O27" s="78">
        <v>2.4305555555555556E-2</v>
      </c>
      <c r="P27" s="76"/>
      <c r="Q27" s="71">
        <v>72</v>
      </c>
      <c r="R27" s="72">
        <v>0.58611111111111114</v>
      </c>
      <c r="S27" s="73">
        <v>7</v>
      </c>
      <c r="T27" s="74">
        <v>1.4583333333333334E-2</v>
      </c>
      <c r="U27" s="78">
        <v>2.4305555555555552E-2</v>
      </c>
      <c r="V27" s="76"/>
      <c r="W27" s="71">
        <v>19</v>
      </c>
      <c r="X27" s="72">
        <v>0.17916666666666667</v>
      </c>
      <c r="Y27" s="73"/>
      <c r="Z27" s="74"/>
      <c r="AA27" s="78">
        <v>0</v>
      </c>
      <c r="AB27" s="76"/>
      <c r="AC27" s="71">
        <v>14</v>
      </c>
      <c r="AD27" s="72">
        <v>0.11666666666666665</v>
      </c>
      <c r="AE27" s="73"/>
      <c r="AF27" s="74"/>
      <c r="AG27" s="78">
        <v>0</v>
      </c>
      <c r="AH27" s="3">
        <v>0</v>
      </c>
      <c r="AI27" s="71">
        <v>8</v>
      </c>
      <c r="AJ27" s="72">
        <v>4.4444444444444446E-2</v>
      </c>
      <c r="AK27" s="73">
        <v>0</v>
      </c>
      <c r="AL27" s="74">
        <v>0</v>
      </c>
      <c r="AM27" s="78">
        <v>0</v>
      </c>
      <c r="AN27" s="3">
        <v>0</v>
      </c>
      <c r="AO27" s="71">
        <v>35</v>
      </c>
      <c r="AP27" s="72">
        <v>0.1673611111111111</v>
      </c>
      <c r="AQ27" s="73">
        <v>6</v>
      </c>
      <c r="AR27" s="74">
        <v>1.2499999999999999E-2</v>
      </c>
      <c r="AS27" s="78">
        <v>2.4305555555555556E-2</v>
      </c>
      <c r="AT27" s="76"/>
      <c r="AU27" s="71">
        <v>17</v>
      </c>
      <c r="AV27" s="72">
        <v>0.18263888888888888</v>
      </c>
      <c r="AW27" s="73">
        <v>0</v>
      </c>
      <c r="AX27" s="74">
        <v>0</v>
      </c>
      <c r="AY27" s="78">
        <v>0</v>
      </c>
      <c r="AZ27" s="76"/>
      <c r="BA27" s="71">
        <v>0</v>
      </c>
      <c r="BB27" s="72">
        <v>0</v>
      </c>
      <c r="BC27" s="73">
        <v>0</v>
      </c>
      <c r="BD27" s="74">
        <v>0</v>
      </c>
      <c r="BE27" s="75">
        <v>0</v>
      </c>
      <c r="BF27" s="76"/>
      <c r="BG27" s="79">
        <f t="shared" ref="BG27:BK27" si="8">SUM(BG4:BG26)</f>
        <v>2148</v>
      </c>
      <c r="BH27" s="72">
        <f t="shared" si="8"/>
        <v>15.703125000000002</v>
      </c>
      <c r="BI27" s="80">
        <f t="shared" si="8"/>
        <v>366</v>
      </c>
      <c r="BJ27" s="81">
        <f t="shared" si="8"/>
        <v>0.76250000000000018</v>
      </c>
      <c r="BK27" s="72">
        <f t="shared" si="8"/>
        <v>0.82673611111111112</v>
      </c>
      <c r="BL27" s="82">
        <v>1.9166666666666659</v>
      </c>
      <c r="BM27" s="155">
        <v>3.5833333333333339</v>
      </c>
      <c r="BN27" s="162">
        <f t="shared" si="2"/>
        <v>86.000000000000014</v>
      </c>
      <c r="BO27" s="162">
        <f t="shared" si="1"/>
        <v>12.285714285714288</v>
      </c>
    </row>
    <row r="28" spans="1:67" ht="15" customHeight="1" x14ac:dyDescent="0.25">
      <c r="A28" s="166" t="s">
        <v>10</v>
      </c>
      <c r="B28" s="30">
        <v>5</v>
      </c>
      <c r="C28" s="132" t="s">
        <v>25</v>
      </c>
      <c r="D28" s="213">
        <v>43132</v>
      </c>
      <c r="E28" s="83">
        <v>30</v>
      </c>
      <c r="F28" s="84">
        <v>0.25</v>
      </c>
      <c r="G28" s="146"/>
      <c r="H28" s="86">
        <v>0</v>
      </c>
      <c r="I28" s="84"/>
      <c r="J28" s="3">
        <v>3.4285714285714284</v>
      </c>
      <c r="K28" s="87">
        <v>0</v>
      </c>
      <c r="L28" s="84">
        <v>0</v>
      </c>
      <c r="M28" s="146">
        <v>6</v>
      </c>
      <c r="N28" s="86">
        <v>1.2500000000000001E-2</v>
      </c>
      <c r="O28" s="88"/>
      <c r="P28" s="3">
        <v>3.4285714285714284</v>
      </c>
      <c r="Q28" s="83">
        <v>35</v>
      </c>
      <c r="R28" s="84">
        <v>0.29166666666666669</v>
      </c>
      <c r="S28" s="85"/>
      <c r="T28" s="86">
        <v>0</v>
      </c>
      <c r="U28" s="88"/>
      <c r="V28" s="3">
        <v>3.4285714285714284</v>
      </c>
      <c r="W28" s="83">
        <v>3</v>
      </c>
      <c r="X28" s="84">
        <v>4.9999999999999996E-2</v>
      </c>
      <c r="Y28" s="85"/>
      <c r="Z28" s="86"/>
      <c r="AA28" s="88"/>
      <c r="AB28" s="3">
        <v>3.4285714285714284</v>
      </c>
      <c r="AC28" s="83">
        <v>21</v>
      </c>
      <c r="AD28" s="84">
        <v>0.13125000000000001</v>
      </c>
      <c r="AE28" s="85"/>
      <c r="AF28" s="86"/>
      <c r="AG28" s="88"/>
      <c r="AH28" s="3">
        <v>2</v>
      </c>
      <c r="AI28" s="83">
        <v>0</v>
      </c>
      <c r="AJ28" s="84">
        <v>0</v>
      </c>
      <c r="AK28" s="85"/>
      <c r="AL28" s="86">
        <v>0</v>
      </c>
      <c r="AM28" s="88"/>
      <c r="AN28" s="3">
        <v>2</v>
      </c>
      <c r="AO28" s="83">
        <v>0</v>
      </c>
      <c r="AP28" s="84">
        <v>0</v>
      </c>
      <c r="AQ28" s="85">
        <v>4</v>
      </c>
      <c r="AR28" s="86">
        <v>8.3333333333333332E-3</v>
      </c>
      <c r="AS28" s="88">
        <v>1.3888888888888888E-2</v>
      </c>
      <c r="AT28" s="3">
        <v>3.4285714285714284</v>
      </c>
      <c r="AU28" s="83">
        <v>0</v>
      </c>
      <c r="AV28" s="84">
        <v>0</v>
      </c>
      <c r="AW28" s="85"/>
      <c r="AX28" s="86">
        <v>0</v>
      </c>
      <c r="AY28" s="88">
        <v>6.9444444444444441E-3</v>
      </c>
      <c r="AZ28" s="3">
        <v>3.4285714285714284</v>
      </c>
      <c r="BA28" s="83">
        <v>0</v>
      </c>
      <c r="BB28" s="84">
        <v>0</v>
      </c>
      <c r="BC28" s="85"/>
      <c r="BD28" s="86">
        <v>0</v>
      </c>
      <c r="BE28" s="84"/>
      <c r="BF28" s="3"/>
      <c r="BG28" s="89">
        <f>SUM(E28+K28+Q28+W28+AC28+AI28+AO28+AU28+BA28)</f>
        <v>89</v>
      </c>
      <c r="BH28" s="26">
        <f>SUM(F28+L28+R28+X28+AD28+AJ28+AP28+AV28+BB28)</f>
        <v>0.72291666666666676</v>
      </c>
      <c r="BI28" s="39">
        <f>SUM(G28+M28+S28+Y28+AE28+AK28+AQ28+AW28+BC28)</f>
        <v>10</v>
      </c>
      <c r="BJ28" s="40">
        <f t="shared" ref="BJ28:BJ44" si="9">SUM(H28+N28+T28+Z28+AF28+AL28+AR28+AX28+BD28)</f>
        <v>2.0833333333333336E-2</v>
      </c>
      <c r="BK28" s="26">
        <f t="shared" ref="BK28:BK44" si="10">SUM(I28+O28+U28+AA28+AG28+AM28+AS28+AY28+BE28)</f>
        <v>2.0833333333333332E-2</v>
      </c>
      <c r="BL28" s="29">
        <v>8.3333333333333329E-2</v>
      </c>
      <c r="BM28" s="151">
        <v>1</v>
      </c>
      <c r="BN28" s="158">
        <f t="shared" si="2"/>
        <v>24</v>
      </c>
      <c r="BO28" s="158">
        <f t="shared" si="1"/>
        <v>3.4285714285714284</v>
      </c>
    </row>
    <row r="29" spans="1:67" ht="15.75" thickBot="1" x14ac:dyDescent="0.3">
      <c r="A29" s="166" t="s">
        <v>10</v>
      </c>
      <c r="B29" s="44">
        <v>5</v>
      </c>
      <c r="C29" s="130" t="s">
        <v>26</v>
      </c>
      <c r="D29" s="213">
        <v>43133</v>
      </c>
      <c r="E29" s="83">
        <v>20</v>
      </c>
      <c r="F29" s="84">
        <v>8.1944444444444431E-2</v>
      </c>
      <c r="G29" s="146"/>
      <c r="H29" s="86">
        <v>0</v>
      </c>
      <c r="I29" s="84"/>
      <c r="J29" s="3">
        <v>3</v>
      </c>
      <c r="K29" s="87">
        <v>33</v>
      </c>
      <c r="L29" s="84">
        <v>0.27499999999999997</v>
      </c>
      <c r="M29" s="146"/>
      <c r="N29" s="86">
        <v>0</v>
      </c>
      <c r="O29" s="88"/>
      <c r="P29" s="3">
        <v>3</v>
      </c>
      <c r="Q29" s="83">
        <v>14</v>
      </c>
      <c r="R29" s="84">
        <v>0.11666666666666665</v>
      </c>
      <c r="S29" s="85"/>
      <c r="T29" s="86">
        <v>0</v>
      </c>
      <c r="U29" s="88"/>
      <c r="V29" s="3">
        <v>3</v>
      </c>
      <c r="W29" s="83">
        <v>2</v>
      </c>
      <c r="X29" s="84">
        <v>1.6666666666666666E-2</v>
      </c>
      <c r="Y29" s="85"/>
      <c r="Z29" s="86"/>
      <c r="AA29" s="88"/>
      <c r="AB29" s="3">
        <v>3</v>
      </c>
      <c r="AC29" s="83">
        <v>0</v>
      </c>
      <c r="AD29" s="84">
        <v>0</v>
      </c>
      <c r="AE29" s="85"/>
      <c r="AF29" s="86"/>
      <c r="AG29" s="88"/>
      <c r="AH29" s="3">
        <v>2</v>
      </c>
      <c r="AI29" s="83">
        <v>0</v>
      </c>
      <c r="AJ29" s="84">
        <v>0</v>
      </c>
      <c r="AK29" s="85"/>
      <c r="AL29" s="86">
        <v>0</v>
      </c>
      <c r="AM29" s="88">
        <v>4.1666666666666664E-2</v>
      </c>
      <c r="AN29" s="3">
        <v>1</v>
      </c>
      <c r="AO29" s="83">
        <v>6</v>
      </c>
      <c r="AP29" s="84">
        <v>4.9999999999999996E-2</v>
      </c>
      <c r="AQ29" s="85"/>
      <c r="AR29" s="86">
        <v>0</v>
      </c>
      <c r="AS29" s="88"/>
      <c r="AT29" s="3">
        <v>3</v>
      </c>
      <c r="AU29" s="83">
        <v>0</v>
      </c>
      <c r="AV29" s="84">
        <v>0</v>
      </c>
      <c r="AW29" s="85"/>
      <c r="AX29" s="86">
        <v>0</v>
      </c>
      <c r="AY29" s="88"/>
      <c r="AZ29" s="3">
        <v>3</v>
      </c>
      <c r="BA29" s="83">
        <v>0</v>
      </c>
      <c r="BB29" s="84">
        <v>0</v>
      </c>
      <c r="BC29" s="85"/>
      <c r="BD29" s="86">
        <v>0</v>
      </c>
      <c r="BE29" s="84"/>
      <c r="BF29" s="3"/>
      <c r="BG29" s="90">
        <f t="shared" ref="BG29:BG44" si="11">SUM(E29+K29+Q29+W29+AC29+AI29+AO29+AU29+BA29)</f>
        <v>75</v>
      </c>
      <c r="BH29" s="38">
        <f t="shared" ref="BH29:BI44" si="12">SUM(F29+L29+R29+X29+AD29+AJ29+AP29+AV29+BB29)</f>
        <v>0.54027777777777775</v>
      </c>
      <c r="BI29" s="42">
        <f t="shared" si="12"/>
        <v>0</v>
      </c>
      <c r="BJ29" s="43">
        <f t="shared" si="9"/>
        <v>0</v>
      </c>
      <c r="BK29" s="38">
        <f t="shared" si="10"/>
        <v>4.1666666666666664E-2</v>
      </c>
      <c r="BL29" s="41">
        <v>8.3333333333333329E-2</v>
      </c>
      <c r="BM29" s="152">
        <v>0.875</v>
      </c>
      <c r="BN29" s="159">
        <f t="shared" si="2"/>
        <v>21</v>
      </c>
      <c r="BO29" s="159">
        <f t="shared" si="1"/>
        <v>3</v>
      </c>
    </row>
    <row r="30" spans="1:67" x14ac:dyDescent="0.25">
      <c r="A30" s="166" t="s">
        <v>10</v>
      </c>
      <c r="B30" s="45">
        <v>6</v>
      </c>
      <c r="C30" s="131" t="s">
        <v>22</v>
      </c>
      <c r="D30" s="214">
        <v>43136</v>
      </c>
      <c r="E30" s="91">
        <v>21</v>
      </c>
      <c r="F30" s="92">
        <v>8.1250000000000003E-2</v>
      </c>
      <c r="G30" s="147"/>
      <c r="H30" s="94">
        <v>0</v>
      </c>
      <c r="I30" s="92"/>
      <c r="J30" s="3">
        <v>2.7142857142857144</v>
      </c>
      <c r="K30" s="95">
        <v>3</v>
      </c>
      <c r="L30" s="92">
        <v>5.2083333333333336E-2</v>
      </c>
      <c r="M30" s="147">
        <v>7</v>
      </c>
      <c r="N30" s="94">
        <v>1.4583333333333334E-2</v>
      </c>
      <c r="O30" s="96"/>
      <c r="P30" s="3">
        <v>2.7142857142857144</v>
      </c>
      <c r="Q30" s="91">
        <v>1</v>
      </c>
      <c r="R30" s="92">
        <v>0.4375</v>
      </c>
      <c r="S30" s="93"/>
      <c r="T30" s="94">
        <v>0</v>
      </c>
      <c r="U30" s="96"/>
      <c r="V30" s="3">
        <v>2.7142857142857144</v>
      </c>
      <c r="W30" s="91">
        <v>0</v>
      </c>
      <c r="X30" s="92">
        <v>0</v>
      </c>
      <c r="Y30" s="93"/>
      <c r="Z30" s="94"/>
      <c r="AA30" s="96"/>
      <c r="AB30" s="3">
        <v>2.7142857142857144</v>
      </c>
      <c r="AC30" s="91">
        <v>0</v>
      </c>
      <c r="AD30" s="92">
        <v>0</v>
      </c>
      <c r="AE30" s="93"/>
      <c r="AF30" s="94"/>
      <c r="AG30" s="96"/>
      <c r="AH30" s="3">
        <v>2</v>
      </c>
      <c r="AI30" s="91">
        <v>33</v>
      </c>
      <c r="AJ30" s="92">
        <v>0.15625</v>
      </c>
      <c r="AK30" s="93"/>
      <c r="AL30" s="94">
        <v>0</v>
      </c>
      <c r="AM30" s="96"/>
      <c r="AN30" s="3">
        <v>1</v>
      </c>
      <c r="AO30" s="91">
        <v>0</v>
      </c>
      <c r="AP30" s="92">
        <v>0</v>
      </c>
      <c r="AQ30" s="93"/>
      <c r="AR30" s="94">
        <v>0</v>
      </c>
      <c r="AS30" s="96"/>
      <c r="AT30" s="3">
        <v>2.7142857142857144</v>
      </c>
      <c r="AU30" s="91">
        <v>36</v>
      </c>
      <c r="AV30" s="92">
        <v>0.48541666666666666</v>
      </c>
      <c r="AW30" s="93"/>
      <c r="AX30" s="94">
        <v>0</v>
      </c>
      <c r="AY30" s="96"/>
      <c r="AZ30" s="3">
        <v>2.7142857142857144</v>
      </c>
      <c r="BA30" s="91">
        <v>0</v>
      </c>
      <c r="BB30" s="92">
        <v>0</v>
      </c>
      <c r="BC30" s="93"/>
      <c r="BD30" s="94">
        <v>0</v>
      </c>
      <c r="BE30" s="92"/>
      <c r="BF30" s="3"/>
      <c r="BG30" s="97">
        <f t="shared" si="11"/>
        <v>94</v>
      </c>
      <c r="BH30" s="53">
        <f t="shared" si="12"/>
        <v>1.2124999999999999</v>
      </c>
      <c r="BI30" s="54">
        <f t="shared" si="12"/>
        <v>7</v>
      </c>
      <c r="BJ30" s="55">
        <f t="shared" si="9"/>
        <v>1.4583333333333334E-2</v>
      </c>
      <c r="BK30" s="53">
        <f t="shared" si="10"/>
        <v>0</v>
      </c>
      <c r="BL30" s="56">
        <v>8.3333333333333329E-2</v>
      </c>
      <c r="BM30" s="153">
        <v>0.79166666666666663</v>
      </c>
      <c r="BN30" s="160">
        <f t="shared" si="2"/>
        <v>19</v>
      </c>
      <c r="BO30" s="160">
        <f t="shared" si="1"/>
        <v>2.7142857142857144</v>
      </c>
    </row>
    <row r="31" spans="1:67" x14ac:dyDescent="0.25">
      <c r="A31" s="166" t="s">
        <v>10</v>
      </c>
      <c r="B31" s="57">
        <v>6</v>
      </c>
      <c r="C31" s="131" t="s">
        <v>23</v>
      </c>
      <c r="D31" s="214">
        <v>43137</v>
      </c>
      <c r="E31" s="91">
        <v>33</v>
      </c>
      <c r="F31" s="92">
        <v>0.27499999999999997</v>
      </c>
      <c r="G31" s="147"/>
      <c r="H31" s="94">
        <v>0</v>
      </c>
      <c r="I31" s="92"/>
      <c r="J31" s="3">
        <v>3</v>
      </c>
      <c r="K31" s="95">
        <v>8</v>
      </c>
      <c r="L31" s="92">
        <v>4.0972222222222222E-2</v>
      </c>
      <c r="M31" s="147">
        <v>9</v>
      </c>
      <c r="N31" s="94">
        <v>1.8749999999999999E-2</v>
      </c>
      <c r="O31" s="96"/>
      <c r="P31" s="3">
        <v>3</v>
      </c>
      <c r="Q31" s="91">
        <v>24</v>
      </c>
      <c r="R31" s="92">
        <v>0.2583333333333333</v>
      </c>
      <c r="S31" s="93">
        <v>5</v>
      </c>
      <c r="T31" s="94">
        <v>1.0416666666666666E-2</v>
      </c>
      <c r="U31" s="96"/>
      <c r="V31" s="3">
        <v>3</v>
      </c>
      <c r="W31" s="91">
        <v>0</v>
      </c>
      <c r="X31" s="92">
        <v>0</v>
      </c>
      <c r="Y31" s="93"/>
      <c r="Z31" s="94"/>
      <c r="AA31" s="96"/>
      <c r="AB31" s="3">
        <v>3</v>
      </c>
      <c r="AC31" s="91">
        <v>33</v>
      </c>
      <c r="AD31" s="92">
        <v>0.27499999999999997</v>
      </c>
      <c r="AE31" s="93"/>
      <c r="AF31" s="94"/>
      <c r="AG31" s="96"/>
      <c r="AH31" s="3">
        <v>2</v>
      </c>
      <c r="AI31" s="91">
        <v>1</v>
      </c>
      <c r="AJ31" s="92">
        <v>8.3333333333333332E-3</v>
      </c>
      <c r="AK31" s="93"/>
      <c r="AL31" s="94">
        <v>0</v>
      </c>
      <c r="AM31" s="96"/>
      <c r="AN31" s="3">
        <v>1</v>
      </c>
      <c r="AO31" s="91">
        <v>33</v>
      </c>
      <c r="AP31" s="92">
        <v>0.27499999999999997</v>
      </c>
      <c r="AQ31" s="93">
        <v>9</v>
      </c>
      <c r="AR31" s="94">
        <v>1.8749999999999999E-2</v>
      </c>
      <c r="AS31" s="96"/>
      <c r="AT31" s="3">
        <v>3</v>
      </c>
      <c r="AU31" s="91">
        <v>27</v>
      </c>
      <c r="AV31" s="92">
        <v>9.375E-2</v>
      </c>
      <c r="AW31" s="93"/>
      <c r="AX31" s="94">
        <v>0</v>
      </c>
      <c r="AY31" s="96"/>
      <c r="AZ31" s="3">
        <v>3</v>
      </c>
      <c r="BA31" s="91">
        <v>0</v>
      </c>
      <c r="BB31" s="92">
        <v>0</v>
      </c>
      <c r="BC31" s="93"/>
      <c r="BD31" s="94">
        <v>0</v>
      </c>
      <c r="BE31" s="92"/>
      <c r="BF31" s="3"/>
      <c r="BG31" s="97">
        <f t="shared" si="11"/>
        <v>159</v>
      </c>
      <c r="BH31" s="53">
        <f t="shared" si="12"/>
        <v>1.2263888888888888</v>
      </c>
      <c r="BI31" s="54">
        <f t="shared" si="12"/>
        <v>23</v>
      </c>
      <c r="BJ31" s="55">
        <f t="shared" si="9"/>
        <v>4.7916666666666663E-2</v>
      </c>
      <c r="BK31" s="53">
        <f t="shared" si="10"/>
        <v>0</v>
      </c>
      <c r="BL31" s="56">
        <v>8.3333333333333329E-2</v>
      </c>
      <c r="BM31" s="153">
        <v>0.875</v>
      </c>
      <c r="BN31" s="160">
        <f t="shared" si="2"/>
        <v>21</v>
      </c>
      <c r="BO31" s="160">
        <f t="shared" si="1"/>
        <v>3</v>
      </c>
    </row>
    <row r="32" spans="1:67" x14ac:dyDescent="0.25">
      <c r="A32" s="166" t="s">
        <v>10</v>
      </c>
      <c r="B32" s="57">
        <v>6</v>
      </c>
      <c r="C32" s="131" t="s">
        <v>24</v>
      </c>
      <c r="D32" s="214">
        <v>43138</v>
      </c>
      <c r="E32" s="91">
        <v>14</v>
      </c>
      <c r="F32" s="92">
        <v>0.16041666666666668</v>
      </c>
      <c r="G32" s="147"/>
      <c r="H32" s="94">
        <v>0</v>
      </c>
      <c r="I32" s="92"/>
      <c r="J32" s="3">
        <v>4</v>
      </c>
      <c r="K32" s="95">
        <v>13</v>
      </c>
      <c r="L32" s="92">
        <v>0.1048611111111111</v>
      </c>
      <c r="M32" s="147">
        <v>6</v>
      </c>
      <c r="N32" s="94">
        <v>1.2500000000000001E-2</v>
      </c>
      <c r="O32" s="96"/>
      <c r="P32" s="3">
        <v>4</v>
      </c>
      <c r="Q32" s="91">
        <v>1</v>
      </c>
      <c r="R32" s="92">
        <v>1.8749999999999999E-2</v>
      </c>
      <c r="S32" s="93"/>
      <c r="T32" s="94">
        <v>0</v>
      </c>
      <c r="U32" s="96"/>
      <c r="V32" s="3">
        <v>4</v>
      </c>
      <c r="W32" s="91">
        <v>4</v>
      </c>
      <c r="X32" s="92">
        <v>3.3333333333333333E-2</v>
      </c>
      <c r="Y32" s="93"/>
      <c r="Z32" s="94"/>
      <c r="AA32" s="96"/>
      <c r="AB32" s="3">
        <v>4</v>
      </c>
      <c r="AC32" s="91">
        <v>0</v>
      </c>
      <c r="AD32" s="92">
        <v>0</v>
      </c>
      <c r="AE32" s="93">
        <v>1</v>
      </c>
      <c r="AF32" s="94">
        <v>2.0833333333333333E-3</v>
      </c>
      <c r="AG32" s="96"/>
      <c r="AH32" s="3">
        <v>2</v>
      </c>
      <c r="AI32" s="91">
        <v>9</v>
      </c>
      <c r="AJ32" s="92">
        <v>8.1250000000000003E-2</v>
      </c>
      <c r="AK32" s="93"/>
      <c r="AL32" s="94">
        <v>0</v>
      </c>
      <c r="AM32" s="96"/>
      <c r="AN32" s="3">
        <v>2</v>
      </c>
      <c r="AO32" s="91">
        <v>1</v>
      </c>
      <c r="AP32" s="92">
        <v>3.3333333333333333E-2</v>
      </c>
      <c r="AQ32" s="93"/>
      <c r="AR32" s="94">
        <v>0</v>
      </c>
      <c r="AS32" s="96"/>
      <c r="AT32" s="3">
        <v>4</v>
      </c>
      <c r="AU32" s="91">
        <v>0</v>
      </c>
      <c r="AV32" s="92">
        <v>0</v>
      </c>
      <c r="AW32" s="93"/>
      <c r="AX32" s="94">
        <v>0</v>
      </c>
      <c r="AY32" s="96"/>
      <c r="AZ32" s="3">
        <v>4</v>
      </c>
      <c r="BA32" s="91">
        <v>0</v>
      </c>
      <c r="BB32" s="92">
        <v>0</v>
      </c>
      <c r="BC32" s="93"/>
      <c r="BD32" s="94">
        <v>0</v>
      </c>
      <c r="BE32" s="92"/>
      <c r="BF32" s="3"/>
      <c r="BG32" s="97">
        <f t="shared" si="11"/>
        <v>42</v>
      </c>
      <c r="BH32" s="53">
        <f t="shared" si="12"/>
        <v>0.43194444444444441</v>
      </c>
      <c r="BI32" s="54">
        <f t="shared" si="12"/>
        <v>7</v>
      </c>
      <c r="BJ32" s="55">
        <f t="shared" si="9"/>
        <v>1.4583333333333334E-2</v>
      </c>
      <c r="BK32" s="53">
        <f t="shared" si="10"/>
        <v>0</v>
      </c>
      <c r="BL32" s="56">
        <v>8.3333333333333329E-2</v>
      </c>
      <c r="BM32" s="153">
        <v>1.1666666666666667</v>
      </c>
      <c r="BN32" s="160">
        <f t="shared" si="2"/>
        <v>28</v>
      </c>
      <c r="BO32" s="160">
        <f t="shared" si="1"/>
        <v>4</v>
      </c>
    </row>
    <row r="33" spans="1:67" x14ac:dyDescent="0.25">
      <c r="A33" s="166" t="s">
        <v>10</v>
      </c>
      <c r="B33" s="57">
        <v>6</v>
      </c>
      <c r="C33" s="131" t="s">
        <v>25</v>
      </c>
      <c r="D33" s="214">
        <v>43139</v>
      </c>
      <c r="E33" s="91">
        <v>0</v>
      </c>
      <c r="F33" s="92">
        <v>0</v>
      </c>
      <c r="G33" s="147"/>
      <c r="H33" s="94">
        <v>0</v>
      </c>
      <c r="I33" s="92"/>
      <c r="J33" s="3">
        <v>3</v>
      </c>
      <c r="K33" s="95">
        <v>21</v>
      </c>
      <c r="L33" s="92">
        <v>0.13125000000000001</v>
      </c>
      <c r="M33" s="147">
        <v>7</v>
      </c>
      <c r="N33" s="94">
        <v>1.4583333333333334E-2</v>
      </c>
      <c r="O33" s="96"/>
      <c r="P33" s="3">
        <v>3</v>
      </c>
      <c r="Q33" s="91">
        <v>7</v>
      </c>
      <c r="R33" s="92">
        <v>6.25E-2</v>
      </c>
      <c r="S33" s="93">
        <v>4</v>
      </c>
      <c r="T33" s="94">
        <v>8.3333333333333332E-3</v>
      </c>
      <c r="U33" s="96">
        <v>6.9444444444444441E-3</v>
      </c>
      <c r="V33" s="3">
        <v>3</v>
      </c>
      <c r="W33" s="91">
        <v>0</v>
      </c>
      <c r="X33" s="92">
        <v>0</v>
      </c>
      <c r="Y33" s="93"/>
      <c r="Z33" s="94"/>
      <c r="AA33" s="96">
        <v>1.0416666666666666E-2</v>
      </c>
      <c r="AB33" s="3">
        <v>3</v>
      </c>
      <c r="AC33" s="91">
        <v>0</v>
      </c>
      <c r="AD33" s="92">
        <v>0</v>
      </c>
      <c r="AE33" s="93"/>
      <c r="AF33" s="94"/>
      <c r="AG33" s="96">
        <v>1.0416666666666666E-2</v>
      </c>
      <c r="AH33" s="3">
        <v>2</v>
      </c>
      <c r="AI33" s="91">
        <v>0</v>
      </c>
      <c r="AJ33" s="92">
        <v>0</v>
      </c>
      <c r="AK33" s="93">
        <v>1</v>
      </c>
      <c r="AL33" s="94">
        <v>2.0833333333333333E-3</v>
      </c>
      <c r="AM33" s="96">
        <v>1.2499999999999999E-2</v>
      </c>
      <c r="AN33" s="3">
        <v>1</v>
      </c>
      <c r="AO33" s="91">
        <v>0</v>
      </c>
      <c r="AP33" s="92">
        <v>0</v>
      </c>
      <c r="AQ33" s="93"/>
      <c r="AR33" s="94">
        <v>0</v>
      </c>
      <c r="AS33" s="96"/>
      <c r="AT33" s="3">
        <v>3</v>
      </c>
      <c r="AU33" s="91">
        <v>0</v>
      </c>
      <c r="AV33" s="92">
        <v>0</v>
      </c>
      <c r="AW33" s="93"/>
      <c r="AX33" s="94">
        <v>0</v>
      </c>
      <c r="AY33" s="96"/>
      <c r="AZ33" s="3">
        <v>3</v>
      </c>
      <c r="BA33" s="91">
        <v>0</v>
      </c>
      <c r="BB33" s="92">
        <v>0</v>
      </c>
      <c r="BC33" s="93"/>
      <c r="BD33" s="94">
        <v>0</v>
      </c>
      <c r="BE33" s="92"/>
      <c r="BF33" s="3"/>
      <c r="BG33" s="97">
        <f t="shared" si="11"/>
        <v>28</v>
      </c>
      <c r="BH33" s="53">
        <f t="shared" si="12"/>
        <v>0.19375000000000001</v>
      </c>
      <c r="BI33" s="54">
        <f t="shared" si="12"/>
        <v>12</v>
      </c>
      <c r="BJ33" s="55">
        <f t="shared" si="9"/>
        <v>2.5000000000000001E-2</v>
      </c>
      <c r="BK33" s="53">
        <f t="shared" si="10"/>
        <v>4.0277777777777773E-2</v>
      </c>
      <c r="BL33" s="56">
        <v>8.3333333333333329E-2</v>
      </c>
      <c r="BM33" s="153">
        <v>0.875</v>
      </c>
      <c r="BN33" s="160">
        <f t="shared" si="2"/>
        <v>21</v>
      </c>
      <c r="BO33" s="160">
        <f t="shared" si="1"/>
        <v>3</v>
      </c>
    </row>
    <row r="34" spans="1:67" ht="15.75" thickBot="1" x14ac:dyDescent="0.3">
      <c r="A34" s="166" t="s">
        <v>10</v>
      </c>
      <c r="B34" s="58">
        <v>6</v>
      </c>
      <c r="C34" s="131" t="s">
        <v>26</v>
      </c>
      <c r="D34" s="214">
        <v>43140</v>
      </c>
      <c r="E34" s="91">
        <v>0</v>
      </c>
      <c r="F34" s="92">
        <v>1.0416666666666666E-2</v>
      </c>
      <c r="G34" s="147"/>
      <c r="H34" s="94"/>
      <c r="I34" s="92"/>
      <c r="J34" s="3">
        <v>4</v>
      </c>
      <c r="K34" s="95">
        <v>6</v>
      </c>
      <c r="L34" s="92">
        <v>4.9999999999999996E-2</v>
      </c>
      <c r="M34" s="147">
        <v>4</v>
      </c>
      <c r="N34" s="94">
        <v>8.3333333333333332E-3</v>
      </c>
      <c r="O34" s="96">
        <v>2.4305555555555556E-2</v>
      </c>
      <c r="P34" s="3">
        <v>4</v>
      </c>
      <c r="Q34" s="91">
        <v>1</v>
      </c>
      <c r="R34" s="92">
        <v>1.1111111111111112E-2</v>
      </c>
      <c r="S34" s="93"/>
      <c r="T34" s="94">
        <v>0</v>
      </c>
      <c r="U34" s="96"/>
      <c r="V34" s="3">
        <v>4</v>
      </c>
      <c r="W34" s="91">
        <v>23</v>
      </c>
      <c r="X34" s="92">
        <v>0.25277777777777782</v>
      </c>
      <c r="Y34" s="93"/>
      <c r="Z34" s="94"/>
      <c r="AA34" s="96"/>
      <c r="AB34" s="3">
        <v>4</v>
      </c>
      <c r="AC34" s="91">
        <v>0</v>
      </c>
      <c r="AD34" s="92">
        <v>0</v>
      </c>
      <c r="AE34" s="93"/>
      <c r="AF34" s="94"/>
      <c r="AG34" s="96"/>
      <c r="AH34" s="3">
        <v>2</v>
      </c>
      <c r="AI34" s="91">
        <v>1</v>
      </c>
      <c r="AJ34" s="92">
        <v>8.3333333333333332E-3</v>
      </c>
      <c r="AK34" s="93">
        <v>3</v>
      </c>
      <c r="AL34" s="94">
        <v>6.2500000000000003E-3</v>
      </c>
      <c r="AM34" s="96"/>
      <c r="AN34" s="3">
        <v>2</v>
      </c>
      <c r="AO34" s="91">
        <v>1</v>
      </c>
      <c r="AP34" s="92">
        <v>2.7083333333333334E-2</v>
      </c>
      <c r="AQ34" s="93"/>
      <c r="AR34" s="94">
        <v>0</v>
      </c>
      <c r="AS34" s="96">
        <v>4.1666666666666664E-2</v>
      </c>
      <c r="AT34" s="3">
        <v>4</v>
      </c>
      <c r="AU34" s="91">
        <v>0</v>
      </c>
      <c r="AV34" s="92">
        <v>0</v>
      </c>
      <c r="AW34" s="93"/>
      <c r="AX34" s="94">
        <v>0</v>
      </c>
      <c r="AY34" s="96"/>
      <c r="AZ34" s="3">
        <v>4</v>
      </c>
      <c r="BA34" s="91">
        <v>0</v>
      </c>
      <c r="BB34" s="92">
        <v>0</v>
      </c>
      <c r="BC34" s="93"/>
      <c r="BD34" s="94">
        <v>0</v>
      </c>
      <c r="BE34" s="92"/>
      <c r="BF34" s="3"/>
      <c r="BG34" s="97">
        <f t="shared" si="11"/>
        <v>32</v>
      </c>
      <c r="BH34" s="53">
        <f t="shared" si="12"/>
        <v>0.35972222222222233</v>
      </c>
      <c r="BI34" s="54">
        <f t="shared" si="12"/>
        <v>7</v>
      </c>
      <c r="BJ34" s="55">
        <f t="shared" si="9"/>
        <v>1.4583333333333334E-2</v>
      </c>
      <c r="BK34" s="53">
        <f t="shared" si="10"/>
        <v>6.5972222222222224E-2</v>
      </c>
      <c r="BL34" s="56">
        <v>8.3333333333333329E-2</v>
      </c>
      <c r="BM34" s="153">
        <v>1.1666666666666667</v>
      </c>
      <c r="BN34" s="160">
        <f t="shared" si="2"/>
        <v>28</v>
      </c>
      <c r="BO34" s="160">
        <f t="shared" si="1"/>
        <v>4</v>
      </c>
    </row>
    <row r="35" spans="1:67" x14ac:dyDescent="0.25">
      <c r="A35" s="166" t="s">
        <v>10</v>
      </c>
      <c r="B35" s="18">
        <v>7</v>
      </c>
      <c r="C35" s="130" t="s">
        <v>22</v>
      </c>
      <c r="D35" s="213">
        <v>43143</v>
      </c>
      <c r="E35" s="83">
        <v>4</v>
      </c>
      <c r="F35" s="84">
        <v>4.1666666666666664E-2</v>
      </c>
      <c r="G35" s="146"/>
      <c r="H35" s="86"/>
      <c r="I35" s="84"/>
      <c r="J35" s="3">
        <v>4</v>
      </c>
      <c r="K35" s="87">
        <v>0</v>
      </c>
      <c r="L35" s="84">
        <v>0</v>
      </c>
      <c r="M35" s="146">
        <v>14</v>
      </c>
      <c r="N35" s="86">
        <v>2.9166666666666667E-2</v>
      </c>
      <c r="O35" s="88"/>
      <c r="P35" s="3">
        <v>4</v>
      </c>
      <c r="Q35" s="83">
        <v>40</v>
      </c>
      <c r="R35" s="84">
        <v>0.33611111111111114</v>
      </c>
      <c r="S35" s="85"/>
      <c r="T35" s="86">
        <v>0</v>
      </c>
      <c r="U35" s="88"/>
      <c r="V35" s="3">
        <v>4</v>
      </c>
      <c r="W35" s="83">
        <v>0</v>
      </c>
      <c r="X35" s="84">
        <v>0</v>
      </c>
      <c r="Y35" s="85"/>
      <c r="Z35" s="86"/>
      <c r="AA35" s="88"/>
      <c r="AB35" s="3">
        <v>4</v>
      </c>
      <c r="AC35" s="83">
        <v>5</v>
      </c>
      <c r="AD35" s="84">
        <v>6.25E-2</v>
      </c>
      <c r="AE35" s="85"/>
      <c r="AF35" s="86"/>
      <c r="AG35" s="88"/>
      <c r="AH35" s="3">
        <v>2</v>
      </c>
      <c r="AI35" s="83">
        <v>9</v>
      </c>
      <c r="AJ35" s="84">
        <v>3.125E-2</v>
      </c>
      <c r="AK35" s="85"/>
      <c r="AL35" s="86">
        <v>0</v>
      </c>
      <c r="AM35" s="88"/>
      <c r="AN35" s="3">
        <v>2</v>
      </c>
      <c r="AO35" s="83">
        <v>4</v>
      </c>
      <c r="AP35" s="84">
        <v>3.3333333333333333E-2</v>
      </c>
      <c r="AQ35" s="85"/>
      <c r="AR35" s="86">
        <v>0</v>
      </c>
      <c r="AS35" s="88"/>
      <c r="AT35" s="3">
        <v>4</v>
      </c>
      <c r="AU35" s="83">
        <v>2</v>
      </c>
      <c r="AV35" s="84">
        <v>0.17916666666666667</v>
      </c>
      <c r="AW35" s="85"/>
      <c r="AX35" s="86">
        <v>0</v>
      </c>
      <c r="AY35" s="88"/>
      <c r="AZ35" s="3">
        <v>4</v>
      </c>
      <c r="BA35" s="83">
        <v>0</v>
      </c>
      <c r="BB35" s="84">
        <v>0</v>
      </c>
      <c r="BC35" s="85"/>
      <c r="BD35" s="86">
        <v>0</v>
      </c>
      <c r="BE35" s="84"/>
      <c r="BF35" s="3"/>
      <c r="BG35" s="90">
        <f t="shared" si="11"/>
        <v>64</v>
      </c>
      <c r="BH35" s="38">
        <f t="shared" si="12"/>
        <v>0.6840277777777779</v>
      </c>
      <c r="BI35" s="42">
        <f t="shared" si="12"/>
        <v>14</v>
      </c>
      <c r="BJ35" s="43">
        <f t="shared" si="9"/>
        <v>2.9166666666666667E-2</v>
      </c>
      <c r="BK35" s="38">
        <f t="shared" si="10"/>
        <v>0</v>
      </c>
      <c r="BL35" s="41">
        <v>8.3333333333333329E-2</v>
      </c>
      <c r="BM35" s="152">
        <v>1.1666666666666667</v>
      </c>
      <c r="BN35" s="159">
        <f t="shared" si="2"/>
        <v>28</v>
      </c>
      <c r="BO35" s="159">
        <f t="shared" si="1"/>
        <v>4</v>
      </c>
    </row>
    <row r="36" spans="1:67" x14ac:dyDescent="0.25">
      <c r="A36" s="166" t="s">
        <v>10</v>
      </c>
      <c r="B36" s="30">
        <v>7</v>
      </c>
      <c r="C36" s="130" t="s">
        <v>23</v>
      </c>
      <c r="D36" s="213">
        <v>43144</v>
      </c>
      <c r="E36" s="83">
        <v>15</v>
      </c>
      <c r="F36" s="84">
        <v>0.14166666666666666</v>
      </c>
      <c r="G36" s="146"/>
      <c r="H36" s="86"/>
      <c r="I36" s="84"/>
      <c r="J36" s="3">
        <v>4</v>
      </c>
      <c r="K36" s="87">
        <v>2</v>
      </c>
      <c r="L36" s="84">
        <v>0.10208333333333333</v>
      </c>
      <c r="M36" s="146">
        <v>8</v>
      </c>
      <c r="N36" s="86">
        <v>1.6666666666666666E-2</v>
      </c>
      <c r="O36" s="88"/>
      <c r="P36" s="3">
        <v>4</v>
      </c>
      <c r="Q36" s="83">
        <v>29</v>
      </c>
      <c r="R36" s="84">
        <v>0.17222222222222222</v>
      </c>
      <c r="S36" s="85"/>
      <c r="T36" s="86">
        <v>0</v>
      </c>
      <c r="U36" s="88"/>
      <c r="V36" s="3">
        <v>4</v>
      </c>
      <c r="W36" s="83">
        <v>27</v>
      </c>
      <c r="X36" s="84">
        <v>0.21666666666666665</v>
      </c>
      <c r="Y36" s="85"/>
      <c r="Z36" s="86"/>
      <c r="AA36" s="88"/>
      <c r="AB36" s="3">
        <v>4</v>
      </c>
      <c r="AC36" s="83">
        <v>0</v>
      </c>
      <c r="AD36" s="84">
        <v>0</v>
      </c>
      <c r="AE36" s="85"/>
      <c r="AF36" s="86"/>
      <c r="AG36" s="88"/>
      <c r="AH36" s="3">
        <v>2</v>
      </c>
      <c r="AI36" s="83">
        <v>0</v>
      </c>
      <c r="AJ36" s="84">
        <v>0</v>
      </c>
      <c r="AK36" s="85"/>
      <c r="AL36" s="86">
        <v>0</v>
      </c>
      <c r="AM36" s="88"/>
      <c r="AN36" s="3">
        <v>2</v>
      </c>
      <c r="AO36" s="83">
        <v>0</v>
      </c>
      <c r="AP36" s="84">
        <v>0</v>
      </c>
      <c r="AQ36" s="85"/>
      <c r="AR36" s="86">
        <v>0</v>
      </c>
      <c r="AS36" s="88"/>
      <c r="AT36" s="3">
        <v>4</v>
      </c>
      <c r="AU36" s="83">
        <v>1</v>
      </c>
      <c r="AV36" s="84">
        <v>4.3749999999999997E-2</v>
      </c>
      <c r="AW36" s="85">
        <v>3</v>
      </c>
      <c r="AX36" s="86">
        <v>6.2500000000000003E-3</v>
      </c>
      <c r="AY36" s="88"/>
      <c r="AZ36" s="3">
        <v>4</v>
      </c>
      <c r="BA36" s="83">
        <v>30</v>
      </c>
      <c r="BB36" s="84">
        <v>0.10416666666666667</v>
      </c>
      <c r="BC36" s="85"/>
      <c r="BD36" s="86">
        <v>0</v>
      </c>
      <c r="BE36" s="84"/>
      <c r="BF36" s="3">
        <v>1</v>
      </c>
      <c r="BG36" s="90">
        <f t="shared" si="11"/>
        <v>104</v>
      </c>
      <c r="BH36" s="38">
        <f t="shared" si="12"/>
        <v>0.78055555555555545</v>
      </c>
      <c r="BI36" s="42">
        <f t="shared" si="12"/>
        <v>11</v>
      </c>
      <c r="BJ36" s="43">
        <f t="shared" si="9"/>
        <v>2.2916666666666669E-2</v>
      </c>
      <c r="BK36" s="38">
        <f t="shared" si="10"/>
        <v>0</v>
      </c>
      <c r="BL36" s="41">
        <v>8.3333333333333329E-2</v>
      </c>
      <c r="BM36" s="152">
        <v>1.1666666666666667</v>
      </c>
      <c r="BN36" s="159">
        <f t="shared" si="2"/>
        <v>28</v>
      </c>
      <c r="BO36" s="159">
        <f t="shared" si="1"/>
        <v>4</v>
      </c>
    </row>
    <row r="37" spans="1:67" x14ac:dyDescent="0.25">
      <c r="A37" s="166" t="s">
        <v>10</v>
      </c>
      <c r="B37" s="30">
        <v>7</v>
      </c>
      <c r="C37" s="130" t="s">
        <v>24</v>
      </c>
      <c r="D37" s="213">
        <v>43145</v>
      </c>
      <c r="E37" s="83">
        <v>68</v>
      </c>
      <c r="F37" s="84">
        <v>0.57083333333333319</v>
      </c>
      <c r="G37" s="146"/>
      <c r="H37" s="86"/>
      <c r="I37" s="84">
        <v>4.5138888888888888E-2</v>
      </c>
      <c r="J37" s="3">
        <v>4</v>
      </c>
      <c r="K37" s="87">
        <v>8</v>
      </c>
      <c r="L37" s="84">
        <v>6.6666666666666666E-2</v>
      </c>
      <c r="M37" s="146"/>
      <c r="N37" s="86">
        <v>0</v>
      </c>
      <c r="O37" s="88"/>
      <c r="P37" s="3">
        <v>4</v>
      </c>
      <c r="Q37" s="83">
        <v>26</v>
      </c>
      <c r="R37" s="84">
        <v>0.42499999999999999</v>
      </c>
      <c r="S37" s="85">
        <v>7</v>
      </c>
      <c r="T37" s="86">
        <v>1.4583333333333334E-2</v>
      </c>
      <c r="U37" s="88"/>
      <c r="V37" s="3">
        <v>4</v>
      </c>
      <c r="W37" s="83">
        <v>0</v>
      </c>
      <c r="X37" s="84">
        <v>0</v>
      </c>
      <c r="Y37" s="85"/>
      <c r="Z37" s="86"/>
      <c r="AA37" s="88"/>
      <c r="AB37" s="3">
        <v>4</v>
      </c>
      <c r="AC37" s="83">
        <v>0</v>
      </c>
      <c r="AD37" s="84">
        <v>0</v>
      </c>
      <c r="AE37" s="85"/>
      <c r="AF37" s="86"/>
      <c r="AG37" s="88"/>
      <c r="AH37" s="3">
        <v>2</v>
      </c>
      <c r="AI37" s="83">
        <v>0</v>
      </c>
      <c r="AJ37" s="84">
        <v>0</v>
      </c>
      <c r="AK37" s="85"/>
      <c r="AL37" s="86">
        <v>0</v>
      </c>
      <c r="AM37" s="88"/>
      <c r="AN37" s="3">
        <v>2</v>
      </c>
      <c r="AO37" s="83">
        <v>12</v>
      </c>
      <c r="AP37" s="84">
        <v>0.23333333333333334</v>
      </c>
      <c r="AQ37" s="85">
        <v>10</v>
      </c>
      <c r="AR37" s="86">
        <v>2.0833333333333332E-2</v>
      </c>
      <c r="AS37" s="88"/>
      <c r="AT37" s="3">
        <v>4</v>
      </c>
      <c r="AU37" s="83">
        <v>3</v>
      </c>
      <c r="AV37" s="84">
        <v>4.9999999999999996E-2</v>
      </c>
      <c r="AW37" s="85"/>
      <c r="AX37" s="86">
        <v>0</v>
      </c>
      <c r="AY37" s="88"/>
      <c r="AZ37" s="3">
        <v>4</v>
      </c>
      <c r="BA37" s="83">
        <v>0</v>
      </c>
      <c r="BB37" s="84">
        <v>0</v>
      </c>
      <c r="BC37" s="85"/>
      <c r="BD37" s="86">
        <v>0</v>
      </c>
      <c r="BE37" s="84"/>
      <c r="BF37" s="3"/>
      <c r="BG37" s="90">
        <f t="shared" si="11"/>
        <v>117</v>
      </c>
      <c r="BH37" s="38">
        <f t="shared" si="12"/>
        <v>1.3458333333333332</v>
      </c>
      <c r="BI37" s="42">
        <f t="shared" si="12"/>
        <v>17</v>
      </c>
      <c r="BJ37" s="43">
        <f t="shared" si="9"/>
        <v>3.5416666666666666E-2</v>
      </c>
      <c r="BK37" s="38">
        <f t="shared" si="10"/>
        <v>4.5138888888888888E-2</v>
      </c>
      <c r="BL37" s="41">
        <v>8.3333333333333329E-2</v>
      </c>
      <c r="BM37" s="152">
        <v>1.1666666666666667</v>
      </c>
      <c r="BN37" s="159">
        <f t="shared" si="2"/>
        <v>28</v>
      </c>
      <c r="BO37" s="159">
        <f t="shared" si="1"/>
        <v>4</v>
      </c>
    </row>
    <row r="38" spans="1:67" x14ac:dyDescent="0.25">
      <c r="A38" s="166" t="s">
        <v>10</v>
      </c>
      <c r="B38" s="30">
        <v>7</v>
      </c>
      <c r="C38" s="130" t="s">
        <v>25</v>
      </c>
      <c r="D38" s="213">
        <v>43146</v>
      </c>
      <c r="E38" s="83">
        <v>23</v>
      </c>
      <c r="F38" s="84">
        <v>0.14166666666666666</v>
      </c>
      <c r="G38" s="146"/>
      <c r="H38" s="86"/>
      <c r="I38" s="84"/>
      <c r="J38" s="3">
        <v>3</v>
      </c>
      <c r="K38" s="87">
        <v>1</v>
      </c>
      <c r="L38" s="84">
        <v>8.3333333333333332E-3</v>
      </c>
      <c r="M38" s="146">
        <v>11</v>
      </c>
      <c r="N38" s="86">
        <v>2.2916666666666665E-2</v>
      </c>
      <c r="O38" s="88"/>
      <c r="P38" s="3">
        <v>3</v>
      </c>
      <c r="Q38" s="83">
        <v>16</v>
      </c>
      <c r="R38" s="84">
        <v>0.14722222222222223</v>
      </c>
      <c r="S38" s="85"/>
      <c r="T38" s="86">
        <v>0</v>
      </c>
      <c r="U38" s="88"/>
      <c r="V38" s="3">
        <v>3</v>
      </c>
      <c r="W38" s="83">
        <v>23</v>
      </c>
      <c r="X38" s="84">
        <v>0.15</v>
      </c>
      <c r="Y38" s="85"/>
      <c r="Z38" s="86"/>
      <c r="AA38" s="88"/>
      <c r="AB38" s="3">
        <v>3</v>
      </c>
      <c r="AC38" s="83">
        <v>0</v>
      </c>
      <c r="AD38" s="84">
        <v>0</v>
      </c>
      <c r="AE38" s="85"/>
      <c r="AF38" s="86"/>
      <c r="AG38" s="88"/>
      <c r="AH38" s="3">
        <v>2</v>
      </c>
      <c r="AI38" s="83">
        <v>0</v>
      </c>
      <c r="AJ38" s="84">
        <v>0</v>
      </c>
      <c r="AK38" s="85"/>
      <c r="AL38" s="86">
        <v>0</v>
      </c>
      <c r="AM38" s="88">
        <v>6.25E-2</v>
      </c>
      <c r="AN38" s="3">
        <v>1</v>
      </c>
      <c r="AO38" s="83">
        <v>17</v>
      </c>
      <c r="AP38" s="84">
        <v>0.19375000000000001</v>
      </c>
      <c r="AQ38" s="85"/>
      <c r="AR38" s="86">
        <v>0</v>
      </c>
      <c r="AS38" s="88"/>
      <c r="AT38" s="3">
        <v>3</v>
      </c>
      <c r="AU38" s="83">
        <v>0</v>
      </c>
      <c r="AV38" s="84">
        <v>0</v>
      </c>
      <c r="AW38" s="85"/>
      <c r="AX38" s="86">
        <v>0</v>
      </c>
      <c r="AY38" s="88"/>
      <c r="AZ38" s="3">
        <v>3</v>
      </c>
      <c r="BA38" s="83">
        <v>0</v>
      </c>
      <c r="BB38" s="84">
        <v>0</v>
      </c>
      <c r="BC38" s="85"/>
      <c r="BD38" s="86">
        <v>0</v>
      </c>
      <c r="BE38" s="84"/>
      <c r="BF38" s="3"/>
      <c r="BG38" s="90">
        <f t="shared" si="11"/>
        <v>80</v>
      </c>
      <c r="BH38" s="38">
        <f t="shared" si="12"/>
        <v>0.64097222222222217</v>
      </c>
      <c r="BI38" s="42">
        <f t="shared" si="12"/>
        <v>11</v>
      </c>
      <c r="BJ38" s="43">
        <f t="shared" si="9"/>
        <v>2.2916666666666665E-2</v>
      </c>
      <c r="BK38" s="38">
        <f t="shared" si="10"/>
        <v>6.25E-2</v>
      </c>
      <c r="BL38" s="41">
        <v>8.3333333333333329E-2</v>
      </c>
      <c r="BM38" s="152">
        <v>0.875</v>
      </c>
      <c r="BN38" s="159">
        <f t="shared" si="2"/>
        <v>21</v>
      </c>
      <c r="BO38" s="159">
        <f t="shared" si="1"/>
        <v>3</v>
      </c>
    </row>
    <row r="39" spans="1:67" ht="15.75" thickBot="1" x14ac:dyDescent="0.3">
      <c r="A39" s="166" t="s">
        <v>10</v>
      </c>
      <c r="B39" s="44">
        <v>7</v>
      </c>
      <c r="C39" s="130" t="s">
        <v>26</v>
      </c>
      <c r="D39" s="213">
        <v>43147</v>
      </c>
      <c r="E39" s="83">
        <v>1</v>
      </c>
      <c r="F39" s="84">
        <v>1.0416666666666666E-2</v>
      </c>
      <c r="G39" s="146"/>
      <c r="H39" s="86"/>
      <c r="I39" s="84">
        <v>4.5138888888888888E-2</v>
      </c>
      <c r="J39" s="3">
        <v>3</v>
      </c>
      <c r="K39" s="87">
        <v>0</v>
      </c>
      <c r="L39" s="84">
        <v>0</v>
      </c>
      <c r="M39" s="146"/>
      <c r="N39" s="86">
        <v>0</v>
      </c>
      <c r="O39" s="88"/>
      <c r="P39" s="3">
        <v>3</v>
      </c>
      <c r="Q39" s="83">
        <v>6</v>
      </c>
      <c r="R39" s="84">
        <v>6.3888888888888884E-2</v>
      </c>
      <c r="S39" s="85">
        <v>10</v>
      </c>
      <c r="T39" s="86">
        <v>2.0833333333333332E-2</v>
      </c>
      <c r="U39" s="88">
        <v>2.0833333333333332E-2</v>
      </c>
      <c r="V39" s="3">
        <v>3</v>
      </c>
      <c r="W39" s="83">
        <v>1</v>
      </c>
      <c r="X39" s="84">
        <v>2.5000000000000001E-2</v>
      </c>
      <c r="Y39" s="85"/>
      <c r="Z39" s="86"/>
      <c r="AA39" s="88"/>
      <c r="AB39" s="3">
        <v>3</v>
      </c>
      <c r="AC39" s="83">
        <v>0</v>
      </c>
      <c r="AD39" s="84">
        <v>0</v>
      </c>
      <c r="AE39" s="85"/>
      <c r="AF39" s="86"/>
      <c r="AG39" s="88"/>
      <c r="AH39" s="3">
        <v>2</v>
      </c>
      <c r="AI39" s="83">
        <v>0</v>
      </c>
      <c r="AJ39" s="84">
        <v>0</v>
      </c>
      <c r="AK39" s="85"/>
      <c r="AL39" s="86">
        <v>0</v>
      </c>
      <c r="AM39" s="88"/>
      <c r="AN39" s="3">
        <v>1</v>
      </c>
      <c r="AO39" s="83">
        <v>1</v>
      </c>
      <c r="AP39" s="84">
        <v>8.3333333333333332E-3</v>
      </c>
      <c r="AQ39" s="85"/>
      <c r="AR39" s="86">
        <v>0</v>
      </c>
      <c r="AS39" s="88"/>
      <c r="AT39" s="3">
        <v>3</v>
      </c>
      <c r="AU39" s="83">
        <v>24</v>
      </c>
      <c r="AV39" s="84">
        <v>8.8194444444444436E-2</v>
      </c>
      <c r="AW39" s="85"/>
      <c r="AX39" s="86">
        <v>0</v>
      </c>
      <c r="AY39" s="88"/>
      <c r="AZ39" s="3">
        <v>3</v>
      </c>
      <c r="BA39" s="83">
        <v>0</v>
      </c>
      <c r="BB39" s="84">
        <v>0</v>
      </c>
      <c r="BC39" s="85"/>
      <c r="BD39" s="86">
        <v>0</v>
      </c>
      <c r="BE39" s="84"/>
      <c r="BF39" s="3"/>
      <c r="BG39" s="90">
        <f t="shared" si="11"/>
        <v>33</v>
      </c>
      <c r="BH39" s="38">
        <f t="shared" si="12"/>
        <v>0.19583333333333333</v>
      </c>
      <c r="BI39" s="42">
        <f t="shared" si="12"/>
        <v>10</v>
      </c>
      <c r="BJ39" s="43">
        <f t="shared" si="9"/>
        <v>2.0833333333333332E-2</v>
      </c>
      <c r="BK39" s="38">
        <f t="shared" si="10"/>
        <v>6.5972222222222224E-2</v>
      </c>
      <c r="BL39" s="41">
        <v>8.3333333333333329E-2</v>
      </c>
      <c r="BM39" s="152">
        <v>0.875</v>
      </c>
      <c r="BN39" s="159">
        <f t="shared" si="2"/>
        <v>21</v>
      </c>
      <c r="BO39" s="159">
        <f t="shared" si="1"/>
        <v>3</v>
      </c>
    </row>
    <row r="40" spans="1:67" x14ac:dyDescent="0.25">
      <c r="A40" s="166" t="s">
        <v>10</v>
      </c>
      <c r="B40" s="45">
        <v>8</v>
      </c>
      <c r="C40" s="131" t="s">
        <v>22</v>
      </c>
      <c r="D40" s="214">
        <v>43150</v>
      </c>
      <c r="E40" s="91">
        <v>27</v>
      </c>
      <c r="F40" s="92">
        <v>0.1791666666666667</v>
      </c>
      <c r="G40" s="147"/>
      <c r="H40" s="94"/>
      <c r="I40" s="92"/>
      <c r="J40" s="3">
        <v>4</v>
      </c>
      <c r="K40" s="95">
        <v>5</v>
      </c>
      <c r="L40" s="92">
        <v>4.1666666666666664E-2</v>
      </c>
      <c r="M40" s="147">
        <v>15</v>
      </c>
      <c r="N40" s="94">
        <v>3.125E-2</v>
      </c>
      <c r="O40" s="96"/>
      <c r="P40" s="3">
        <v>4</v>
      </c>
      <c r="Q40" s="91">
        <v>35</v>
      </c>
      <c r="R40" s="92">
        <v>0.58125000000000004</v>
      </c>
      <c r="S40" s="93"/>
      <c r="T40" s="94">
        <v>0</v>
      </c>
      <c r="U40" s="96"/>
      <c r="V40" s="3">
        <v>4</v>
      </c>
      <c r="W40" s="91">
        <v>0</v>
      </c>
      <c r="X40" s="92">
        <v>0</v>
      </c>
      <c r="Y40" s="93"/>
      <c r="Z40" s="94"/>
      <c r="AA40" s="96"/>
      <c r="AB40" s="3">
        <v>4</v>
      </c>
      <c r="AC40" s="91">
        <v>0</v>
      </c>
      <c r="AD40" s="92">
        <v>0</v>
      </c>
      <c r="AE40" s="93"/>
      <c r="AF40" s="94"/>
      <c r="AG40" s="96"/>
      <c r="AH40" s="3">
        <v>2</v>
      </c>
      <c r="AI40" s="91">
        <v>34</v>
      </c>
      <c r="AJ40" s="92">
        <v>0.28194444444444439</v>
      </c>
      <c r="AK40" s="93"/>
      <c r="AL40" s="94">
        <v>0</v>
      </c>
      <c r="AM40" s="96"/>
      <c r="AN40" s="3">
        <v>2</v>
      </c>
      <c r="AO40" s="91">
        <v>0</v>
      </c>
      <c r="AP40" s="92">
        <v>0</v>
      </c>
      <c r="AQ40" s="93"/>
      <c r="AR40" s="94">
        <v>0</v>
      </c>
      <c r="AS40" s="96"/>
      <c r="AT40" s="3">
        <v>4</v>
      </c>
      <c r="AU40" s="91">
        <v>0</v>
      </c>
      <c r="AV40" s="92">
        <v>0</v>
      </c>
      <c r="AW40" s="93"/>
      <c r="AX40" s="94">
        <v>0</v>
      </c>
      <c r="AY40" s="96"/>
      <c r="AZ40" s="3">
        <v>4</v>
      </c>
      <c r="BA40" s="91">
        <v>0</v>
      </c>
      <c r="BB40" s="92">
        <v>0</v>
      </c>
      <c r="BC40" s="93"/>
      <c r="BD40" s="94">
        <v>0</v>
      </c>
      <c r="BE40" s="92"/>
      <c r="BF40" s="3"/>
      <c r="BG40" s="97">
        <f t="shared" si="11"/>
        <v>101</v>
      </c>
      <c r="BH40" s="53">
        <f t="shared" si="12"/>
        <v>1.0840277777777778</v>
      </c>
      <c r="BI40" s="54">
        <f t="shared" si="12"/>
        <v>15</v>
      </c>
      <c r="BJ40" s="55">
        <f t="shared" si="9"/>
        <v>3.125E-2</v>
      </c>
      <c r="BK40" s="53">
        <f t="shared" si="10"/>
        <v>0</v>
      </c>
      <c r="BL40" s="56">
        <v>8.3333333333333329E-2</v>
      </c>
      <c r="BM40" s="153">
        <v>1.1666666666666667</v>
      </c>
      <c r="BN40" s="160">
        <f t="shared" si="2"/>
        <v>28</v>
      </c>
      <c r="BO40" s="160">
        <f t="shared" si="1"/>
        <v>4</v>
      </c>
    </row>
    <row r="41" spans="1:67" x14ac:dyDescent="0.25">
      <c r="A41" s="166" t="s">
        <v>10</v>
      </c>
      <c r="B41" s="57">
        <v>8</v>
      </c>
      <c r="C41" s="131" t="s">
        <v>23</v>
      </c>
      <c r="D41" s="214">
        <v>43151</v>
      </c>
      <c r="E41" s="91">
        <v>10</v>
      </c>
      <c r="F41" s="92">
        <v>6.655092592592593E-2</v>
      </c>
      <c r="G41" s="147"/>
      <c r="H41" s="94"/>
      <c r="I41" s="92"/>
      <c r="J41" s="3">
        <v>4</v>
      </c>
      <c r="K41" s="95">
        <v>0</v>
      </c>
      <c r="L41" s="92">
        <v>0</v>
      </c>
      <c r="M41" s="147">
        <v>12</v>
      </c>
      <c r="N41" s="94">
        <v>2.5000000000000001E-2</v>
      </c>
      <c r="O41" s="96"/>
      <c r="P41" s="3">
        <v>4</v>
      </c>
      <c r="Q41" s="91">
        <v>25</v>
      </c>
      <c r="R41" s="92">
        <v>0.15827546296296297</v>
      </c>
      <c r="S41" s="93"/>
      <c r="T41" s="94">
        <v>0</v>
      </c>
      <c r="U41" s="96"/>
      <c r="V41" s="3">
        <v>4</v>
      </c>
      <c r="W41" s="91">
        <v>3</v>
      </c>
      <c r="X41" s="92">
        <v>8.7499999999999994E-2</v>
      </c>
      <c r="Y41" s="93"/>
      <c r="Z41" s="94"/>
      <c r="AA41" s="96"/>
      <c r="AB41" s="3">
        <v>4</v>
      </c>
      <c r="AC41" s="91">
        <v>0</v>
      </c>
      <c r="AD41" s="92">
        <v>0</v>
      </c>
      <c r="AE41" s="93"/>
      <c r="AF41" s="94"/>
      <c r="AG41" s="96">
        <v>1.3888888888888888E-2</v>
      </c>
      <c r="AH41" s="3">
        <v>2</v>
      </c>
      <c r="AI41" s="91">
        <v>0</v>
      </c>
      <c r="AJ41" s="92">
        <v>0</v>
      </c>
      <c r="AK41" s="93"/>
      <c r="AL41" s="94">
        <v>0</v>
      </c>
      <c r="AM41" s="96">
        <v>2.0833333333333332E-2</v>
      </c>
      <c r="AN41" s="3">
        <v>2</v>
      </c>
      <c r="AO41" s="91">
        <v>2</v>
      </c>
      <c r="AP41" s="92">
        <v>7.9166666666666663E-2</v>
      </c>
      <c r="AQ41" s="93"/>
      <c r="AR41" s="94">
        <v>0</v>
      </c>
      <c r="AS41" s="96"/>
      <c r="AT41" s="3">
        <v>4</v>
      </c>
      <c r="AU41" s="91">
        <v>1</v>
      </c>
      <c r="AV41" s="92">
        <v>8.3333333333333332E-3</v>
      </c>
      <c r="AW41" s="93"/>
      <c r="AX41" s="94">
        <v>0</v>
      </c>
      <c r="AY41" s="96"/>
      <c r="AZ41" s="3">
        <v>4</v>
      </c>
      <c r="BA41" s="91">
        <v>0</v>
      </c>
      <c r="BB41" s="92">
        <v>0</v>
      </c>
      <c r="BC41" s="93"/>
      <c r="BD41" s="94">
        <v>0</v>
      </c>
      <c r="BE41" s="92"/>
      <c r="BF41" s="3"/>
      <c r="BG41" s="97">
        <f t="shared" si="11"/>
        <v>41</v>
      </c>
      <c r="BH41" s="53">
        <f t="shared" si="12"/>
        <v>0.39982638888888888</v>
      </c>
      <c r="BI41" s="54">
        <f t="shared" si="12"/>
        <v>12</v>
      </c>
      <c r="BJ41" s="55">
        <f t="shared" si="9"/>
        <v>2.5000000000000001E-2</v>
      </c>
      <c r="BK41" s="53">
        <f t="shared" si="10"/>
        <v>3.4722222222222224E-2</v>
      </c>
      <c r="BL41" s="56">
        <v>8.3333333333333329E-2</v>
      </c>
      <c r="BM41" s="153">
        <v>1.1666666666666667</v>
      </c>
      <c r="BN41" s="160">
        <f t="shared" si="2"/>
        <v>28</v>
      </c>
      <c r="BO41" s="160">
        <f t="shared" si="1"/>
        <v>4</v>
      </c>
    </row>
    <row r="42" spans="1:67" x14ac:dyDescent="0.25">
      <c r="A42" s="166" t="s">
        <v>10</v>
      </c>
      <c r="B42" s="57">
        <v>8</v>
      </c>
      <c r="C42" s="131" t="s">
        <v>24</v>
      </c>
      <c r="D42" s="214">
        <v>43152</v>
      </c>
      <c r="E42" s="91">
        <v>39</v>
      </c>
      <c r="F42" s="92">
        <v>0.29265046296296293</v>
      </c>
      <c r="G42" s="147"/>
      <c r="H42" s="94"/>
      <c r="I42" s="92"/>
      <c r="J42" s="3">
        <v>4</v>
      </c>
      <c r="K42" s="95">
        <v>4</v>
      </c>
      <c r="L42" s="92">
        <v>2.2453703703703708E-2</v>
      </c>
      <c r="M42" s="147">
        <v>5</v>
      </c>
      <c r="N42" s="94">
        <v>1.0416666666666666E-2</v>
      </c>
      <c r="O42" s="96"/>
      <c r="P42" s="3">
        <v>4</v>
      </c>
      <c r="Q42" s="91">
        <v>1</v>
      </c>
      <c r="R42" s="92">
        <v>8.7384259259259255E-3</v>
      </c>
      <c r="S42" s="93"/>
      <c r="T42" s="94">
        <v>0</v>
      </c>
      <c r="U42" s="96"/>
      <c r="V42" s="3">
        <v>4</v>
      </c>
      <c r="W42" s="91">
        <v>4</v>
      </c>
      <c r="X42" s="92">
        <v>5.1620370370370372E-2</v>
      </c>
      <c r="Y42" s="93"/>
      <c r="Z42" s="94"/>
      <c r="AA42" s="96"/>
      <c r="AB42" s="3">
        <v>4</v>
      </c>
      <c r="AC42" s="91">
        <v>0</v>
      </c>
      <c r="AD42" s="92">
        <v>0</v>
      </c>
      <c r="AE42" s="93"/>
      <c r="AF42" s="94"/>
      <c r="AG42" s="96"/>
      <c r="AH42" s="3">
        <v>2</v>
      </c>
      <c r="AI42" s="91">
        <v>1</v>
      </c>
      <c r="AJ42" s="92">
        <v>5.9606481481481489E-3</v>
      </c>
      <c r="AK42" s="93"/>
      <c r="AL42" s="94">
        <v>0</v>
      </c>
      <c r="AM42" s="96">
        <v>4.1666666666666664E-2</v>
      </c>
      <c r="AN42" s="3">
        <v>2</v>
      </c>
      <c r="AO42" s="91">
        <v>2</v>
      </c>
      <c r="AP42" s="92">
        <v>3.6111111111111108E-2</v>
      </c>
      <c r="AQ42" s="93"/>
      <c r="AR42" s="94">
        <v>0</v>
      </c>
      <c r="AS42" s="96">
        <v>1.3888888888888888E-2</v>
      </c>
      <c r="AT42" s="3">
        <v>4</v>
      </c>
      <c r="AU42" s="91">
        <v>0</v>
      </c>
      <c r="AV42" s="92">
        <v>0</v>
      </c>
      <c r="AW42" s="93"/>
      <c r="AX42" s="94">
        <v>0</v>
      </c>
      <c r="AY42" s="96"/>
      <c r="AZ42" s="3">
        <v>4</v>
      </c>
      <c r="BA42" s="91">
        <v>0</v>
      </c>
      <c r="BB42" s="92">
        <v>0</v>
      </c>
      <c r="BC42" s="93"/>
      <c r="BD42" s="94">
        <v>0</v>
      </c>
      <c r="BE42" s="92"/>
      <c r="BF42" s="3"/>
      <c r="BG42" s="97">
        <f t="shared" si="11"/>
        <v>51</v>
      </c>
      <c r="BH42" s="53">
        <f t="shared" si="12"/>
        <v>0.41753472222222221</v>
      </c>
      <c r="BI42" s="54">
        <f t="shared" si="12"/>
        <v>5</v>
      </c>
      <c r="BJ42" s="55">
        <f t="shared" si="9"/>
        <v>1.0416666666666666E-2</v>
      </c>
      <c r="BK42" s="53">
        <f t="shared" si="10"/>
        <v>5.5555555555555552E-2</v>
      </c>
      <c r="BL42" s="56">
        <v>8.3333333333333329E-2</v>
      </c>
      <c r="BM42" s="153">
        <v>1.1666666666666667</v>
      </c>
      <c r="BN42" s="160">
        <f t="shared" si="2"/>
        <v>28</v>
      </c>
      <c r="BO42" s="160">
        <f t="shared" si="1"/>
        <v>4</v>
      </c>
    </row>
    <row r="43" spans="1:67" x14ac:dyDescent="0.25">
      <c r="A43" s="166" t="s">
        <v>10</v>
      </c>
      <c r="B43" s="57">
        <v>8</v>
      </c>
      <c r="C43" s="131" t="s">
        <v>25</v>
      </c>
      <c r="D43" s="214">
        <v>43153</v>
      </c>
      <c r="E43" s="91">
        <v>30</v>
      </c>
      <c r="F43" s="92">
        <v>0.109375</v>
      </c>
      <c r="G43" s="147"/>
      <c r="H43" s="94"/>
      <c r="I43" s="94"/>
      <c r="J43" s="3">
        <v>4</v>
      </c>
      <c r="K43" s="95">
        <v>16</v>
      </c>
      <c r="L43" s="92">
        <v>0.1037037037037037</v>
      </c>
      <c r="M43" s="147">
        <v>6</v>
      </c>
      <c r="N43" s="94">
        <v>1.2500000000000001E-2</v>
      </c>
      <c r="O43" s="96"/>
      <c r="P43" s="3">
        <v>4</v>
      </c>
      <c r="Q43" s="91">
        <v>7</v>
      </c>
      <c r="R43" s="92">
        <v>0.12361111111111112</v>
      </c>
      <c r="S43" s="93">
        <v>14</v>
      </c>
      <c r="T43" s="94">
        <v>2.9166666666666667E-2</v>
      </c>
      <c r="U43" s="96"/>
      <c r="V43" s="3">
        <v>4</v>
      </c>
      <c r="W43" s="91">
        <v>34</v>
      </c>
      <c r="X43" s="92">
        <v>0.12858796296296296</v>
      </c>
      <c r="Y43" s="93"/>
      <c r="Z43" s="94"/>
      <c r="AA43" s="96"/>
      <c r="AB43" s="3">
        <v>4</v>
      </c>
      <c r="AC43" s="91">
        <v>0</v>
      </c>
      <c r="AD43" s="92">
        <v>0</v>
      </c>
      <c r="AE43" s="93"/>
      <c r="AF43" s="94"/>
      <c r="AG43" s="96"/>
      <c r="AH43" s="3">
        <v>2</v>
      </c>
      <c r="AI43" s="91">
        <v>0</v>
      </c>
      <c r="AJ43" s="92">
        <v>0</v>
      </c>
      <c r="AK43" s="93"/>
      <c r="AL43" s="94">
        <v>0</v>
      </c>
      <c r="AM43" s="96"/>
      <c r="AN43" s="3">
        <v>2</v>
      </c>
      <c r="AO43" s="91">
        <v>2</v>
      </c>
      <c r="AP43" s="92">
        <v>1.1226851851851854E-2</v>
      </c>
      <c r="AQ43" s="93">
        <v>6</v>
      </c>
      <c r="AR43" s="94">
        <v>1.2500000000000001E-2</v>
      </c>
      <c r="AS43" s="96"/>
      <c r="AT43" s="3">
        <v>4</v>
      </c>
      <c r="AU43" s="91">
        <v>4</v>
      </c>
      <c r="AV43" s="92">
        <v>5.6365740740740744E-2</v>
      </c>
      <c r="AW43" s="93"/>
      <c r="AX43" s="94">
        <v>0</v>
      </c>
      <c r="AY43" s="96"/>
      <c r="AZ43" s="3">
        <v>4</v>
      </c>
      <c r="BA43" s="91">
        <v>0</v>
      </c>
      <c r="BB43" s="92">
        <v>0</v>
      </c>
      <c r="BC43" s="93"/>
      <c r="BD43" s="94">
        <v>0</v>
      </c>
      <c r="BE43" s="92"/>
      <c r="BF43" s="3"/>
      <c r="BG43" s="97">
        <f t="shared" si="11"/>
        <v>93</v>
      </c>
      <c r="BH43" s="53">
        <f t="shared" si="12"/>
        <v>0.53287037037037033</v>
      </c>
      <c r="BI43" s="54">
        <f t="shared" si="12"/>
        <v>26</v>
      </c>
      <c r="BJ43" s="55">
        <f t="shared" si="9"/>
        <v>5.4166666666666669E-2</v>
      </c>
      <c r="BK43" s="53">
        <f t="shared" si="10"/>
        <v>0</v>
      </c>
      <c r="BL43" s="56">
        <v>8.3333333333333329E-2</v>
      </c>
      <c r="BM43" s="153">
        <v>1.1666666666666667</v>
      </c>
      <c r="BN43" s="160">
        <f t="shared" si="2"/>
        <v>28</v>
      </c>
      <c r="BO43" s="160">
        <f t="shared" si="1"/>
        <v>4</v>
      </c>
    </row>
    <row r="44" spans="1:67" ht="15.75" thickBot="1" x14ac:dyDescent="0.3">
      <c r="A44" s="166" t="s">
        <v>10</v>
      </c>
      <c r="B44" s="58">
        <v>8</v>
      </c>
      <c r="C44" s="131" t="s">
        <v>26</v>
      </c>
      <c r="D44" s="214">
        <v>43154</v>
      </c>
      <c r="E44" s="91">
        <v>33</v>
      </c>
      <c r="F44" s="92">
        <v>0.13697916666666668</v>
      </c>
      <c r="G44" s="147"/>
      <c r="H44" s="94"/>
      <c r="I44" s="92">
        <v>6.9444444444444441E-3</v>
      </c>
      <c r="J44" s="3">
        <v>4</v>
      </c>
      <c r="K44" s="95">
        <v>1</v>
      </c>
      <c r="L44" s="92">
        <v>1.2905092592592591E-2</v>
      </c>
      <c r="M44" s="147">
        <v>8</v>
      </c>
      <c r="N44" s="94">
        <v>1.6666666666666666E-2</v>
      </c>
      <c r="O44" s="96">
        <v>0</v>
      </c>
      <c r="P44" s="3">
        <v>4</v>
      </c>
      <c r="Q44" s="91">
        <v>19</v>
      </c>
      <c r="R44" s="92">
        <v>0.13802083333333334</v>
      </c>
      <c r="S44" s="93">
        <v>0</v>
      </c>
      <c r="T44" s="94">
        <v>0</v>
      </c>
      <c r="U44" s="96">
        <v>0</v>
      </c>
      <c r="V44" s="3">
        <v>4</v>
      </c>
      <c r="W44" s="91">
        <v>0</v>
      </c>
      <c r="X44" s="92">
        <v>0</v>
      </c>
      <c r="Y44" s="93"/>
      <c r="Z44" s="94"/>
      <c r="AA44" s="96">
        <v>0</v>
      </c>
      <c r="AB44" s="3">
        <v>4</v>
      </c>
      <c r="AC44" s="91">
        <v>2</v>
      </c>
      <c r="AD44" s="92">
        <v>3.125E-2</v>
      </c>
      <c r="AE44" s="93">
        <v>2</v>
      </c>
      <c r="AF44" s="96">
        <v>6.9444444444444441E-3</v>
      </c>
      <c r="AG44" s="96">
        <v>6.9444444444444441E-3</v>
      </c>
      <c r="AH44" s="3">
        <v>2</v>
      </c>
      <c r="AI44" s="91">
        <v>2</v>
      </c>
      <c r="AJ44" s="92">
        <v>6.9444444444444441E-3</v>
      </c>
      <c r="AK44" s="93"/>
      <c r="AL44" s="94"/>
      <c r="AM44" s="96"/>
      <c r="AN44" s="3">
        <v>2</v>
      </c>
      <c r="AO44" s="91">
        <v>3</v>
      </c>
      <c r="AP44" s="92">
        <v>3.8368055555555558E-2</v>
      </c>
      <c r="AQ44" s="93"/>
      <c r="AR44" s="94"/>
      <c r="AS44" s="96"/>
      <c r="AT44" s="3">
        <v>4</v>
      </c>
      <c r="AU44" s="91">
        <v>0</v>
      </c>
      <c r="AV44" s="92">
        <v>0</v>
      </c>
      <c r="AW44" s="93"/>
      <c r="AX44" s="94"/>
      <c r="AY44" s="96"/>
      <c r="AZ44" s="3">
        <v>4</v>
      </c>
      <c r="BA44" s="91">
        <v>0</v>
      </c>
      <c r="BB44" s="92">
        <v>0</v>
      </c>
      <c r="BC44" s="93"/>
      <c r="BD44" s="94"/>
      <c r="BE44" s="92"/>
      <c r="BF44" s="3"/>
      <c r="BG44" s="97">
        <f t="shared" si="11"/>
        <v>60</v>
      </c>
      <c r="BH44" s="53">
        <f t="shared" si="12"/>
        <v>0.36446759259259259</v>
      </c>
      <c r="BI44" s="54">
        <f t="shared" si="12"/>
        <v>10</v>
      </c>
      <c r="BJ44" s="55">
        <f t="shared" si="9"/>
        <v>2.361111111111111E-2</v>
      </c>
      <c r="BK44" s="53">
        <f t="shared" si="10"/>
        <v>1.3888888888888888E-2</v>
      </c>
      <c r="BL44" s="56">
        <v>8.3333333333333329E-2</v>
      </c>
      <c r="BM44" s="153">
        <v>0.875</v>
      </c>
      <c r="BN44" s="160">
        <f t="shared" si="2"/>
        <v>21</v>
      </c>
      <c r="BO44" s="160">
        <f t="shared" si="1"/>
        <v>3</v>
      </c>
    </row>
    <row r="45" spans="1:67" x14ac:dyDescent="0.25">
      <c r="A45" s="166" t="s">
        <v>10</v>
      </c>
      <c r="B45" s="18">
        <v>9</v>
      </c>
      <c r="C45" s="130" t="s">
        <v>22</v>
      </c>
      <c r="D45" s="213">
        <v>43157</v>
      </c>
      <c r="E45" s="83">
        <v>1</v>
      </c>
      <c r="F45" s="84">
        <v>0.27500000000000002</v>
      </c>
      <c r="G45" s="146">
        <v>0</v>
      </c>
      <c r="H45" s="86">
        <v>0</v>
      </c>
      <c r="I45" s="84">
        <v>0</v>
      </c>
      <c r="J45" s="3">
        <v>4</v>
      </c>
      <c r="K45" s="87">
        <v>3</v>
      </c>
      <c r="L45" s="84">
        <v>4.3749999999999997E-2</v>
      </c>
      <c r="M45" s="146">
        <v>16</v>
      </c>
      <c r="N45" s="86">
        <v>3.3333333333333333E-2</v>
      </c>
      <c r="O45" s="88">
        <v>0</v>
      </c>
      <c r="P45" s="3">
        <v>4</v>
      </c>
      <c r="Q45" s="83">
        <v>10</v>
      </c>
      <c r="R45" s="84">
        <v>0.15625</v>
      </c>
      <c r="S45" s="85">
        <v>0</v>
      </c>
      <c r="T45" s="86">
        <v>0</v>
      </c>
      <c r="U45" s="88">
        <v>0</v>
      </c>
      <c r="V45" s="3">
        <v>4</v>
      </c>
      <c r="W45" s="83">
        <v>70</v>
      </c>
      <c r="X45" s="84">
        <v>0.32939814814814816</v>
      </c>
      <c r="Y45" s="85">
        <v>0</v>
      </c>
      <c r="Z45" s="86">
        <v>0</v>
      </c>
      <c r="AA45" s="88">
        <v>0</v>
      </c>
      <c r="AB45" s="3">
        <v>4</v>
      </c>
      <c r="AC45" s="83">
        <v>0</v>
      </c>
      <c r="AD45" s="84">
        <v>0</v>
      </c>
      <c r="AE45" s="85">
        <v>0</v>
      </c>
      <c r="AF45" s="86">
        <v>0</v>
      </c>
      <c r="AG45" s="88">
        <v>0</v>
      </c>
      <c r="AH45" s="3">
        <v>2</v>
      </c>
      <c r="AI45" s="83">
        <v>0</v>
      </c>
      <c r="AJ45" s="84">
        <v>0</v>
      </c>
      <c r="AK45" s="85">
        <v>0</v>
      </c>
      <c r="AL45" s="86">
        <v>0</v>
      </c>
      <c r="AM45" s="88">
        <v>0</v>
      </c>
      <c r="AN45" s="3">
        <v>2</v>
      </c>
      <c r="AO45" s="83">
        <v>4</v>
      </c>
      <c r="AP45" s="84">
        <v>2.2453703703703708E-2</v>
      </c>
      <c r="AQ45" s="85">
        <v>3</v>
      </c>
      <c r="AR45" s="86">
        <v>6.2500000000000003E-3</v>
      </c>
      <c r="AS45" s="88">
        <v>0</v>
      </c>
      <c r="AT45" s="3">
        <v>4</v>
      </c>
      <c r="AU45" s="83">
        <v>0</v>
      </c>
      <c r="AV45" s="84">
        <v>0</v>
      </c>
      <c r="AW45" s="85">
        <v>0</v>
      </c>
      <c r="AX45" s="86">
        <v>0</v>
      </c>
      <c r="AY45" s="88">
        <v>6.25E-2</v>
      </c>
      <c r="AZ45" s="3">
        <v>4</v>
      </c>
      <c r="BA45" s="83">
        <v>0</v>
      </c>
      <c r="BB45" s="84">
        <v>0</v>
      </c>
      <c r="BC45" s="85">
        <v>0</v>
      </c>
      <c r="BD45" s="86">
        <v>0</v>
      </c>
      <c r="BE45" s="84">
        <v>0</v>
      </c>
      <c r="BF45" s="3"/>
      <c r="BG45" s="90">
        <v>88</v>
      </c>
      <c r="BH45" s="38">
        <v>0.82685185185185184</v>
      </c>
      <c r="BI45" s="42">
        <v>19</v>
      </c>
      <c r="BJ45" s="43">
        <v>3.9583333333333331E-2</v>
      </c>
      <c r="BK45" s="38">
        <v>6.25E-2</v>
      </c>
      <c r="BL45" s="41">
        <v>6.25E-2</v>
      </c>
      <c r="BM45" s="152">
        <v>1.1666666666666667</v>
      </c>
      <c r="BN45" s="159">
        <f t="shared" si="2"/>
        <v>28</v>
      </c>
      <c r="BO45" s="159">
        <f>BN45/7</f>
        <v>4</v>
      </c>
    </row>
    <row r="46" spans="1:67" x14ac:dyDescent="0.25">
      <c r="A46" s="166" t="s">
        <v>10</v>
      </c>
      <c r="B46" s="30">
        <v>9</v>
      </c>
      <c r="C46" s="130" t="s">
        <v>23</v>
      </c>
      <c r="D46" s="213">
        <v>43158</v>
      </c>
      <c r="E46" s="83">
        <v>12</v>
      </c>
      <c r="F46" s="84">
        <v>6.7361111111111108E-2</v>
      </c>
      <c r="G46" s="146">
        <v>4</v>
      </c>
      <c r="H46" s="86">
        <v>8.3333333333333332E-3</v>
      </c>
      <c r="I46" s="84">
        <v>0</v>
      </c>
      <c r="J46" s="3">
        <v>4</v>
      </c>
      <c r="K46" s="87">
        <v>0</v>
      </c>
      <c r="L46" s="84">
        <v>1.0416666666666666E-2</v>
      </c>
      <c r="M46" s="146">
        <v>0</v>
      </c>
      <c r="N46" s="86">
        <v>0</v>
      </c>
      <c r="O46" s="88">
        <v>0</v>
      </c>
      <c r="P46" s="3">
        <v>4</v>
      </c>
      <c r="Q46" s="83">
        <v>0</v>
      </c>
      <c r="R46" s="84">
        <v>0</v>
      </c>
      <c r="S46" s="85">
        <v>8</v>
      </c>
      <c r="T46" s="86">
        <v>1.6666666666666666E-2</v>
      </c>
      <c r="U46" s="88">
        <v>1.3888888888888888E-2</v>
      </c>
      <c r="V46" s="3">
        <v>4</v>
      </c>
      <c r="W46" s="83">
        <v>33</v>
      </c>
      <c r="X46" s="84">
        <v>0.1203125</v>
      </c>
      <c r="Y46" s="85">
        <v>0</v>
      </c>
      <c r="Z46" s="86">
        <v>0</v>
      </c>
      <c r="AA46" s="88">
        <v>0</v>
      </c>
      <c r="AB46" s="3">
        <v>4</v>
      </c>
      <c r="AC46" s="83">
        <v>23</v>
      </c>
      <c r="AD46" s="84">
        <v>0.12910879629629629</v>
      </c>
      <c r="AE46" s="85">
        <v>0</v>
      </c>
      <c r="AF46" s="86">
        <v>0</v>
      </c>
      <c r="AG46" s="88">
        <v>0</v>
      </c>
      <c r="AH46" s="3">
        <v>2</v>
      </c>
      <c r="AI46" s="83">
        <v>0</v>
      </c>
      <c r="AJ46" s="84">
        <v>0</v>
      </c>
      <c r="AK46" s="85">
        <v>0</v>
      </c>
      <c r="AL46" s="86">
        <v>0</v>
      </c>
      <c r="AM46" s="88">
        <v>0</v>
      </c>
      <c r="AN46" s="3">
        <v>2</v>
      </c>
      <c r="AO46" s="83">
        <v>38</v>
      </c>
      <c r="AP46" s="84">
        <v>0.13854166666666667</v>
      </c>
      <c r="AQ46" s="85">
        <v>0</v>
      </c>
      <c r="AR46" s="86">
        <v>0</v>
      </c>
      <c r="AS46" s="88">
        <v>0</v>
      </c>
      <c r="AT46" s="3">
        <v>4</v>
      </c>
      <c r="AU46" s="83">
        <v>2</v>
      </c>
      <c r="AV46" s="84">
        <v>4.4444444444444446E-2</v>
      </c>
      <c r="AW46" s="85">
        <v>1</v>
      </c>
      <c r="AX46" s="86">
        <v>2.0833333333333333E-3</v>
      </c>
      <c r="AY46" s="88">
        <v>0</v>
      </c>
      <c r="AZ46" s="3">
        <v>4</v>
      </c>
      <c r="BA46" s="83">
        <v>2</v>
      </c>
      <c r="BB46" s="84">
        <v>0</v>
      </c>
      <c r="BC46" s="85">
        <v>0</v>
      </c>
      <c r="BD46" s="86">
        <v>0</v>
      </c>
      <c r="BE46" s="84">
        <v>0</v>
      </c>
      <c r="BF46" s="3"/>
      <c r="BG46" s="90">
        <v>108</v>
      </c>
      <c r="BH46" s="38">
        <v>0.46574074074074073</v>
      </c>
      <c r="BI46" s="42">
        <v>13</v>
      </c>
      <c r="BJ46" s="43">
        <v>2.7083333333333334E-2</v>
      </c>
      <c r="BK46" s="38">
        <v>1.3888888888888888E-2</v>
      </c>
      <c r="BL46" s="41">
        <v>6.25E-2</v>
      </c>
      <c r="BM46" s="152">
        <v>1.1666666666666667</v>
      </c>
      <c r="BN46" s="159">
        <f t="shared" si="2"/>
        <v>28</v>
      </c>
      <c r="BO46" s="159">
        <f t="shared" si="1"/>
        <v>4</v>
      </c>
    </row>
    <row r="47" spans="1:67" ht="15.75" thickBot="1" x14ac:dyDescent="0.3">
      <c r="A47" s="166" t="s">
        <v>10</v>
      </c>
      <c r="B47" s="30">
        <v>9</v>
      </c>
      <c r="C47" s="132" t="s">
        <v>24</v>
      </c>
      <c r="D47" s="213">
        <v>43159</v>
      </c>
      <c r="E47" s="83">
        <v>7</v>
      </c>
      <c r="F47" s="84">
        <v>9.7858796296296305E-2</v>
      </c>
      <c r="G47" s="146">
        <v>0</v>
      </c>
      <c r="H47" s="86">
        <v>0</v>
      </c>
      <c r="I47" s="84">
        <v>0</v>
      </c>
      <c r="J47" s="3">
        <v>4</v>
      </c>
      <c r="K47" s="87">
        <v>4</v>
      </c>
      <c r="L47" s="84">
        <v>2.731481481481482E-2</v>
      </c>
      <c r="M47" s="146">
        <v>4</v>
      </c>
      <c r="N47" s="86">
        <v>8.3333333333333332E-3</v>
      </c>
      <c r="O47" s="88">
        <v>0</v>
      </c>
      <c r="P47" s="3">
        <v>4</v>
      </c>
      <c r="Q47" s="83">
        <v>0</v>
      </c>
      <c r="R47" s="84">
        <v>0</v>
      </c>
      <c r="S47" s="85">
        <v>0</v>
      </c>
      <c r="T47" s="86">
        <v>0</v>
      </c>
      <c r="U47" s="88">
        <v>0</v>
      </c>
      <c r="V47" s="3">
        <v>4</v>
      </c>
      <c r="W47" s="83">
        <v>0</v>
      </c>
      <c r="X47" s="84">
        <v>0</v>
      </c>
      <c r="Y47" s="85">
        <v>0</v>
      </c>
      <c r="Z47" s="86">
        <v>0</v>
      </c>
      <c r="AA47" s="88">
        <v>0</v>
      </c>
      <c r="AB47" s="3">
        <v>4</v>
      </c>
      <c r="AC47" s="83">
        <v>0</v>
      </c>
      <c r="AD47" s="84">
        <v>0</v>
      </c>
      <c r="AE47" s="85">
        <v>0</v>
      </c>
      <c r="AF47" s="86">
        <v>0</v>
      </c>
      <c r="AG47" s="88">
        <v>0</v>
      </c>
      <c r="AH47" s="3">
        <v>2</v>
      </c>
      <c r="AI47" s="83">
        <v>1</v>
      </c>
      <c r="AJ47" s="84">
        <v>1.7361111111111112E-2</v>
      </c>
      <c r="AK47" s="85">
        <v>0</v>
      </c>
      <c r="AL47" s="86">
        <v>0</v>
      </c>
      <c r="AM47" s="88">
        <v>0</v>
      </c>
      <c r="AN47" s="3">
        <v>2</v>
      </c>
      <c r="AO47" s="83">
        <v>0</v>
      </c>
      <c r="AP47" s="84">
        <v>0</v>
      </c>
      <c r="AQ47" s="85">
        <v>0</v>
      </c>
      <c r="AR47" s="86">
        <v>0</v>
      </c>
      <c r="AS47" s="88">
        <v>0</v>
      </c>
      <c r="AT47" s="3">
        <v>4</v>
      </c>
      <c r="AU47" s="83">
        <v>5</v>
      </c>
      <c r="AV47" s="84">
        <v>2.5173611111111108E-2</v>
      </c>
      <c r="AW47" s="85">
        <v>0</v>
      </c>
      <c r="AX47" s="86">
        <v>0</v>
      </c>
      <c r="AY47" s="88">
        <v>0</v>
      </c>
      <c r="AZ47" s="3">
        <v>4</v>
      </c>
      <c r="BA47" s="83">
        <v>0</v>
      </c>
      <c r="BB47" s="84">
        <v>0</v>
      </c>
      <c r="BC47" s="85">
        <v>0</v>
      </c>
      <c r="BD47" s="86">
        <v>0</v>
      </c>
      <c r="BE47" s="84">
        <v>0</v>
      </c>
      <c r="BF47" s="3"/>
      <c r="BG47" s="98">
        <v>17</v>
      </c>
      <c r="BH47" s="67">
        <v>0.16770833333333335</v>
      </c>
      <c r="BI47" s="68">
        <v>4</v>
      </c>
      <c r="BJ47" s="69">
        <v>8.3333333333333332E-3</v>
      </c>
      <c r="BK47" s="67">
        <v>0</v>
      </c>
      <c r="BL47" s="70">
        <v>6.25E-2</v>
      </c>
      <c r="BM47" s="154">
        <v>1.1666666666666667</v>
      </c>
      <c r="BN47" s="161">
        <f t="shared" si="2"/>
        <v>28</v>
      </c>
      <c r="BO47" s="161">
        <f t="shared" si="1"/>
        <v>4</v>
      </c>
    </row>
    <row r="48" spans="1:67" ht="15.75" thickBot="1" x14ac:dyDescent="0.3">
      <c r="A48" s="170"/>
      <c r="B48" s="169"/>
      <c r="C48" s="171" t="s">
        <v>9</v>
      </c>
      <c r="D48" s="172"/>
      <c r="E48" s="71">
        <f>SUM(E28:E47)</f>
        <v>388</v>
      </c>
      <c r="F48" s="72">
        <f t="shared" ref="F48:BF48" si="13">SUM(F28:F47)</f>
        <v>2.9902199074074067</v>
      </c>
      <c r="G48" s="145">
        <f t="shared" si="13"/>
        <v>4</v>
      </c>
      <c r="H48" s="74">
        <f t="shared" si="13"/>
        <v>8.3333333333333332E-3</v>
      </c>
      <c r="I48" s="72">
        <f t="shared" si="13"/>
        <v>9.7222222222222224E-2</v>
      </c>
      <c r="J48" s="99">
        <f t="shared" si="13"/>
        <v>73.142857142857139</v>
      </c>
      <c r="K48" s="77">
        <f t="shared" si="13"/>
        <v>128</v>
      </c>
      <c r="L48" s="72">
        <f t="shared" si="13"/>
        <v>1.0934606481481481</v>
      </c>
      <c r="M48" s="145">
        <f t="shared" si="13"/>
        <v>138</v>
      </c>
      <c r="N48" s="74">
        <f t="shared" si="13"/>
        <v>0.28750000000000003</v>
      </c>
      <c r="O48" s="100">
        <f t="shared" si="13"/>
        <v>2.4305555555555556E-2</v>
      </c>
      <c r="P48" s="99">
        <f t="shared" si="13"/>
        <v>73.142857142857139</v>
      </c>
      <c r="Q48" s="71">
        <f t="shared" si="13"/>
        <v>297</v>
      </c>
      <c r="R48" s="72">
        <f t="shared" si="13"/>
        <v>3.5071180555555546</v>
      </c>
      <c r="S48" s="73">
        <f t="shared" si="13"/>
        <v>48</v>
      </c>
      <c r="T48" s="74">
        <f t="shared" si="13"/>
        <v>0.1</v>
      </c>
      <c r="U48" s="100">
        <f t="shared" si="13"/>
        <v>4.1666666666666664E-2</v>
      </c>
      <c r="V48" s="99">
        <f t="shared" si="13"/>
        <v>73.142857142857139</v>
      </c>
      <c r="W48" s="71">
        <f t="shared" si="13"/>
        <v>227</v>
      </c>
      <c r="X48" s="72">
        <f t="shared" si="13"/>
        <v>1.461863425925926</v>
      </c>
      <c r="Y48" s="73">
        <f t="shared" si="13"/>
        <v>0</v>
      </c>
      <c r="Z48" s="74">
        <f t="shared" si="13"/>
        <v>0</v>
      </c>
      <c r="AA48" s="100">
        <f t="shared" si="13"/>
        <v>1.0416666666666666E-2</v>
      </c>
      <c r="AB48" s="99">
        <f t="shared" si="13"/>
        <v>73.142857142857139</v>
      </c>
      <c r="AC48" s="71">
        <f t="shared" si="13"/>
        <v>84</v>
      </c>
      <c r="AD48" s="72">
        <f t="shared" si="13"/>
        <v>0.62910879629629624</v>
      </c>
      <c r="AE48" s="73">
        <f t="shared" si="13"/>
        <v>3</v>
      </c>
      <c r="AF48" s="74">
        <f t="shared" si="13"/>
        <v>9.0277777777777769E-3</v>
      </c>
      <c r="AG48" s="100">
        <f t="shared" si="13"/>
        <v>3.1249999999999997E-2</v>
      </c>
      <c r="AH48" s="3">
        <f t="shared" si="13"/>
        <v>40</v>
      </c>
      <c r="AI48" s="71">
        <f t="shared" si="13"/>
        <v>91</v>
      </c>
      <c r="AJ48" s="72">
        <f t="shared" si="13"/>
        <v>0.59762731481481479</v>
      </c>
      <c r="AK48" s="73">
        <f t="shared" si="13"/>
        <v>4</v>
      </c>
      <c r="AL48" s="74">
        <f t="shared" si="13"/>
        <v>8.3333333333333332E-3</v>
      </c>
      <c r="AM48" s="100">
        <f t="shared" si="13"/>
        <v>0.17916666666666667</v>
      </c>
      <c r="AN48" s="3">
        <f t="shared" si="13"/>
        <v>34</v>
      </c>
      <c r="AO48" s="71">
        <f t="shared" si="13"/>
        <v>126</v>
      </c>
      <c r="AP48" s="72">
        <f t="shared" si="13"/>
        <v>1.1800347222222225</v>
      </c>
      <c r="AQ48" s="73">
        <f t="shared" si="13"/>
        <v>32</v>
      </c>
      <c r="AR48" s="74">
        <f t="shared" si="13"/>
        <v>6.6666666666666666E-2</v>
      </c>
      <c r="AS48" s="100">
        <f t="shared" si="13"/>
        <v>6.9444444444444448E-2</v>
      </c>
      <c r="AT48" s="99">
        <f t="shared" si="13"/>
        <v>73.142857142857139</v>
      </c>
      <c r="AU48" s="71">
        <f t="shared" si="13"/>
        <v>105</v>
      </c>
      <c r="AV48" s="72">
        <f t="shared" si="13"/>
        <v>1.0745949074074075</v>
      </c>
      <c r="AW48" s="73">
        <f t="shared" si="13"/>
        <v>4</v>
      </c>
      <c r="AX48" s="74">
        <f t="shared" si="13"/>
        <v>8.3333333333333332E-3</v>
      </c>
      <c r="AY48" s="100">
        <f t="shared" si="13"/>
        <v>6.9444444444444448E-2</v>
      </c>
      <c r="AZ48" s="99">
        <f t="shared" si="13"/>
        <v>73.142857142857139</v>
      </c>
      <c r="BA48" s="71">
        <f t="shared" si="13"/>
        <v>32</v>
      </c>
      <c r="BB48" s="72">
        <f t="shared" si="13"/>
        <v>0.10416666666666667</v>
      </c>
      <c r="BC48" s="73">
        <f t="shared" si="13"/>
        <v>0</v>
      </c>
      <c r="BD48" s="74">
        <f t="shared" si="13"/>
        <v>0</v>
      </c>
      <c r="BE48" s="72">
        <f>SUM(BE28:BE47)</f>
        <v>0</v>
      </c>
      <c r="BF48" s="99">
        <f t="shared" si="13"/>
        <v>1</v>
      </c>
      <c r="BG48" s="79">
        <f>SUM(BG28:BG47)</f>
        <v>1476</v>
      </c>
      <c r="BH48" s="72">
        <f t="shared" ref="BH48:BO48" si="14">SUM(BH28:BH47)</f>
        <v>12.593749999999998</v>
      </c>
      <c r="BI48" s="101">
        <f>SUM(BI28:BI47)</f>
        <v>233</v>
      </c>
      <c r="BJ48" s="102">
        <f t="shared" si="14"/>
        <v>0.48819444444444454</v>
      </c>
      <c r="BK48" s="72">
        <f t="shared" si="14"/>
        <v>0.5229166666666667</v>
      </c>
      <c r="BL48" s="82">
        <f t="shared" si="14"/>
        <v>1.6041666666666663</v>
      </c>
      <c r="BM48" s="155">
        <f t="shared" si="14"/>
        <v>21.041666666666668</v>
      </c>
      <c r="BN48" s="162">
        <f t="shared" si="14"/>
        <v>505</v>
      </c>
      <c r="BO48" s="162">
        <f t="shared" si="14"/>
        <v>72.142857142857139</v>
      </c>
    </row>
    <row r="49" spans="1:67" ht="15" customHeight="1" x14ac:dyDescent="0.25">
      <c r="A49" s="166" t="s">
        <v>11</v>
      </c>
      <c r="B49" s="30">
        <v>9</v>
      </c>
      <c r="C49" s="132" t="s">
        <v>25</v>
      </c>
      <c r="D49" s="213">
        <v>43160</v>
      </c>
      <c r="E49" s="83">
        <v>0</v>
      </c>
      <c r="F49" s="84">
        <v>0</v>
      </c>
      <c r="G49" s="146">
        <v>0</v>
      </c>
      <c r="H49" s="86">
        <v>0</v>
      </c>
      <c r="I49" s="84">
        <v>0</v>
      </c>
      <c r="J49" s="3">
        <v>2</v>
      </c>
      <c r="K49" s="87">
        <v>0</v>
      </c>
      <c r="L49" s="84">
        <v>0</v>
      </c>
      <c r="M49" s="146">
        <v>0</v>
      </c>
      <c r="N49" s="86">
        <v>0</v>
      </c>
      <c r="O49" s="88">
        <v>0</v>
      </c>
      <c r="P49" s="3">
        <v>2</v>
      </c>
      <c r="Q49" s="83">
        <v>11</v>
      </c>
      <c r="R49" s="84">
        <v>6.5567129629629628E-2</v>
      </c>
      <c r="S49" s="85">
        <v>0</v>
      </c>
      <c r="T49" s="86">
        <v>0</v>
      </c>
      <c r="U49" s="88">
        <v>0</v>
      </c>
      <c r="V49" s="3">
        <v>2</v>
      </c>
      <c r="W49" s="83">
        <v>0</v>
      </c>
      <c r="X49" s="84">
        <v>0</v>
      </c>
      <c r="Y49" s="85">
        <v>0</v>
      </c>
      <c r="Z49" s="86">
        <v>0</v>
      </c>
      <c r="AA49" s="88">
        <v>0</v>
      </c>
      <c r="AB49" s="3">
        <v>2</v>
      </c>
      <c r="AC49" s="83">
        <v>0</v>
      </c>
      <c r="AD49" s="84">
        <v>0</v>
      </c>
      <c r="AE49" s="85">
        <v>0</v>
      </c>
      <c r="AF49" s="86">
        <v>0</v>
      </c>
      <c r="AG49" s="88">
        <v>0</v>
      </c>
      <c r="AH49" s="3">
        <v>1</v>
      </c>
      <c r="AI49" s="83">
        <v>0</v>
      </c>
      <c r="AJ49" s="84">
        <v>0</v>
      </c>
      <c r="AK49" s="85">
        <v>0</v>
      </c>
      <c r="AL49" s="86">
        <v>0</v>
      </c>
      <c r="AM49" s="88">
        <v>0</v>
      </c>
      <c r="AN49" s="3">
        <v>1</v>
      </c>
      <c r="AO49" s="83">
        <v>29</v>
      </c>
      <c r="AP49" s="84">
        <v>0.1728587962962963</v>
      </c>
      <c r="AQ49" s="85">
        <v>0</v>
      </c>
      <c r="AR49" s="86">
        <v>0</v>
      </c>
      <c r="AS49" s="88">
        <v>0</v>
      </c>
      <c r="AT49" s="3">
        <v>2</v>
      </c>
      <c r="AU49" s="83">
        <v>0</v>
      </c>
      <c r="AV49" s="84">
        <v>0</v>
      </c>
      <c r="AW49" s="85">
        <v>0</v>
      </c>
      <c r="AX49" s="86">
        <v>0</v>
      </c>
      <c r="AY49" s="88">
        <v>0</v>
      </c>
      <c r="AZ49" s="3">
        <v>2</v>
      </c>
      <c r="BA49" s="83">
        <v>0</v>
      </c>
      <c r="BB49" s="84">
        <v>0</v>
      </c>
      <c r="BC49" s="85">
        <v>0</v>
      </c>
      <c r="BD49" s="86">
        <v>0</v>
      </c>
      <c r="BE49" s="84">
        <v>0</v>
      </c>
      <c r="BF49" s="3"/>
      <c r="BG49" s="89">
        <v>40</v>
      </c>
      <c r="BH49" s="26">
        <v>0.23842592592592593</v>
      </c>
      <c r="BI49" s="39">
        <v>0</v>
      </c>
      <c r="BJ49" s="40">
        <v>0</v>
      </c>
      <c r="BK49" s="26">
        <v>0</v>
      </c>
      <c r="BL49" s="29">
        <v>6.25E-2</v>
      </c>
      <c r="BM49" s="151">
        <v>0.58333333333333337</v>
      </c>
      <c r="BN49" s="158">
        <f t="shared" si="2"/>
        <v>14</v>
      </c>
      <c r="BO49" s="158">
        <f t="shared" si="1"/>
        <v>2</v>
      </c>
    </row>
    <row r="50" spans="1:67" ht="15.75" thickBot="1" x14ac:dyDescent="0.3">
      <c r="A50" s="166" t="s">
        <v>11</v>
      </c>
      <c r="B50" s="44">
        <v>9</v>
      </c>
      <c r="C50" s="130" t="s">
        <v>26</v>
      </c>
      <c r="D50" s="213">
        <v>43161</v>
      </c>
      <c r="E50" s="83">
        <v>20</v>
      </c>
      <c r="F50" s="84">
        <v>0.11944444444444444</v>
      </c>
      <c r="G50" s="146">
        <v>0</v>
      </c>
      <c r="H50" s="86">
        <v>0</v>
      </c>
      <c r="I50" s="84">
        <v>0</v>
      </c>
      <c r="J50" s="3">
        <v>4</v>
      </c>
      <c r="K50" s="87">
        <v>0</v>
      </c>
      <c r="L50" s="84">
        <v>0</v>
      </c>
      <c r="M50" s="146">
        <v>11</v>
      </c>
      <c r="N50" s="86">
        <v>2.2916666666666665E-2</v>
      </c>
      <c r="O50" s="88">
        <v>4.1666666666666664E-2</v>
      </c>
      <c r="P50" s="3">
        <v>4</v>
      </c>
      <c r="Q50" s="83">
        <v>1</v>
      </c>
      <c r="R50" s="84">
        <v>4.6874999999999998E-3</v>
      </c>
      <c r="S50" s="85">
        <v>10</v>
      </c>
      <c r="T50" s="86">
        <v>2.0833333333333332E-2</v>
      </c>
      <c r="U50" s="88">
        <v>0</v>
      </c>
      <c r="V50" s="3">
        <v>4</v>
      </c>
      <c r="W50" s="83">
        <v>1</v>
      </c>
      <c r="X50" s="84">
        <v>1.4293981481481482E-2</v>
      </c>
      <c r="Y50" s="85">
        <v>0</v>
      </c>
      <c r="Z50" s="86">
        <v>0</v>
      </c>
      <c r="AA50" s="88">
        <v>0</v>
      </c>
      <c r="AB50" s="3">
        <v>4</v>
      </c>
      <c r="AC50" s="83">
        <v>16</v>
      </c>
      <c r="AD50" s="84">
        <v>0.11388888888888889</v>
      </c>
      <c r="AE50" s="85">
        <v>0</v>
      </c>
      <c r="AF50" s="86">
        <v>0</v>
      </c>
      <c r="AG50" s="88">
        <v>0</v>
      </c>
      <c r="AH50" s="3">
        <v>2</v>
      </c>
      <c r="AI50" s="83">
        <v>2</v>
      </c>
      <c r="AJ50" s="84">
        <v>1.1226851851851854E-2</v>
      </c>
      <c r="AK50" s="85">
        <v>0</v>
      </c>
      <c r="AL50" s="86">
        <v>0</v>
      </c>
      <c r="AM50" s="88">
        <v>0</v>
      </c>
      <c r="AN50" s="3">
        <v>2</v>
      </c>
      <c r="AO50" s="83">
        <v>2</v>
      </c>
      <c r="AP50" s="84">
        <v>3.125E-2</v>
      </c>
      <c r="AQ50" s="85">
        <v>0</v>
      </c>
      <c r="AR50" s="86">
        <v>0</v>
      </c>
      <c r="AS50" s="88">
        <v>0</v>
      </c>
      <c r="AT50" s="3">
        <v>4</v>
      </c>
      <c r="AU50" s="83">
        <v>0</v>
      </c>
      <c r="AV50" s="84">
        <v>0</v>
      </c>
      <c r="AW50" s="85">
        <v>7</v>
      </c>
      <c r="AX50" s="86">
        <v>1.4583333333333334E-2</v>
      </c>
      <c r="AY50" s="88">
        <v>3.4722222222222224E-2</v>
      </c>
      <c r="AZ50" s="3">
        <v>4</v>
      </c>
      <c r="BA50" s="83">
        <v>0</v>
      </c>
      <c r="BB50" s="84">
        <v>0</v>
      </c>
      <c r="BC50" s="85">
        <v>0</v>
      </c>
      <c r="BD50" s="86">
        <v>0</v>
      </c>
      <c r="BE50" s="84">
        <v>0</v>
      </c>
      <c r="BF50" s="3"/>
      <c r="BG50" s="90">
        <v>42</v>
      </c>
      <c r="BH50" s="38">
        <v>0.29479166666666667</v>
      </c>
      <c r="BI50" s="42">
        <v>28</v>
      </c>
      <c r="BJ50" s="43">
        <v>5.8333333333333334E-2</v>
      </c>
      <c r="BK50" s="38">
        <v>7.6388888888888895E-2</v>
      </c>
      <c r="BL50" s="41">
        <v>6.25E-2</v>
      </c>
      <c r="BM50" s="152">
        <v>1.1666666666666667</v>
      </c>
      <c r="BN50" s="159">
        <f t="shared" si="2"/>
        <v>28</v>
      </c>
      <c r="BO50" s="159">
        <f t="shared" si="1"/>
        <v>4</v>
      </c>
    </row>
    <row r="51" spans="1:67" x14ac:dyDescent="0.25">
      <c r="A51" s="166" t="s">
        <v>11</v>
      </c>
      <c r="B51" s="45">
        <v>10</v>
      </c>
      <c r="C51" s="131" t="s">
        <v>22</v>
      </c>
      <c r="D51" s="214">
        <v>43164</v>
      </c>
      <c r="E51" s="91">
        <v>31</v>
      </c>
      <c r="F51" s="92">
        <v>0.17008101851851853</v>
      </c>
      <c r="G51" s="147">
        <v>0</v>
      </c>
      <c r="H51" s="94">
        <v>0</v>
      </c>
      <c r="I51" s="92">
        <v>0</v>
      </c>
      <c r="J51" s="3">
        <v>3</v>
      </c>
      <c r="K51" s="95">
        <v>2</v>
      </c>
      <c r="L51" s="92">
        <v>3.4722222222222224E-2</v>
      </c>
      <c r="M51" s="147">
        <v>14</v>
      </c>
      <c r="N51" s="94">
        <v>2.9166666666666667E-2</v>
      </c>
      <c r="O51" s="96">
        <v>0</v>
      </c>
      <c r="P51" s="3">
        <v>3</v>
      </c>
      <c r="Q51" s="91">
        <v>1</v>
      </c>
      <c r="R51" s="92">
        <v>0.23750000000000002</v>
      </c>
      <c r="S51" s="93">
        <v>0</v>
      </c>
      <c r="T51" s="94">
        <v>0</v>
      </c>
      <c r="U51" s="96">
        <v>0</v>
      </c>
      <c r="V51" s="3">
        <v>3</v>
      </c>
      <c r="W51" s="91">
        <v>0</v>
      </c>
      <c r="X51" s="92">
        <v>0</v>
      </c>
      <c r="Y51" s="93">
        <v>0</v>
      </c>
      <c r="Z51" s="94">
        <v>0</v>
      </c>
      <c r="AA51" s="96">
        <v>0</v>
      </c>
      <c r="AB51" s="3">
        <v>3</v>
      </c>
      <c r="AC51" s="91">
        <v>0</v>
      </c>
      <c r="AD51" s="92">
        <v>0</v>
      </c>
      <c r="AE51" s="93">
        <v>0</v>
      </c>
      <c r="AF51" s="94">
        <v>0</v>
      </c>
      <c r="AG51" s="96">
        <v>0</v>
      </c>
      <c r="AH51" s="3">
        <v>2</v>
      </c>
      <c r="AI51" s="91">
        <v>0</v>
      </c>
      <c r="AJ51" s="92">
        <v>0</v>
      </c>
      <c r="AK51" s="93">
        <v>23</v>
      </c>
      <c r="AL51" s="94">
        <v>4.7916666666666663E-2</v>
      </c>
      <c r="AM51" s="96">
        <v>0</v>
      </c>
      <c r="AN51" s="3">
        <v>1</v>
      </c>
      <c r="AO51" s="91">
        <v>1</v>
      </c>
      <c r="AP51" s="92">
        <v>5.0347222222222225E-3</v>
      </c>
      <c r="AQ51" s="93">
        <v>0</v>
      </c>
      <c r="AR51" s="94">
        <v>0</v>
      </c>
      <c r="AS51" s="96">
        <v>3.472222222222222E-3</v>
      </c>
      <c r="AT51" s="3">
        <v>3</v>
      </c>
      <c r="AU51" s="91">
        <v>37</v>
      </c>
      <c r="AV51" s="92">
        <v>0.13258101851851853</v>
      </c>
      <c r="AW51" s="93">
        <v>0</v>
      </c>
      <c r="AX51" s="94">
        <v>0</v>
      </c>
      <c r="AY51" s="96">
        <v>0</v>
      </c>
      <c r="AZ51" s="3">
        <v>3</v>
      </c>
      <c r="BA51" s="91">
        <v>0</v>
      </c>
      <c r="BB51" s="92">
        <v>0</v>
      </c>
      <c r="BC51" s="93">
        <v>0</v>
      </c>
      <c r="BD51" s="94">
        <v>0</v>
      </c>
      <c r="BE51" s="92">
        <v>0</v>
      </c>
      <c r="BF51" s="3"/>
      <c r="BG51" s="97">
        <v>72</v>
      </c>
      <c r="BH51" s="53">
        <v>0.57991898148148158</v>
      </c>
      <c r="BI51" s="54">
        <v>37</v>
      </c>
      <c r="BJ51" s="55">
        <v>7.7083333333333337E-2</v>
      </c>
      <c r="BK51" s="53">
        <v>3.472222222222222E-3</v>
      </c>
      <c r="BL51" s="56">
        <v>6.25E-2</v>
      </c>
      <c r="BM51" s="153">
        <v>0.875</v>
      </c>
      <c r="BN51" s="160">
        <f t="shared" si="2"/>
        <v>21</v>
      </c>
      <c r="BO51" s="160">
        <f t="shared" si="1"/>
        <v>3</v>
      </c>
    </row>
    <row r="52" spans="1:67" x14ac:dyDescent="0.25">
      <c r="A52" s="166" t="s">
        <v>11</v>
      </c>
      <c r="B52" s="57">
        <v>10</v>
      </c>
      <c r="C52" s="131" t="s">
        <v>23</v>
      </c>
      <c r="D52" s="214">
        <v>43165</v>
      </c>
      <c r="E52" s="91">
        <v>6</v>
      </c>
      <c r="F52" s="92">
        <v>1.2500000000000001E-2</v>
      </c>
      <c r="G52" s="147">
        <v>0</v>
      </c>
      <c r="H52" s="94">
        <v>0</v>
      </c>
      <c r="I52" s="92">
        <v>0</v>
      </c>
      <c r="J52" s="3">
        <v>3</v>
      </c>
      <c r="K52" s="95">
        <v>31</v>
      </c>
      <c r="L52" s="92">
        <v>0.17204861111111111</v>
      </c>
      <c r="M52" s="147">
        <v>6</v>
      </c>
      <c r="N52" s="94">
        <v>1.2500000000000001E-2</v>
      </c>
      <c r="O52" s="96">
        <v>0</v>
      </c>
      <c r="P52" s="3">
        <v>3</v>
      </c>
      <c r="Q52" s="91">
        <v>25</v>
      </c>
      <c r="R52" s="92">
        <v>0.13640046296296296</v>
      </c>
      <c r="S52" s="93">
        <v>0</v>
      </c>
      <c r="T52" s="94">
        <v>0</v>
      </c>
      <c r="U52" s="96">
        <v>0</v>
      </c>
      <c r="V52" s="3">
        <v>3</v>
      </c>
      <c r="W52" s="91">
        <v>4</v>
      </c>
      <c r="X52" s="92">
        <v>0.11666666666666667</v>
      </c>
      <c r="Y52" s="93">
        <v>0</v>
      </c>
      <c r="Z52" s="94">
        <v>0</v>
      </c>
      <c r="AA52" s="96">
        <v>0</v>
      </c>
      <c r="AB52" s="3">
        <v>3</v>
      </c>
      <c r="AC52" s="91">
        <v>1</v>
      </c>
      <c r="AD52" s="92">
        <v>1.7361111111111112E-2</v>
      </c>
      <c r="AE52" s="93">
        <v>0</v>
      </c>
      <c r="AF52" s="94">
        <v>0</v>
      </c>
      <c r="AG52" s="96">
        <v>0</v>
      </c>
      <c r="AH52" s="3">
        <v>2</v>
      </c>
      <c r="AI52" s="91">
        <v>2</v>
      </c>
      <c r="AJ52" s="92">
        <v>6.8750000000000006E-2</v>
      </c>
      <c r="AK52" s="93">
        <v>8</v>
      </c>
      <c r="AL52" s="94">
        <v>1.6666666666666666E-2</v>
      </c>
      <c r="AM52" s="96">
        <v>0</v>
      </c>
      <c r="AN52" s="3">
        <v>1</v>
      </c>
      <c r="AO52" s="91">
        <v>0</v>
      </c>
      <c r="AP52" s="92">
        <v>0</v>
      </c>
      <c r="AQ52" s="93">
        <v>0</v>
      </c>
      <c r="AR52" s="94">
        <v>0</v>
      </c>
      <c r="AS52" s="96">
        <v>2.0833333333333332E-2</v>
      </c>
      <c r="AT52" s="3">
        <v>3</v>
      </c>
      <c r="AU52" s="91">
        <v>0</v>
      </c>
      <c r="AV52" s="92">
        <v>0</v>
      </c>
      <c r="AW52" s="93">
        <v>0</v>
      </c>
      <c r="AX52" s="94">
        <v>0</v>
      </c>
      <c r="AY52" s="96">
        <v>0</v>
      </c>
      <c r="AZ52" s="3">
        <v>3</v>
      </c>
      <c r="BA52" s="91">
        <v>0</v>
      </c>
      <c r="BB52" s="92">
        <v>0</v>
      </c>
      <c r="BC52" s="93">
        <v>0</v>
      </c>
      <c r="BD52" s="94">
        <v>0</v>
      </c>
      <c r="BE52" s="92">
        <v>0</v>
      </c>
      <c r="BF52" s="3"/>
      <c r="BG52" s="97">
        <v>69</v>
      </c>
      <c r="BH52" s="53">
        <v>0.52372685185185186</v>
      </c>
      <c r="BI52" s="54">
        <v>14</v>
      </c>
      <c r="BJ52" s="55">
        <v>2.9166666666666667E-2</v>
      </c>
      <c r="BK52" s="53">
        <v>2.0833333333333332E-2</v>
      </c>
      <c r="BL52" s="56">
        <v>6.25E-2</v>
      </c>
      <c r="BM52" s="153">
        <v>0.875</v>
      </c>
      <c r="BN52" s="160">
        <f t="shared" si="2"/>
        <v>21</v>
      </c>
      <c r="BO52" s="160">
        <f t="shared" si="1"/>
        <v>3</v>
      </c>
    </row>
    <row r="53" spans="1:67" x14ac:dyDescent="0.25">
      <c r="A53" s="166" t="s">
        <v>11</v>
      </c>
      <c r="B53" s="57">
        <v>10</v>
      </c>
      <c r="C53" s="131" t="s">
        <v>24</v>
      </c>
      <c r="D53" s="214">
        <v>43166</v>
      </c>
      <c r="E53" s="91">
        <v>70</v>
      </c>
      <c r="F53" s="92">
        <v>0.43229166666666674</v>
      </c>
      <c r="G53" s="147">
        <v>0</v>
      </c>
      <c r="H53" s="94">
        <v>0</v>
      </c>
      <c r="I53" s="92">
        <v>0</v>
      </c>
      <c r="J53" s="3">
        <v>3</v>
      </c>
      <c r="K53" s="95">
        <v>1</v>
      </c>
      <c r="L53" s="92">
        <v>2.2569444444444444E-2</v>
      </c>
      <c r="M53" s="147">
        <v>15</v>
      </c>
      <c r="N53" s="94">
        <v>3.125E-2</v>
      </c>
      <c r="O53" s="96">
        <v>1.0416666666666666E-2</v>
      </c>
      <c r="P53" s="3">
        <v>3</v>
      </c>
      <c r="Q53" s="91">
        <v>31</v>
      </c>
      <c r="R53" s="92">
        <v>3.2291666666666663E-2</v>
      </c>
      <c r="S53" s="93">
        <v>0</v>
      </c>
      <c r="T53" s="94">
        <v>0</v>
      </c>
      <c r="U53" s="96">
        <v>0</v>
      </c>
      <c r="V53" s="3">
        <v>3</v>
      </c>
      <c r="W53" s="91">
        <v>25</v>
      </c>
      <c r="X53" s="92">
        <v>0.11406249999999998</v>
      </c>
      <c r="Y53" s="93">
        <v>0</v>
      </c>
      <c r="Z53" s="94">
        <v>0</v>
      </c>
      <c r="AA53" s="96">
        <v>0</v>
      </c>
      <c r="AB53" s="3">
        <v>3</v>
      </c>
      <c r="AC53" s="91">
        <v>4</v>
      </c>
      <c r="AD53" s="92">
        <v>4.8784722222222222E-2</v>
      </c>
      <c r="AE53" s="93">
        <v>0</v>
      </c>
      <c r="AF53" s="94">
        <v>0</v>
      </c>
      <c r="AG53" s="96">
        <v>0</v>
      </c>
      <c r="AH53" s="3">
        <v>2</v>
      </c>
      <c r="AI53" s="91">
        <v>5</v>
      </c>
      <c r="AJ53" s="92">
        <v>4.5833333333333337E-2</v>
      </c>
      <c r="AK53" s="93">
        <v>5</v>
      </c>
      <c r="AL53" s="94">
        <v>1.0416666666666666E-2</v>
      </c>
      <c r="AM53" s="96">
        <v>0</v>
      </c>
      <c r="AN53" s="3">
        <v>1</v>
      </c>
      <c r="AO53" s="91">
        <v>9</v>
      </c>
      <c r="AP53" s="92">
        <v>8.7152777777777773E-2</v>
      </c>
      <c r="AQ53" s="93">
        <v>0</v>
      </c>
      <c r="AR53" s="94">
        <v>0</v>
      </c>
      <c r="AS53" s="96">
        <v>0</v>
      </c>
      <c r="AT53" s="3">
        <v>3</v>
      </c>
      <c r="AU53" s="91">
        <v>11</v>
      </c>
      <c r="AV53" s="92">
        <v>8.3333333333333332E-3</v>
      </c>
      <c r="AW53" s="93">
        <v>0</v>
      </c>
      <c r="AX53" s="94">
        <v>0</v>
      </c>
      <c r="AY53" s="96">
        <v>0</v>
      </c>
      <c r="AZ53" s="3">
        <v>3</v>
      </c>
      <c r="BA53" s="91">
        <v>0</v>
      </c>
      <c r="BB53" s="92">
        <v>0</v>
      </c>
      <c r="BC53" s="93">
        <v>0</v>
      </c>
      <c r="BD53" s="94">
        <v>0</v>
      </c>
      <c r="BE53" s="92">
        <v>0</v>
      </c>
      <c r="BF53" s="3"/>
      <c r="BG53" s="97">
        <v>156</v>
      </c>
      <c r="BH53" s="53">
        <v>0.79131944444444435</v>
      </c>
      <c r="BI53" s="54">
        <v>20</v>
      </c>
      <c r="BJ53" s="55">
        <v>4.1666666666666664E-2</v>
      </c>
      <c r="BK53" s="53">
        <v>1.0416666666666666E-2</v>
      </c>
      <c r="BL53" s="56">
        <v>6.25E-2</v>
      </c>
      <c r="BM53" s="153">
        <v>0.875</v>
      </c>
      <c r="BN53" s="160">
        <f t="shared" si="2"/>
        <v>21</v>
      </c>
      <c r="BO53" s="160">
        <f t="shared" si="1"/>
        <v>3</v>
      </c>
    </row>
    <row r="54" spans="1:67" x14ac:dyDescent="0.25">
      <c r="A54" s="166" t="s">
        <v>11</v>
      </c>
      <c r="B54" s="57">
        <v>10</v>
      </c>
      <c r="C54" s="131" t="s">
        <v>25</v>
      </c>
      <c r="D54" s="214">
        <v>43167</v>
      </c>
      <c r="E54" s="91">
        <v>2</v>
      </c>
      <c r="F54" s="92">
        <v>1.2500000000000001E-2</v>
      </c>
      <c r="G54" s="147">
        <v>0</v>
      </c>
      <c r="H54" s="94">
        <v>0</v>
      </c>
      <c r="I54" s="92">
        <v>0</v>
      </c>
      <c r="J54" s="3">
        <v>3</v>
      </c>
      <c r="K54" s="95">
        <v>1</v>
      </c>
      <c r="L54" s="92">
        <v>1.1863425925925927E-2</v>
      </c>
      <c r="M54" s="147">
        <v>17</v>
      </c>
      <c r="N54" s="94">
        <v>3.5416666666666666E-2</v>
      </c>
      <c r="O54" s="96">
        <v>0</v>
      </c>
      <c r="P54" s="3">
        <v>3</v>
      </c>
      <c r="Q54" s="91">
        <v>10</v>
      </c>
      <c r="R54" s="92">
        <v>7.2916666666666668E-3</v>
      </c>
      <c r="S54" s="93">
        <v>5</v>
      </c>
      <c r="T54" s="94">
        <v>1.0416666666666666E-2</v>
      </c>
      <c r="U54" s="96">
        <v>0</v>
      </c>
      <c r="V54" s="3">
        <v>3</v>
      </c>
      <c r="W54" s="91">
        <v>5</v>
      </c>
      <c r="X54" s="92">
        <v>3.1886574074074074E-2</v>
      </c>
      <c r="Y54" s="93">
        <v>0</v>
      </c>
      <c r="Z54" s="94">
        <v>0</v>
      </c>
      <c r="AA54" s="96">
        <v>0</v>
      </c>
      <c r="AB54" s="3">
        <v>3</v>
      </c>
      <c r="AC54" s="91">
        <v>19</v>
      </c>
      <c r="AD54" s="92">
        <v>0.10665509259259259</v>
      </c>
      <c r="AE54" s="93">
        <v>0</v>
      </c>
      <c r="AF54" s="94">
        <v>0</v>
      </c>
      <c r="AG54" s="96">
        <v>0</v>
      </c>
      <c r="AH54" s="3">
        <v>2</v>
      </c>
      <c r="AI54" s="91">
        <v>1</v>
      </c>
      <c r="AJ54" s="92">
        <v>1.0416666666666667E-3</v>
      </c>
      <c r="AK54" s="93">
        <v>0</v>
      </c>
      <c r="AL54" s="94">
        <v>0</v>
      </c>
      <c r="AM54" s="96">
        <v>0</v>
      </c>
      <c r="AN54" s="3">
        <v>1</v>
      </c>
      <c r="AO54" s="91">
        <v>16</v>
      </c>
      <c r="AP54" s="92">
        <v>1.4583333333333334E-2</v>
      </c>
      <c r="AQ54" s="93">
        <v>5</v>
      </c>
      <c r="AR54" s="94">
        <v>1.0416666666666666E-2</v>
      </c>
      <c r="AS54" s="96">
        <v>0</v>
      </c>
      <c r="AT54" s="3">
        <v>3</v>
      </c>
      <c r="AU54" s="91">
        <v>9</v>
      </c>
      <c r="AV54" s="92">
        <v>6.2500000000000003E-3</v>
      </c>
      <c r="AW54" s="93">
        <v>0</v>
      </c>
      <c r="AX54" s="94">
        <v>0</v>
      </c>
      <c r="AY54" s="96">
        <v>0</v>
      </c>
      <c r="AZ54" s="3">
        <v>3</v>
      </c>
      <c r="BA54" s="91">
        <v>0</v>
      </c>
      <c r="BB54" s="92">
        <v>0</v>
      </c>
      <c r="BC54" s="93">
        <v>0</v>
      </c>
      <c r="BD54" s="94">
        <v>0</v>
      </c>
      <c r="BE54" s="92">
        <v>0</v>
      </c>
      <c r="BF54" s="3"/>
      <c r="BG54" s="97">
        <v>63</v>
      </c>
      <c r="BH54" s="53">
        <v>0.19207175925925926</v>
      </c>
      <c r="BI54" s="54">
        <v>27</v>
      </c>
      <c r="BJ54" s="55">
        <v>5.6250000000000001E-2</v>
      </c>
      <c r="BK54" s="53">
        <v>0</v>
      </c>
      <c r="BL54" s="56">
        <v>6.25E-2</v>
      </c>
      <c r="BM54" s="153">
        <v>0.875</v>
      </c>
      <c r="BN54" s="160">
        <f t="shared" si="2"/>
        <v>21</v>
      </c>
      <c r="BO54" s="160">
        <f t="shared" si="1"/>
        <v>3</v>
      </c>
    </row>
    <row r="55" spans="1:67" ht="15.75" thickBot="1" x14ac:dyDescent="0.3">
      <c r="A55" s="166" t="s">
        <v>11</v>
      </c>
      <c r="B55" s="58">
        <v>10</v>
      </c>
      <c r="C55" s="131" t="s">
        <v>26</v>
      </c>
      <c r="D55" s="214">
        <v>43168</v>
      </c>
      <c r="E55" s="91">
        <v>1</v>
      </c>
      <c r="F55" s="92">
        <v>1.4988425925925926E-2</v>
      </c>
      <c r="G55" s="147">
        <v>0</v>
      </c>
      <c r="H55" s="94">
        <v>0</v>
      </c>
      <c r="I55" s="92">
        <v>0</v>
      </c>
      <c r="J55" s="3">
        <v>2.5714285714285716</v>
      </c>
      <c r="K55" s="95">
        <v>1</v>
      </c>
      <c r="L55" s="92">
        <v>9.3749999999999997E-3</v>
      </c>
      <c r="M55" s="147">
        <v>0</v>
      </c>
      <c r="N55" s="94">
        <v>0</v>
      </c>
      <c r="O55" s="96">
        <v>0</v>
      </c>
      <c r="P55" s="3">
        <v>2.5714285714285716</v>
      </c>
      <c r="Q55" s="91">
        <v>34</v>
      </c>
      <c r="R55" s="92">
        <v>0.26614583333333336</v>
      </c>
      <c r="S55" s="93">
        <v>11</v>
      </c>
      <c r="T55" s="94">
        <v>2.2916666666666665E-2</v>
      </c>
      <c r="U55" s="96">
        <v>0</v>
      </c>
      <c r="V55" s="3">
        <v>2.5714285714285716</v>
      </c>
      <c r="W55" s="91">
        <v>31</v>
      </c>
      <c r="X55" s="92">
        <v>3.2291666666666663E-2</v>
      </c>
      <c r="Y55" s="93">
        <v>0</v>
      </c>
      <c r="Z55" s="94">
        <v>0</v>
      </c>
      <c r="AA55" s="96">
        <v>0</v>
      </c>
      <c r="AB55" s="3">
        <v>2.5714285714285716</v>
      </c>
      <c r="AC55" s="91">
        <v>6</v>
      </c>
      <c r="AD55" s="92">
        <v>5.208333333333333E-3</v>
      </c>
      <c r="AE55" s="93">
        <v>0</v>
      </c>
      <c r="AF55" s="94">
        <v>0</v>
      </c>
      <c r="AG55" s="96">
        <v>0</v>
      </c>
      <c r="AH55" s="3">
        <v>2</v>
      </c>
      <c r="AI55" s="91">
        <v>1</v>
      </c>
      <c r="AJ55" s="92">
        <v>1.8402777777777778E-2</v>
      </c>
      <c r="AK55" s="93">
        <v>14</v>
      </c>
      <c r="AL55" s="94">
        <v>2.9166666666666667E-2</v>
      </c>
      <c r="AM55" s="96">
        <v>0</v>
      </c>
      <c r="AN55" s="3">
        <v>1</v>
      </c>
      <c r="AO55" s="91">
        <v>1</v>
      </c>
      <c r="AP55" s="92">
        <v>1.0416666666666667E-3</v>
      </c>
      <c r="AQ55" s="93">
        <v>0</v>
      </c>
      <c r="AR55" s="94">
        <v>0</v>
      </c>
      <c r="AS55" s="96">
        <v>0</v>
      </c>
      <c r="AT55" s="3">
        <v>2.5714285714285716</v>
      </c>
      <c r="AU55" s="91">
        <v>34</v>
      </c>
      <c r="AV55" s="92">
        <v>3.1597222222222221E-2</v>
      </c>
      <c r="AW55" s="93">
        <v>0</v>
      </c>
      <c r="AX55" s="94">
        <v>0</v>
      </c>
      <c r="AY55" s="96">
        <v>0</v>
      </c>
      <c r="AZ55" s="3">
        <v>2.5714285714285716</v>
      </c>
      <c r="BA55" s="91">
        <v>0</v>
      </c>
      <c r="BB55" s="92">
        <v>0</v>
      </c>
      <c r="BC55" s="93">
        <v>0</v>
      </c>
      <c r="BD55" s="94">
        <v>0</v>
      </c>
      <c r="BE55" s="92">
        <v>0</v>
      </c>
      <c r="BF55" s="3"/>
      <c r="BG55" s="97">
        <v>109</v>
      </c>
      <c r="BH55" s="53">
        <v>0.37905092592592593</v>
      </c>
      <c r="BI55" s="54">
        <v>25</v>
      </c>
      <c r="BJ55" s="55">
        <v>5.2083333333333336E-2</v>
      </c>
      <c r="BK55" s="53">
        <v>0</v>
      </c>
      <c r="BL55" s="56">
        <v>6.25E-2</v>
      </c>
      <c r="BM55" s="153">
        <v>0.75</v>
      </c>
      <c r="BN55" s="160">
        <f t="shared" si="2"/>
        <v>18</v>
      </c>
      <c r="BO55" s="160">
        <f t="shared" si="1"/>
        <v>2.5714285714285716</v>
      </c>
    </row>
    <row r="56" spans="1:67" x14ac:dyDescent="0.25">
      <c r="A56" s="166" t="s">
        <v>11</v>
      </c>
      <c r="B56" s="18">
        <v>11</v>
      </c>
      <c r="C56" s="130" t="s">
        <v>26</v>
      </c>
      <c r="D56" s="213">
        <v>43171</v>
      </c>
      <c r="E56" s="83">
        <v>34</v>
      </c>
      <c r="F56" s="84">
        <v>0.17413194444444446</v>
      </c>
      <c r="G56" s="146">
        <v>0</v>
      </c>
      <c r="H56" s="86">
        <v>0</v>
      </c>
      <c r="I56" s="84">
        <v>0</v>
      </c>
      <c r="J56" s="3">
        <v>3</v>
      </c>
      <c r="K56" s="87">
        <v>37</v>
      </c>
      <c r="L56" s="84">
        <v>0.14184027777777775</v>
      </c>
      <c r="M56" s="146">
        <v>14</v>
      </c>
      <c r="N56" s="86">
        <v>2.9166666666666667E-2</v>
      </c>
      <c r="O56" s="88">
        <v>0</v>
      </c>
      <c r="P56" s="3">
        <v>3</v>
      </c>
      <c r="Q56" s="83">
        <v>21</v>
      </c>
      <c r="R56" s="84">
        <v>0.31747685185185187</v>
      </c>
      <c r="S56" s="85">
        <v>0</v>
      </c>
      <c r="T56" s="86">
        <v>0</v>
      </c>
      <c r="U56" s="88">
        <v>0</v>
      </c>
      <c r="V56" s="3">
        <v>3</v>
      </c>
      <c r="W56" s="83">
        <v>33</v>
      </c>
      <c r="X56" s="84">
        <v>3.4375000000000003E-2</v>
      </c>
      <c r="Y56" s="85">
        <v>0</v>
      </c>
      <c r="Z56" s="86">
        <v>0</v>
      </c>
      <c r="AA56" s="88">
        <v>0</v>
      </c>
      <c r="AB56" s="3">
        <v>3</v>
      </c>
      <c r="AC56" s="83">
        <v>21</v>
      </c>
      <c r="AD56" s="84">
        <v>2.1874999999999999E-2</v>
      </c>
      <c r="AE56" s="85">
        <v>0</v>
      </c>
      <c r="AF56" s="86">
        <v>0</v>
      </c>
      <c r="AG56" s="88">
        <v>0</v>
      </c>
      <c r="AH56" s="3">
        <v>2</v>
      </c>
      <c r="AI56" s="83">
        <v>21</v>
      </c>
      <c r="AJ56" s="84">
        <v>0.11788194444444444</v>
      </c>
      <c r="AK56" s="85">
        <v>5</v>
      </c>
      <c r="AL56" s="86">
        <v>1.0416666666666666E-2</v>
      </c>
      <c r="AM56" s="88">
        <v>0</v>
      </c>
      <c r="AN56" s="3">
        <v>1</v>
      </c>
      <c r="AO56" s="83">
        <v>11</v>
      </c>
      <c r="AP56" s="84">
        <v>8.3333333333333332E-3</v>
      </c>
      <c r="AQ56" s="85">
        <v>0</v>
      </c>
      <c r="AR56" s="86">
        <v>0</v>
      </c>
      <c r="AS56" s="88">
        <v>0</v>
      </c>
      <c r="AT56" s="3">
        <v>3</v>
      </c>
      <c r="AU56" s="83">
        <v>4</v>
      </c>
      <c r="AV56" s="84">
        <v>4.8495370370370376E-2</v>
      </c>
      <c r="AW56" s="85">
        <v>0</v>
      </c>
      <c r="AX56" s="86">
        <v>0</v>
      </c>
      <c r="AY56" s="88">
        <v>0</v>
      </c>
      <c r="AZ56" s="3">
        <v>3</v>
      </c>
      <c r="BA56" s="83">
        <v>0</v>
      </c>
      <c r="BB56" s="84">
        <v>0</v>
      </c>
      <c r="BC56" s="85">
        <v>0</v>
      </c>
      <c r="BD56" s="86">
        <v>0</v>
      </c>
      <c r="BE56" s="84">
        <v>0</v>
      </c>
      <c r="BF56" s="3"/>
      <c r="BG56" s="90">
        <v>182</v>
      </c>
      <c r="BH56" s="38">
        <v>0.86440972222222223</v>
      </c>
      <c r="BI56" s="42">
        <v>19</v>
      </c>
      <c r="BJ56" s="43">
        <v>3.9583333333333331E-2</v>
      </c>
      <c r="BK56" s="38">
        <v>0</v>
      </c>
      <c r="BL56" s="41">
        <v>6.25E-2</v>
      </c>
      <c r="BM56" s="152">
        <v>0.875</v>
      </c>
      <c r="BN56" s="159">
        <f t="shared" si="2"/>
        <v>21</v>
      </c>
      <c r="BO56" s="159">
        <f t="shared" si="1"/>
        <v>3</v>
      </c>
    </row>
    <row r="57" spans="1:67" x14ac:dyDescent="0.25">
      <c r="A57" s="166" t="s">
        <v>11</v>
      </c>
      <c r="B57" s="30">
        <v>11</v>
      </c>
      <c r="C57" s="130" t="s">
        <v>26</v>
      </c>
      <c r="D57" s="213">
        <v>43172</v>
      </c>
      <c r="E57" s="83">
        <v>4</v>
      </c>
      <c r="F57" s="84">
        <v>4.1666666666666666E-3</v>
      </c>
      <c r="G57" s="146">
        <v>0</v>
      </c>
      <c r="H57" s="86">
        <v>0</v>
      </c>
      <c r="I57" s="84">
        <v>0</v>
      </c>
      <c r="J57" s="3">
        <v>3.2857142857142856</v>
      </c>
      <c r="K57" s="87">
        <v>12</v>
      </c>
      <c r="L57" s="84">
        <v>4.2650462962962959E-2</v>
      </c>
      <c r="M57" s="146">
        <v>0</v>
      </c>
      <c r="N57" s="86">
        <v>0</v>
      </c>
      <c r="O57" s="88">
        <v>0</v>
      </c>
      <c r="P57" s="3">
        <v>3.2857142857142856</v>
      </c>
      <c r="Q57" s="83">
        <v>23</v>
      </c>
      <c r="R57" s="84">
        <v>0.12910879629629629</v>
      </c>
      <c r="S57" s="85">
        <v>0</v>
      </c>
      <c r="T57" s="86">
        <v>0</v>
      </c>
      <c r="U57" s="88">
        <v>0</v>
      </c>
      <c r="V57" s="3">
        <v>3.2857142857142856</v>
      </c>
      <c r="W57" s="83">
        <v>18</v>
      </c>
      <c r="X57" s="84">
        <v>0.21556712962962962</v>
      </c>
      <c r="Y57" s="85">
        <v>14</v>
      </c>
      <c r="Z57" s="86">
        <v>2.9166666666666667E-2</v>
      </c>
      <c r="AA57" s="88">
        <v>0</v>
      </c>
      <c r="AB57" s="3">
        <v>3.2857142857142856</v>
      </c>
      <c r="AC57" s="83">
        <v>54</v>
      </c>
      <c r="AD57" s="84">
        <v>0.33437500000000003</v>
      </c>
      <c r="AE57" s="85">
        <v>0</v>
      </c>
      <c r="AF57" s="86">
        <v>0</v>
      </c>
      <c r="AG57" s="88">
        <v>0</v>
      </c>
      <c r="AH57" s="3">
        <v>2</v>
      </c>
      <c r="AI57" s="83">
        <v>10</v>
      </c>
      <c r="AJ57" s="84">
        <v>0.18333333333333335</v>
      </c>
      <c r="AK57" s="85">
        <v>0</v>
      </c>
      <c r="AL57" s="86">
        <v>0</v>
      </c>
      <c r="AM57" s="88">
        <v>7.2916666666666659E-3</v>
      </c>
      <c r="AN57" s="3">
        <v>2</v>
      </c>
      <c r="AO57" s="83">
        <v>0</v>
      </c>
      <c r="AP57" s="84">
        <v>0</v>
      </c>
      <c r="AQ57" s="85">
        <v>1</v>
      </c>
      <c r="AR57" s="86">
        <v>2.0833333333333333E-3</v>
      </c>
      <c r="AS57" s="88">
        <v>0</v>
      </c>
      <c r="AT57" s="3">
        <v>3.2857142857142856</v>
      </c>
      <c r="AU57" s="83">
        <v>0</v>
      </c>
      <c r="AV57" s="84">
        <v>0</v>
      </c>
      <c r="AW57" s="85">
        <v>0</v>
      </c>
      <c r="AX57" s="86">
        <v>0</v>
      </c>
      <c r="AY57" s="88">
        <v>1.8749999999999999E-2</v>
      </c>
      <c r="AZ57" s="3">
        <v>3.2857142857142856</v>
      </c>
      <c r="BA57" s="83">
        <v>0</v>
      </c>
      <c r="BB57" s="84">
        <v>0</v>
      </c>
      <c r="BC57" s="85">
        <v>0</v>
      </c>
      <c r="BD57" s="86">
        <v>0</v>
      </c>
      <c r="BE57" s="84">
        <v>4.0625000000000001E-2</v>
      </c>
      <c r="BF57" s="3">
        <v>1</v>
      </c>
      <c r="BG57" s="90">
        <v>121</v>
      </c>
      <c r="BH57" s="38">
        <v>0.90920138888888902</v>
      </c>
      <c r="BI57" s="42">
        <v>15</v>
      </c>
      <c r="BJ57" s="43">
        <v>3.125E-2</v>
      </c>
      <c r="BK57" s="38">
        <v>6.6666666666666666E-2</v>
      </c>
      <c r="BL57" s="41">
        <v>6.25E-2</v>
      </c>
      <c r="BM57" s="152">
        <v>0.95833333333333337</v>
      </c>
      <c r="BN57" s="159">
        <f t="shared" si="2"/>
        <v>23</v>
      </c>
      <c r="BO57" s="159">
        <f t="shared" si="1"/>
        <v>3.2857142857142856</v>
      </c>
    </row>
    <row r="58" spans="1:67" x14ac:dyDescent="0.25">
      <c r="A58" s="166" t="s">
        <v>11</v>
      </c>
      <c r="B58" s="30">
        <v>11</v>
      </c>
      <c r="C58" s="130" t="s">
        <v>26</v>
      </c>
      <c r="D58" s="213">
        <v>43173</v>
      </c>
      <c r="E58" s="83">
        <v>29</v>
      </c>
      <c r="F58" s="84">
        <v>0.3449652777777778</v>
      </c>
      <c r="G58" s="146">
        <v>0</v>
      </c>
      <c r="H58" s="86">
        <v>0</v>
      </c>
      <c r="I58" s="84">
        <v>0</v>
      </c>
      <c r="J58" s="3">
        <v>3.4285714285714284</v>
      </c>
      <c r="K58" s="87">
        <v>6</v>
      </c>
      <c r="L58" s="84">
        <v>3.7152777777777778E-2</v>
      </c>
      <c r="M58" s="146">
        <v>9</v>
      </c>
      <c r="N58" s="86">
        <v>1.8749999999999999E-2</v>
      </c>
      <c r="O58" s="88">
        <v>5.208333333333333E-3</v>
      </c>
      <c r="P58" s="3">
        <v>3.4285714285714284</v>
      </c>
      <c r="Q58" s="83">
        <v>2</v>
      </c>
      <c r="R58" s="84">
        <v>2.8125000000000001E-2</v>
      </c>
      <c r="S58" s="85">
        <v>12</v>
      </c>
      <c r="T58" s="86">
        <v>2.5000000000000001E-2</v>
      </c>
      <c r="U58" s="88">
        <v>8.3333333333333332E-3</v>
      </c>
      <c r="V58" s="3">
        <v>3.4285714285714284</v>
      </c>
      <c r="W58" s="83">
        <v>3</v>
      </c>
      <c r="X58" s="84">
        <v>0.12291666666666667</v>
      </c>
      <c r="Y58" s="85">
        <v>0</v>
      </c>
      <c r="Z58" s="86">
        <v>0</v>
      </c>
      <c r="AA58" s="88">
        <v>2.9166666666666667E-2</v>
      </c>
      <c r="AB58" s="3">
        <v>3.4285714285714284</v>
      </c>
      <c r="AC58" s="83">
        <v>66</v>
      </c>
      <c r="AD58" s="84">
        <v>0.37048611111111113</v>
      </c>
      <c r="AE58" s="85">
        <v>0</v>
      </c>
      <c r="AF58" s="86">
        <v>0</v>
      </c>
      <c r="AG58" s="88">
        <v>0</v>
      </c>
      <c r="AH58" s="3">
        <v>2</v>
      </c>
      <c r="AI58" s="83">
        <v>20</v>
      </c>
      <c r="AJ58" s="84">
        <v>0.11921296296296297</v>
      </c>
      <c r="AK58" s="85">
        <v>0</v>
      </c>
      <c r="AL58" s="86">
        <v>0</v>
      </c>
      <c r="AM58" s="88">
        <v>0</v>
      </c>
      <c r="AN58" s="3">
        <v>2</v>
      </c>
      <c r="AO58" s="83">
        <v>1</v>
      </c>
      <c r="AP58" s="84">
        <v>5.0520833333333334E-2</v>
      </c>
      <c r="AQ58" s="85">
        <v>0</v>
      </c>
      <c r="AR58" s="86">
        <v>0</v>
      </c>
      <c r="AS58" s="88">
        <v>3.2291666666666663E-2</v>
      </c>
      <c r="AT58" s="3">
        <v>3.4285714285714284</v>
      </c>
      <c r="AU58" s="83">
        <v>0</v>
      </c>
      <c r="AV58" s="84">
        <v>2.7083333333333334E-2</v>
      </c>
      <c r="AW58" s="85">
        <v>0</v>
      </c>
      <c r="AX58" s="86">
        <v>0</v>
      </c>
      <c r="AY58" s="88">
        <v>2.7083333333333334E-2</v>
      </c>
      <c r="AZ58" s="3">
        <v>3.4285714285714284</v>
      </c>
      <c r="BA58" s="83">
        <v>1</v>
      </c>
      <c r="BB58" s="84">
        <v>2.7488425925925923E-2</v>
      </c>
      <c r="BC58" s="85">
        <v>0</v>
      </c>
      <c r="BD58" s="86">
        <v>0</v>
      </c>
      <c r="BE58" s="84">
        <v>1.8749999999999999E-2</v>
      </c>
      <c r="BF58" s="3">
        <v>2</v>
      </c>
      <c r="BG58" s="90">
        <v>128</v>
      </c>
      <c r="BH58" s="38">
        <v>1.1279513888888888</v>
      </c>
      <c r="BI58" s="42">
        <v>21</v>
      </c>
      <c r="BJ58" s="43">
        <v>4.3749999999999997E-2</v>
      </c>
      <c r="BK58" s="38">
        <v>0.12083333333333333</v>
      </c>
      <c r="BL58" s="41">
        <v>6.25E-2</v>
      </c>
      <c r="BM58" s="152">
        <v>1</v>
      </c>
      <c r="BN58" s="159">
        <f t="shared" si="2"/>
        <v>24</v>
      </c>
      <c r="BO58" s="159">
        <f t="shared" si="1"/>
        <v>3.4285714285714284</v>
      </c>
    </row>
    <row r="59" spans="1:67" x14ac:dyDescent="0.25">
      <c r="A59" s="166" t="s">
        <v>11</v>
      </c>
      <c r="B59" s="30">
        <v>11</v>
      </c>
      <c r="C59" s="130" t="s">
        <v>26</v>
      </c>
      <c r="D59" s="213">
        <v>43174</v>
      </c>
      <c r="E59" s="83">
        <v>32</v>
      </c>
      <c r="F59" s="84">
        <v>0.11666666666666665</v>
      </c>
      <c r="G59" s="146">
        <v>0</v>
      </c>
      <c r="H59" s="86">
        <v>0</v>
      </c>
      <c r="I59" s="84">
        <v>0</v>
      </c>
      <c r="J59" s="3">
        <v>3.2857142857142856</v>
      </c>
      <c r="K59" s="87">
        <v>33</v>
      </c>
      <c r="L59" s="84">
        <v>0.19670138888888888</v>
      </c>
      <c r="M59" s="146">
        <v>0</v>
      </c>
      <c r="N59" s="86">
        <v>0</v>
      </c>
      <c r="O59" s="88">
        <v>0</v>
      </c>
      <c r="P59" s="3">
        <v>3.2857142857142856</v>
      </c>
      <c r="Q59" s="83">
        <v>23</v>
      </c>
      <c r="R59" s="84">
        <v>0.1666087962962963</v>
      </c>
      <c r="S59" s="85">
        <v>0</v>
      </c>
      <c r="T59" s="86">
        <v>0</v>
      </c>
      <c r="U59" s="88">
        <v>0</v>
      </c>
      <c r="V59" s="3">
        <v>3.2857142857142856</v>
      </c>
      <c r="W59" s="83">
        <v>8</v>
      </c>
      <c r="X59" s="84">
        <v>0.15659722222222222</v>
      </c>
      <c r="Y59" s="85">
        <v>0</v>
      </c>
      <c r="Z59" s="86">
        <v>0</v>
      </c>
      <c r="AA59" s="88">
        <v>1.7708333333333333E-2</v>
      </c>
      <c r="AB59" s="3">
        <v>3.2857142857142856</v>
      </c>
      <c r="AC59" s="83">
        <v>0</v>
      </c>
      <c r="AD59" s="84">
        <v>1.2500000000000001E-2</v>
      </c>
      <c r="AE59" s="85">
        <v>0</v>
      </c>
      <c r="AF59" s="86">
        <v>0</v>
      </c>
      <c r="AG59" s="88">
        <v>1.2500000000000001E-2</v>
      </c>
      <c r="AH59" s="3">
        <v>2</v>
      </c>
      <c r="AI59" s="83">
        <v>0</v>
      </c>
      <c r="AJ59" s="84">
        <v>0</v>
      </c>
      <c r="AK59" s="85">
        <v>0</v>
      </c>
      <c r="AL59" s="86">
        <v>0</v>
      </c>
      <c r="AM59" s="88">
        <v>0</v>
      </c>
      <c r="AN59" s="3">
        <v>2</v>
      </c>
      <c r="AO59" s="83">
        <v>1</v>
      </c>
      <c r="AP59" s="84">
        <v>2.644675925925926E-2</v>
      </c>
      <c r="AQ59" s="85">
        <v>9</v>
      </c>
      <c r="AR59" s="86">
        <v>1.8749999999999999E-2</v>
      </c>
      <c r="AS59" s="88">
        <v>1.7708333333333333E-2</v>
      </c>
      <c r="AT59" s="3">
        <v>3.2857142857142856</v>
      </c>
      <c r="AU59" s="83">
        <v>0</v>
      </c>
      <c r="AV59" s="84">
        <v>1.0416666666666666E-2</v>
      </c>
      <c r="AW59" s="85">
        <v>0</v>
      </c>
      <c r="AX59" s="86">
        <v>0</v>
      </c>
      <c r="AY59" s="88">
        <v>1.0416666666666666E-2</v>
      </c>
      <c r="AZ59" s="3">
        <v>3.2857142857142856</v>
      </c>
      <c r="BA59" s="83">
        <v>0</v>
      </c>
      <c r="BB59" s="84">
        <v>0</v>
      </c>
      <c r="BC59" s="85">
        <v>0</v>
      </c>
      <c r="BD59" s="86">
        <v>0</v>
      </c>
      <c r="BE59" s="84">
        <v>0</v>
      </c>
      <c r="BF59" s="3"/>
      <c r="BG59" s="90">
        <v>97</v>
      </c>
      <c r="BH59" s="38">
        <v>0.68593749999999976</v>
      </c>
      <c r="BI59" s="42">
        <v>9</v>
      </c>
      <c r="BJ59" s="43">
        <v>1.8749999999999999E-2</v>
      </c>
      <c r="BK59" s="38">
        <v>5.8333333333333327E-2</v>
      </c>
      <c r="BL59" s="41">
        <v>6.25E-2</v>
      </c>
      <c r="BM59" s="152">
        <v>0.95833333333333337</v>
      </c>
      <c r="BN59" s="159">
        <f t="shared" si="2"/>
        <v>23</v>
      </c>
      <c r="BO59" s="159">
        <f t="shared" si="1"/>
        <v>3.2857142857142856</v>
      </c>
    </row>
    <row r="60" spans="1:67" ht="15.75" thickBot="1" x14ac:dyDescent="0.3">
      <c r="A60" s="166" t="s">
        <v>11</v>
      </c>
      <c r="B60" s="44">
        <v>11</v>
      </c>
      <c r="C60" s="130" t="s">
        <v>26</v>
      </c>
      <c r="D60" s="213">
        <v>43175</v>
      </c>
      <c r="E60" s="83">
        <v>19</v>
      </c>
      <c r="F60" s="84">
        <v>8.6400462962962971E-2</v>
      </c>
      <c r="G60" s="146">
        <v>4</v>
      </c>
      <c r="H60" s="86">
        <v>8.3333333333333332E-3</v>
      </c>
      <c r="I60" s="84">
        <v>2.0833333333333333E-3</v>
      </c>
      <c r="J60" s="3">
        <v>3.2857142857142856</v>
      </c>
      <c r="K60" s="87">
        <v>8</v>
      </c>
      <c r="L60" s="84">
        <v>9.768518518518518E-2</v>
      </c>
      <c r="M60" s="146">
        <v>10</v>
      </c>
      <c r="N60" s="86">
        <v>2.0833333333333332E-2</v>
      </c>
      <c r="O60" s="88">
        <v>1.6666666666666666E-2</v>
      </c>
      <c r="P60" s="3">
        <v>3.2857142857142856</v>
      </c>
      <c r="Q60" s="83">
        <v>4</v>
      </c>
      <c r="R60" s="84">
        <v>2.7083333333333334E-2</v>
      </c>
      <c r="S60" s="85">
        <v>0</v>
      </c>
      <c r="T60" s="86">
        <v>0</v>
      </c>
      <c r="U60" s="88">
        <v>2.0833333333333333E-3</v>
      </c>
      <c r="V60" s="3">
        <v>3.2857142857142856</v>
      </c>
      <c r="W60" s="83">
        <v>0</v>
      </c>
      <c r="X60" s="84">
        <v>6.2500000000000003E-3</v>
      </c>
      <c r="Y60" s="85">
        <v>0</v>
      </c>
      <c r="Z60" s="86">
        <v>0</v>
      </c>
      <c r="AA60" s="88">
        <v>6.2500000000000003E-3</v>
      </c>
      <c r="AB60" s="3">
        <v>3.2857142857142856</v>
      </c>
      <c r="AC60" s="83">
        <v>13</v>
      </c>
      <c r="AD60" s="84">
        <v>9.2534722222222213E-2</v>
      </c>
      <c r="AE60" s="85">
        <v>0</v>
      </c>
      <c r="AF60" s="86">
        <v>0</v>
      </c>
      <c r="AG60" s="88">
        <v>0</v>
      </c>
      <c r="AH60" s="3">
        <v>2</v>
      </c>
      <c r="AI60" s="83">
        <v>0</v>
      </c>
      <c r="AJ60" s="84">
        <v>5.208333333333333E-3</v>
      </c>
      <c r="AK60" s="85">
        <v>0</v>
      </c>
      <c r="AL60" s="86">
        <v>0</v>
      </c>
      <c r="AM60" s="88">
        <v>5.208333333333333E-3</v>
      </c>
      <c r="AN60" s="3">
        <v>2</v>
      </c>
      <c r="AO60" s="83">
        <v>6</v>
      </c>
      <c r="AP60" s="84">
        <v>2.7083333333333334E-2</v>
      </c>
      <c r="AQ60" s="85">
        <v>1</v>
      </c>
      <c r="AR60" s="86">
        <v>2.0833333333333333E-3</v>
      </c>
      <c r="AS60" s="88">
        <v>8.4374999999999992E-2</v>
      </c>
      <c r="AT60" s="3">
        <v>3.2857142857142856</v>
      </c>
      <c r="AU60" s="83">
        <v>1</v>
      </c>
      <c r="AV60" s="84">
        <v>9.3749999999999997E-3</v>
      </c>
      <c r="AW60" s="85">
        <v>0</v>
      </c>
      <c r="AX60" s="86">
        <v>0</v>
      </c>
      <c r="AY60" s="88">
        <v>9.3749999999999997E-3</v>
      </c>
      <c r="AZ60" s="3">
        <v>3.2857142857142856</v>
      </c>
      <c r="BA60" s="83">
        <v>0</v>
      </c>
      <c r="BB60" s="84">
        <v>0</v>
      </c>
      <c r="BC60" s="85">
        <v>0</v>
      </c>
      <c r="BD60" s="86">
        <v>0</v>
      </c>
      <c r="BE60" s="84">
        <v>0</v>
      </c>
      <c r="BF60" s="3"/>
      <c r="BG60" s="90">
        <v>51</v>
      </c>
      <c r="BH60" s="38">
        <v>0.35162037037037042</v>
      </c>
      <c r="BI60" s="42">
        <v>15</v>
      </c>
      <c r="BJ60" s="43">
        <v>3.125E-2</v>
      </c>
      <c r="BK60" s="38">
        <v>0.12604166666666666</v>
      </c>
      <c r="BL60" s="41">
        <v>6.25E-2</v>
      </c>
      <c r="BM60" s="152">
        <v>0.95833333333333337</v>
      </c>
      <c r="BN60" s="159">
        <f t="shared" si="2"/>
        <v>23</v>
      </c>
      <c r="BO60" s="159">
        <f t="shared" si="1"/>
        <v>3.2857142857142856</v>
      </c>
    </row>
    <row r="61" spans="1:67" x14ac:dyDescent="0.25">
      <c r="A61" s="166" t="s">
        <v>11</v>
      </c>
      <c r="B61" s="45">
        <v>12</v>
      </c>
      <c r="C61" s="131" t="s">
        <v>24</v>
      </c>
      <c r="D61" s="214">
        <v>43178</v>
      </c>
      <c r="E61" s="91">
        <v>10</v>
      </c>
      <c r="F61" s="92">
        <v>5.3298611111111116E-2</v>
      </c>
      <c r="G61" s="147">
        <v>0</v>
      </c>
      <c r="H61" s="94">
        <v>0</v>
      </c>
      <c r="I61" s="92">
        <v>0</v>
      </c>
      <c r="J61" s="3">
        <v>4.1428571428571432</v>
      </c>
      <c r="K61" s="95">
        <v>32</v>
      </c>
      <c r="L61" s="92">
        <v>0.14409722222222221</v>
      </c>
      <c r="M61" s="147">
        <v>0</v>
      </c>
      <c r="N61" s="94">
        <v>0</v>
      </c>
      <c r="O61" s="96">
        <v>0</v>
      </c>
      <c r="P61" s="3">
        <v>4.1428571428571432</v>
      </c>
      <c r="Q61" s="91">
        <v>51</v>
      </c>
      <c r="R61" s="92">
        <v>0.28871527777777778</v>
      </c>
      <c r="S61" s="93">
        <v>14</v>
      </c>
      <c r="T61" s="94">
        <v>2.9166666666666667E-2</v>
      </c>
      <c r="U61" s="96">
        <v>0</v>
      </c>
      <c r="V61" s="3">
        <v>4.1428571428571432</v>
      </c>
      <c r="W61" s="91">
        <v>1</v>
      </c>
      <c r="X61" s="92">
        <v>1.1168981481481481E-2</v>
      </c>
      <c r="Y61" s="93">
        <v>0</v>
      </c>
      <c r="Z61" s="94">
        <v>0</v>
      </c>
      <c r="AA61" s="96">
        <v>5.208333333333333E-3</v>
      </c>
      <c r="AB61" s="3">
        <v>4.1428571428571432</v>
      </c>
      <c r="AC61" s="91">
        <v>0</v>
      </c>
      <c r="AD61" s="92">
        <v>3.125E-2</v>
      </c>
      <c r="AE61" s="93">
        <v>0</v>
      </c>
      <c r="AF61" s="94">
        <v>0</v>
      </c>
      <c r="AG61" s="96">
        <v>3.125E-2</v>
      </c>
      <c r="AH61" s="3">
        <v>2</v>
      </c>
      <c r="AI61" s="91">
        <v>10</v>
      </c>
      <c r="AJ61" s="92">
        <v>5.6134259259259266E-2</v>
      </c>
      <c r="AK61" s="93">
        <v>0</v>
      </c>
      <c r="AL61" s="94">
        <v>0</v>
      </c>
      <c r="AM61" s="96">
        <v>0</v>
      </c>
      <c r="AN61" s="3">
        <v>2</v>
      </c>
      <c r="AO61" s="91">
        <v>0</v>
      </c>
      <c r="AP61" s="92">
        <v>3.5416666666666666E-2</v>
      </c>
      <c r="AQ61" s="93">
        <v>0</v>
      </c>
      <c r="AR61" s="94">
        <v>0</v>
      </c>
      <c r="AS61" s="96">
        <v>3.5416666666666666E-2</v>
      </c>
      <c r="AT61" s="3">
        <v>4.1428571428571432</v>
      </c>
      <c r="AU61" s="91">
        <v>53</v>
      </c>
      <c r="AV61" s="92">
        <v>0.29600694444444448</v>
      </c>
      <c r="AW61" s="93">
        <v>0</v>
      </c>
      <c r="AX61" s="94">
        <v>0</v>
      </c>
      <c r="AY61" s="96">
        <v>0</v>
      </c>
      <c r="AZ61" s="3">
        <v>4.1428571428571432</v>
      </c>
      <c r="BA61" s="91">
        <v>0</v>
      </c>
      <c r="BB61" s="92">
        <v>2.6041666666666668E-2</v>
      </c>
      <c r="BC61" s="93">
        <v>0</v>
      </c>
      <c r="BD61" s="94">
        <v>0</v>
      </c>
      <c r="BE61" s="92">
        <v>2.6041666666666668E-2</v>
      </c>
      <c r="BF61" s="3">
        <v>1</v>
      </c>
      <c r="BG61" s="97">
        <v>157</v>
      </c>
      <c r="BH61" s="53">
        <v>0.94212962962962965</v>
      </c>
      <c r="BI61" s="54">
        <v>14</v>
      </c>
      <c r="BJ61" s="55">
        <v>2.9166666666666667E-2</v>
      </c>
      <c r="BK61" s="53">
        <v>9.7916666666666666E-2</v>
      </c>
      <c r="BL61" s="56">
        <v>6.25E-2</v>
      </c>
      <c r="BM61" s="153">
        <v>1.2083333333333333</v>
      </c>
      <c r="BN61" s="160">
        <f t="shared" si="2"/>
        <v>29</v>
      </c>
      <c r="BO61" s="160">
        <f t="shared" si="1"/>
        <v>4.1428571428571432</v>
      </c>
    </row>
    <row r="62" spans="1:67" x14ac:dyDescent="0.25">
      <c r="A62" s="166" t="s">
        <v>11</v>
      </c>
      <c r="B62" s="57">
        <v>12</v>
      </c>
      <c r="C62" s="131" t="s">
        <v>24</v>
      </c>
      <c r="D62" s="214">
        <v>43179</v>
      </c>
      <c r="E62" s="91">
        <v>2</v>
      </c>
      <c r="F62" s="92">
        <v>0.34016203703703707</v>
      </c>
      <c r="G62" s="147">
        <v>0</v>
      </c>
      <c r="H62" s="94">
        <v>0</v>
      </c>
      <c r="I62" s="92">
        <v>2.0833333333333333E-3</v>
      </c>
      <c r="J62" s="3">
        <v>4</v>
      </c>
      <c r="K62" s="95">
        <v>2</v>
      </c>
      <c r="L62" s="92">
        <v>1.712962962962963E-2</v>
      </c>
      <c r="M62" s="147">
        <v>12</v>
      </c>
      <c r="N62" s="94">
        <v>2.5000000000000001E-2</v>
      </c>
      <c r="O62" s="96">
        <v>1.0416666666666667E-3</v>
      </c>
      <c r="P62" s="3">
        <v>4</v>
      </c>
      <c r="Q62" s="91">
        <v>22</v>
      </c>
      <c r="R62" s="92">
        <v>0.21435185185185188</v>
      </c>
      <c r="S62" s="93">
        <v>0</v>
      </c>
      <c r="T62" s="94">
        <v>0</v>
      </c>
      <c r="U62" s="96">
        <v>0</v>
      </c>
      <c r="V62" s="3">
        <v>4</v>
      </c>
      <c r="W62" s="91">
        <v>24</v>
      </c>
      <c r="X62" s="92">
        <v>0.13344907407407408</v>
      </c>
      <c r="Y62" s="93">
        <v>0</v>
      </c>
      <c r="Z62" s="94">
        <v>0</v>
      </c>
      <c r="AA62" s="96">
        <v>0</v>
      </c>
      <c r="AB62" s="3">
        <v>4</v>
      </c>
      <c r="AC62" s="91">
        <v>0</v>
      </c>
      <c r="AD62" s="92">
        <v>3.7499999999999999E-2</v>
      </c>
      <c r="AE62" s="93">
        <v>0</v>
      </c>
      <c r="AF62" s="94">
        <v>0</v>
      </c>
      <c r="AG62" s="96">
        <v>3.7499999999999999E-2</v>
      </c>
      <c r="AH62" s="3">
        <v>2</v>
      </c>
      <c r="AI62" s="91">
        <v>0</v>
      </c>
      <c r="AJ62" s="92">
        <v>6.2500000000000003E-3</v>
      </c>
      <c r="AK62" s="93">
        <v>0</v>
      </c>
      <c r="AL62" s="94">
        <v>0</v>
      </c>
      <c r="AM62" s="96">
        <v>6.2500000000000003E-3</v>
      </c>
      <c r="AN62" s="3">
        <v>2</v>
      </c>
      <c r="AO62" s="91">
        <v>2</v>
      </c>
      <c r="AP62" s="92">
        <v>3.5532407407407408E-2</v>
      </c>
      <c r="AQ62" s="93">
        <v>7</v>
      </c>
      <c r="AR62" s="94">
        <v>1.4583333333333334E-2</v>
      </c>
      <c r="AS62" s="96">
        <v>1.6666666666666666E-2</v>
      </c>
      <c r="AT62" s="3">
        <v>4</v>
      </c>
      <c r="AU62" s="91">
        <v>9</v>
      </c>
      <c r="AV62" s="92">
        <v>0.2177662037037037</v>
      </c>
      <c r="AW62" s="93">
        <v>0</v>
      </c>
      <c r="AX62" s="94">
        <v>0</v>
      </c>
      <c r="AY62" s="96">
        <v>1.0416666666666667E-3</v>
      </c>
      <c r="AZ62" s="3">
        <v>4</v>
      </c>
      <c r="BA62" s="91">
        <v>0</v>
      </c>
      <c r="BB62" s="92">
        <v>1.5625E-2</v>
      </c>
      <c r="BC62" s="93">
        <v>0</v>
      </c>
      <c r="BD62" s="94">
        <v>0</v>
      </c>
      <c r="BE62" s="92">
        <v>1.5625E-2</v>
      </c>
      <c r="BF62" s="3">
        <v>1</v>
      </c>
      <c r="BG62" s="97">
        <v>61</v>
      </c>
      <c r="BH62" s="53">
        <v>1.0177662037037036</v>
      </c>
      <c r="BI62" s="54">
        <v>19</v>
      </c>
      <c r="BJ62" s="55">
        <v>3.9583333333333331E-2</v>
      </c>
      <c r="BK62" s="53">
        <v>8.0208333333333326E-2</v>
      </c>
      <c r="BL62" s="56">
        <v>6.25E-2</v>
      </c>
      <c r="BM62" s="153">
        <v>1.1666666666666667</v>
      </c>
      <c r="BN62" s="160">
        <f t="shared" si="2"/>
        <v>28</v>
      </c>
      <c r="BO62" s="160">
        <f t="shared" si="1"/>
        <v>4</v>
      </c>
    </row>
    <row r="63" spans="1:67" x14ac:dyDescent="0.25">
      <c r="A63" s="166" t="s">
        <v>11</v>
      </c>
      <c r="B63" s="57">
        <v>12</v>
      </c>
      <c r="C63" s="131" t="s">
        <v>24</v>
      </c>
      <c r="D63" s="214">
        <v>43180</v>
      </c>
      <c r="E63" s="91">
        <v>79</v>
      </c>
      <c r="F63" s="92">
        <v>0.54317129629629635</v>
      </c>
      <c r="G63" s="147">
        <v>0</v>
      </c>
      <c r="H63" s="94">
        <v>0</v>
      </c>
      <c r="I63" s="92">
        <v>0</v>
      </c>
      <c r="J63" s="3">
        <v>4</v>
      </c>
      <c r="K63" s="95">
        <v>1</v>
      </c>
      <c r="L63" s="92">
        <v>2.7141203703703702E-2</v>
      </c>
      <c r="M63" s="147">
        <v>5</v>
      </c>
      <c r="N63" s="94">
        <v>1.0416666666666666E-2</v>
      </c>
      <c r="O63" s="96">
        <v>1.1458333333333333E-2</v>
      </c>
      <c r="P63" s="3">
        <v>4</v>
      </c>
      <c r="Q63" s="91">
        <v>3</v>
      </c>
      <c r="R63" s="92">
        <v>3.5937499999999997E-2</v>
      </c>
      <c r="S63" s="93">
        <v>0</v>
      </c>
      <c r="T63" s="94">
        <v>0</v>
      </c>
      <c r="U63" s="96">
        <v>4.1666666666666666E-3</v>
      </c>
      <c r="V63" s="3">
        <v>4</v>
      </c>
      <c r="W63" s="91">
        <v>28</v>
      </c>
      <c r="X63" s="92">
        <v>0.16030092592592593</v>
      </c>
      <c r="Y63" s="93">
        <v>0</v>
      </c>
      <c r="Z63" s="94">
        <v>0</v>
      </c>
      <c r="AA63" s="96">
        <v>0</v>
      </c>
      <c r="AB63" s="3">
        <v>4</v>
      </c>
      <c r="AC63" s="91">
        <v>0</v>
      </c>
      <c r="AD63" s="92">
        <v>3.2291666666666663E-2</v>
      </c>
      <c r="AE63" s="93">
        <v>0</v>
      </c>
      <c r="AF63" s="94">
        <v>0</v>
      </c>
      <c r="AG63" s="96">
        <v>3.2291666666666663E-2</v>
      </c>
      <c r="AH63" s="3">
        <v>2</v>
      </c>
      <c r="AI63" s="91">
        <v>16</v>
      </c>
      <c r="AJ63" s="92">
        <v>9.9537037037037035E-2</v>
      </c>
      <c r="AK63" s="93">
        <v>0</v>
      </c>
      <c r="AL63" s="94">
        <v>0</v>
      </c>
      <c r="AM63" s="96">
        <v>1.0416666666666667E-3</v>
      </c>
      <c r="AN63" s="3">
        <v>2</v>
      </c>
      <c r="AO63" s="91">
        <v>9</v>
      </c>
      <c r="AP63" s="92">
        <v>0.10642361111111111</v>
      </c>
      <c r="AQ63" s="93">
        <v>6</v>
      </c>
      <c r="AR63" s="94">
        <v>1.2500000000000001E-2</v>
      </c>
      <c r="AS63" s="96">
        <v>1.8749999999999999E-2</v>
      </c>
      <c r="AT63" s="3">
        <v>4</v>
      </c>
      <c r="AU63" s="91">
        <v>3</v>
      </c>
      <c r="AV63" s="92">
        <v>3.9814814814814817E-2</v>
      </c>
      <c r="AW63" s="93">
        <v>0</v>
      </c>
      <c r="AX63" s="94">
        <v>0</v>
      </c>
      <c r="AY63" s="96">
        <v>1.0416666666666666E-2</v>
      </c>
      <c r="AZ63" s="3">
        <v>4</v>
      </c>
      <c r="BA63" s="91">
        <v>0</v>
      </c>
      <c r="BB63" s="92">
        <v>2.3958333333333331E-2</v>
      </c>
      <c r="BC63" s="93">
        <v>0</v>
      </c>
      <c r="BD63" s="94">
        <v>0</v>
      </c>
      <c r="BE63" s="92">
        <v>2.3958333333333331E-2</v>
      </c>
      <c r="BF63" s="3">
        <v>1</v>
      </c>
      <c r="BG63" s="97">
        <v>139</v>
      </c>
      <c r="BH63" s="53">
        <v>1.0685763888888888</v>
      </c>
      <c r="BI63" s="54">
        <v>11</v>
      </c>
      <c r="BJ63" s="55">
        <v>2.2916666666666665E-2</v>
      </c>
      <c r="BK63" s="53">
        <v>0.10208333333333333</v>
      </c>
      <c r="BL63" s="56">
        <v>6.25E-2</v>
      </c>
      <c r="BM63" s="153">
        <v>1.1666666666666667</v>
      </c>
      <c r="BN63" s="160">
        <f t="shared" si="2"/>
        <v>28</v>
      </c>
      <c r="BO63" s="160">
        <f t="shared" si="1"/>
        <v>4</v>
      </c>
    </row>
    <row r="64" spans="1:67" x14ac:dyDescent="0.25">
      <c r="A64" s="166" t="s">
        <v>11</v>
      </c>
      <c r="B64" s="57">
        <v>12</v>
      </c>
      <c r="C64" s="131" t="s">
        <v>25</v>
      </c>
      <c r="D64" s="214">
        <v>43181</v>
      </c>
      <c r="E64" s="91"/>
      <c r="F64" s="92"/>
      <c r="G64" s="147"/>
      <c r="H64" s="94"/>
      <c r="I64" s="92"/>
      <c r="J64" s="3">
        <v>0</v>
      </c>
      <c r="K64" s="95"/>
      <c r="L64" s="92"/>
      <c r="M64" s="147"/>
      <c r="N64" s="94"/>
      <c r="O64" s="96"/>
      <c r="P64" s="3">
        <v>0</v>
      </c>
      <c r="Q64" s="91"/>
      <c r="R64" s="92"/>
      <c r="S64" s="93"/>
      <c r="T64" s="94"/>
      <c r="U64" s="96"/>
      <c r="V64" s="3">
        <v>0</v>
      </c>
      <c r="W64" s="91"/>
      <c r="X64" s="92"/>
      <c r="Y64" s="93"/>
      <c r="Z64" s="94"/>
      <c r="AA64" s="96"/>
      <c r="AB64" s="3">
        <v>0</v>
      </c>
      <c r="AC64" s="91"/>
      <c r="AD64" s="92"/>
      <c r="AE64" s="93"/>
      <c r="AF64" s="94"/>
      <c r="AG64" s="96"/>
      <c r="AH64" s="3">
        <v>0</v>
      </c>
      <c r="AI64" s="91"/>
      <c r="AJ64" s="92"/>
      <c r="AK64" s="93"/>
      <c r="AL64" s="94">
        <v>0</v>
      </c>
      <c r="AM64" s="96"/>
      <c r="AN64" s="3">
        <v>0</v>
      </c>
      <c r="AO64" s="91"/>
      <c r="AP64" s="92"/>
      <c r="AQ64" s="93"/>
      <c r="AR64" s="94">
        <v>0</v>
      </c>
      <c r="AS64" s="96"/>
      <c r="AT64" s="3">
        <v>0</v>
      </c>
      <c r="AU64" s="91"/>
      <c r="AV64" s="92"/>
      <c r="AW64" s="93"/>
      <c r="AX64" s="94">
        <v>0</v>
      </c>
      <c r="AY64" s="96"/>
      <c r="AZ64" s="3">
        <v>0</v>
      </c>
      <c r="BA64" s="91"/>
      <c r="BB64" s="92"/>
      <c r="BC64" s="93"/>
      <c r="BD64" s="94">
        <v>0</v>
      </c>
      <c r="BE64" s="92"/>
      <c r="BF64" s="3"/>
      <c r="BG64" s="97">
        <f t="shared" ref="BG64:BG70" si="15">SUM(E64+K64+Q64+W64+AC64+AI64+AO64+AU64+BA64)</f>
        <v>0</v>
      </c>
      <c r="BH64" s="53">
        <f t="shared" ref="BH64:BI70" si="16">SUM(F64+L64+R64+X64+AD64+AJ64+AP64+AV64+BB64)</f>
        <v>0</v>
      </c>
      <c r="BI64" s="54">
        <f t="shared" si="16"/>
        <v>0</v>
      </c>
      <c r="BJ64" s="55">
        <f t="shared" ref="BJ64:BJ70" si="17">SUM(H64+N64+T64+Z64+AF64+AL64+AR64+AX64+BD64)</f>
        <v>0</v>
      </c>
      <c r="BK64" s="53">
        <f t="shared" ref="BK64:BK70" si="18">SUM(I64+O64+U64+AA64+AG64+AM64+AS64+AY64+BE64)</f>
        <v>0</v>
      </c>
      <c r="BL64" s="56">
        <v>8.3333333333333329E-2</v>
      </c>
      <c r="BM64" s="153">
        <v>0</v>
      </c>
      <c r="BN64" s="160">
        <f t="shared" si="2"/>
        <v>0</v>
      </c>
      <c r="BO64" s="160">
        <f t="shared" si="1"/>
        <v>0</v>
      </c>
    </row>
    <row r="65" spans="1:67" ht="15.75" thickBot="1" x14ac:dyDescent="0.3">
      <c r="A65" s="166" t="s">
        <v>11</v>
      </c>
      <c r="B65" s="58">
        <v>12</v>
      </c>
      <c r="C65" s="131" t="s">
        <v>26</v>
      </c>
      <c r="D65" s="214">
        <v>43182</v>
      </c>
      <c r="E65" s="91"/>
      <c r="F65" s="92"/>
      <c r="G65" s="147"/>
      <c r="H65" s="94"/>
      <c r="I65" s="92"/>
      <c r="J65" s="3">
        <v>0</v>
      </c>
      <c r="K65" s="95"/>
      <c r="L65" s="92"/>
      <c r="M65" s="147"/>
      <c r="N65" s="94"/>
      <c r="O65" s="96"/>
      <c r="P65" s="3">
        <v>0</v>
      </c>
      <c r="Q65" s="91"/>
      <c r="R65" s="92"/>
      <c r="S65" s="93"/>
      <c r="T65" s="94"/>
      <c r="U65" s="96"/>
      <c r="V65" s="3">
        <v>0</v>
      </c>
      <c r="W65" s="91"/>
      <c r="X65" s="92"/>
      <c r="Y65" s="93"/>
      <c r="Z65" s="94"/>
      <c r="AA65" s="96"/>
      <c r="AB65" s="3">
        <v>0</v>
      </c>
      <c r="AC65" s="91"/>
      <c r="AD65" s="92"/>
      <c r="AE65" s="93"/>
      <c r="AF65" s="94"/>
      <c r="AG65" s="96"/>
      <c r="AH65" s="3">
        <v>0</v>
      </c>
      <c r="AI65" s="91"/>
      <c r="AJ65" s="92"/>
      <c r="AK65" s="93"/>
      <c r="AL65" s="94">
        <v>0</v>
      </c>
      <c r="AM65" s="96"/>
      <c r="AN65" s="3">
        <v>0</v>
      </c>
      <c r="AO65" s="91"/>
      <c r="AP65" s="92"/>
      <c r="AQ65" s="93"/>
      <c r="AR65" s="94">
        <v>0</v>
      </c>
      <c r="AS65" s="96"/>
      <c r="AT65" s="3">
        <v>0</v>
      </c>
      <c r="AU65" s="91"/>
      <c r="AV65" s="92"/>
      <c r="AW65" s="93"/>
      <c r="AX65" s="94">
        <v>0</v>
      </c>
      <c r="AY65" s="96"/>
      <c r="AZ65" s="3">
        <v>0</v>
      </c>
      <c r="BA65" s="91"/>
      <c r="BB65" s="92"/>
      <c r="BC65" s="93"/>
      <c r="BD65" s="94">
        <v>0</v>
      </c>
      <c r="BE65" s="92"/>
      <c r="BF65" s="3"/>
      <c r="BG65" s="97">
        <f t="shared" si="15"/>
        <v>0</v>
      </c>
      <c r="BH65" s="53">
        <f t="shared" si="16"/>
        <v>0</v>
      </c>
      <c r="BI65" s="54">
        <f t="shared" si="16"/>
        <v>0</v>
      </c>
      <c r="BJ65" s="55">
        <f t="shared" si="17"/>
        <v>0</v>
      </c>
      <c r="BK65" s="53">
        <f t="shared" si="18"/>
        <v>0</v>
      </c>
      <c r="BL65" s="56">
        <v>8.3333333333333329E-2</v>
      </c>
      <c r="BM65" s="153">
        <v>0</v>
      </c>
      <c r="BN65" s="160">
        <f t="shared" si="2"/>
        <v>0</v>
      </c>
      <c r="BO65" s="160">
        <f t="shared" si="1"/>
        <v>0</v>
      </c>
    </row>
    <row r="66" spans="1:67" x14ac:dyDescent="0.25">
      <c r="A66" s="166" t="s">
        <v>11</v>
      </c>
      <c r="B66" s="18">
        <v>13</v>
      </c>
      <c r="C66" s="130" t="s">
        <v>22</v>
      </c>
      <c r="D66" s="213">
        <v>43185</v>
      </c>
      <c r="E66" s="83"/>
      <c r="F66" s="84"/>
      <c r="G66" s="146"/>
      <c r="H66" s="86"/>
      <c r="I66" s="84"/>
      <c r="J66" s="3">
        <v>0</v>
      </c>
      <c r="K66" s="87"/>
      <c r="L66" s="84"/>
      <c r="M66" s="146"/>
      <c r="N66" s="86"/>
      <c r="O66" s="88"/>
      <c r="P66" s="3">
        <v>0</v>
      </c>
      <c r="Q66" s="83"/>
      <c r="R66" s="84"/>
      <c r="S66" s="85"/>
      <c r="T66" s="86"/>
      <c r="U66" s="88"/>
      <c r="V66" s="3">
        <v>0</v>
      </c>
      <c r="W66" s="83"/>
      <c r="X66" s="84"/>
      <c r="Y66" s="85"/>
      <c r="Z66" s="86"/>
      <c r="AA66" s="88"/>
      <c r="AB66" s="3">
        <v>0</v>
      </c>
      <c r="AC66" s="83"/>
      <c r="AD66" s="84"/>
      <c r="AE66" s="85"/>
      <c r="AF66" s="86"/>
      <c r="AG66" s="88"/>
      <c r="AH66" s="3">
        <v>0</v>
      </c>
      <c r="AI66" s="83"/>
      <c r="AJ66" s="84"/>
      <c r="AK66" s="85"/>
      <c r="AL66" s="86">
        <v>0</v>
      </c>
      <c r="AM66" s="88"/>
      <c r="AN66" s="3">
        <v>0</v>
      </c>
      <c r="AO66" s="83"/>
      <c r="AP66" s="84"/>
      <c r="AQ66" s="85"/>
      <c r="AR66" s="86">
        <v>0</v>
      </c>
      <c r="AS66" s="88"/>
      <c r="AT66" s="3">
        <v>0</v>
      </c>
      <c r="AU66" s="83"/>
      <c r="AV66" s="84"/>
      <c r="AW66" s="85"/>
      <c r="AX66" s="86">
        <v>0</v>
      </c>
      <c r="AY66" s="88"/>
      <c r="AZ66" s="3">
        <v>0</v>
      </c>
      <c r="BA66" s="83"/>
      <c r="BB66" s="84"/>
      <c r="BC66" s="85"/>
      <c r="BD66" s="86">
        <v>0</v>
      </c>
      <c r="BE66" s="84"/>
      <c r="BF66" s="3"/>
      <c r="BG66" s="90">
        <f t="shared" si="15"/>
        <v>0</v>
      </c>
      <c r="BH66" s="38">
        <f t="shared" si="16"/>
        <v>0</v>
      </c>
      <c r="BI66" s="42">
        <f t="shared" si="16"/>
        <v>0</v>
      </c>
      <c r="BJ66" s="43">
        <f t="shared" si="17"/>
        <v>0</v>
      </c>
      <c r="BK66" s="38">
        <f t="shared" si="18"/>
        <v>0</v>
      </c>
      <c r="BL66" s="41">
        <v>8.3333333333333329E-2</v>
      </c>
      <c r="BM66" s="152">
        <v>0</v>
      </c>
      <c r="BN66" s="159">
        <f t="shared" si="2"/>
        <v>0</v>
      </c>
      <c r="BO66" s="159">
        <f t="shared" si="1"/>
        <v>0</v>
      </c>
    </row>
    <row r="67" spans="1:67" x14ac:dyDescent="0.25">
      <c r="A67" s="166" t="s">
        <v>11</v>
      </c>
      <c r="B67" s="30">
        <v>13</v>
      </c>
      <c r="C67" s="130" t="s">
        <v>23</v>
      </c>
      <c r="D67" s="213">
        <v>43186</v>
      </c>
      <c r="E67" s="83"/>
      <c r="F67" s="84"/>
      <c r="G67" s="146"/>
      <c r="H67" s="86"/>
      <c r="I67" s="84"/>
      <c r="J67" s="3">
        <v>0</v>
      </c>
      <c r="K67" s="87"/>
      <c r="L67" s="84"/>
      <c r="M67" s="146"/>
      <c r="N67" s="86"/>
      <c r="O67" s="88"/>
      <c r="P67" s="3">
        <v>0</v>
      </c>
      <c r="Q67" s="83"/>
      <c r="R67" s="84"/>
      <c r="S67" s="85"/>
      <c r="T67" s="86"/>
      <c r="U67" s="88"/>
      <c r="V67" s="3">
        <v>0</v>
      </c>
      <c r="W67" s="83"/>
      <c r="X67" s="84"/>
      <c r="Y67" s="85"/>
      <c r="Z67" s="86"/>
      <c r="AA67" s="88"/>
      <c r="AB67" s="3">
        <v>0</v>
      </c>
      <c r="AC67" s="83"/>
      <c r="AD67" s="84"/>
      <c r="AE67" s="85"/>
      <c r="AF67" s="86"/>
      <c r="AG67" s="88"/>
      <c r="AH67" s="3">
        <v>0</v>
      </c>
      <c r="AI67" s="83"/>
      <c r="AJ67" s="84"/>
      <c r="AK67" s="85"/>
      <c r="AL67" s="86">
        <v>0</v>
      </c>
      <c r="AM67" s="88"/>
      <c r="AN67" s="3">
        <v>0</v>
      </c>
      <c r="AO67" s="83"/>
      <c r="AP67" s="84"/>
      <c r="AQ67" s="85"/>
      <c r="AR67" s="86">
        <v>0</v>
      </c>
      <c r="AS67" s="88"/>
      <c r="AT67" s="3">
        <v>0</v>
      </c>
      <c r="AU67" s="83"/>
      <c r="AV67" s="84"/>
      <c r="AW67" s="85"/>
      <c r="AX67" s="86">
        <v>0</v>
      </c>
      <c r="AY67" s="88"/>
      <c r="AZ67" s="3">
        <v>0</v>
      </c>
      <c r="BA67" s="83"/>
      <c r="BB67" s="84"/>
      <c r="BC67" s="85"/>
      <c r="BD67" s="86">
        <v>0</v>
      </c>
      <c r="BE67" s="84"/>
      <c r="BF67" s="3"/>
      <c r="BG67" s="90">
        <f t="shared" si="15"/>
        <v>0</v>
      </c>
      <c r="BH67" s="38">
        <f t="shared" si="16"/>
        <v>0</v>
      </c>
      <c r="BI67" s="42">
        <f t="shared" si="16"/>
        <v>0</v>
      </c>
      <c r="BJ67" s="43">
        <f t="shared" si="17"/>
        <v>0</v>
      </c>
      <c r="BK67" s="38">
        <f t="shared" si="18"/>
        <v>0</v>
      </c>
      <c r="BL67" s="41">
        <v>8.3333333333333329E-2</v>
      </c>
      <c r="BM67" s="152">
        <v>0</v>
      </c>
      <c r="BN67" s="159">
        <f t="shared" si="2"/>
        <v>0</v>
      </c>
      <c r="BO67" s="159">
        <f t="shared" si="1"/>
        <v>0</v>
      </c>
    </row>
    <row r="68" spans="1:67" x14ac:dyDescent="0.25">
      <c r="A68" s="166" t="s">
        <v>11</v>
      </c>
      <c r="B68" s="30">
        <v>13</v>
      </c>
      <c r="C68" s="130" t="s">
        <v>24</v>
      </c>
      <c r="D68" s="213">
        <v>43187</v>
      </c>
      <c r="E68" s="83"/>
      <c r="F68" s="84"/>
      <c r="G68" s="146"/>
      <c r="H68" s="86"/>
      <c r="I68" s="84"/>
      <c r="J68" s="3">
        <v>0</v>
      </c>
      <c r="K68" s="87"/>
      <c r="L68" s="84"/>
      <c r="M68" s="146"/>
      <c r="N68" s="86"/>
      <c r="O68" s="88"/>
      <c r="P68" s="3">
        <v>0</v>
      </c>
      <c r="Q68" s="83"/>
      <c r="R68" s="84"/>
      <c r="S68" s="85"/>
      <c r="T68" s="86"/>
      <c r="U68" s="88"/>
      <c r="V68" s="3">
        <v>0</v>
      </c>
      <c r="W68" s="83"/>
      <c r="X68" s="84"/>
      <c r="Y68" s="85"/>
      <c r="Z68" s="86"/>
      <c r="AA68" s="88"/>
      <c r="AB68" s="3">
        <v>0</v>
      </c>
      <c r="AC68" s="83"/>
      <c r="AD68" s="84"/>
      <c r="AE68" s="85"/>
      <c r="AF68" s="86"/>
      <c r="AG68" s="88"/>
      <c r="AH68" s="3">
        <v>0</v>
      </c>
      <c r="AI68" s="83"/>
      <c r="AJ68" s="84"/>
      <c r="AK68" s="85"/>
      <c r="AL68" s="86">
        <v>0</v>
      </c>
      <c r="AM68" s="88"/>
      <c r="AN68" s="3">
        <v>0</v>
      </c>
      <c r="AO68" s="83"/>
      <c r="AP68" s="84"/>
      <c r="AQ68" s="85"/>
      <c r="AR68" s="86">
        <v>0</v>
      </c>
      <c r="AS68" s="88"/>
      <c r="AT68" s="3">
        <v>0</v>
      </c>
      <c r="AU68" s="83"/>
      <c r="AV68" s="84"/>
      <c r="AW68" s="85"/>
      <c r="AX68" s="86">
        <v>0</v>
      </c>
      <c r="AY68" s="88"/>
      <c r="AZ68" s="3">
        <v>0</v>
      </c>
      <c r="BA68" s="83"/>
      <c r="BB68" s="84"/>
      <c r="BC68" s="85"/>
      <c r="BD68" s="86">
        <v>0</v>
      </c>
      <c r="BE68" s="84"/>
      <c r="BF68" s="3"/>
      <c r="BG68" s="90">
        <f t="shared" si="15"/>
        <v>0</v>
      </c>
      <c r="BH68" s="38">
        <f t="shared" si="16"/>
        <v>0</v>
      </c>
      <c r="BI68" s="42">
        <f t="shared" si="16"/>
        <v>0</v>
      </c>
      <c r="BJ68" s="43">
        <f t="shared" si="17"/>
        <v>0</v>
      </c>
      <c r="BK68" s="38">
        <f t="shared" si="18"/>
        <v>0</v>
      </c>
      <c r="BL68" s="41">
        <v>8.3333333333333329E-2</v>
      </c>
      <c r="BM68" s="152">
        <v>0</v>
      </c>
      <c r="BN68" s="159">
        <f t="shared" si="2"/>
        <v>0</v>
      </c>
      <c r="BO68" s="159">
        <f t="shared" si="1"/>
        <v>0</v>
      </c>
    </row>
    <row r="69" spans="1:67" x14ac:dyDescent="0.25">
      <c r="A69" s="166" t="s">
        <v>11</v>
      </c>
      <c r="B69" s="30">
        <v>13</v>
      </c>
      <c r="C69" s="130" t="s">
        <v>25</v>
      </c>
      <c r="D69" s="213">
        <v>43188</v>
      </c>
      <c r="E69" s="83"/>
      <c r="F69" s="84"/>
      <c r="G69" s="146"/>
      <c r="H69" s="86"/>
      <c r="I69" s="84"/>
      <c r="J69" s="3">
        <v>0</v>
      </c>
      <c r="K69" s="87"/>
      <c r="L69" s="84"/>
      <c r="M69" s="146"/>
      <c r="N69" s="86"/>
      <c r="O69" s="88"/>
      <c r="P69" s="3">
        <v>0</v>
      </c>
      <c r="Q69" s="83"/>
      <c r="R69" s="84"/>
      <c r="S69" s="85"/>
      <c r="T69" s="86"/>
      <c r="U69" s="88"/>
      <c r="V69" s="3">
        <v>0</v>
      </c>
      <c r="W69" s="83"/>
      <c r="X69" s="84"/>
      <c r="Y69" s="85"/>
      <c r="Z69" s="86"/>
      <c r="AA69" s="88"/>
      <c r="AB69" s="3">
        <v>0</v>
      </c>
      <c r="AC69" s="83"/>
      <c r="AD69" s="84"/>
      <c r="AE69" s="85"/>
      <c r="AF69" s="86"/>
      <c r="AG69" s="88"/>
      <c r="AH69" s="3">
        <v>0</v>
      </c>
      <c r="AI69" s="83"/>
      <c r="AJ69" s="84"/>
      <c r="AK69" s="85"/>
      <c r="AL69" s="86">
        <v>0</v>
      </c>
      <c r="AM69" s="88"/>
      <c r="AN69" s="3">
        <v>0</v>
      </c>
      <c r="AO69" s="83"/>
      <c r="AP69" s="84"/>
      <c r="AQ69" s="85"/>
      <c r="AR69" s="86">
        <v>0</v>
      </c>
      <c r="AS69" s="88"/>
      <c r="AT69" s="3">
        <v>0</v>
      </c>
      <c r="AU69" s="83"/>
      <c r="AV69" s="84"/>
      <c r="AW69" s="85"/>
      <c r="AX69" s="86">
        <v>0</v>
      </c>
      <c r="AY69" s="88"/>
      <c r="AZ69" s="3">
        <v>0</v>
      </c>
      <c r="BA69" s="83"/>
      <c r="BB69" s="84"/>
      <c r="BC69" s="85"/>
      <c r="BD69" s="86">
        <v>0</v>
      </c>
      <c r="BE69" s="84"/>
      <c r="BF69" s="3"/>
      <c r="BG69" s="90">
        <f t="shared" si="15"/>
        <v>0</v>
      </c>
      <c r="BH69" s="38">
        <f t="shared" si="16"/>
        <v>0</v>
      </c>
      <c r="BI69" s="42">
        <f t="shared" si="16"/>
        <v>0</v>
      </c>
      <c r="BJ69" s="43">
        <f t="shared" si="17"/>
        <v>0</v>
      </c>
      <c r="BK69" s="38">
        <f t="shared" si="18"/>
        <v>0</v>
      </c>
      <c r="BL69" s="41">
        <v>8.3333333333333329E-2</v>
      </c>
      <c r="BM69" s="152">
        <v>0</v>
      </c>
      <c r="BN69" s="159">
        <f t="shared" si="2"/>
        <v>0</v>
      </c>
      <c r="BO69" s="159">
        <f t="shared" ref="BO69:BO132" si="19">BN69/7</f>
        <v>0</v>
      </c>
    </row>
    <row r="70" spans="1:67" ht="15.75" thickBot="1" x14ac:dyDescent="0.3">
      <c r="A70" s="166" t="s">
        <v>11</v>
      </c>
      <c r="B70" s="44">
        <v>13</v>
      </c>
      <c r="C70" s="132" t="s">
        <v>26</v>
      </c>
      <c r="D70" s="213">
        <v>43189</v>
      </c>
      <c r="E70" s="83"/>
      <c r="F70" s="84"/>
      <c r="G70" s="146"/>
      <c r="H70" s="86"/>
      <c r="I70" s="84"/>
      <c r="J70" s="3">
        <v>0</v>
      </c>
      <c r="K70" s="87"/>
      <c r="L70" s="84"/>
      <c r="M70" s="146"/>
      <c r="N70" s="86"/>
      <c r="O70" s="88"/>
      <c r="P70" s="3">
        <v>0</v>
      </c>
      <c r="Q70" s="83"/>
      <c r="R70" s="84"/>
      <c r="S70" s="85"/>
      <c r="T70" s="86"/>
      <c r="U70" s="88"/>
      <c r="V70" s="3">
        <v>0</v>
      </c>
      <c r="W70" s="83"/>
      <c r="X70" s="84"/>
      <c r="Y70" s="85"/>
      <c r="Z70" s="86"/>
      <c r="AA70" s="88"/>
      <c r="AB70" s="3">
        <v>0</v>
      </c>
      <c r="AC70" s="83"/>
      <c r="AD70" s="84"/>
      <c r="AE70" s="85"/>
      <c r="AF70" s="86"/>
      <c r="AG70" s="88"/>
      <c r="AH70" s="3">
        <v>0</v>
      </c>
      <c r="AI70" s="83"/>
      <c r="AJ70" s="84"/>
      <c r="AK70" s="85"/>
      <c r="AL70" s="86">
        <v>0</v>
      </c>
      <c r="AM70" s="88"/>
      <c r="AN70" s="3">
        <v>0</v>
      </c>
      <c r="AO70" s="83"/>
      <c r="AP70" s="84"/>
      <c r="AQ70" s="85"/>
      <c r="AR70" s="86">
        <v>0</v>
      </c>
      <c r="AS70" s="88"/>
      <c r="AT70" s="3">
        <v>0</v>
      </c>
      <c r="AU70" s="83"/>
      <c r="AV70" s="84"/>
      <c r="AW70" s="85"/>
      <c r="AX70" s="86">
        <v>0</v>
      </c>
      <c r="AY70" s="88"/>
      <c r="AZ70" s="3">
        <v>0</v>
      </c>
      <c r="BA70" s="83"/>
      <c r="BB70" s="84"/>
      <c r="BC70" s="85"/>
      <c r="BD70" s="86">
        <v>0</v>
      </c>
      <c r="BE70" s="84"/>
      <c r="BF70" s="3"/>
      <c r="BG70" s="98">
        <f t="shared" si="15"/>
        <v>0</v>
      </c>
      <c r="BH70" s="67">
        <f t="shared" si="16"/>
        <v>0</v>
      </c>
      <c r="BI70" s="68">
        <f t="shared" si="16"/>
        <v>0</v>
      </c>
      <c r="BJ70" s="69">
        <f t="shared" si="17"/>
        <v>0</v>
      </c>
      <c r="BK70" s="67">
        <f t="shared" si="18"/>
        <v>0</v>
      </c>
      <c r="BL70" s="70">
        <v>8.3333333333333329E-2</v>
      </c>
      <c r="BM70" s="154">
        <v>0</v>
      </c>
      <c r="BN70" s="161">
        <f t="shared" si="2"/>
        <v>0</v>
      </c>
      <c r="BO70" s="161">
        <f t="shared" si="19"/>
        <v>0</v>
      </c>
    </row>
    <row r="71" spans="1:67" ht="15.75" thickBot="1" x14ac:dyDescent="0.3">
      <c r="A71" s="181"/>
      <c r="B71" s="182"/>
      <c r="C71" s="171" t="s">
        <v>9</v>
      </c>
      <c r="D71" s="172"/>
      <c r="E71" s="71"/>
      <c r="F71" s="72"/>
      <c r="G71" s="145"/>
      <c r="H71" s="74"/>
      <c r="I71" s="72">
        <v>0</v>
      </c>
      <c r="J71" s="99"/>
      <c r="K71" s="77">
        <v>0</v>
      </c>
      <c r="L71" s="72">
        <v>0</v>
      </c>
      <c r="M71" s="145"/>
      <c r="N71" s="74"/>
      <c r="O71" s="100">
        <v>0</v>
      </c>
      <c r="P71" s="99"/>
      <c r="Q71" s="71">
        <v>0</v>
      </c>
      <c r="R71" s="72">
        <v>0</v>
      </c>
      <c r="S71" s="73"/>
      <c r="T71" s="74"/>
      <c r="U71" s="100">
        <v>0</v>
      </c>
      <c r="V71" s="99"/>
      <c r="W71" s="71">
        <v>0</v>
      </c>
      <c r="X71" s="72"/>
      <c r="Y71" s="73"/>
      <c r="Z71" s="74"/>
      <c r="AA71" s="100">
        <v>0</v>
      </c>
      <c r="AB71" s="99"/>
      <c r="AC71" s="71">
        <v>0</v>
      </c>
      <c r="AD71" s="72">
        <v>0</v>
      </c>
      <c r="AE71" s="73"/>
      <c r="AF71" s="74"/>
      <c r="AG71" s="100">
        <v>0</v>
      </c>
      <c r="AH71" s="3">
        <v>0</v>
      </c>
      <c r="AI71" s="71"/>
      <c r="AJ71" s="72">
        <v>0</v>
      </c>
      <c r="AK71" s="73">
        <v>0</v>
      </c>
      <c r="AL71" s="74">
        <v>0</v>
      </c>
      <c r="AM71" s="100">
        <v>0</v>
      </c>
      <c r="AN71" s="3">
        <v>0</v>
      </c>
      <c r="AO71" s="71">
        <v>0</v>
      </c>
      <c r="AP71" s="72">
        <v>0</v>
      </c>
      <c r="AQ71" s="73">
        <v>0</v>
      </c>
      <c r="AR71" s="74">
        <v>0</v>
      </c>
      <c r="AS71" s="100">
        <v>0</v>
      </c>
      <c r="AT71" s="99"/>
      <c r="AU71" s="71">
        <v>0</v>
      </c>
      <c r="AV71" s="72">
        <v>0</v>
      </c>
      <c r="AW71" s="73">
        <v>0</v>
      </c>
      <c r="AX71" s="74">
        <v>0</v>
      </c>
      <c r="AY71" s="100">
        <v>0</v>
      </c>
      <c r="AZ71" s="99"/>
      <c r="BA71" s="71">
        <v>0</v>
      </c>
      <c r="BB71" s="72">
        <v>0</v>
      </c>
      <c r="BC71" s="73">
        <v>0</v>
      </c>
      <c r="BD71" s="74">
        <v>0</v>
      </c>
      <c r="BE71" s="72">
        <v>0</v>
      </c>
      <c r="BF71" s="99"/>
      <c r="BG71" s="79">
        <f t="shared" ref="BG71:BK71" si="20">SUM(BG49:BG70)</f>
        <v>1487</v>
      </c>
      <c r="BH71" s="72">
        <f t="shared" si="20"/>
        <v>9.9668981481481485</v>
      </c>
      <c r="BI71" s="101">
        <f t="shared" si="20"/>
        <v>274</v>
      </c>
      <c r="BJ71" s="102">
        <f t="shared" si="20"/>
        <v>0.5708333333333333</v>
      </c>
      <c r="BK71" s="72">
        <f t="shared" si="20"/>
        <v>0.7631944444444444</v>
      </c>
      <c r="BL71" s="82">
        <v>1.8333333333333326</v>
      </c>
      <c r="BM71" s="155">
        <v>0</v>
      </c>
      <c r="BN71" s="162">
        <f t="shared" si="2"/>
        <v>0</v>
      </c>
      <c r="BO71" s="162">
        <f t="shared" si="19"/>
        <v>0</v>
      </c>
    </row>
    <row r="72" spans="1:67" ht="15" customHeight="1" x14ac:dyDescent="0.25">
      <c r="A72" s="168" t="s">
        <v>12</v>
      </c>
      <c r="B72" s="45">
        <v>14</v>
      </c>
      <c r="C72" s="133" t="s">
        <v>22</v>
      </c>
      <c r="D72" s="214">
        <v>43192</v>
      </c>
      <c r="E72" s="91"/>
      <c r="F72" s="92"/>
      <c r="G72" s="147"/>
      <c r="H72" s="94"/>
      <c r="I72" s="92"/>
      <c r="J72" s="3">
        <v>0</v>
      </c>
      <c r="K72" s="95"/>
      <c r="L72" s="92"/>
      <c r="M72" s="147"/>
      <c r="N72" s="94"/>
      <c r="O72" s="96"/>
      <c r="P72" s="3">
        <v>0</v>
      </c>
      <c r="Q72" s="91"/>
      <c r="R72" s="92"/>
      <c r="S72" s="93"/>
      <c r="T72" s="94"/>
      <c r="U72" s="96"/>
      <c r="V72" s="3">
        <v>0</v>
      </c>
      <c r="W72" s="91"/>
      <c r="X72" s="92"/>
      <c r="Y72" s="93"/>
      <c r="Z72" s="94"/>
      <c r="AA72" s="96"/>
      <c r="AB72" s="3">
        <v>0</v>
      </c>
      <c r="AC72" s="91"/>
      <c r="AD72" s="92"/>
      <c r="AE72" s="93"/>
      <c r="AF72" s="94"/>
      <c r="AG72" s="96"/>
      <c r="AH72" s="3">
        <v>0</v>
      </c>
      <c r="AI72" s="91"/>
      <c r="AJ72" s="92"/>
      <c r="AK72" s="93"/>
      <c r="AL72" s="94">
        <v>0</v>
      </c>
      <c r="AM72" s="96"/>
      <c r="AN72" s="3">
        <v>0</v>
      </c>
      <c r="AO72" s="91"/>
      <c r="AP72" s="92"/>
      <c r="AQ72" s="93"/>
      <c r="AR72" s="94">
        <v>0</v>
      </c>
      <c r="AS72" s="96"/>
      <c r="AT72" s="3">
        <v>0</v>
      </c>
      <c r="AU72" s="91"/>
      <c r="AV72" s="92"/>
      <c r="AW72" s="93"/>
      <c r="AX72" s="94">
        <v>0</v>
      </c>
      <c r="AY72" s="96"/>
      <c r="AZ72" s="3">
        <v>0</v>
      </c>
      <c r="BA72" s="91"/>
      <c r="BB72" s="92"/>
      <c r="BC72" s="93"/>
      <c r="BD72" s="94">
        <v>0</v>
      </c>
      <c r="BE72" s="92"/>
      <c r="BF72" s="3"/>
      <c r="BG72" s="103">
        <f t="shared" ref="BG72:BI92" si="21">SUM(E72+K72+Q72+W72+AC72+AI72+AO72+AU72+BA72)</f>
        <v>0</v>
      </c>
      <c r="BH72" s="104">
        <f t="shared" si="21"/>
        <v>0</v>
      </c>
      <c r="BI72" s="105">
        <f t="shared" si="21"/>
        <v>0</v>
      </c>
      <c r="BJ72" s="106">
        <f t="shared" ref="BJ72:BJ92" si="22">SUM(H72+N72+T72+Z72+AF72+AL72+AR72+AX72+BD72)</f>
        <v>0</v>
      </c>
      <c r="BK72" s="104">
        <f t="shared" ref="BK72:BK92" si="23">SUM(I72+O72+U72+AA72+AG72+AM72+AS72+AY72+BE72)</f>
        <v>0</v>
      </c>
      <c r="BL72" s="107">
        <v>8.3333333333333329E-2</v>
      </c>
      <c r="BM72" s="156">
        <v>0</v>
      </c>
      <c r="BN72" s="163">
        <f t="shared" si="2"/>
        <v>0</v>
      </c>
      <c r="BO72" s="163">
        <f t="shared" si="19"/>
        <v>0</v>
      </c>
    </row>
    <row r="73" spans="1:67" x14ac:dyDescent="0.25">
      <c r="A73" s="167" t="s">
        <v>12</v>
      </c>
      <c r="B73" s="57">
        <v>14</v>
      </c>
      <c r="C73" s="131" t="s">
        <v>23</v>
      </c>
      <c r="D73" s="214">
        <v>43193</v>
      </c>
      <c r="E73" s="91"/>
      <c r="F73" s="92"/>
      <c r="G73" s="147"/>
      <c r="H73" s="94"/>
      <c r="I73" s="92"/>
      <c r="J73" s="3">
        <v>0</v>
      </c>
      <c r="K73" s="95"/>
      <c r="L73" s="92"/>
      <c r="M73" s="147"/>
      <c r="N73" s="94"/>
      <c r="O73" s="96"/>
      <c r="P73" s="3">
        <v>0</v>
      </c>
      <c r="Q73" s="91"/>
      <c r="R73" s="92"/>
      <c r="S73" s="93"/>
      <c r="T73" s="94"/>
      <c r="U73" s="96"/>
      <c r="V73" s="3">
        <v>0</v>
      </c>
      <c r="W73" s="91"/>
      <c r="X73" s="92"/>
      <c r="Y73" s="93"/>
      <c r="Z73" s="94"/>
      <c r="AA73" s="96"/>
      <c r="AB73" s="3">
        <v>0</v>
      </c>
      <c r="AC73" s="91"/>
      <c r="AD73" s="92"/>
      <c r="AE73" s="93"/>
      <c r="AF73" s="94"/>
      <c r="AG73" s="96"/>
      <c r="AH73" s="3">
        <v>0</v>
      </c>
      <c r="AI73" s="91"/>
      <c r="AJ73" s="92"/>
      <c r="AK73" s="93"/>
      <c r="AL73" s="94">
        <v>0</v>
      </c>
      <c r="AM73" s="96"/>
      <c r="AN73" s="3">
        <v>0</v>
      </c>
      <c r="AO73" s="91"/>
      <c r="AP73" s="92"/>
      <c r="AQ73" s="93"/>
      <c r="AR73" s="94">
        <v>0</v>
      </c>
      <c r="AS73" s="96"/>
      <c r="AT73" s="3">
        <v>0</v>
      </c>
      <c r="AU73" s="91"/>
      <c r="AV73" s="92"/>
      <c r="AW73" s="93"/>
      <c r="AX73" s="94">
        <v>0</v>
      </c>
      <c r="AY73" s="96"/>
      <c r="AZ73" s="3">
        <v>0</v>
      </c>
      <c r="BA73" s="91"/>
      <c r="BB73" s="92"/>
      <c r="BC73" s="93"/>
      <c r="BD73" s="94">
        <v>0</v>
      </c>
      <c r="BE73" s="92"/>
      <c r="BF73" s="3"/>
      <c r="BG73" s="97">
        <f t="shared" si="21"/>
        <v>0</v>
      </c>
      <c r="BH73" s="53">
        <f t="shared" si="21"/>
        <v>0</v>
      </c>
      <c r="BI73" s="54">
        <f t="shared" si="21"/>
        <v>0</v>
      </c>
      <c r="BJ73" s="55">
        <f t="shared" si="22"/>
        <v>0</v>
      </c>
      <c r="BK73" s="53">
        <f t="shared" si="23"/>
        <v>0</v>
      </c>
      <c r="BL73" s="56">
        <v>8.3333333333333329E-2</v>
      </c>
      <c r="BM73" s="153">
        <v>0</v>
      </c>
      <c r="BN73" s="160">
        <f t="shared" si="2"/>
        <v>0</v>
      </c>
      <c r="BO73" s="160">
        <f t="shared" si="19"/>
        <v>0</v>
      </c>
    </row>
    <row r="74" spans="1:67" x14ac:dyDescent="0.25">
      <c r="A74" s="167" t="s">
        <v>12</v>
      </c>
      <c r="B74" s="57">
        <v>14</v>
      </c>
      <c r="C74" s="131" t="s">
        <v>24</v>
      </c>
      <c r="D74" s="214">
        <v>43194</v>
      </c>
      <c r="E74" s="91"/>
      <c r="F74" s="92"/>
      <c r="G74" s="147"/>
      <c r="H74" s="94"/>
      <c r="I74" s="92"/>
      <c r="J74" s="3">
        <v>0</v>
      </c>
      <c r="K74" s="95"/>
      <c r="L74" s="92"/>
      <c r="M74" s="147"/>
      <c r="N74" s="94"/>
      <c r="O74" s="96"/>
      <c r="P74" s="3">
        <v>0</v>
      </c>
      <c r="Q74" s="91"/>
      <c r="R74" s="92"/>
      <c r="S74" s="93"/>
      <c r="T74" s="94"/>
      <c r="U74" s="96"/>
      <c r="V74" s="3">
        <v>0</v>
      </c>
      <c r="W74" s="91"/>
      <c r="X74" s="92"/>
      <c r="Y74" s="93"/>
      <c r="Z74" s="94"/>
      <c r="AA74" s="96"/>
      <c r="AB74" s="3">
        <v>0</v>
      </c>
      <c r="AC74" s="91"/>
      <c r="AD74" s="92"/>
      <c r="AE74" s="93"/>
      <c r="AF74" s="94"/>
      <c r="AG74" s="96"/>
      <c r="AH74" s="3">
        <v>0</v>
      </c>
      <c r="AI74" s="91"/>
      <c r="AJ74" s="92"/>
      <c r="AK74" s="93"/>
      <c r="AL74" s="94">
        <v>0</v>
      </c>
      <c r="AM74" s="96"/>
      <c r="AN74" s="3">
        <v>0</v>
      </c>
      <c r="AO74" s="91"/>
      <c r="AP74" s="92"/>
      <c r="AQ74" s="93"/>
      <c r="AR74" s="94">
        <v>0</v>
      </c>
      <c r="AS74" s="96"/>
      <c r="AT74" s="3">
        <v>0</v>
      </c>
      <c r="AU74" s="91"/>
      <c r="AV74" s="92"/>
      <c r="AW74" s="93"/>
      <c r="AX74" s="94">
        <v>0</v>
      </c>
      <c r="AY74" s="96"/>
      <c r="AZ74" s="3">
        <v>0</v>
      </c>
      <c r="BA74" s="91"/>
      <c r="BB74" s="92"/>
      <c r="BC74" s="93"/>
      <c r="BD74" s="94">
        <v>0</v>
      </c>
      <c r="BE74" s="92"/>
      <c r="BF74" s="3"/>
      <c r="BG74" s="97">
        <f t="shared" si="21"/>
        <v>0</v>
      </c>
      <c r="BH74" s="53">
        <f t="shared" si="21"/>
        <v>0</v>
      </c>
      <c r="BI74" s="54">
        <f t="shared" si="21"/>
        <v>0</v>
      </c>
      <c r="BJ74" s="55">
        <f t="shared" si="22"/>
        <v>0</v>
      </c>
      <c r="BK74" s="53">
        <f t="shared" si="23"/>
        <v>0</v>
      </c>
      <c r="BL74" s="56">
        <v>8.3333333333333329E-2</v>
      </c>
      <c r="BM74" s="153">
        <v>0</v>
      </c>
      <c r="BN74" s="160">
        <f t="shared" si="2"/>
        <v>0</v>
      </c>
      <c r="BO74" s="160">
        <f t="shared" si="19"/>
        <v>0</v>
      </c>
    </row>
    <row r="75" spans="1:67" x14ac:dyDescent="0.25">
      <c r="A75" s="167" t="s">
        <v>12</v>
      </c>
      <c r="B75" s="57">
        <v>14</v>
      </c>
      <c r="C75" s="131" t="s">
        <v>25</v>
      </c>
      <c r="D75" s="214">
        <v>43195</v>
      </c>
      <c r="E75" s="91"/>
      <c r="F75" s="92"/>
      <c r="G75" s="147"/>
      <c r="H75" s="94"/>
      <c r="I75" s="92"/>
      <c r="J75" s="3">
        <v>0</v>
      </c>
      <c r="K75" s="95"/>
      <c r="L75" s="92"/>
      <c r="M75" s="147"/>
      <c r="N75" s="94"/>
      <c r="O75" s="96"/>
      <c r="P75" s="3">
        <v>0</v>
      </c>
      <c r="Q75" s="91"/>
      <c r="R75" s="92"/>
      <c r="S75" s="93"/>
      <c r="T75" s="94"/>
      <c r="U75" s="96"/>
      <c r="V75" s="3">
        <v>0</v>
      </c>
      <c r="W75" s="91"/>
      <c r="X75" s="92"/>
      <c r="Y75" s="93"/>
      <c r="Z75" s="94"/>
      <c r="AA75" s="96"/>
      <c r="AB75" s="3">
        <v>0</v>
      </c>
      <c r="AC75" s="91"/>
      <c r="AD75" s="92"/>
      <c r="AE75" s="93"/>
      <c r="AF75" s="94"/>
      <c r="AG75" s="96"/>
      <c r="AH75" s="3">
        <v>0</v>
      </c>
      <c r="AI75" s="91"/>
      <c r="AJ75" s="92"/>
      <c r="AK75" s="93"/>
      <c r="AL75" s="94">
        <v>0</v>
      </c>
      <c r="AM75" s="96"/>
      <c r="AN75" s="3">
        <v>0</v>
      </c>
      <c r="AO75" s="91"/>
      <c r="AP75" s="92"/>
      <c r="AQ75" s="93"/>
      <c r="AR75" s="94">
        <v>0</v>
      </c>
      <c r="AS75" s="96"/>
      <c r="AT75" s="3">
        <v>0</v>
      </c>
      <c r="AU75" s="91"/>
      <c r="AV75" s="92"/>
      <c r="AW75" s="93"/>
      <c r="AX75" s="94">
        <v>0</v>
      </c>
      <c r="AY75" s="96"/>
      <c r="AZ75" s="3">
        <v>0</v>
      </c>
      <c r="BA75" s="91"/>
      <c r="BB75" s="92"/>
      <c r="BC75" s="93"/>
      <c r="BD75" s="94">
        <v>0</v>
      </c>
      <c r="BE75" s="92"/>
      <c r="BF75" s="3"/>
      <c r="BG75" s="97">
        <f t="shared" si="21"/>
        <v>0</v>
      </c>
      <c r="BH75" s="53">
        <f t="shared" si="21"/>
        <v>0</v>
      </c>
      <c r="BI75" s="54">
        <f t="shared" si="21"/>
        <v>0</v>
      </c>
      <c r="BJ75" s="55">
        <f t="shared" si="22"/>
        <v>0</v>
      </c>
      <c r="BK75" s="53">
        <f t="shared" si="23"/>
        <v>0</v>
      </c>
      <c r="BL75" s="56">
        <v>8.3333333333333329E-2</v>
      </c>
      <c r="BM75" s="153">
        <v>0</v>
      </c>
      <c r="BN75" s="160">
        <f t="shared" ref="BN75:BN138" si="24">BM75*24</f>
        <v>0</v>
      </c>
      <c r="BO75" s="160">
        <f t="shared" si="19"/>
        <v>0</v>
      </c>
    </row>
    <row r="76" spans="1:67" ht="15.75" thickBot="1" x14ac:dyDescent="0.3">
      <c r="A76" s="167" t="s">
        <v>12</v>
      </c>
      <c r="B76" s="58">
        <v>14</v>
      </c>
      <c r="C76" s="131" t="s">
        <v>26</v>
      </c>
      <c r="D76" s="214">
        <v>43196</v>
      </c>
      <c r="E76" s="91"/>
      <c r="F76" s="92"/>
      <c r="G76" s="147"/>
      <c r="H76" s="94"/>
      <c r="I76" s="92"/>
      <c r="J76" s="3">
        <v>0</v>
      </c>
      <c r="K76" s="95"/>
      <c r="L76" s="92"/>
      <c r="M76" s="147"/>
      <c r="N76" s="94"/>
      <c r="O76" s="96"/>
      <c r="P76" s="3">
        <v>0</v>
      </c>
      <c r="Q76" s="91"/>
      <c r="R76" s="92"/>
      <c r="S76" s="93"/>
      <c r="T76" s="94"/>
      <c r="U76" s="96"/>
      <c r="V76" s="3">
        <v>0</v>
      </c>
      <c r="W76" s="91"/>
      <c r="X76" s="92"/>
      <c r="Y76" s="93"/>
      <c r="Z76" s="94"/>
      <c r="AA76" s="96"/>
      <c r="AB76" s="3">
        <v>0</v>
      </c>
      <c r="AC76" s="91"/>
      <c r="AD76" s="92"/>
      <c r="AE76" s="93"/>
      <c r="AF76" s="94"/>
      <c r="AG76" s="96"/>
      <c r="AH76" s="3">
        <v>0</v>
      </c>
      <c r="AI76" s="91"/>
      <c r="AJ76" s="92"/>
      <c r="AK76" s="93"/>
      <c r="AL76" s="94">
        <v>0</v>
      </c>
      <c r="AM76" s="96"/>
      <c r="AN76" s="3">
        <v>0</v>
      </c>
      <c r="AO76" s="91"/>
      <c r="AP76" s="92"/>
      <c r="AQ76" s="93"/>
      <c r="AR76" s="94">
        <v>0</v>
      </c>
      <c r="AS76" s="96"/>
      <c r="AT76" s="3">
        <v>0</v>
      </c>
      <c r="AU76" s="91"/>
      <c r="AV76" s="92"/>
      <c r="AW76" s="93"/>
      <c r="AX76" s="94">
        <v>0</v>
      </c>
      <c r="AY76" s="96"/>
      <c r="AZ76" s="3">
        <v>0</v>
      </c>
      <c r="BA76" s="91"/>
      <c r="BB76" s="92"/>
      <c r="BC76" s="93"/>
      <c r="BD76" s="94">
        <v>0</v>
      </c>
      <c r="BE76" s="92"/>
      <c r="BF76" s="3"/>
      <c r="BG76" s="97">
        <f t="shared" si="21"/>
        <v>0</v>
      </c>
      <c r="BH76" s="53">
        <f t="shared" si="21"/>
        <v>0</v>
      </c>
      <c r="BI76" s="54">
        <f t="shared" si="21"/>
        <v>0</v>
      </c>
      <c r="BJ76" s="55">
        <f t="shared" si="22"/>
        <v>0</v>
      </c>
      <c r="BK76" s="53">
        <f t="shared" si="23"/>
        <v>0</v>
      </c>
      <c r="BL76" s="56">
        <v>8.3333333333333329E-2</v>
      </c>
      <c r="BM76" s="153">
        <v>0</v>
      </c>
      <c r="BN76" s="160">
        <f t="shared" si="24"/>
        <v>0</v>
      </c>
      <c r="BO76" s="160">
        <f t="shared" si="19"/>
        <v>0</v>
      </c>
    </row>
    <row r="77" spans="1:67" x14ac:dyDescent="0.25">
      <c r="A77" s="167" t="s">
        <v>12</v>
      </c>
      <c r="B77" s="18">
        <v>15</v>
      </c>
      <c r="C77" s="130" t="s">
        <v>26</v>
      </c>
      <c r="D77" s="213">
        <v>43199</v>
      </c>
      <c r="E77" s="83"/>
      <c r="F77" s="84"/>
      <c r="G77" s="146"/>
      <c r="H77" s="86"/>
      <c r="I77" s="84"/>
      <c r="J77" s="3">
        <v>0</v>
      </c>
      <c r="K77" s="87"/>
      <c r="L77" s="84"/>
      <c r="M77" s="146"/>
      <c r="N77" s="86"/>
      <c r="O77" s="88"/>
      <c r="P77" s="3">
        <v>0</v>
      </c>
      <c r="Q77" s="83"/>
      <c r="R77" s="84"/>
      <c r="S77" s="85"/>
      <c r="T77" s="86"/>
      <c r="U77" s="88"/>
      <c r="V77" s="3">
        <v>0</v>
      </c>
      <c r="W77" s="83"/>
      <c r="X77" s="84"/>
      <c r="Y77" s="85"/>
      <c r="Z77" s="86"/>
      <c r="AA77" s="88"/>
      <c r="AB77" s="3">
        <v>0</v>
      </c>
      <c r="AC77" s="83"/>
      <c r="AD77" s="84"/>
      <c r="AE77" s="85"/>
      <c r="AF77" s="86"/>
      <c r="AG77" s="88"/>
      <c r="AH77" s="3">
        <v>0</v>
      </c>
      <c r="AI77" s="83"/>
      <c r="AJ77" s="84"/>
      <c r="AK77" s="85"/>
      <c r="AL77" s="86">
        <v>0</v>
      </c>
      <c r="AM77" s="88"/>
      <c r="AN77" s="3">
        <v>0</v>
      </c>
      <c r="AO77" s="83"/>
      <c r="AP77" s="84"/>
      <c r="AQ77" s="85"/>
      <c r="AR77" s="86">
        <v>0</v>
      </c>
      <c r="AS77" s="88"/>
      <c r="AT77" s="3">
        <v>0</v>
      </c>
      <c r="AU77" s="83"/>
      <c r="AV77" s="84"/>
      <c r="AW77" s="85"/>
      <c r="AX77" s="86">
        <v>0</v>
      </c>
      <c r="AY77" s="88"/>
      <c r="AZ77" s="3">
        <v>0</v>
      </c>
      <c r="BA77" s="83"/>
      <c r="BB77" s="84"/>
      <c r="BC77" s="85"/>
      <c r="BD77" s="86">
        <v>0</v>
      </c>
      <c r="BE77" s="84"/>
      <c r="BF77" s="3"/>
      <c r="BG77" s="90">
        <f t="shared" si="21"/>
        <v>0</v>
      </c>
      <c r="BH77" s="38">
        <f t="shared" si="21"/>
        <v>0</v>
      </c>
      <c r="BI77" s="42">
        <f t="shared" si="21"/>
        <v>0</v>
      </c>
      <c r="BJ77" s="43">
        <f t="shared" si="22"/>
        <v>0</v>
      </c>
      <c r="BK77" s="38">
        <f t="shared" si="23"/>
        <v>0</v>
      </c>
      <c r="BL77" s="41">
        <v>8.3333333333333329E-2</v>
      </c>
      <c r="BM77" s="152">
        <v>0</v>
      </c>
      <c r="BN77" s="159">
        <f t="shared" si="24"/>
        <v>0</v>
      </c>
      <c r="BO77" s="159">
        <f t="shared" si="19"/>
        <v>0</v>
      </c>
    </row>
    <row r="78" spans="1:67" x14ac:dyDescent="0.25">
      <c r="A78" s="167" t="s">
        <v>12</v>
      </c>
      <c r="B78" s="30">
        <v>15</v>
      </c>
      <c r="C78" s="130" t="s">
        <v>26</v>
      </c>
      <c r="D78" s="213">
        <v>43200</v>
      </c>
      <c r="E78" s="83"/>
      <c r="F78" s="84"/>
      <c r="G78" s="146"/>
      <c r="H78" s="86"/>
      <c r="I78" s="84"/>
      <c r="J78" s="3">
        <v>0</v>
      </c>
      <c r="K78" s="87"/>
      <c r="L78" s="84"/>
      <c r="M78" s="146"/>
      <c r="N78" s="86"/>
      <c r="O78" s="88"/>
      <c r="P78" s="3">
        <v>0</v>
      </c>
      <c r="Q78" s="83"/>
      <c r="R78" s="84"/>
      <c r="S78" s="85"/>
      <c r="T78" s="86"/>
      <c r="U78" s="88"/>
      <c r="V78" s="3">
        <v>0</v>
      </c>
      <c r="W78" s="83"/>
      <c r="X78" s="84"/>
      <c r="Y78" s="85"/>
      <c r="Z78" s="86"/>
      <c r="AA78" s="88"/>
      <c r="AB78" s="3">
        <v>0</v>
      </c>
      <c r="AC78" s="83"/>
      <c r="AD78" s="84"/>
      <c r="AE78" s="85"/>
      <c r="AF78" s="86"/>
      <c r="AG78" s="88"/>
      <c r="AH78" s="3">
        <v>0</v>
      </c>
      <c r="AI78" s="83"/>
      <c r="AJ78" s="84"/>
      <c r="AK78" s="85"/>
      <c r="AL78" s="86">
        <v>0</v>
      </c>
      <c r="AM78" s="88"/>
      <c r="AN78" s="3">
        <v>0</v>
      </c>
      <c r="AO78" s="83"/>
      <c r="AP78" s="84"/>
      <c r="AQ78" s="85"/>
      <c r="AR78" s="86">
        <v>0</v>
      </c>
      <c r="AS78" s="88"/>
      <c r="AT78" s="3">
        <v>0</v>
      </c>
      <c r="AU78" s="83"/>
      <c r="AV78" s="84"/>
      <c r="AW78" s="85"/>
      <c r="AX78" s="86">
        <v>0</v>
      </c>
      <c r="AY78" s="88"/>
      <c r="AZ78" s="3">
        <v>0</v>
      </c>
      <c r="BA78" s="83"/>
      <c r="BB78" s="84"/>
      <c r="BC78" s="85"/>
      <c r="BD78" s="86">
        <v>0</v>
      </c>
      <c r="BE78" s="84"/>
      <c r="BF78" s="3"/>
      <c r="BG78" s="90">
        <f t="shared" si="21"/>
        <v>0</v>
      </c>
      <c r="BH78" s="38">
        <f t="shared" si="21"/>
        <v>0</v>
      </c>
      <c r="BI78" s="42">
        <f t="shared" si="21"/>
        <v>0</v>
      </c>
      <c r="BJ78" s="43">
        <f t="shared" si="22"/>
        <v>0</v>
      </c>
      <c r="BK78" s="38">
        <f t="shared" si="23"/>
        <v>0</v>
      </c>
      <c r="BL78" s="41">
        <v>8.3333333333333329E-2</v>
      </c>
      <c r="BM78" s="152">
        <v>0</v>
      </c>
      <c r="BN78" s="159">
        <f t="shared" si="24"/>
        <v>0</v>
      </c>
      <c r="BO78" s="159">
        <f t="shared" si="19"/>
        <v>0</v>
      </c>
    </row>
    <row r="79" spans="1:67" x14ac:dyDescent="0.25">
      <c r="A79" s="167" t="s">
        <v>12</v>
      </c>
      <c r="B79" s="30">
        <v>15</v>
      </c>
      <c r="C79" s="130" t="s">
        <v>26</v>
      </c>
      <c r="D79" s="213">
        <v>43201</v>
      </c>
      <c r="E79" s="83"/>
      <c r="F79" s="84"/>
      <c r="G79" s="146"/>
      <c r="H79" s="86"/>
      <c r="I79" s="84"/>
      <c r="J79" s="3">
        <v>0</v>
      </c>
      <c r="K79" s="87"/>
      <c r="L79" s="84"/>
      <c r="M79" s="146"/>
      <c r="N79" s="86"/>
      <c r="O79" s="88"/>
      <c r="P79" s="3">
        <v>0</v>
      </c>
      <c r="Q79" s="83"/>
      <c r="R79" s="84"/>
      <c r="S79" s="85"/>
      <c r="T79" s="86"/>
      <c r="U79" s="88"/>
      <c r="V79" s="3">
        <v>0</v>
      </c>
      <c r="W79" s="83"/>
      <c r="X79" s="84"/>
      <c r="Y79" s="85"/>
      <c r="Z79" s="86"/>
      <c r="AA79" s="88"/>
      <c r="AB79" s="3">
        <v>0</v>
      </c>
      <c r="AC79" s="83"/>
      <c r="AD79" s="84"/>
      <c r="AE79" s="85"/>
      <c r="AF79" s="86"/>
      <c r="AG79" s="88"/>
      <c r="AH79" s="3">
        <v>0</v>
      </c>
      <c r="AI79" s="83"/>
      <c r="AJ79" s="84"/>
      <c r="AK79" s="85"/>
      <c r="AL79" s="86">
        <v>0</v>
      </c>
      <c r="AM79" s="88"/>
      <c r="AN79" s="3">
        <v>0</v>
      </c>
      <c r="AO79" s="83"/>
      <c r="AP79" s="84"/>
      <c r="AQ79" s="85"/>
      <c r="AR79" s="86">
        <v>0</v>
      </c>
      <c r="AS79" s="88"/>
      <c r="AT79" s="3">
        <v>0</v>
      </c>
      <c r="AU79" s="83"/>
      <c r="AV79" s="84"/>
      <c r="AW79" s="85"/>
      <c r="AX79" s="86">
        <v>0</v>
      </c>
      <c r="AY79" s="88"/>
      <c r="AZ79" s="3">
        <v>0</v>
      </c>
      <c r="BA79" s="83"/>
      <c r="BB79" s="84"/>
      <c r="BC79" s="85"/>
      <c r="BD79" s="86">
        <v>0</v>
      </c>
      <c r="BE79" s="84"/>
      <c r="BF79" s="3"/>
      <c r="BG79" s="90">
        <f t="shared" si="21"/>
        <v>0</v>
      </c>
      <c r="BH79" s="38">
        <f t="shared" si="21"/>
        <v>0</v>
      </c>
      <c r="BI79" s="42">
        <f t="shared" si="21"/>
        <v>0</v>
      </c>
      <c r="BJ79" s="43">
        <f t="shared" si="22"/>
        <v>0</v>
      </c>
      <c r="BK79" s="38">
        <f t="shared" si="23"/>
        <v>0</v>
      </c>
      <c r="BL79" s="41">
        <v>8.3333333333333329E-2</v>
      </c>
      <c r="BM79" s="152">
        <v>0</v>
      </c>
      <c r="BN79" s="159">
        <f t="shared" si="24"/>
        <v>0</v>
      </c>
      <c r="BO79" s="159">
        <f t="shared" si="19"/>
        <v>0</v>
      </c>
    </row>
    <row r="80" spans="1:67" x14ac:dyDescent="0.25">
      <c r="A80" s="167" t="s">
        <v>12</v>
      </c>
      <c r="B80" s="30">
        <v>15</v>
      </c>
      <c r="C80" s="130" t="s">
        <v>26</v>
      </c>
      <c r="D80" s="213">
        <v>43202</v>
      </c>
      <c r="E80" s="83"/>
      <c r="F80" s="84"/>
      <c r="G80" s="146"/>
      <c r="H80" s="86"/>
      <c r="I80" s="84"/>
      <c r="J80" s="3">
        <v>0</v>
      </c>
      <c r="K80" s="87"/>
      <c r="L80" s="84"/>
      <c r="M80" s="146"/>
      <c r="N80" s="86"/>
      <c r="O80" s="88"/>
      <c r="P80" s="3">
        <v>0</v>
      </c>
      <c r="Q80" s="83"/>
      <c r="R80" s="84"/>
      <c r="S80" s="85"/>
      <c r="T80" s="86"/>
      <c r="U80" s="88"/>
      <c r="V80" s="3">
        <v>0</v>
      </c>
      <c r="W80" s="83"/>
      <c r="X80" s="84"/>
      <c r="Y80" s="85"/>
      <c r="Z80" s="86"/>
      <c r="AA80" s="88"/>
      <c r="AB80" s="3">
        <v>0</v>
      </c>
      <c r="AC80" s="83"/>
      <c r="AD80" s="84"/>
      <c r="AE80" s="85"/>
      <c r="AF80" s="86"/>
      <c r="AG80" s="88"/>
      <c r="AH80" s="3">
        <v>0</v>
      </c>
      <c r="AI80" s="83"/>
      <c r="AJ80" s="84"/>
      <c r="AK80" s="85"/>
      <c r="AL80" s="86">
        <v>0</v>
      </c>
      <c r="AM80" s="88"/>
      <c r="AN80" s="3">
        <v>0</v>
      </c>
      <c r="AO80" s="83"/>
      <c r="AP80" s="84"/>
      <c r="AQ80" s="85"/>
      <c r="AR80" s="86">
        <v>0</v>
      </c>
      <c r="AS80" s="88"/>
      <c r="AT80" s="3">
        <v>0</v>
      </c>
      <c r="AU80" s="83"/>
      <c r="AV80" s="84"/>
      <c r="AW80" s="85"/>
      <c r="AX80" s="86">
        <v>0</v>
      </c>
      <c r="AY80" s="88"/>
      <c r="AZ80" s="3">
        <v>0</v>
      </c>
      <c r="BA80" s="83"/>
      <c r="BB80" s="84"/>
      <c r="BC80" s="85"/>
      <c r="BD80" s="86">
        <v>0</v>
      </c>
      <c r="BE80" s="84"/>
      <c r="BF80" s="3"/>
      <c r="BG80" s="90">
        <f t="shared" si="21"/>
        <v>0</v>
      </c>
      <c r="BH80" s="38">
        <f t="shared" si="21"/>
        <v>0</v>
      </c>
      <c r="BI80" s="42">
        <f t="shared" si="21"/>
        <v>0</v>
      </c>
      <c r="BJ80" s="43">
        <f t="shared" si="22"/>
        <v>0</v>
      </c>
      <c r="BK80" s="38">
        <f t="shared" si="23"/>
        <v>0</v>
      </c>
      <c r="BL80" s="41">
        <v>8.3333333333333329E-2</v>
      </c>
      <c r="BM80" s="152">
        <v>0</v>
      </c>
      <c r="BN80" s="159">
        <f t="shared" si="24"/>
        <v>0</v>
      </c>
      <c r="BO80" s="159">
        <f t="shared" si="19"/>
        <v>0</v>
      </c>
    </row>
    <row r="81" spans="1:67" ht="15.75" thickBot="1" x14ac:dyDescent="0.3">
      <c r="A81" s="167" t="s">
        <v>12</v>
      </c>
      <c r="B81" s="44">
        <v>15</v>
      </c>
      <c r="C81" s="130" t="s">
        <v>26</v>
      </c>
      <c r="D81" s="213">
        <v>43203</v>
      </c>
      <c r="E81" s="83"/>
      <c r="F81" s="84"/>
      <c r="G81" s="146"/>
      <c r="H81" s="86"/>
      <c r="I81" s="84"/>
      <c r="J81" s="3">
        <v>0</v>
      </c>
      <c r="K81" s="87"/>
      <c r="L81" s="84"/>
      <c r="M81" s="146"/>
      <c r="N81" s="86"/>
      <c r="O81" s="88"/>
      <c r="P81" s="3">
        <v>0</v>
      </c>
      <c r="Q81" s="83"/>
      <c r="R81" s="84"/>
      <c r="S81" s="85"/>
      <c r="T81" s="86"/>
      <c r="U81" s="88"/>
      <c r="V81" s="3">
        <v>0</v>
      </c>
      <c r="W81" s="83"/>
      <c r="X81" s="84"/>
      <c r="Y81" s="85"/>
      <c r="Z81" s="86"/>
      <c r="AA81" s="88"/>
      <c r="AB81" s="3">
        <v>0</v>
      </c>
      <c r="AC81" s="83"/>
      <c r="AD81" s="84"/>
      <c r="AE81" s="85"/>
      <c r="AF81" s="86"/>
      <c r="AG81" s="88"/>
      <c r="AH81" s="3">
        <v>0</v>
      </c>
      <c r="AI81" s="83"/>
      <c r="AJ81" s="84"/>
      <c r="AK81" s="85"/>
      <c r="AL81" s="86">
        <v>0</v>
      </c>
      <c r="AM81" s="88"/>
      <c r="AN81" s="3">
        <v>0</v>
      </c>
      <c r="AO81" s="83"/>
      <c r="AP81" s="84"/>
      <c r="AQ81" s="85"/>
      <c r="AR81" s="86">
        <v>0</v>
      </c>
      <c r="AS81" s="88"/>
      <c r="AT81" s="3">
        <v>0</v>
      </c>
      <c r="AU81" s="83"/>
      <c r="AV81" s="84"/>
      <c r="AW81" s="85"/>
      <c r="AX81" s="86">
        <v>0</v>
      </c>
      <c r="AY81" s="88"/>
      <c r="AZ81" s="3">
        <v>0</v>
      </c>
      <c r="BA81" s="83"/>
      <c r="BB81" s="84"/>
      <c r="BC81" s="85"/>
      <c r="BD81" s="86">
        <v>0</v>
      </c>
      <c r="BE81" s="84"/>
      <c r="BF81" s="3"/>
      <c r="BG81" s="90">
        <f t="shared" si="21"/>
        <v>0</v>
      </c>
      <c r="BH81" s="38">
        <f t="shared" si="21"/>
        <v>0</v>
      </c>
      <c r="BI81" s="42">
        <f t="shared" si="21"/>
        <v>0</v>
      </c>
      <c r="BJ81" s="43">
        <f t="shared" si="22"/>
        <v>0</v>
      </c>
      <c r="BK81" s="38">
        <f t="shared" si="23"/>
        <v>0</v>
      </c>
      <c r="BL81" s="41">
        <v>8.3333333333333329E-2</v>
      </c>
      <c r="BM81" s="152">
        <v>0</v>
      </c>
      <c r="BN81" s="159">
        <f t="shared" si="24"/>
        <v>0</v>
      </c>
      <c r="BO81" s="159">
        <f t="shared" si="19"/>
        <v>0</v>
      </c>
    </row>
    <row r="82" spans="1:67" x14ac:dyDescent="0.25">
      <c r="A82" s="167" t="s">
        <v>12</v>
      </c>
      <c r="B82" s="45">
        <v>16</v>
      </c>
      <c r="C82" s="131" t="s">
        <v>26</v>
      </c>
      <c r="D82" s="214">
        <v>43206</v>
      </c>
      <c r="E82" s="91"/>
      <c r="F82" s="92"/>
      <c r="G82" s="147"/>
      <c r="H82" s="94"/>
      <c r="I82" s="92"/>
      <c r="J82" s="3">
        <v>0</v>
      </c>
      <c r="K82" s="95"/>
      <c r="L82" s="92"/>
      <c r="M82" s="147"/>
      <c r="N82" s="94"/>
      <c r="O82" s="96"/>
      <c r="P82" s="3">
        <v>0</v>
      </c>
      <c r="Q82" s="91"/>
      <c r="R82" s="92"/>
      <c r="S82" s="93"/>
      <c r="T82" s="94"/>
      <c r="U82" s="96"/>
      <c r="V82" s="3">
        <v>0</v>
      </c>
      <c r="W82" s="91"/>
      <c r="X82" s="92"/>
      <c r="Y82" s="93"/>
      <c r="Z82" s="94"/>
      <c r="AA82" s="96"/>
      <c r="AB82" s="3">
        <v>0</v>
      </c>
      <c r="AC82" s="91"/>
      <c r="AD82" s="92"/>
      <c r="AE82" s="93"/>
      <c r="AF82" s="94"/>
      <c r="AG82" s="96"/>
      <c r="AH82" s="3">
        <v>0</v>
      </c>
      <c r="AI82" s="91"/>
      <c r="AJ82" s="92"/>
      <c r="AK82" s="93"/>
      <c r="AL82" s="94">
        <v>0</v>
      </c>
      <c r="AM82" s="96"/>
      <c r="AN82" s="3">
        <v>0</v>
      </c>
      <c r="AO82" s="91"/>
      <c r="AP82" s="92"/>
      <c r="AQ82" s="93"/>
      <c r="AR82" s="94">
        <v>0</v>
      </c>
      <c r="AS82" s="96"/>
      <c r="AT82" s="3">
        <v>0</v>
      </c>
      <c r="AU82" s="91"/>
      <c r="AV82" s="92"/>
      <c r="AW82" s="93"/>
      <c r="AX82" s="94">
        <v>0</v>
      </c>
      <c r="AY82" s="96"/>
      <c r="AZ82" s="3">
        <v>0</v>
      </c>
      <c r="BA82" s="91"/>
      <c r="BB82" s="92"/>
      <c r="BC82" s="93"/>
      <c r="BD82" s="94">
        <v>0</v>
      </c>
      <c r="BE82" s="92"/>
      <c r="BF82" s="3"/>
      <c r="BG82" s="97">
        <f t="shared" si="21"/>
        <v>0</v>
      </c>
      <c r="BH82" s="53">
        <f t="shared" si="21"/>
        <v>0</v>
      </c>
      <c r="BI82" s="54">
        <f t="shared" si="21"/>
        <v>0</v>
      </c>
      <c r="BJ82" s="55">
        <f t="shared" si="22"/>
        <v>0</v>
      </c>
      <c r="BK82" s="53">
        <f t="shared" si="23"/>
        <v>0</v>
      </c>
      <c r="BL82" s="56">
        <v>8.3333333333333329E-2</v>
      </c>
      <c r="BM82" s="153">
        <v>0</v>
      </c>
      <c r="BN82" s="160">
        <f t="shared" si="24"/>
        <v>0</v>
      </c>
      <c r="BO82" s="160">
        <f t="shared" si="19"/>
        <v>0</v>
      </c>
    </row>
    <row r="83" spans="1:67" x14ac:dyDescent="0.25">
      <c r="A83" s="167" t="s">
        <v>12</v>
      </c>
      <c r="B83" s="57">
        <v>16</v>
      </c>
      <c r="C83" s="131" t="s">
        <v>26</v>
      </c>
      <c r="D83" s="214">
        <v>43207</v>
      </c>
      <c r="E83" s="91"/>
      <c r="F83" s="92"/>
      <c r="G83" s="147"/>
      <c r="H83" s="94"/>
      <c r="I83" s="92"/>
      <c r="J83" s="3">
        <v>0</v>
      </c>
      <c r="K83" s="95"/>
      <c r="L83" s="92"/>
      <c r="M83" s="147"/>
      <c r="N83" s="94"/>
      <c r="O83" s="96"/>
      <c r="P83" s="3">
        <v>0</v>
      </c>
      <c r="Q83" s="91"/>
      <c r="R83" s="92"/>
      <c r="S83" s="93"/>
      <c r="T83" s="94"/>
      <c r="U83" s="96"/>
      <c r="V83" s="3">
        <v>0</v>
      </c>
      <c r="W83" s="91"/>
      <c r="X83" s="92"/>
      <c r="Y83" s="93"/>
      <c r="Z83" s="94"/>
      <c r="AA83" s="96"/>
      <c r="AB83" s="3">
        <v>0</v>
      </c>
      <c r="AC83" s="91"/>
      <c r="AD83" s="92"/>
      <c r="AE83" s="93"/>
      <c r="AF83" s="94"/>
      <c r="AG83" s="96"/>
      <c r="AH83" s="3">
        <v>0</v>
      </c>
      <c r="AI83" s="91"/>
      <c r="AJ83" s="92"/>
      <c r="AK83" s="93"/>
      <c r="AL83" s="94">
        <v>0</v>
      </c>
      <c r="AM83" s="96"/>
      <c r="AN83" s="3">
        <v>0</v>
      </c>
      <c r="AO83" s="91"/>
      <c r="AP83" s="92"/>
      <c r="AQ83" s="93"/>
      <c r="AR83" s="94">
        <v>0</v>
      </c>
      <c r="AS83" s="96"/>
      <c r="AT83" s="3">
        <v>0</v>
      </c>
      <c r="AU83" s="91"/>
      <c r="AV83" s="92"/>
      <c r="AW83" s="93"/>
      <c r="AX83" s="94">
        <v>0</v>
      </c>
      <c r="AY83" s="96"/>
      <c r="AZ83" s="3">
        <v>0</v>
      </c>
      <c r="BA83" s="91"/>
      <c r="BB83" s="92"/>
      <c r="BC83" s="93"/>
      <c r="BD83" s="94">
        <v>0</v>
      </c>
      <c r="BE83" s="92"/>
      <c r="BF83" s="3"/>
      <c r="BG83" s="97">
        <f t="shared" si="21"/>
        <v>0</v>
      </c>
      <c r="BH83" s="53">
        <f t="shared" si="21"/>
        <v>0</v>
      </c>
      <c r="BI83" s="54">
        <f t="shared" si="21"/>
        <v>0</v>
      </c>
      <c r="BJ83" s="55">
        <f t="shared" si="22"/>
        <v>0</v>
      </c>
      <c r="BK83" s="53">
        <f t="shared" si="23"/>
        <v>0</v>
      </c>
      <c r="BL83" s="56">
        <v>8.3333333333333329E-2</v>
      </c>
      <c r="BM83" s="153">
        <v>0</v>
      </c>
      <c r="BN83" s="160">
        <f t="shared" si="24"/>
        <v>0</v>
      </c>
      <c r="BO83" s="160">
        <f t="shared" si="19"/>
        <v>0</v>
      </c>
    </row>
    <row r="84" spans="1:67" x14ac:dyDescent="0.25">
      <c r="A84" s="167" t="s">
        <v>12</v>
      </c>
      <c r="B84" s="57">
        <v>16</v>
      </c>
      <c r="C84" s="131" t="s">
        <v>26</v>
      </c>
      <c r="D84" s="214">
        <v>43208</v>
      </c>
      <c r="E84" s="91"/>
      <c r="F84" s="92"/>
      <c r="G84" s="147"/>
      <c r="H84" s="94"/>
      <c r="I84" s="92"/>
      <c r="J84" s="3">
        <v>0</v>
      </c>
      <c r="K84" s="95"/>
      <c r="L84" s="92"/>
      <c r="M84" s="147"/>
      <c r="N84" s="94"/>
      <c r="O84" s="96"/>
      <c r="P84" s="3">
        <v>0</v>
      </c>
      <c r="Q84" s="91"/>
      <c r="R84" s="92"/>
      <c r="S84" s="93"/>
      <c r="T84" s="94"/>
      <c r="U84" s="96"/>
      <c r="V84" s="3">
        <v>0</v>
      </c>
      <c r="W84" s="91"/>
      <c r="X84" s="92"/>
      <c r="Y84" s="93"/>
      <c r="Z84" s="94"/>
      <c r="AA84" s="96"/>
      <c r="AB84" s="3">
        <v>0</v>
      </c>
      <c r="AC84" s="91"/>
      <c r="AD84" s="92"/>
      <c r="AE84" s="93"/>
      <c r="AF84" s="94"/>
      <c r="AG84" s="96"/>
      <c r="AH84" s="3">
        <v>0</v>
      </c>
      <c r="AI84" s="91"/>
      <c r="AJ84" s="92"/>
      <c r="AK84" s="93"/>
      <c r="AL84" s="94">
        <v>0</v>
      </c>
      <c r="AM84" s="96"/>
      <c r="AN84" s="3">
        <v>0</v>
      </c>
      <c r="AO84" s="91"/>
      <c r="AP84" s="92"/>
      <c r="AQ84" s="93"/>
      <c r="AR84" s="94">
        <v>0</v>
      </c>
      <c r="AS84" s="96"/>
      <c r="AT84" s="3">
        <v>0</v>
      </c>
      <c r="AU84" s="91"/>
      <c r="AV84" s="92"/>
      <c r="AW84" s="93"/>
      <c r="AX84" s="94">
        <v>0</v>
      </c>
      <c r="AY84" s="96"/>
      <c r="AZ84" s="3">
        <v>0</v>
      </c>
      <c r="BA84" s="91"/>
      <c r="BB84" s="92"/>
      <c r="BC84" s="93"/>
      <c r="BD84" s="94">
        <v>0</v>
      </c>
      <c r="BE84" s="92"/>
      <c r="BF84" s="3"/>
      <c r="BG84" s="97">
        <f t="shared" si="21"/>
        <v>0</v>
      </c>
      <c r="BH84" s="53">
        <f t="shared" si="21"/>
        <v>0</v>
      </c>
      <c r="BI84" s="54">
        <f t="shared" si="21"/>
        <v>0</v>
      </c>
      <c r="BJ84" s="55">
        <f t="shared" si="22"/>
        <v>0</v>
      </c>
      <c r="BK84" s="53">
        <f t="shared" si="23"/>
        <v>0</v>
      </c>
      <c r="BL84" s="56">
        <v>8.3333333333333329E-2</v>
      </c>
      <c r="BM84" s="153">
        <v>0</v>
      </c>
      <c r="BN84" s="160">
        <f t="shared" si="24"/>
        <v>0</v>
      </c>
      <c r="BO84" s="160">
        <f t="shared" si="19"/>
        <v>0</v>
      </c>
    </row>
    <row r="85" spans="1:67" x14ac:dyDescent="0.25">
      <c r="A85" s="167" t="s">
        <v>12</v>
      </c>
      <c r="B85" s="57">
        <v>16</v>
      </c>
      <c r="C85" s="131" t="s">
        <v>26</v>
      </c>
      <c r="D85" s="214">
        <v>43209</v>
      </c>
      <c r="E85" s="91"/>
      <c r="F85" s="92"/>
      <c r="G85" s="147"/>
      <c r="H85" s="94"/>
      <c r="I85" s="92"/>
      <c r="J85" s="3">
        <v>0</v>
      </c>
      <c r="K85" s="95"/>
      <c r="L85" s="92"/>
      <c r="M85" s="147"/>
      <c r="N85" s="94"/>
      <c r="O85" s="96"/>
      <c r="P85" s="3">
        <v>0</v>
      </c>
      <c r="Q85" s="91"/>
      <c r="R85" s="92"/>
      <c r="S85" s="93"/>
      <c r="T85" s="94"/>
      <c r="U85" s="96"/>
      <c r="V85" s="3">
        <v>0</v>
      </c>
      <c r="W85" s="91"/>
      <c r="X85" s="92"/>
      <c r="Y85" s="93"/>
      <c r="Z85" s="94"/>
      <c r="AA85" s="96"/>
      <c r="AB85" s="3">
        <v>0</v>
      </c>
      <c r="AC85" s="91"/>
      <c r="AD85" s="92"/>
      <c r="AE85" s="93"/>
      <c r="AF85" s="94"/>
      <c r="AG85" s="96"/>
      <c r="AH85" s="3">
        <v>0</v>
      </c>
      <c r="AI85" s="91"/>
      <c r="AJ85" s="92"/>
      <c r="AK85" s="93"/>
      <c r="AL85" s="94">
        <v>0</v>
      </c>
      <c r="AM85" s="96"/>
      <c r="AN85" s="3">
        <v>0</v>
      </c>
      <c r="AO85" s="91"/>
      <c r="AP85" s="92"/>
      <c r="AQ85" s="93"/>
      <c r="AR85" s="94">
        <v>0</v>
      </c>
      <c r="AS85" s="96"/>
      <c r="AT85" s="3">
        <v>0</v>
      </c>
      <c r="AU85" s="91"/>
      <c r="AV85" s="92"/>
      <c r="AW85" s="93"/>
      <c r="AX85" s="94">
        <v>0</v>
      </c>
      <c r="AY85" s="96"/>
      <c r="AZ85" s="3">
        <v>0</v>
      </c>
      <c r="BA85" s="91"/>
      <c r="BB85" s="92"/>
      <c r="BC85" s="93"/>
      <c r="BD85" s="94">
        <v>0</v>
      </c>
      <c r="BE85" s="92"/>
      <c r="BF85" s="3"/>
      <c r="BG85" s="97">
        <f t="shared" si="21"/>
        <v>0</v>
      </c>
      <c r="BH85" s="53">
        <f t="shared" si="21"/>
        <v>0</v>
      </c>
      <c r="BI85" s="54">
        <f t="shared" si="21"/>
        <v>0</v>
      </c>
      <c r="BJ85" s="55">
        <f t="shared" si="22"/>
        <v>0</v>
      </c>
      <c r="BK85" s="53">
        <f t="shared" si="23"/>
        <v>0</v>
      </c>
      <c r="BL85" s="56">
        <v>8.3333333333333329E-2</v>
      </c>
      <c r="BM85" s="153">
        <v>0</v>
      </c>
      <c r="BN85" s="160">
        <f t="shared" si="24"/>
        <v>0</v>
      </c>
      <c r="BO85" s="160">
        <f t="shared" si="19"/>
        <v>0</v>
      </c>
    </row>
    <row r="86" spans="1:67" ht="15.75" thickBot="1" x14ac:dyDescent="0.3">
      <c r="A86" s="167" t="s">
        <v>12</v>
      </c>
      <c r="B86" s="58">
        <v>16</v>
      </c>
      <c r="C86" s="131" t="s">
        <v>26</v>
      </c>
      <c r="D86" s="214">
        <v>43210</v>
      </c>
      <c r="E86" s="91"/>
      <c r="F86" s="92"/>
      <c r="G86" s="147"/>
      <c r="H86" s="94"/>
      <c r="I86" s="92"/>
      <c r="J86" s="3">
        <v>0</v>
      </c>
      <c r="K86" s="95"/>
      <c r="L86" s="92"/>
      <c r="M86" s="147"/>
      <c r="N86" s="94"/>
      <c r="O86" s="96"/>
      <c r="P86" s="3">
        <v>0</v>
      </c>
      <c r="Q86" s="91"/>
      <c r="R86" s="92"/>
      <c r="S86" s="93"/>
      <c r="T86" s="94"/>
      <c r="U86" s="96"/>
      <c r="V86" s="3">
        <v>0</v>
      </c>
      <c r="W86" s="91"/>
      <c r="X86" s="92"/>
      <c r="Y86" s="93"/>
      <c r="Z86" s="94"/>
      <c r="AA86" s="96"/>
      <c r="AB86" s="3">
        <v>0</v>
      </c>
      <c r="AC86" s="91"/>
      <c r="AD86" s="92"/>
      <c r="AE86" s="93"/>
      <c r="AF86" s="94"/>
      <c r="AG86" s="96"/>
      <c r="AH86" s="3">
        <v>0</v>
      </c>
      <c r="AI86" s="91"/>
      <c r="AJ86" s="92"/>
      <c r="AK86" s="93"/>
      <c r="AL86" s="94">
        <v>0</v>
      </c>
      <c r="AM86" s="96"/>
      <c r="AN86" s="3">
        <v>0</v>
      </c>
      <c r="AO86" s="91"/>
      <c r="AP86" s="92"/>
      <c r="AQ86" s="93"/>
      <c r="AR86" s="94">
        <v>0</v>
      </c>
      <c r="AS86" s="96"/>
      <c r="AT86" s="3">
        <v>0</v>
      </c>
      <c r="AU86" s="91"/>
      <c r="AV86" s="92"/>
      <c r="AW86" s="93"/>
      <c r="AX86" s="94">
        <v>0</v>
      </c>
      <c r="AY86" s="96"/>
      <c r="AZ86" s="3">
        <v>0</v>
      </c>
      <c r="BA86" s="91"/>
      <c r="BB86" s="92"/>
      <c r="BC86" s="93"/>
      <c r="BD86" s="94">
        <v>0</v>
      </c>
      <c r="BE86" s="92"/>
      <c r="BF86" s="3"/>
      <c r="BG86" s="97">
        <f t="shared" si="21"/>
        <v>0</v>
      </c>
      <c r="BH86" s="53">
        <f t="shared" si="21"/>
        <v>0</v>
      </c>
      <c r="BI86" s="54">
        <f t="shared" si="21"/>
        <v>0</v>
      </c>
      <c r="BJ86" s="55">
        <f t="shared" si="22"/>
        <v>0</v>
      </c>
      <c r="BK86" s="53">
        <f t="shared" si="23"/>
        <v>0</v>
      </c>
      <c r="BL86" s="56">
        <v>8.3333333333333329E-2</v>
      </c>
      <c r="BM86" s="153">
        <v>0</v>
      </c>
      <c r="BN86" s="160">
        <f t="shared" si="24"/>
        <v>0</v>
      </c>
      <c r="BO86" s="160">
        <f t="shared" si="19"/>
        <v>0</v>
      </c>
    </row>
    <row r="87" spans="1:67" x14ac:dyDescent="0.25">
      <c r="A87" s="167" t="s">
        <v>12</v>
      </c>
      <c r="B87" s="18">
        <v>17</v>
      </c>
      <c r="C87" s="130" t="s">
        <v>26</v>
      </c>
      <c r="D87" s="213">
        <v>43213</v>
      </c>
      <c r="E87" s="83"/>
      <c r="F87" s="84"/>
      <c r="G87" s="146"/>
      <c r="H87" s="86"/>
      <c r="I87" s="84"/>
      <c r="J87" s="3">
        <v>0</v>
      </c>
      <c r="K87" s="87"/>
      <c r="L87" s="84"/>
      <c r="M87" s="146"/>
      <c r="N87" s="86"/>
      <c r="O87" s="88"/>
      <c r="P87" s="3">
        <v>0</v>
      </c>
      <c r="Q87" s="83"/>
      <c r="R87" s="84"/>
      <c r="S87" s="85"/>
      <c r="T87" s="86"/>
      <c r="U87" s="88"/>
      <c r="V87" s="3">
        <v>0</v>
      </c>
      <c r="W87" s="83"/>
      <c r="X87" s="84"/>
      <c r="Y87" s="85"/>
      <c r="Z87" s="86"/>
      <c r="AA87" s="88"/>
      <c r="AB87" s="3">
        <v>0</v>
      </c>
      <c r="AC87" s="83"/>
      <c r="AD87" s="84"/>
      <c r="AE87" s="85"/>
      <c r="AF87" s="86"/>
      <c r="AG87" s="88"/>
      <c r="AH87" s="3">
        <v>0</v>
      </c>
      <c r="AI87" s="83"/>
      <c r="AJ87" s="84"/>
      <c r="AK87" s="85"/>
      <c r="AL87" s="86">
        <v>0</v>
      </c>
      <c r="AM87" s="88"/>
      <c r="AN87" s="3">
        <v>0</v>
      </c>
      <c r="AO87" s="83"/>
      <c r="AP87" s="84"/>
      <c r="AQ87" s="85"/>
      <c r="AR87" s="86">
        <v>0</v>
      </c>
      <c r="AS87" s="88"/>
      <c r="AT87" s="3">
        <v>0</v>
      </c>
      <c r="AU87" s="83"/>
      <c r="AV87" s="84"/>
      <c r="AW87" s="85"/>
      <c r="AX87" s="86">
        <v>0</v>
      </c>
      <c r="AY87" s="88"/>
      <c r="AZ87" s="3">
        <v>0</v>
      </c>
      <c r="BA87" s="83"/>
      <c r="BB87" s="84"/>
      <c r="BC87" s="85"/>
      <c r="BD87" s="86">
        <v>0</v>
      </c>
      <c r="BE87" s="84"/>
      <c r="BF87" s="3"/>
      <c r="BG87" s="90">
        <f t="shared" si="21"/>
        <v>0</v>
      </c>
      <c r="BH87" s="38">
        <f t="shared" si="21"/>
        <v>0</v>
      </c>
      <c r="BI87" s="42">
        <f t="shared" si="21"/>
        <v>0</v>
      </c>
      <c r="BJ87" s="43">
        <f t="shared" si="22"/>
        <v>0</v>
      </c>
      <c r="BK87" s="38">
        <f t="shared" si="23"/>
        <v>0</v>
      </c>
      <c r="BL87" s="41">
        <v>8.3333333333333329E-2</v>
      </c>
      <c r="BM87" s="152">
        <v>0</v>
      </c>
      <c r="BN87" s="159">
        <f t="shared" si="24"/>
        <v>0</v>
      </c>
      <c r="BO87" s="159">
        <f t="shared" si="19"/>
        <v>0</v>
      </c>
    </row>
    <row r="88" spans="1:67" x14ac:dyDescent="0.25">
      <c r="A88" s="167" t="s">
        <v>12</v>
      </c>
      <c r="B88" s="30">
        <v>17</v>
      </c>
      <c r="C88" s="130" t="s">
        <v>26</v>
      </c>
      <c r="D88" s="213">
        <v>43214</v>
      </c>
      <c r="E88" s="83"/>
      <c r="F88" s="84"/>
      <c r="G88" s="146"/>
      <c r="H88" s="86"/>
      <c r="I88" s="84"/>
      <c r="J88" s="3">
        <v>0</v>
      </c>
      <c r="K88" s="87"/>
      <c r="L88" s="84"/>
      <c r="M88" s="146"/>
      <c r="N88" s="86"/>
      <c r="O88" s="88"/>
      <c r="P88" s="3">
        <v>0</v>
      </c>
      <c r="Q88" s="83"/>
      <c r="R88" s="84"/>
      <c r="S88" s="85"/>
      <c r="T88" s="86"/>
      <c r="U88" s="88"/>
      <c r="V88" s="3">
        <v>0</v>
      </c>
      <c r="W88" s="83"/>
      <c r="X88" s="84"/>
      <c r="Y88" s="85"/>
      <c r="Z88" s="86"/>
      <c r="AA88" s="88"/>
      <c r="AB88" s="3">
        <v>0</v>
      </c>
      <c r="AC88" s="83"/>
      <c r="AD88" s="84"/>
      <c r="AE88" s="85"/>
      <c r="AF88" s="86"/>
      <c r="AG88" s="88"/>
      <c r="AH88" s="3">
        <v>0</v>
      </c>
      <c r="AI88" s="83"/>
      <c r="AJ88" s="84"/>
      <c r="AK88" s="85"/>
      <c r="AL88" s="86">
        <v>0</v>
      </c>
      <c r="AM88" s="88"/>
      <c r="AN88" s="3">
        <v>0</v>
      </c>
      <c r="AO88" s="83"/>
      <c r="AP88" s="84"/>
      <c r="AQ88" s="85"/>
      <c r="AR88" s="86">
        <v>0</v>
      </c>
      <c r="AS88" s="88"/>
      <c r="AT88" s="3">
        <v>0</v>
      </c>
      <c r="AU88" s="83"/>
      <c r="AV88" s="84"/>
      <c r="AW88" s="85"/>
      <c r="AX88" s="86">
        <v>0</v>
      </c>
      <c r="AY88" s="88"/>
      <c r="AZ88" s="3">
        <v>0</v>
      </c>
      <c r="BA88" s="83"/>
      <c r="BB88" s="84"/>
      <c r="BC88" s="85"/>
      <c r="BD88" s="86">
        <v>0</v>
      </c>
      <c r="BE88" s="84"/>
      <c r="BF88" s="3"/>
      <c r="BG88" s="90">
        <f t="shared" si="21"/>
        <v>0</v>
      </c>
      <c r="BH88" s="38">
        <f t="shared" si="21"/>
        <v>0</v>
      </c>
      <c r="BI88" s="42">
        <f t="shared" si="21"/>
        <v>0</v>
      </c>
      <c r="BJ88" s="43">
        <f t="shared" si="22"/>
        <v>0</v>
      </c>
      <c r="BK88" s="38">
        <f t="shared" si="23"/>
        <v>0</v>
      </c>
      <c r="BL88" s="41">
        <v>8.3333333333333329E-2</v>
      </c>
      <c r="BM88" s="152">
        <v>0</v>
      </c>
      <c r="BN88" s="159">
        <f t="shared" si="24"/>
        <v>0</v>
      </c>
      <c r="BO88" s="159">
        <f t="shared" si="19"/>
        <v>0</v>
      </c>
    </row>
    <row r="89" spans="1:67" x14ac:dyDescent="0.25">
      <c r="A89" s="167" t="s">
        <v>12</v>
      </c>
      <c r="B89" s="30">
        <v>17</v>
      </c>
      <c r="C89" s="130" t="s">
        <v>26</v>
      </c>
      <c r="D89" s="213">
        <v>43215</v>
      </c>
      <c r="E89" s="83"/>
      <c r="F89" s="84"/>
      <c r="G89" s="146"/>
      <c r="H89" s="86"/>
      <c r="I89" s="84"/>
      <c r="J89" s="3">
        <v>0</v>
      </c>
      <c r="K89" s="87"/>
      <c r="L89" s="84"/>
      <c r="M89" s="146"/>
      <c r="N89" s="86"/>
      <c r="O89" s="88"/>
      <c r="P89" s="3">
        <v>0</v>
      </c>
      <c r="Q89" s="83"/>
      <c r="R89" s="84"/>
      <c r="S89" s="85"/>
      <c r="T89" s="86"/>
      <c r="U89" s="88"/>
      <c r="V89" s="3">
        <v>0</v>
      </c>
      <c r="W89" s="83"/>
      <c r="X89" s="84"/>
      <c r="Y89" s="85"/>
      <c r="Z89" s="86"/>
      <c r="AA89" s="88"/>
      <c r="AB89" s="3">
        <v>0</v>
      </c>
      <c r="AC89" s="83"/>
      <c r="AD89" s="84"/>
      <c r="AE89" s="85"/>
      <c r="AF89" s="86"/>
      <c r="AG89" s="88"/>
      <c r="AH89" s="3">
        <v>0</v>
      </c>
      <c r="AI89" s="83"/>
      <c r="AJ89" s="84"/>
      <c r="AK89" s="85"/>
      <c r="AL89" s="86">
        <v>0</v>
      </c>
      <c r="AM89" s="88"/>
      <c r="AN89" s="3">
        <v>0</v>
      </c>
      <c r="AO89" s="83"/>
      <c r="AP89" s="84"/>
      <c r="AQ89" s="85"/>
      <c r="AR89" s="86">
        <v>0</v>
      </c>
      <c r="AS89" s="88"/>
      <c r="AT89" s="3">
        <v>0</v>
      </c>
      <c r="AU89" s="83"/>
      <c r="AV89" s="84"/>
      <c r="AW89" s="85"/>
      <c r="AX89" s="86">
        <v>0</v>
      </c>
      <c r="AY89" s="88"/>
      <c r="AZ89" s="3">
        <v>0</v>
      </c>
      <c r="BA89" s="83"/>
      <c r="BB89" s="84"/>
      <c r="BC89" s="85"/>
      <c r="BD89" s="86">
        <v>0</v>
      </c>
      <c r="BE89" s="84"/>
      <c r="BF89" s="3"/>
      <c r="BG89" s="90">
        <f t="shared" si="21"/>
        <v>0</v>
      </c>
      <c r="BH89" s="38">
        <f t="shared" si="21"/>
        <v>0</v>
      </c>
      <c r="BI89" s="42">
        <f t="shared" si="21"/>
        <v>0</v>
      </c>
      <c r="BJ89" s="43">
        <f t="shared" si="22"/>
        <v>0</v>
      </c>
      <c r="BK89" s="38">
        <f t="shared" si="23"/>
        <v>0</v>
      </c>
      <c r="BL89" s="41">
        <v>8.3333333333333329E-2</v>
      </c>
      <c r="BM89" s="152">
        <v>0</v>
      </c>
      <c r="BN89" s="159">
        <f t="shared" si="24"/>
        <v>0</v>
      </c>
      <c r="BO89" s="159">
        <f t="shared" si="19"/>
        <v>0</v>
      </c>
    </row>
    <row r="90" spans="1:67" x14ac:dyDescent="0.25">
      <c r="A90" s="167" t="s">
        <v>12</v>
      </c>
      <c r="B90" s="30">
        <v>17</v>
      </c>
      <c r="C90" s="130" t="s">
        <v>26</v>
      </c>
      <c r="D90" s="213">
        <v>43216</v>
      </c>
      <c r="E90" s="83"/>
      <c r="F90" s="84"/>
      <c r="G90" s="146"/>
      <c r="H90" s="86"/>
      <c r="I90" s="84"/>
      <c r="J90" s="3">
        <v>0</v>
      </c>
      <c r="K90" s="87"/>
      <c r="L90" s="84"/>
      <c r="M90" s="146"/>
      <c r="N90" s="86"/>
      <c r="O90" s="88"/>
      <c r="P90" s="3">
        <v>0</v>
      </c>
      <c r="Q90" s="83"/>
      <c r="R90" s="84"/>
      <c r="S90" s="85"/>
      <c r="T90" s="86"/>
      <c r="U90" s="88"/>
      <c r="V90" s="3">
        <v>0</v>
      </c>
      <c r="W90" s="83"/>
      <c r="X90" s="84"/>
      <c r="Y90" s="85"/>
      <c r="Z90" s="86"/>
      <c r="AA90" s="88"/>
      <c r="AB90" s="3">
        <v>0</v>
      </c>
      <c r="AC90" s="83"/>
      <c r="AD90" s="84"/>
      <c r="AE90" s="85"/>
      <c r="AF90" s="86"/>
      <c r="AG90" s="88"/>
      <c r="AH90" s="3">
        <v>0</v>
      </c>
      <c r="AI90" s="83"/>
      <c r="AJ90" s="84"/>
      <c r="AK90" s="85"/>
      <c r="AL90" s="86">
        <v>0</v>
      </c>
      <c r="AM90" s="88"/>
      <c r="AN90" s="3">
        <v>0</v>
      </c>
      <c r="AO90" s="83"/>
      <c r="AP90" s="84"/>
      <c r="AQ90" s="85"/>
      <c r="AR90" s="86">
        <v>0</v>
      </c>
      <c r="AS90" s="88"/>
      <c r="AT90" s="3">
        <v>0</v>
      </c>
      <c r="AU90" s="83"/>
      <c r="AV90" s="84"/>
      <c r="AW90" s="85"/>
      <c r="AX90" s="86">
        <v>0</v>
      </c>
      <c r="AY90" s="88"/>
      <c r="AZ90" s="3">
        <v>0</v>
      </c>
      <c r="BA90" s="83"/>
      <c r="BB90" s="84"/>
      <c r="BC90" s="85"/>
      <c r="BD90" s="86">
        <v>0</v>
      </c>
      <c r="BE90" s="84"/>
      <c r="BF90" s="3"/>
      <c r="BG90" s="90">
        <f t="shared" si="21"/>
        <v>0</v>
      </c>
      <c r="BH90" s="38">
        <f t="shared" si="21"/>
        <v>0</v>
      </c>
      <c r="BI90" s="42">
        <f t="shared" si="21"/>
        <v>0</v>
      </c>
      <c r="BJ90" s="43">
        <f t="shared" si="22"/>
        <v>0</v>
      </c>
      <c r="BK90" s="38">
        <f t="shared" si="23"/>
        <v>0</v>
      </c>
      <c r="BL90" s="41">
        <v>8.3333333333333329E-2</v>
      </c>
      <c r="BM90" s="152">
        <v>0</v>
      </c>
      <c r="BN90" s="159">
        <f t="shared" si="24"/>
        <v>0</v>
      </c>
      <c r="BO90" s="159">
        <f t="shared" si="19"/>
        <v>0</v>
      </c>
    </row>
    <row r="91" spans="1:67" ht="15.75" thickBot="1" x14ac:dyDescent="0.3">
      <c r="A91" s="167" t="s">
        <v>12</v>
      </c>
      <c r="B91" s="44">
        <v>17</v>
      </c>
      <c r="C91" s="130" t="s">
        <v>26</v>
      </c>
      <c r="D91" s="213">
        <v>43217</v>
      </c>
      <c r="E91" s="83"/>
      <c r="F91" s="84"/>
      <c r="G91" s="146"/>
      <c r="H91" s="86"/>
      <c r="I91" s="84"/>
      <c r="J91" s="3">
        <v>0</v>
      </c>
      <c r="K91" s="87"/>
      <c r="L91" s="84"/>
      <c r="M91" s="146"/>
      <c r="N91" s="86"/>
      <c r="O91" s="88"/>
      <c r="P91" s="3">
        <v>0</v>
      </c>
      <c r="Q91" s="83"/>
      <c r="R91" s="84"/>
      <c r="S91" s="85"/>
      <c r="T91" s="86"/>
      <c r="U91" s="88"/>
      <c r="V91" s="3">
        <v>0</v>
      </c>
      <c r="W91" s="83"/>
      <c r="X91" s="84"/>
      <c r="Y91" s="85"/>
      <c r="Z91" s="86"/>
      <c r="AA91" s="88"/>
      <c r="AB91" s="3">
        <v>0</v>
      </c>
      <c r="AC91" s="83"/>
      <c r="AD91" s="84"/>
      <c r="AE91" s="85"/>
      <c r="AF91" s="86"/>
      <c r="AG91" s="88"/>
      <c r="AH91" s="3">
        <v>0</v>
      </c>
      <c r="AI91" s="83"/>
      <c r="AJ91" s="84"/>
      <c r="AK91" s="85"/>
      <c r="AL91" s="86">
        <v>0</v>
      </c>
      <c r="AM91" s="88"/>
      <c r="AN91" s="3">
        <v>0</v>
      </c>
      <c r="AO91" s="83"/>
      <c r="AP91" s="84"/>
      <c r="AQ91" s="85"/>
      <c r="AR91" s="86">
        <v>0</v>
      </c>
      <c r="AS91" s="88"/>
      <c r="AT91" s="3">
        <v>0</v>
      </c>
      <c r="AU91" s="83"/>
      <c r="AV91" s="84"/>
      <c r="AW91" s="85"/>
      <c r="AX91" s="86">
        <v>0</v>
      </c>
      <c r="AY91" s="88"/>
      <c r="AZ91" s="3">
        <v>0</v>
      </c>
      <c r="BA91" s="83"/>
      <c r="BB91" s="84"/>
      <c r="BC91" s="85"/>
      <c r="BD91" s="86">
        <v>0</v>
      </c>
      <c r="BE91" s="84"/>
      <c r="BF91" s="3"/>
      <c r="BG91" s="90">
        <f t="shared" si="21"/>
        <v>0</v>
      </c>
      <c r="BH91" s="38">
        <f t="shared" si="21"/>
        <v>0</v>
      </c>
      <c r="BI91" s="42">
        <f t="shared" si="21"/>
        <v>0</v>
      </c>
      <c r="BJ91" s="43">
        <f t="shared" si="22"/>
        <v>0</v>
      </c>
      <c r="BK91" s="38">
        <f t="shared" si="23"/>
        <v>0</v>
      </c>
      <c r="BL91" s="41">
        <v>8.3333333333333329E-2</v>
      </c>
      <c r="BM91" s="152">
        <v>0</v>
      </c>
      <c r="BN91" s="159">
        <f t="shared" si="24"/>
        <v>0</v>
      </c>
      <c r="BO91" s="159">
        <f t="shared" si="19"/>
        <v>0</v>
      </c>
    </row>
    <row r="92" spans="1:67" ht="15.75" thickBot="1" x14ac:dyDescent="0.3">
      <c r="A92" s="167" t="s">
        <v>12</v>
      </c>
      <c r="B92" s="45">
        <v>18</v>
      </c>
      <c r="C92" s="133" t="s">
        <v>22</v>
      </c>
      <c r="D92" s="214">
        <v>43220</v>
      </c>
      <c r="E92" s="91"/>
      <c r="F92" s="92"/>
      <c r="G92" s="147"/>
      <c r="H92" s="94"/>
      <c r="I92" s="92"/>
      <c r="J92" s="3">
        <v>0</v>
      </c>
      <c r="K92" s="95"/>
      <c r="L92" s="92"/>
      <c r="M92" s="147"/>
      <c r="N92" s="94"/>
      <c r="O92" s="96"/>
      <c r="P92" s="3">
        <v>0</v>
      </c>
      <c r="Q92" s="91"/>
      <c r="R92" s="92"/>
      <c r="S92" s="93"/>
      <c r="T92" s="94"/>
      <c r="U92" s="96"/>
      <c r="V92" s="3">
        <v>0</v>
      </c>
      <c r="W92" s="91"/>
      <c r="X92" s="92"/>
      <c r="Y92" s="93"/>
      <c r="Z92" s="94"/>
      <c r="AA92" s="96"/>
      <c r="AB92" s="3">
        <v>0</v>
      </c>
      <c r="AC92" s="91"/>
      <c r="AD92" s="92"/>
      <c r="AE92" s="93"/>
      <c r="AF92" s="94"/>
      <c r="AG92" s="96"/>
      <c r="AH92" s="3">
        <v>0</v>
      </c>
      <c r="AI92" s="91"/>
      <c r="AJ92" s="92"/>
      <c r="AK92" s="93"/>
      <c r="AL92" s="94">
        <v>0</v>
      </c>
      <c r="AM92" s="96"/>
      <c r="AN92" s="3">
        <v>0</v>
      </c>
      <c r="AO92" s="91"/>
      <c r="AP92" s="92"/>
      <c r="AQ92" s="93"/>
      <c r="AR92" s="94">
        <v>0</v>
      </c>
      <c r="AS92" s="96"/>
      <c r="AT92" s="3">
        <v>0</v>
      </c>
      <c r="AU92" s="91"/>
      <c r="AV92" s="92"/>
      <c r="AW92" s="93"/>
      <c r="AX92" s="94">
        <v>0</v>
      </c>
      <c r="AY92" s="96"/>
      <c r="AZ92" s="3">
        <v>0</v>
      </c>
      <c r="BA92" s="91"/>
      <c r="BB92" s="92"/>
      <c r="BC92" s="93"/>
      <c r="BD92" s="94">
        <v>0</v>
      </c>
      <c r="BE92" s="92"/>
      <c r="BF92" s="3"/>
      <c r="BG92" s="108">
        <f t="shared" si="21"/>
        <v>0</v>
      </c>
      <c r="BH92" s="109">
        <f t="shared" si="21"/>
        <v>0</v>
      </c>
      <c r="BI92" s="110">
        <f t="shared" si="21"/>
        <v>0</v>
      </c>
      <c r="BJ92" s="111">
        <f t="shared" si="22"/>
        <v>0</v>
      </c>
      <c r="BK92" s="109">
        <f t="shared" si="23"/>
        <v>0</v>
      </c>
      <c r="BL92" s="112">
        <v>8.3333333333333329E-2</v>
      </c>
      <c r="BM92" s="157">
        <v>0</v>
      </c>
      <c r="BN92" s="164">
        <f t="shared" si="24"/>
        <v>0</v>
      </c>
      <c r="BO92" s="164">
        <f t="shared" si="19"/>
        <v>0</v>
      </c>
    </row>
    <row r="93" spans="1:67" ht="15.75" thickBot="1" x14ac:dyDescent="0.3">
      <c r="A93" s="170"/>
      <c r="B93" s="169"/>
      <c r="C93" s="171" t="s">
        <v>9</v>
      </c>
      <c r="D93" s="172"/>
      <c r="E93" s="71"/>
      <c r="F93" s="72"/>
      <c r="G93" s="145"/>
      <c r="H93" s="74"/>
      <c r="I93" s="72">
        <v>0</v>
      </c>
      <c r="J93" s="99"/>
      <c r="K93" s="77">
        <v>0</v>
      </c>
      <c r="L93" s="72">
        <v>0</v>
      </c>
      <c r="M93" s="145"/>
      <c r="N93" s="74"/>
      <c r="O93" s="100">
        <v>0</v>
      </c>
      <c r="P93" s="99"/>
      <c r="Q93" s="71">
        <v>0</v>
      </c>
      <c r="R93" s="72">
        <v>0</v>
      </c>
      <c r="S93" s="73"/>
      <c r="T93" s="74"/>
      <c r="U93" s="100">
        <v>0</v>
      </c>
      <c r="V93" s="99"/>
      <c r="W93" s="71">
        <v>0</v>
      </c>
      <c r="X93" s="72"/>
      <c r="Y93" s="73"/>
      <c r="Z93" s="74"/>
      <c r="AA93" s="100">
        <v>0</v>
      </c>
      <c r="AB93" s="99"/>
      <c r="AC93" s="71">
        <v>0</v>
      </c>
      <c r="AD93" s="72">
        <v>0</v>
      </c>
      <c r="AE93" s="73"/>
      <c r="AF93" s="74"/>
      <c r="AG93" s="100">
        <v>0</v>
      </c>
      <c r="AH93" s="3">
        <v>0</v>
      </c>
      <c r="AI93" s="71"/>
      <c r="AJ93" s="72">
        <v>0</v>
      </c>
      <c r="AK93" s="73">
        <v>0</v>
      </c>
      <c r="AL93" s="74">
        <v>0</v>
      </c>
      <c r="AM93" s="100">
        <v>0</v>
      </c>
      <c r="AN93" s="3">
        <v>0</v>
      </c>
      <c r="AO93" s="71">
        <v>0</v>
      </c>
      <c r="AP93" s="72">
        <v>0</v>
      </c>
      <c r="AQ93" s="73">
        <v>0</v>
      </c>
      <c r="AR93" s="74">
        <v>0</v>
      </c>
      <c r="AS93" s="100">
        <v>0</v>
      </c>
      <c r="AT93" s="99"/>
      <c r="AU93" s="71">
        <v>0</v>
      </c>
      <c r="AV93" s="72">
        <v>0</v>
      </c>
      <c r="AW93" s="73">
        <v>0</v>
      </c>
      <c r="AX93" s="74">
        <v>0</v>
      </c>
      <c r="AY93" s="100">
        <v>0</v>
      </c>
      <c r="AZ93" s="99"/>
      <c r="BA93" s="71">
        <v>0</v>
      </c>
      <c r="BB93" s="72">
        <v>0</v>
      </c>
      <c r="BC93" s="73">
        <v>0</v>
      </c>
      <c r="BD93" s="74">
        <v>0</v>
      </c>
      <c r="BE93" s="72">
        <v>0</v>
      </c>
      <c r="BF93" s="99"/>
      <c r="BG93" s="79">
        <f t="shared" ref="BG93:BK93" si="25">SUM(BG72:BG92)</f>
        <v>0</v>
      </c>
      <c r="BH93" s="72">
        <f t="shared" si="25"/>
        <v>0</v>
      </c>
      <c r="BI93" s="101">
        <f t="shared" si="25"/>
        <v>0</v>
      </c>
      <c r="BJ93" s="102">
        <f t="shared" si="25"/>
        <v>0</v>
      </c>
      <c r="BK93" s="72">
        <f t="shared" si="25"/>
        <v>0</v>
      </c>
      <c r="BL93" s="82">
        <v>1.7499999999999993</v>
      </c>
      <c r="BM93" s="155">
        <v>0</v>
      </c>
      <c r="BN93" s="162">
        <f t="shared" si="24"/>
        <v>0</v>
      </c>
      <c r="BO93" s="162">
        <f t="shared" si="19"/>
        <v>0</v>
      </c>
    </row>
    <row r="94" spans="1:67" ht="15" customHeight="1" x14ac:dyDescent="0.25">
      <c r="A94" s="166" t="s">
        <v>13</v>
      </c>
      <c r="B94" s="57">
        <v>18</v>
      </c>
      <c r="C94" s="133" t="s">
        <v>23</v>
      </c>
      <c r="D94" s="214">
        <v>43221</v>
      </c>
      <c r="E94" s="91"/>
      <c r="F94" s="92"/>
      <c r="G94" s="147"/>
      <c r="H94" s="94"/>
      <c r="I94" s="92"/>
      <c r="J94" s="3">
        <v>0</v>
      </c>
      <c r="K94" s="95"/>
      <c r="L94" s="92"/>
      <c r="M94" s="147"/>
      <c r="N94" s="94"/>
      <c r="O94" s="96"/>
      <c r="P94" s="3">
        <v>0</v>
      </c>
      <c r="Q94" s="91"/>
      <c r="R94" s="92"/>
      <c r="S94" s="93"/>
      <c r="T94" s="94"/>
      <c r="U94" s="96"/>
      <c r="V94" s="3">
        <v>0</v>
      </c>
      <c r="W94" s="91"/>
      <c r="X94" s="92"/>
      <c r="Y94" s="93"/>
      <c r="Z94" s="94"/>
      <c r="AA94" s="96"/>
      <c r="AB94" s="3">
        <v>0</v>
      </c>
      <c r="AC94" s="91"/>
      <c r="AD94" s="92"/>
      <c r="AE94" s="93"/>
      <c r="AF94" s="94"/>
      <c r="AG94" s="96"/>
      <c r="AH94" s="3">
        <v>0</v>
      </c>
      <c r="AI94" s="91"/>
      <c r="AJ94" s="92"/>
      <c r="AK94" s="93"/>
      <c r="AL94" s="94">
        <v>0</v>
      </c>
      <c r="AM94" s="96"/>
      <c r="AN94" s="3">
        <v>0</v>
      </c>
      <c r="AO94" s="91"/>
      <c r="AP94" s="92"/>
      <c r="AQ94" s="93"/>
      <c r="AR94" s="94">
        <v>0</v>
      </c>
      <c r="AS94" s="96"/>
      <c r="AT94" s="3">
        <v>0</v>
      </c>
      <c r="AU94" s="91"/>
      <c r="AV94" s="92"/>
      <c r="AW94" s="93"/>
      <c r="AX94" s="94">
        <v>0</v>
      </c>
      <c r="AY94" s="96"/>
      <c r="AZ94" s="3">
        <v>0</v>
      </c>
      <c r="BA94" s="91"/>
      <c r="BB94" s="92"/>
      <c r="BC94" s="93"/>
      <c r="BD94" s="94">
        <v>0</v>
      </c>
      <c r="BE94" s="92"/>
      <c r="BF94" s="3"/>
      <c r="BG94" s="103">
        <f t="shared" ref="BG94:BG116" si="26">SUM(E94+K94+Q94+W94+AC94+AI94+AO94+AU94+BA94)</f>
        <v>0</v>
      </c>
      <c r="BH94" s="104">
        <f t="shared" ref="BH94:BI116" si="27">SUM(F94+L94+R94+X94+AD94+AJ94+AP94+AV94+BB94)</f>
        <v>0</v>
      </c>
      <c r="BI94" s="105">
        <f t="shared" si="27"/>
        <v>0</v>
      </c>
      <c r="BJ94" s="106">
        <f t="shared" ref="BJ94:BJ116" si="28">SUM(H94+N94+T94+Z94+AF94+AL94+AR94+AX94+BD94)</f>
        <v>0</v>
      </c>
      <c r="BK94" s="104">
        <f t="shared" ref="BK94:BK116" si="29">SUM(I94+O94+U94+AA94+AG94+AM94+AS94+AY94+BE94)</f>
        <v>0</v>
      </c>
      <c r="BL94" s="107">
        <v>8.3333333333333329E-2</v>
      </c>
      <c r="BM94" s="156">
        <v>0</v>
      </c>
      <c r="BN94" s="163">
        <f t="shared" si="24"/>
        <v>0</v>
      </c>
      <c r="BO94" s="163">
        <f t="shared" si="19"/>
        <v>0</v>
      </c>
    </row>
    <row r="95" spans="1:67" x14ac:dyDescent="0.25">
      <c r="A95" s="166" t="s">
        <v>13</v>
      </c>
      <c r="B95" s="57">
        <v>18</v>
      </c>
      <c r="C95" s="131" t="s">
        <v>24</v>
      </c>
      <c r="D95" s="214">
        <v>43222</v>
      </c>
      <c r="E95" s="91"/>
      <c r="F95" s="92"/>
      <c r="G95" s="147"/>
      <c r="H95" s="94"/>
      <c r="I95" s="92"/>
      <c r="J95" s="3">
        <v>0</v>
      </c>
      <c r="K95" s="95"/>
      <c r="L95" s="92"/>
      <c r="M95" s="147"/>
      <c r="N95" s="94"/>
      <c r="O95" s="96"/>
      <c r="P95" s="3">
        <v>0</v>
      </c>
      <c r="Q95" s="91"/>
      <c r="R95" s="92"/>
      <c r="S95" s="93"/>
      <c r="T95" s="94"/>
      <c r="U95" s="96"/>
      <c r="V95" s="3">
        <v>0</v>
      </c>
      <c r="W95" s="91"/>
      <c r="X95" s="92"/>
      <c r="Y95" s="93"/>
      <c r="Z95" s="94"/>
      <c r="AA95" s="96"/>
      <c r="AB95" s="3">
        <v>0</v>
      </c>
      <c r="AC95" s="91"/>
      <c r="AD95" s="92"/>
      <c r="AE95" s="93"/>
      <c r="AF95" s="94"/>
      <c r="AG95" s="96"/>
      <c r="AH95" s="3">
        <v>0</v>
      </c>
      <c r="AI95" s="91"/>
      <c r="AJ95" s="92"/>
      <c r="AK95" s="93"/>
      <c r="AL95" s="94">
        <v>0</v>
      </c>
      <c r="AM95" s="96"/>
      <c r="AN95" s="3">
        <v>0</v>
      </c>
      <c r="AO95" s="91"/>
      <c r="AP95" s="92"/>
      <c r="AQ95" s="93"/>
      <c r="AR95" s="94">
        <v>0</v>
      </c>
      <c r="AS95" s="96"/>
      <c r="AT95" s="3">
        <v>0</v>
      </c>
      <c r="AU95" s="91"/>
      <c r="AV95" s="92"/>
      <c r="AW95" s="93"/>
      <c r="AX95" s="94">
        <v>0</v>
      </c>
      <c r="AY95" s="96"/>
      <c r="AZ95" s="3">
        <v>0</v>
      </c>
      <c r="BA95" s="91"/>
      <c r="BB95" s="92"/>
      <c r="BC95" s="93"/>
      <c r="BD95" s="94">
        <v>0</v>
      </c>
      <c r="BE95" s="92"/>
      <c r="BF95" s="3"/>
      <c r="BG95" s="97">
        <f t="shared" si="26"/>
        <v>0</v>
      </c>
      <c r="BH95" s="53">
        <f t="shared" si="27"/>
        <v>0</v>
      </c>
      <c r="BI95" s="54">
        <f t="shared" si="27"/>
        <v>0</v>
      </c>
      <c r="BJ95" s="55">
        <f t="shared" si="28"/>
        <v>0</v>
      </c>
      <c r="BK95" s="53">
        <f t="shared" si="29"/>
        <v>0</v>
      </c>
      <c r="BL95" s="56">
        <v>8.3333333333333329E-2</v>
      </c>
      <c r="BM95" s="153">
        <v>0</v>
      </c>
      <c r="BN95" s="160">
        <f t="shared" si="24"/>
        <v>0</v>
      </c>
      <c r="BO95" s="160">
        <f t="shared" si="19"/>
        <v>0</v>
      </c>
    </row>
    <row r="96" spans="1:67" x14ac:dyDescent="0.25">
      <c r="A96" s="166" t="s">
        <v>13</v>
      </c>
      <c r="B96" s="57">
        <v>18</v>
      </c>
      <c r="C96" s="131" t="s">
        <v>25</v>
      </c>
      <c r="D96" s="214">
        <v>43223</v>
      </c>
      <c r="E96" s="91"/>
      <c r="F96" s="92"/>
      <c r="G96" s="147"/>
      <c r="H96" s="94"/>
      <c r="I96" s="92"/>
      <c r="J96" s="3">
        <v>0</v>
      </c>
      <c r="K96" s="95"/>
      <c r="L96" s="92"/>
      <c r="M96" s="147"/>
      <c r="N96" s="94"/>
      <c r="O96" s="96"/>
      <c r="P96" s="3">
        <v>0</v>
      </c>
      <c r="Q96" s="91"/>
      <c r="R96" s="92"/>
      <c r="S96" s="93"/>
      <c r="T96" s="94"/>
      <c r="U96" s="96"/>
      <c r="V96" s="3">
        <v>0</v>
      </c>
      <c r="W96" s="91"/>
      <c r="X96" s="92"/>
      <c r="Y96" s="93"/>
      <c r="Z96" s="94"/>
      <c r="AA96" s="96"/>
      <c r="AB96" s="3">
        <v>0</v>
      </c>
      <c r="AC96" s="91"/>
      <c r="AD96" s="92"/>
      <c r="AE96" s="93"/>
      <c r="AF96" s="94"/>
      <c r="AG96" s="96"/>
      <c r="AH96" s="3">
        <v>0</v>
      </c>
      <c r="AI96" s="91"/>
      <c r="AJ96" s="92"/>
      <c r="AK96" s="93"/>
      <c r="AL96" s="94">
        <v>0</v>
      </c>
      <c r="AM96" s="96"/>
      <c r="AN96" s="3">
        <v>0</v>
      </c>
      <c r="AO96" s="91"/>
      <c r="AP96" s="92"/>
      <c r="AQ96" s="93"/>
      <c r="AR96" s="94">
        <v>0</v>
      </c>
      <c r="AS96" s="96"/>
      <c r="AT96" s="3">
        <v>0</v>
      </c>
      <c r="AU96" s="91"/>
      <c r="AV96" s="92"/>
      <c r="AW96" s="93"/>
      <c r="AX96" s="94">
        <v>0</v>
      </c>
      <c r="AY96" s="96"/>
      <c r="AZ96" s="3">
        <v>0</v>
      </c>
      <c r="BA96" s="91"/>
      <c r="BB96" s="92"/>
      <c r="BC96" s="93"/>
      <c r="BD96" s="94">
        <v>0</v>
      </c>
      <c r="BE96" s="92"/>
      <c r="BF96" s="3"/>
      <c r="BG96" s="97">
        <f t="shared" si="26"/>
        <v>0</v>
      </c>
      <c r="BH96" s="53">
        <f t="shared" si="27"/>
        <v>0</v>
      </c>
      <c r="BI96" s="54">
        <f t="shared" si="27"/>
        <v>0</v>
      </c>
      <c r="BJ96" s="55">
        <f t="shared" si="28"/>
        <v>0</v>
      </c>
      <c r="BK96" s="53">
        <f t="shared" si="29"/>
        <v>0</v>
      </c>
      <c r="BL96" s="56">
        <v>8.3333333333333329E-2</v>
      </c>
      <c r="BM96" s="153">
        <v>0</v>
      </c>
      <c r="BN96" s="160">
        <f t="shared" si="24"/>
        <v>0</v>
      </c>
      <c r="BO96" s="160">
        <f t="shared" si="19"/>
        <v>0</v>
      </c>
    </row>
    <row r="97" spans="1:67" ht="15.75" thickBot="1" x14ac:dyDescent="0.3">
      <c r="A97" s="166" t="s">
        <v>13</v>
      </c>
      <c r="B97" s="58">
        <v>18</v>
      </c>
      <c r="C97" s="131" t="s">
        <v>25</v>
      </c>
      <c r="D97" s="214">
        <v>43224</v>
      </c>
      <c r="E97" s="91"/>
      <c r="F97" s="92"/>
      <c r="G97" s="147"/>
      <c r="H97" s="94"/>
      <c r="I97" s="92"/>
      <c r="J97" s="3">
        <v>0</v>
      </c>
      <c r="K97" s="95"/>
      <c r="L97" s="92"/>
      <c r="M97" s="147"/>
      <c r="N97" s="94"/>
      <c r="O97" s="96"/>
      <c r="P97" s="3">
        <v>0</v>
      </c>
      <c r="Q97" s="91"/>
      <c r="R97" s="92"/>
      <c r="S97" s="93"/>
      <c r="T97" s="94"/>
      <c r="U97" s="96"/>
      <c r="V97" s="3">
        <v>0</v>
      </c>
      <c r="W97" s="91"/>
      <c r="X97" s="92"/>
      <c r="Y97" s="93"/>
      <c r="Z97" s="94"/>
      <c r="AA97" s="96"/>
      <c r="AB97" s="3">
        <v>0</v>
      </c>
      <c r="AC97" s="91"/>
      <c r="AD97" s="92"/>
      <c r="AE97" s="93"/>
      <c r="AF97" s="94"/>
      <c r="AG97" s="96"/>
      <c r="AH97" s="3">
        <v>0</v>
      </c>
      <c r="AI97" s="91"/>
      <c r="AJ97" s="92"/>
      <c r="AK97" s="93"/>
      <c r="AL97" s="94">
        <v>0</v>
      </c>
      <c r="AM97" s="96"/>
      <c r="AN97" s="3">
        <v>0</v>
      </c>
      <c r="AO97" s="91"/>
      <c r="AP97" s="92"/>
      <c r="AQ97" s="93"/>
      <c r="AR97" s="94">
        <v>0</v>
      </c>
      <c r="AS97" s="96"/>
      <c r="AT97" s="3">
        <v>0</v>
      </c>
      <c r="AU97" s="91"/>
      <c r="AV97" s="92"/>
      <c r="AW97" s="93"/>
      <c r="AX97" s="94">
        <v>0</v>
      </c>
      <c r="AY97" s="96"/>
      <c r="AZ97" s="3">
        <v>0</v>
      </c>
      <c r="BA97" s="91"/>
      <c r="BB97" s="92"/>
      <c r="BC97" s="93"/>
      <c r="BD97" s="94">
        <v>0</v>
      </c>
      <c r="BE97" s="92"/>
      <c r="BF97" s="3"/>
      <c r="BG97" s="97">
        <f t="shared" si="26"/>
        <v>0</v>
      </c>
      <c r="BH97" s="53">
        <f t="shared" si="27"/>
        <v>0</v>
      </c>
      <c r="BI97" s="54">
        <f t="shared" si="27"/>
        <v>0</v>
      </c>
      <c r="BJ97" s="55">
        <f t="shared" si="28"/>
        <v>0</v>
      </c>
      <c r="BK97" s="53">
        <f t="shared" si="29"/>
        <v>0</v>
      </c>
      <c r="BL97" s="56">
        <v>8.3333333333333329E-2</v>
      </c>
      <c r="BM97" s="153">
        <v>0</v>
      </c>
      <c r="BN97" s="160">
        <f t="shared" si="24"/>
        <v>0</v>
      </c>
      <c r="BO97" s="160">
        <f t="shared" si="19"/>
        <v>0</v>
      </c>
    </row>
    <row r="98" spans="1:67" x14ac:dyDescent="0.25">
      <c r="A98" s="166" t="s">
        <v>13</v>
      </c>
      <c r="B98" s="18">
        <v>19</v>
      </c>
      <c r="C98" s="130" t="s">
        <v>25</v>
      </c>
      <c r="D98" s="213">
        <v>43227</v>
      </c>
      <c r="E98" s="83"/>
      <c r="F98" s="84"/>
      <c r="G98" s="146"/>
      <c r="H98" s="86"/>
      <c r="I98" s="84"/>
      <c r="J98" s="3">
        <v>0</v>
      </c>
      <c r="K98" s="87"/>
      <c r="L98" s="84"/>
      <c r="M98" s="146"/>
      <c r="N98" s="86"/>
      <c r="O98" s="88"/>
      <c r="P98" s="3">
        <v>0</v>
      </c>
      <c r="Q98" s="83"/>
      <c r="R98" s="84"/>
      <c r="S98" s="85"/>
      <c r="T98" s="86"/>
      <c r="U98" s="88"/>
      <c r="V98" s="3">
        <v>0</v>
      </c>
      <c r="W98" s="83"/>
      <c r="X98" s="84"/>
      <c r="Y98" s="85"/>
      <c r="Z98" s="86"/>
      <c r="AA98" s="88"/>
      <c r="AB98" s="3">
        <v>0</v>
      </c>
      <c r="AC98" s="83"/>
      <c r="AD98" s="84"/>
      <c r="AE98" s="85"/>
      <c r="AF98" s="86"/>
      <c r="AG98" s="88"/>
      <c r="AH98" s="3">
        <v>0</v>
      </c>
      <c r="AI98" s="83"/>
      <c r="AJ98" s="84"/>
      <c r="AK98" s="85"/>
      <c r="AL98" s="86">
        <v>0</v>
      </c>
      <c r="AM98" s="88"/>
      <c r="AN98" s="3">
        <v>0</v>
      </c>
      <c r="AO98" s="83"/>
      <c r="AP98" s="84"/>
      <c r="AQ98" s="85"/>
      <c r="AR98" s="86">
        <v>0</v>
      </c>
      <c r="AS98" s="88"/>
      <c r="AT98" s="3">
        <v>0</v>
      </c>
      <c r="AU98" s="83"/>
      <c r="AV98" s="84"/>
      <c r="AW98" s="85"/>
      <c r="AX98" s="86">
        <v>0</v>
      </c>
      <c r="AY98" s="88"/>
      <c r="AZ98" s="3">
        <v>0</v>
      </c>
      <c r="BA98" s="83"/>
      <c r="BB98" s="84"/>
      <c r="BC98" s="85"/>
      <c r="BD98" s="86">
        <v>0</v>
      </c>
      <c r="BE98" s="84"/>
      <c r="BF98" s="3"/>
      <c r="BG98" s="90">
        <f t="shared" si="26"/>
        <v>0</v>
      </c>
      <c r="BH98" s="38">
        <f t="shared" si="27"/>
        <v>0</v>
      </c>
      <c r="BI98" s="42">
        <f t="shared" si="27"/>
        <v>0</v>
      </c>
      <c r="BJ98" s="43">
        <f t="shared" si="28"/>
        <v>0</v>
      </c>
      <c r="BK98" s="38">
        <f t="shared" si="29"/>
        <v>0</v>
      </c>
      <c r="BL98" s="41">
        <v>8.3333333333333329E-2</v>
      </c>
      <c r="BM98" s="152">
        <v>0</v>
      </c>
      <c r="BN98" s="159">
        <f t="shared" si="24"/>
        <v>0</v>
      </c>
      <c r="BO98" s="159">
        <f t="shared" si="19"/>
        <v>0</v>
      </c>
    </row>
    <row r="99" spans="1:67" x14ac:dyDescent="0.25">
      <c r="A99" s="166" t="s">
        <v>13</v>
      </c>
      <c r="B99" s="30">
        <v>19</v>
      </c>
      <c r="C99" s="130" t="s">
        <v>25</v>
      </c>
      <c r="D99" s="213">
        <v>43228</v>
      </c>
      <c r="E99" s="83"/>
      <c r="F99" s="84"/>
      <c r="G99" s="146"/>
      <c r="H99" s="86"/>
      <c r="I99" s="84"/>
      <c r="J99" s="3">
        <v>0</v>
      </c>
      <c r="K99" s="87"/>
      <c r="L99" s="84"/>
      <c r="M99" s="146"/>
      <c r="N99" s="86"/>
      <c r="O99" s="88"/>
      <c r="P99" s="3">
        <v>0</v>
      </c>
      <c r="Q99" s="83"/>
      <c r="R99" s="84"/>
      <c r="S99" s="85"/>
      <c r="T99" s="86"/>
      <c r="U99" s="88"/>
      <c r="V99" s="3">
        <v>0</v>
      </c>
      <c r="W99" s="83"/>
      <c r="X99" s="84"/>
      <c r="Y99" s="85"/>
      <c r="Z99" s="86"/>
      <c r="AA99" s="88"/>
      <c r="AB99" s="3">
        <v>0</v>
      </c>
      <c r="AC99" s="83"/>
      <c r="AD99" s="84"/>
      <c r="AE99" s="85"/>
      <c r="AF99" s="86"/>
      <c r="AG99" s="88"/>
      <c r="AH99" s="3">
        <v>0</v>
      </c>
      <c r="AI99" s="83"/>
      <c r="AJ99" s="84"/>
      <c r="AK99" s="85"/>
      <c r="AL99" s="86">
        <v>0</v>
      </c>
      <c r="AM99" s="88"/>
      <c r="AN99" s="3">
        <v>0</v>
      </c>
      <c r="AO99" s="83"/>
      <c r="AP99" s="84"/>
      <c r="AQ99" s="85"/>
      <c r="AR99" s="86">
        <v>0</v>
      </c>
      <c r="AS99" s="88"/>
      <c r="AT99" s="3">
        <v>0</v>
      </c>
      <c r="AU99" s="83"/>
      <c r="AV99" s="84"/>
      <c r="AW99" s="85"/>
      <c r="AX99" s="86">
        <v>0</v>
      </c>
      <c r="AY99" s="88"/>
      <c r="AZ99" s="3">
        <v>0</v>
      </c>
      <c r="BA99" s="83"/>
      <c r="BB99" s="84"/>
      <c r="BC99" s="85"/>
      <c r="BD99" s="86">
        <v>0</v>
      </c>
      <c r="BE99" s="84"/>
      <c r="BF99" s="3"/>
      <c r="BG99" s="90">
        <f t="shared" si="26"/>
        <v>0</v>
      </c>
      <c r="BH99" s="38">
        <f t="shared" si="27"/>
        <v>0</v>
      </c>
      <c r="BI99" s="42">
        <f t="shared" si="27"/>
        <v>0</v>
      </c>
      <c r="BJ99" s="43">
        <f t="shared" si="28"/>
        <v>0</v>
      </c>
      <c r="BK99" s="38">
        <f t="shared" si="29"/>
        <v>0</v>
      </c>
      <c r="BL99" s="41">
        <v>8.3333333333333329E-2</v>
      </c>
      <c r="BM99" s="152">
        <v>0</v>
      </c>
      <c r="BN99" s="159">
        <f t="shared" si="24"/>
        <v>0</v>
      </c>
      <c r="BO99" s="159">
        <f t="shared" si="19"/>
        <v>0</v>
      </c>
    </row>
    <row r="100" spans="1:67" x14ac:dyDescent="0.25">
      <c r="A100" s="166" t="s">
        <v>13</v>
      </c>
      <c r="B100" s="30">
        <v>19</v>
      </c>
      <c r="C100" s="130" t="s">
        <v>25</v>
      </c>
      <c r="D100" s="213">
        <v>43229</v>
      </c>
      <c r="E100" s="83"/>
      <c r="F100" s="84"/>
      <c r="G100" s="146"/>
      <c r="H100" s="86"/>
      <c r="I100" s="84"/>
      <c r="J100" s="3">
        <v>0</v>
      </c>
      <c r="K100" s="87"/>
      <c r="L100" s="84"/>
      <c r="M100" s="146"/>
      <c r="N100" s="86"/>
      <c r="O100" s="88"/>
      <c r="P100" s="3">
        <v>0</v>
      </c>
      <c r="Q100" s="83"/>
      <c r="R100" s="84"/>
      <c r="S100" s="85"/>
      <c r="T100" s="86"/>
      <c r="U100" s="88"/>
      <c r="V100" s="3">
        <v>0</v>
      </c>
      <c r="W100" s="83"/>
      <c r="X100" s="84"/>
      <c r="Y100" s="85"/>
      <c r="Z100" s="86"/>
      <c r="AA100" s="88"/>
      <c r="AB100" s="3">
        <v>0</v>
      </c>
      <c r="AC100" s="83"/>
      <c r="AD100" s="84"/>
      <c r="AE100" s="85"/>
      <c r="AF100" s="86"/>
      <c r="AG100" s="88"/>
      <c r="AH100" s="3">
        <v>0</v>
      </c>
      <c r="AI100" s="83"/>
      <c r="AJ100" s="84"/>
      <c r="AK100" s="85"/>
      <c r="AL100" s="86">
        <v>0</v>
      </c>
      <c r="AM100" s="88"/>
      <c r="AN100" s="3">
        <v>0</v>
      </c>
      <c r="AO100" s="83"/>
      <c r="AP100" s="84"/>
      <c r="AQ100" s="85"/>
      <c r="AR100" s="86">
        <v>0</v>
      </c>
      <c r="AS100" s="88"/>
      <c r="AT100" s="3">
        <v>0</v>
      </c>
      <c r="AU100" s="83"/>
      <c r="AV100" s="84"/>
      <c r="AW100" s="85"/>
      <c r="AX100" s="86">
        <v>0</v>
      </c>
      <c r="AY100" s="88"/>
      <c r="AZ100" s="3">
        <v>0</v>
      </c>
      <c r="BA100" s="83"/>
      <c r="BB100" s="84"/>
      <c r="BC100" s="85"/>
      <c r="BD100" s="86">
        <v>0</v>
      </c>
      <c r="BE100" s="84"/>
      <c r="BF100" s="3"/>
      <c r="BG100" s="90">
        <f t="shared" si="26"/>
        <v>0</v>
      </c>
      <c r="BH100" s="38">
        <f t="shared" si="27"/>
        <v>0</v>
      </c>
      <c r="BI100" s="42">
        <f t="shared" si="27"/>
        <v>0</v>
      </c>
      <c r="BJ100" s="43">
        <f t="shared" si="28"/>
        <v>0</v>
      </c>
      <c r="BK100" s="38">
        <f t="shared" si="29"/>
        <v>0</v>
      </c>
      <c r="BL100" s="41">
        <v>8.3333333333333329E-2</v>
      </c>
      <c r="BM100" s="152">
        <v>0</v>
      </c>
      <c r="BN100" s="159">
        <f t="shared" si="24"/>
        <v>0</v>
      </c>
      <c r="BO100" s="159">
        <f t="shared" si="19"/>
        <v>0</v>
      </c>
    </row>
    <row r="101" spans="1:67" x14ac:dyDescent="0.25">
      <c r="A101" s="166" t="s">
        <v>13</v>
      </c>
      <c r="B101" s="30">
        <v>19</v>
      </c>
      <c r="C101" s="130" t="s">
        <v>25</v>
      </c>
      <c r="D101" s="213">
        <v>43230</v>
      </c>
      <c r="E101" s="83"/>
      <c r="F101" s="84"/>
      <c r="G101" s="146"/>
      <c r="H101" s="86"/>
      <c r="I101" s="84"/>
      <c r="J101" s="3">
        <v>0</v>
      </c>
      <c r="K101" s="87"/>
      <c r="L101" s="84"/>
      <c r="M101" s="146"/>
      <c r="N101" s="86"/>
      <c r="O101" s="88"/>
      <c r="P101" s="3">
        <v>0</v>
      </c>
      <c r="Q101" s="83"/>
      <c r="R101" s="84"/>
      <c r="S101" s="85"/>
      <c r="T101" s="86"/>
      <c r="U101" s="88"/>
      <c r="V101" s="3">
        <v>0</v>
      </c>
      <c r="W101" s="83"/>
      <c r="X101" s="84"/>
      <c r="Y101" s="85"/>
      <c r="Z101" s="86"/>
      <c r="AA101" s="88"/>
      <c r="AB101" s="3">
        <v>0</v>
      </c>
      <c r="AC101" s="83"/>
      <c r="AD101" s="84"/>
      <c r="AE101" s="85"/>
      <c r="AF101" s="86"/>
      <c r="AG101" s="88"/>
      <c r="AH101" s="3">
        <v>0</v>
      </c>
      <c r="AI101" s="83"/>
      <c r="AJ101" s="84"/>
      <c r="AK101" s="85"/>
      <c r="AL101" s="86">
        <v>0</v>
      </c>
      <c r="AM101" s="88"/>
      <c r="AN101" s="3">
        <v>0</v>
      </c>
      <c r="AO101" s="83"/>
      <c r="AP101" s="84"/>
      <c r="AQ101" s="85"/>
      <c r="AR101" s="86">
        <v>0</v>
      </c>
      <c r="AS101" s="88"/>
      <c r="AT101" s="3">
        <v>0</v>
      </c>
      <c r="AU101" s="83"/>
      <c r="AV101" s="84"/>
      <c r="AW101" s="85"/>
      <c r="AX101" s="86">
        <v>0</v>
      </c>
      <c r="AY101" s="88"/>
      <c r="AZ101" s="3">
        <v>0</v>
      </c>
      <c r="BA101" s="83"/>
      <c r="BB101" s="84"/>
      <c r="BC101" s="85"/>
      <c r="BD101" s="86">
        <v>0</v>
      </c>
      <c r="BE101" s="84"/>
      <c r="BF101" s="3"/>
      <c r="BG101" s="90">
        <f t="shared" si="26"/>
        <v>0</v>
      </c>
      <c r="BH101" s="38">
        <f t="shared" si="27"/>
        <v>0</v>
      </c>
      <c r="BI101" s="42">
        <f t="shared" si="27"/>
        <v>0</v>
      </c>
      <c r="BJ101" s="43">
        <f t="shared" si="28"/>
        <v>0</v>
      </c>
      <c r="BK101" s="38">
        <f t="shared" si="29"/>
        <v>0</v>
      </c>
      <c r="BL101" s="41">
        <v>8.3333333333333329E-2</v>
      </c>
      <c r="BM101" s="152">
        <v>0</v>
      </c>
      <c r="BN101" s="159">
        <f t="shared" si="24"/>
        <v>0</v>
      </c>
      <c r="BO101" s="159">
        <f t="shared" si="19"/>
        <v>0</v>
      </c>
    </row>
    <row r="102" spans="1:67" ht="15.75" thickBot="1" x14ac:dyDescent="0.3">
      <c r="A102" s="166" t="s">
        <v>13</v>
      </c>
      <c r="B102" s="44">
        <v>19</v>
      </c>
      <c r="C102" s="130" t="s">
        <v>25</v>
      </c>
      <c r="D102" s="213">
        <v>43231</v>
      </c>
      <c r="E102" s="83"/>
      <c r="F102" s="84"/>
      <c r="G102" s="146"/>
      <c r="H102" s="86"/>
      <c r="I102" s="84"/>
      <c r="J102" s="3">
        <v>0</v>
      </c>
      <c r="K102" s="87"/>
      <c r="L102" s="84"/>
      <c r="M102" s="146"/>
      <c r="N102" s="86"/>
      <c r="O102" s="88"/>
      <c r="P102" s="3">
        <v>0</v>
      </c>
      <c r="Q102" s="83"/>
      <c r="R102" s="84"/>
      <c r="S102" s="85"/>
      <c r="T102" s="86"/>
      <c r="U102" s="88"/>
      <c r="V102" s="3">
        <v>0</v>
      </c>
      <c r="W102" s="83"/>
      <c r="X102" s="84"/>
      <c r="Y102" s="85"/>
      <c r="Z102" s="86"/>
      <c r="AA102" s="88"/>
      <c r="AB102" s="3">
        <v>0</v>
      </c>
      <c r="AC102" s="83"/>
      <c r="AD102" s="84"/>
      <c r="AE102" s="85"/>
      <c r="AF102" s="86"/>
      <c r="AG102" s="88"/>
      <c r="AH102" s="3">
        <v>0</v>
      </c>
      <c r="AI102" s="83"/>
      <c r="AJ102" s="84"/>
      <c r="AK102" s="85"/>
      <c r="AL102" s="86">
        <v>0</v>
      </c>
      <c r="AM102" s="88"/>
      <c r="AN102" s="3">
        <v>0</v>
      </c>
      <c r="AO102" s="83"/>
      <c r="AP102" s="84"/>
      <c r="AQ102" s="85"/>
      <c r="AR102" s="86">
        <v>0</v>
      </c>
      <c r="AS102" s="88"/>
      <c r="AT102" s="3">
        <v>0</v>
      </c>
      <c r="AU102" s="83"/>
      <c r="AV102" s="84"/>
      <c r="AW102" s="85"/>
      <c r="AX102" s="86">
        <v>0</v>
      </c>
      <c r="AY102" s="88"/>
      <c r="AZ102" s="3">
        <v>0</v>
      </c>
      <c r="BA102" s="83"/>
      <c r="BB102" s="84"/>
      <c r="BC102" s="85"/>
      <c r="BD102" s="86">
        <v>0</v>
      </c>
      <c r="BE102" s="84"/>
      <c r="BF102" s="3"/>
      <c r="BG102" s="90">
        <f t="shared" si="26"/>
        <v>0</v>
      </c>
      <c r="BH102" s="38">
        <f t="shared" si="27"/>
        <v>0</v>
      </c>
      <c r="BI102" s="42">
        <f t="shared" si="27"/>
        <v>0</v>
      </c>
      <c r="BJ102" s="43">
        <f t="shared" si="28"/>
        <v>0</v>
      </c>
      <c r="BK102" s="38">
        <f t="shared" si="29"/>
        <v>0</v>
      </c>
      <c r="BL102" s="41">
        <v>8.3333333333333329E-2</v>
      </c>
      <c r="BM102" s="152">
        <v>0</v>
      </c>
      <c r="BN102" s="159">
        <f t="shared" si="24"/>
        <v>0</v>
      </c>
      <c r="BO102" s="159">
        <f t="shared" si="19"/>
        <v>0</v>
      </c>
    </row>
    <row r="103" spans="1:67" x14ac:dyDescent="0.25">
      <c r="A103" s="166" t="s">
        <v>13</v>
      </c>
      <c r="B103" s="45">
        <v>20</v>
      </c>
      <c r="C103" s="131" t="s">
        <v>25</v>
      </c>
      <c r="D103" s="214">
        <v>43234</v>
      </c>
      <c r="E103" s="91"/>
      <c r="F103" s="92"/>
      <c r="G103" s="147"/>
      <c r="H103" s="94"/>
      <c r="I103" s="92"/>
      <c r="J103" s="3">
        <v>0</v>
      </c>
      <c r="K103" s="95"/>
      <c r="L103" s="92"/>
      <c r="M103" s="147"/>
      <c r="N103" s="94"/>
      <c r="O103" s="96"/>
      <c r="P103" s="3">
        <v>0</v>
      </c>
      <c r="Q103" s="91"/>
      <c r="R103" s="92"/>
      <c r="S103" s="93"/>
      <c r="T103" s="94"/>
      <c r="U103" s="96"/>
      <c r="V103" s="3">
        <v>0</v>
      </c>
      <c r="W103" s="91"/>
      <c r="X103" s="92"/>
      <c r="Y103" s="93"/>
      <c r="Z103" s="94"/>
      <c r="AA103" s="96"/>
      <c r="AB103" s="3">
        <v>0</v>
      </c>
      <c r="AC103" s="91"/>
      <c r="AD103" s="92"/>
      <c r="AE103" s="93"/>
      <c r="AF103" s="94"/>
      <c r="AG103" s="96"/>
      <c r="AH103" s="3">
        <v>0</v>
      </c>
      <c r="AI103" s="91"/>
      <c r="AJ103" s="92"/>
      <c r="AK103" s="93"/>
      <c r="AL103" s="94">
        <v>0</v>
      </c>
      <c r="AM103" s="96"/>
      <c r="AN103" s="3">
        <v>0</v>
      </c>
      <c r="AO103" s="91"/>
      <c r="AP103" s="92"/>
      <c r="AQ103" s="93"/>
      <c r="AR103" s="94">
        <v>0</v>
      </c>
      <c r="AS103" s="96"/>
      <c r="AT103" s="3">
        <v>0</v>
      </c>
      <c r="AU103" s="91"/>
      <c r="AV103" s="92"/>
      <c r="AW103" s="93"/>
      <c r="AX103" s="94">
        <v>0</v>
      </c>
      <c r="AY103" s="96"/>
      <c r="AZ103" s="3">
        <v>0</v>
      </c>
      <c r="BA103" s="91"/>
      <c r="BB103" s="92"/>
      <c r="BC103" s="93"/>
      <c r="BD103" s="94">
        <v>0</v>
      </c>
      <c r="BE103" s="92"/>
      <c r="BF103" s="3"/>
      <c r="BG103" s="97">
        <f t="shared" si="26"/>
        <v>0</v>
      </c>
      <c r="BH103" s="53">
        <f t="shared" si="27"/>
        <v>0</v>
      </c>
      <c r="BI103" s="54">
        <f t="shared" si="27"/>
        <v>0</v>
      </c>
      <c r="BJ103" s="55">
        <f t="shared" si="28"/>
        <v>0</v>
      </c>
      <c r="BK103" s="53">
        <f t="shared" si="29"/>
        <v>0</v>
      </c>
      <c r="BL103" s="56">
        <v>8.3333333333333329E-2</v>
      </c>
      <c r="BM103" s="153">
        <v>0</v>
      </c>
      <c r="BN103" s="160">
        <f t="shared" si="24"/>
        <v>0</v>
      </c>
      <c r="BO103" s="160">
        <f t="shared" si="19"/>
        <v>0</v>
      </c>
    </row>
    <row r="104" spans="1:67" x14ac:dyDescent="0.25">
      <c r="A104" s="166" t="s">
        <v>13</v>
      </c>
      <c r="B104" s="57">
        <v>20</v>
      </c>
      <c r="C104" s="131" t="s">
        <v>25</v>
      </c>
      <c r="D104" s="214">
        <v>43235</v>
      </c>
      <c r="E104" s="91"/>
      <c r="F104" s="92"/>
      <c r="G104" s="147"/>
      <c r="H104" s="94"/>
      <c r="I104" s="92"/>
      <c r="J104" s="3">
        <v>0</v>
      </c>
      <c r="K104" s="95"/>
      <c r="L104" s="92"/>
      <c r="M104" s="147"/>
      <c r="N104" s="94"/>
      <c r="O104" s="96"/>
      <c r="P104" s="3">
        <v>0</v>
      </c>
      <c r="Q104" s="91"/>
      <c r="R104" s="92"/>
      <c r="S104" s="93"/>
      <c r="T104" s="94"/>
      <c r="U104" s="96"/>
      <c r="V104" s="3">
        <v>0</v>
      </c>
      <c r="W104" s="91"/>
      <c r="X104" s="92"/>
      <c r="Y104" s="93"/>
      <c r="Z104" s="94"/>
      <c r="AA104" s="96"/>
      <c r="AB104" s="3">
        <v>0</v>
      </c>
      <c r="AC104" s="91"/>
      <c r="AD104" s="92"/>
      <c r="AE104" s="93"/>
      <c r="AF104" s="94"/>
      <c r="AG104" s="96"/>
      <c r="AH104" s="3">
        <v>0</v>
      </c>
      <c r="AI104" s="91"/>
      <c r="AJ104" s="92"/>
      <c r="AK104" s="93"/>
      <c r="AL104" s="94">
        <v>0</v>
      </c>
      <c r="AM104" s="96"/>
      <c r="AN104" s="3">
        <v>0</v>
      </c>
      <c r="AO104" s="91"/>
      <c r="AP104" s="92"/>
      <c r="AQ104" s="93"/>
      <c r="AR104" s="94">
        <v>0</v>
      </c>
      <c r="AS104" s="96"/>
      <c r="AT104" s="3">
        <v>0</v>
      </c>
      <c r="AU104" s="91"/>
      <c r="AV104" s="92"/>
      <c r="AW104" s="93"/>
      <c r="AX104" s="94">
        <v>0</v>
      </c>
      <c r="AY104" s="96"/>
      <c r="AZ104" s="3">
        <v>0</v>
      </c>
      <c r="BA104" s="91"/>
      <c r="BB104" s="92"/>
      <c r="BC104" s="93"/>
      <c r="BD104" s="94">
        <v>0</v>
      </c>
      <c r="BE104" s="92"/>
      <c r="BF104" s="3"/>
      <c r="BG104" s="97">
        <f t="shared" si="26"/>
        <v>0</v>
      </c>
      <c r="BH104" s="53">
        <f t="shared" si="27"/>
        <v>0</v>
      </c>
      <c r="BI104" s="54">
        <f t="shared" si="27"/>
        <v>0</v>
      </c>
      <c r="BJ104" s="55">
        <f t="shared" si="28"/>
        <v>0</v>
      </c>
      <c r="BK104" s="53">
        <f t="shared" si="29"/>
        <v>0</v>
      </c>
      <c r="BL104" s="56">
        <v>8.3333333333333329E-2</v>
      </c>
      <c r="BM104" s="153">
        <v>0</v>
      </c>
      <c r="BN104" s="160">
        <f t="shared" si="24"/>
        <v>0</v>
      </c>
      <c r="BO104" s="160">
        <f t="shared" si="19"/>
        <v>0</v>
      </c>
    </row>
    <row r="105" spans="1:67" x14ac:dyDescent="0.25">
      <c r="A105" s="166" t="s">
        <v>13</v>
      </c>
      <c r="B105" s="57">
        <v>20</v>
      </c>
      <c r="C105" s="131" t="s">
        <v>25</v>
      </c>
      <c r="D105" s="214">
        <v>43236</v>
      </c>
      <c r="E105" s="91"/>
      <c r="F105" s="92"/>
      <c r="G105" s="147"/>
      <c r="H105" s="94"/>
      <c r="I105" s="92"/>
      <c r="J105" s="3">
        <v>0</v>
      </c>
      <c r="K105" s="95"/>
      <c r="L105" s="92"/>
      <c r="M105" s="147"/>
      <c r="N105" s="94"/>
      <c r="O105" s="96"/>
      <c r="P105" s="3">
        <v>0</v>
      </c>
      <c r="Q105" s="91"/>
      <c r="R105" s="92"/>
      <c r="S105" s="93"/>
      <c r="T105" s="94"/>
      <c r="U105" s="96"/>
      <c r="V105" s="3">
        <v>0</v>
      </c>
      <c r="W105" s="91"/>
      <c r="X105" s="92"/>
      <c r="Y105" s="93"/>
      <c r="Z105" s="94"/>
      <c r="AA105" s="96"/>
      <c r="AB105" s="3">
        <v>0</v>
      </c>
      <c r="AC105" s="91"/>
      <c r="AD105" s="92"/>
      <c r="AE105" s="93"/>
      <c r="AF105" s="94"/>
      <c r="AG105" s="96"/>
      <c r="AH105" s="3">
        <v>0</v>
      </c>
      <c r="AI105" s="91"/>
      <c r="AJ105" s="92"/>
      <c r="AK105" s="93"/>
      <c r="AL105" s="94">
        <v>0</v>
      </c>
      <c r="AM105" s="96"/>
      <c r="AN105" s="3">
        <v>0</v>
      </c>
      <c r="AO105" s="91"/>
      <c r="AP105" s="92"/>
      <c r="AQ105" s="93"/>
      <c r="AR105" s="94">
        <v>0</v>
      </c>
      <c r="AS105" s="96"/>
      <c r="AT105" s="3">
        <v>0</v>
      </c>
      <c r="AU105" s="91"/>
      <c r="AV105" s="92"/>
      <c r="AW105" s="93"/>
      <c r="AX105" s="94">
        <v>0</v>
      </c>
      <c r="AY105" s="96"/>
      <c r="AZ105" s="3">
        <v>0</v>
      </c>
      <c r="BA105" s="91"/>
      <c r="BB105" s="92"/>
      <c r="BC105" s="93"/>
      <c r="BD105" s="94">
        <v>0</v>
      </c>
      <c r="BE105" s="92"/>
      <c r="BF105" s="3"/>
      <c r="BG105" s="97">
        <f t="shared" si="26"/>
        <v>0</v>
      </c>
      <c r="BH105" s="53">
        <f t="shared" si="27"/>
        <v>0</v>
      </c>
      <c r="BI105" s="54">
        <f t="shared" si="27"/>
        <v>0</v>
      </c>
      <c r="BJ105" s="55">
        <f t="shared" si="28"/>
        <v>0</v>
      </c>
      <c r="BK105" s="53">
        <f t="shared" si="29"/>
        <v>0</v>
      </c>
      <c r="BL105" s="56">
        <v>8.3333333333333329E-2</v>
      </c>
      <c r="BM105" s="153">
        <v>0</v>
      </c>
      <c r="BN105" s="160">
        <f t="shared" si="24"/>
        <v>0</v>
      </c>
      <c r="BO105" s="160">
        <f t="shared" si="19"/>
        <v>0</v>
      </c>
    </row>
    <row r="106" spans="1:67" x14ac:dyDescent="0.25">
      <c r="A106" s="166" t="s">
        <v>13</v>
      </c>
      <c r="B106" s="57">
        <v>20</v>
      </c>
      <c r="C106" s="131" t="s">
        <v>25</v>
      </c>
      <c r="D106" s="214">
        <v>43237</v>
      </c>
      <c r="E106" s="91"/>
      <c r="F106" s="92"/>
      <c r="G106" s="147"/>
      <c r="H106" s="94"/>
      <c r="I106" s="92"/>
      <c r="J106" s="3">
        <v>0</v>
      </c>
      <c r="K106" s="95"/>
      <c r="L106" s="92"/>
      <c r="M106" s="147"/>
      <c r="N106" s="94"/>
      <c r="O106" s="96"/>
      <c r="P106" s="3">
        <v>0</v>
      </c>
      <c r="Q106" s="91"/>
      <c r="R106" s="92"/>
      <c r="S106" s="93"/>
      <c r="T106" s="94"/>
      <c r="U106" s="96"/>
      <c r="V106" s="3">
        <v>0</v>
      </c>
      <c r="W106" s="91"/>
      <c r="X106" s="92"/>
      <c r="Y106" s="93"/>
      <c r="Z106" s="94"/>
      <c r="AA106" s="96"/>
      <c r="AB106" s="3">
        <v>0</v>
      </c>
      <c r="AC106" s="91"/>
      <c r="AD106" s="92"/>
      <c r="AE106" s="93"/>
      <c r="AF106" s="94"/>
      <c r="AG106" s="96"/>
      <c r="AH106" s="3">
        <v>0</v>
      </c>
      <c r="AI106" s="91"/>
      <c r="AJ106" s="92"/>
      <c r="AK106" s="93"/>
      <c r="AL106" s="94">
        <v>0</v>
      </c>
      <c r="AM106" s="96"/>
      <c r="AN106" s="3">
        <v>0</v>
      </c>
      <c r="AO106" s="91"/>
      <c r="AP106" s="92"/>
      <c r="AQ106" s="93"/>
      <c r="AR106" s="94">
        <v>0</v>
      </c>
      <c r="AS106" s="96"/>
      <c r="AT106" s="3">
        <v>0</v>
      </c>
      <c r="AU106" s="91"/>
      <c r="AV106" s="92"/>
      <c r="AW106" s="93"/>
      <c r="AX106" s="94">
        <v>0</v>
      </c>
      <c r="AY106" s="96"/>
      <c r="AZ106" s="3">
        <v>0</v>
      </c>
      <c r="BA106" s="91"/>
      <c r="BB106" s="92"/>
      <c r="BC106" s="93"/>
      <c r="BD106" s="94">
        <v>0</v>
      </c>
      <c r="BE106" s="92"/>
      <c r="BF106" s="3"/>
      <c r="BG106" s="97">
        <f t="shared" si="26"/>
        <v>0</v>
      </c>
      <c r="BH106" s="53">
        <f t="shared" si="27"/>
        <v>0</v>
      </c>
      <c r="BI106" s="54">
        <f t="shared" si="27"/>
        <v>0</v>
      </c>
      <c r="BJ106" s="55">
        <f t="shared" si="28"/>
        <v>0</v>
      </c>
      <c r="BK106" s="53">
        <f t="shared" si="29"/>
        <v>0</v>
      </c>
      <c r="BL106" s="56">
        <v>8.3333333333333329E-2</v>
      </c>
      <c r="BM106" s="153">
        <v>0</v>
      </c>
      <c r="BN106" s="160">
        <f t="shared" si="24"/>
        <v>0</v>
      </c>
      <c r="BO106" s="160">
        <f t="shared" si="19"/>
        <v>0</v>
      </c>
    </row>
    <row r="107" spans="1:67" ht="15.75" thickBot="1" x14ac:dyDescent="0.3">
      <c r="A107" s="166" t="s">
        <v>13</v>
      </c>
      <c r="B107" s="58">
        <v>20</v>
      </c>
      <c r="C107" s="131" t="s">
        <v>25</v>
      </c>
      <c r="D107" s="214">
        <v>43238</v>
      </c>
      <c r="E107" s="91"/>
      <c r="F107" s="92"/>
      <c r="G107" s="147"/>
      <c r="H107" s="94"/>
      <c r="I107" s="92"/>
      <c r="J107" s="3">
        <v>0</v>
      </c>
      <c r="K107" s="95"/>
      <c r="L107" s="92"/>
      <c r="M107" s="147"/>
      <c r="N107" s="94"/>
      <c r="O107" s="96"/>
      <c r="P107" s="3">
        <v>0</v>
      </c>
      <c r="Q107" s="91"/>
      <c r="R107" s="92"/>
      <c r="S107" s="93"/>
      <c r="T107" s="94"/>
      <c r="U107" s="96"/>
      <c r="V107" s="3">
        <v>0</v>
      </c>
      <c r="W107" s="91"/>
      <c r="X107" s="92"/>
      <c r="Y107" s="93"/>
      <c r="Z107" s="94"/>
      <c r="AA107" s="96"/>
      <c r="AB107" s="3">
        <v>0</v>
      </c>
      <c r="AC107" s="91"/>
      <c r="AD107" s="92"/>
      <c r="AE107" s="93"/>
      <c r="AF107" s="94"/>
      <c r="AG107" s="96"/>
      <c r="AH107" s="3">
        <v>0</v>
      </c>
      <c r="AI107" s="91"/>
      <c r="AJ107" s="92"/>
      <c r="AK107" s="93"/>
      <c r="AL107" s="94">
        <v>0</v>
      </c>
      <c r="AM107" s="96"/>
      <c r="AN107" s="3">
        <v>0</v>
      </c>
      <c r="AO107" s="91"/>
      <c r="AP107" s="92"/>
      <c r="AQ107" s="93"/>
      <c r="AR107" s="94">
        <v>0</v>
      </c>
      <c r="AS107" s="96"/>
      <c r="AT107" s="3">
        <v>0</v>
      </c>
      <c r="AU107" s="91"/>
      <c r="AV107" s="92"/>
      <c r="AW107" s="93"/>
      <c r="AX107" s="94">
        <v>0</v>
      </c>
      <c r="AY107" s="96"/>
      <c r="AZ107" s="3">
        <v>0</v>
      </c>
      <c r="BA107" s="91"/>
      <c r="BB107" s="92"/>
      <c r="BC107" s="93"/>
      <c r="BD107" s="94">
        <v>0</v>
      </c>
      <c r="BE107" s="92"/>
      <c r="BF107" s="3"/>
      <c r="BG107" s="97">
        <f t="shared" si="26"/>
        <v>0</v>
      </c>
      <c r="BH107" s="53">
        <f t="shared" si="27"/>
        <v>0</v>
      </c>
      <c r="BI107" s="54">
        <f t="shared" si="27"/>
        <v>0</v>
      </c>
      <c r="BJ107" s="55">
        <f t="shared" si="28"/>
        <v>0</v>
      </c>
      <c r="BK107" s="53">
        <f t="shared" si="29"/>
        <v>0</v>
      </c>
      <c r="BL107" s="56">
        <v>8.3333333333333329E-2</v>
      </c>
      <c r="BM107" s="153">
        <v>0</v>
      </c>
      <c r="BN107" s="160">
        <f t="shared" si="24"/>
        <v>0</v>
      </c>
      <c r="BO107" s="160">
        <f t="shared" si="19"/>
        <v>0</v>
      </c>
    </row>
    <row r="108" spans="1:67" x14ac:dyDescent="0.25">
      <c r="A108" s="166" t="s">
        <v>13</v>
      </c>
      <c r="B108" s="18">
        <v>21</v>
      </c>
      <c r="C108" s="130" t="s">
        <v>25</v>
      </c>
      <c r="D108" s="213">
        <v>43241</v>
      </c>
      <c r="E108" s="83"/>
      <c r="F108" s="84"/>
      <c r="G108" s="146"/>
      <c r="H108" s="86"/>
      <c r="I108" s="84"/>
      <c r="J108" s="3">
        <v>0</v>
      </c>
      <c r="K108" s="87"/>
      <c r="L108" s="84"/>
      <c r="M108" s="146"/>
      <c r="N108" s="86"/>
      <c r="O108" s="88"/>
      <c r="P108" s="3">
        <v>0</v>
      </c>
      <c r="Q108" s="83"/>
      <c r="R108" s="84"/>
      <c r="S108" s="85"/>
      <c r="T108" s="86"/>
      <c r="U108" s="88"/>
      <c r="V108" s="3">
        <v>0</v>
      </c>
      <c r="W108" s="83"/>
      <c r="X108" s="84"/>
      <c r="Y108" s="85"/>
      <c r="Z108" s="86"/>
      <c r="AA108" s="88"/>
      <c r="AB108" s="3">
        <v>0</v>
      </c>
      <c r="AC108" s="83"/>
      <c r="AD108" s="84"/>
      <c r="AE108" s="85"/>
      <c r="AF108" s="86"/>
      <c r="AG108" s="88"/>
      <c r="AH108" s="3">
        <v>0</v>
      </c>
      <c r="AI108" s="83"/>
      <c r="AJ108" s="84"/>
      <c r="AK108" s="85"/>
      <c r="AL108" s="86">
        <v>0</v>
      </c>
      <c r="AM108" s="88"/>
      <c r="AN108" s="3">
        <v>0</v>
      </c>
      <c r="AO108" s="83"/>
      <c r="AP108" s="84"/>
      <c r="AQ108" s="85"/>
      <c r="AR108" s="86">
        <v>0</v>
      </c>
      <c r="AS108" s="88"/>
      <c r="AT108" s="3">
        <v>0</v>
      </c>
      <c r="AU108" s="83"/>
      <c r="AV108" s="84"/>
      <c r="AW108" s="85"/>
      <c r="AX108" s="86">
        <v>0</v>
      </c>
      <c r="AY108" s="88"/>
      <c r="AZ108" s="3">
        <v>0</v>
      </c>
      <c r="BA108" s="83"/>
      <c r="BB108" s="84"/>
      <c r="BC108" s="85"/>
      <c r="BD108" s="86">
        <v>0</v>
      </c>
      <c r="BE108" s="84"/>
      <c r="BF108" s="3"/>
      <c r="BG108" s="90">
        <f t="shared" si="26"/>
        <v>0</v>
      </c>
      <c r="BH108" s="38">
        <f t="shared" si="27"/>
        <v>0</v>
      </c>
      <c r="BI108" s="42">
        <f t="shared" si="27"/>
        <v>0</v>
      </c>
      <c r="BJ108" s="43">
        <f t="shared" si="28"/>
        <v>0</v>
      </c>
      <c r="BK108" s="38">
        <f t="shared" si="29"/>
        <v>0</v>
      </c>
      <c r="BL108" s="41">
        <v>8.3333333333333329E-2</v>
      </c>
      <c r="BM108" s="152">
        <v>0</v>
      </c>
      <c r="BN108" s="159">
        <f t="shared" si="24"/>
        <v>0</v>
      </c>
      <c r="BO108" s="159">
        <f t="shared" si="19"/>
        <v>0</v>
      </c>
    </row>
    <row r="109" spans="1:67" x14ac:dyDescent="0.25">
      <c r="A109" s="166" t="s">
        <v>13</v>
      </c>
      <c r="B109" s="30">
        <v>21</v>
      </c>
      <c r="C109" s="130" t="s">
        <v>25</v>
      </c>
      <c r="D109" s="213">
        <v>43242</v>
      </c>
      <c r="E109" s="83"/>
      <c r="F109" s="84"/>
      <c r="G109" s="146"/>
      <c r="H109" s="86"/>
      <c r="I109" s="84"/>
      <c r="J109" s="3">
        <v>0</v>
      </c>
      <c r="K109" s="87"/>
      <c r="L109" s="84"/>
      <c r="M109" s="146"/>
      <c r="N109" s="86"/>
      <c r="O109" s="88"/>
      <c r="P109" s="3">
        <v>0</v>
      </c>
      <c r="Q109" s="83"/>
      <c r="R109" s="84"/>
      <c r="S109" s="85"/>
      <c r="T109" s="86"/>
      <c r="U109" s="88"/>
      <c r="V109" s="3">
        <v>0</v>
      </c>
      <c r="W109" s="83"/>
      <c r="X109" s="84"/>
      <c r="Y109" s="85"/>
      <c r="Z109" s="86"/>
      <c r="AA109" s="88"/>
      <c r="AB109" s="3">
        <v>0</v>
      </c>
      <c r="AC109" s="83"/>
      <c r="AD109" s="84"/>
      <c r="AE109" s="85"/>
      <c r="AF109" s="86"/>
      <c r="AG109" s="88"/>
      <c r="AH109" s="3">
        <v>0</v>
      </c>
      <c r="AI109" s="83"/>
      <c r="AJ109" s="84"/>
      <c r="AK109" s="85"/>
      <c r="AL109" s="86">
        <v>0</v>
      </c>
      <c r="AM109" s="88"/>
      <c r="AN109" s="3">
        <v>0</v>
      </c>
      <c r="AO109" s="83"/>
      <c r="AP109" s="84"/>
      <c r="AQ109" s="85"/>
      <c r="AR109" s="86">
        <v>0</v>
      </c>
      <c r="AS109" s="88"/>
      <c r="AT109" s="3">
        <v>0</v>
      </c>
      <c r="AU109" s="83"/>
      <c r="AV109" s="84"/>
      <c r="AW109" s="85"/>
      <c r="AX109" s="86">
        <v>0</v>
      </c>
      <c r="AY109" s="88"/>
      <c r="AZ109" s="3">
        <v>0</v>
      </c>
      <c r="BA109" s="83"/>
      <c r="BB109" s="84"/>
      <c r="BC109" s="85"/>
      <c r="BD109" s="86">
        <v>0</v>
      </c>
      <c r="BE109" s="84"/>
      <c r="BF109" s="3"/>
      <c r="BG109" s="90">
        <f t="shared" si="26"/>
        <v>0</v>
      </c>
      <c r="BH109" s="38">
        <f t="shared" si="27"/>
        <v>0</v>
      </c>
      <c r="BI109" s="42">
        <f t="shared" si="27"/>
        <v>0</v>
      </c>
      <c r="BJ109" s="43">
        <f t="shared" si="28"/>
        <v>0</v>
      </c>
      <c r="BK109" s="38">
        <f t="shared" si="29"/>
        <v>0</v>
      </c>
      <c r="BL109" s="41">
        <v>8.3333333333333329E-2</v>
      </c>
      <c r="BM109" s="152">
        <v>0</v>
      </c>
      <c r="BN109" s="159">
        <f t="shared" si="24"/>
        <v>0</v>
      </c>
      <c r="BO109" s="159">
        <f t="shared" si="19"/>
        <v>0</v>
      </c>
    </row>
    <row r="110" spans="1:67" x14ac:dyDescent="0.25">
      <c r="A110" s="166" t="s">
        <v>13</v>
      </c>
      <c r="B110" s="30">
        <v>21</v>
      </c>
      <c r="C110" s="130" t="s">
        <v>25</v>
      </c>
      <c r="D110" s="213">
        <v>43243</v>
      </c>
      <c r="E110" s="83"/>
      <c r="F110" s="84"/>
      <c r="G110" s="146"/>
      <c r="H110" s="86"/>
      <c r="I110" s="84"/>
      <c r="J110" s="3">
        <v>0</v>
      </c>
      <c r="K110" s="87"/>
      <c r="L110" s="84"/>
      <c r="M110" s="146"/>
      <c r="N110" s="86"/>
      <c r="O110" s="88"/>
      <c r="P110" s="3">
        <v>0</v>
      </c>
      <c r="Q110" s="83"/>
      <c r="R110" s="84"/>
      <c r="S110" s="85"/>
      <c r="T110" s="86"/>
      <c r="U110" s="88"/>
      <c r="V110" s="3">
        <v>0</v>
      </c>
      <c r="W110" s="83"/>
      <c r="X110" s="84"/>
      <c r="Y110" s="85"/>
      <c r="Z110" s="86"/>
      <c r="AA110" s="88"/>
      <c r="AB110" s="3">
        <v>0</v>
      </c>
      <c r="AC110" s="83"/>
      <c r="AD110" s="84"/>
      <c r="AE110" s="85"/>
      <c r="AF110" s="86"/>
      <c r="AG110" s="88"/>
      <c r="AH110" s="3">
        <v>0</v>
      </c>
      <c r="AI110" s="83"/>
      <c r="AJ110" s="84"/>
      <c r="AK110" s="85"/>
      <c r="AL110" s="86">
        <v>0</v>
      </c>
      <c r="AM110" s="88"/>
      <c r="AN110" s="3">
        <v>0</v>
      </c>
      <c r="AO110" s="83"/>
      <c r="AP110" s="84"/>
      <c r="AQ110" s="85"/>
      <c r="AR110" s="86">
        <v>0</v>
      </c>
      <c r="AS110" s="88"/>
      <c r="AT110" s="3">
        <v>0</v>
      </c>
      <c r="AU110" s="83"/>
      <c r="AV110" s="84"/>
      <c r="AW110" s="85"/>
      <c r="AX110" s="86">
        <v>0</v>
      </c>
      <c r="AY110" s="88"/>
      <c r="AZ110" s="3">
        <v>0</v>
      </c>
      <c r="BA110" s="83"/>
      <c r="BB110" s="84"/>
      <c r="BC110" s="85"/>
      <c r="BD110" s="86">
        <v>0</v>
      </c>
      <c r="BE110" s="84"/>
      <c r="BF110" s="3"/>
      <c r="BG110" s="90">
        <f t="shared" si="26"/>
        <v>0</v>
      </c>
      <c r="BH110" s="38">
        <f t="shared" si="27"/>
        <v>0</v>
      </c>
      <c r="BI110" s="42">
        <f t="shared" si="27"/>
        <v>0</v>
      </c>
      <c r="BJ110" s="43">
        <f t="shared" si="28"/>
        <v>0</v>
      </c>
      <c r="BK110" s="38">
        <f t="shared" si="29"/>
        <v>0</v>
      </c>
      <c r="BL110" s="41">
        <v>8.3333333333333329E-2</v>
      </c>
      <c r="BM110" s="152">
        <v>0</v>
      </c>
      <c r="BN110" s="159">
        <f t="shared" si="24"/>
        <v>0</v>
      </c>
      <c r="BO110" s="159">
        <f t="shared" si="19"/>
        <v>0</v>
      </c>
    </row>
    <row r="111" spans="1:67" x14ac:dyDescent="0.25">
      <c r="A111" s="166" t="s">
        <v>13</v>
      </c>
      <c r="B111" s="30">
        <v>21</v>
      </c>
      <c r="C111" s="130" t="s">
        <v>25</v>
      </c>
      <c r="D111" s="213">
        <v>43244</v>
      </c>
      <c r="E111" s="83"/>
      <c r="F111" s="84"/>
      <c r="G111" s="146"/>
      <c r="H111" s="86"/>
      <c r="I111" s="84"/>
      <c r="J111" s="3">
        <v>0</v>
      </c>
      <c r="K111" s="87"/>
      <c r="L111" s="84"/>
      <c r="M111" s="146"/>
      <c r="N111" s="86"/>
      <c r="O111" s="88"/>
      <c r="P111" s="3">
        <v>0</v>
      </c>
      <c r="Q111" s="83"/>
      <c r="R111" s="84"/>
      <c r="S111" s="85"/>
      <c r="T111" s="86"/>
      <c r="U111" s="88"/>
      <c r="V111" s="3">
        <v>0</v>
      </c>
      <c r="W111" s="83"/>
      <c r="X111" s="84"/>
      <c r="Y111" s="85"/>
      <c r="Z111" s="86"/>
      <c r="AA111" s="88"/>
      <c r="AB111" s="3">
        <v>0</v>
      </c>
      <c r="AC111" s="83"/>
      <c r="AD111" s="84"/>
      <c r="AE111" s="85"/>
      <c r="AF111" s="86"/>
      <c r="AG111" s="88"/>
      <c r="AH111" s="3">
        <v>0</v>
      </c>
      <c r="AI111" s="83"/>
      <c r="AJ111" s="84"/>
      <c r="AK111" s="85"/>
      <c r="AL111" s="86">
        <v>0</v>
      </c>
      <c r="AM111" s="88"/>
      <c r="AN111" s="3">
        <v>0</v>
      </c>
      <c r="AO111" s="83"/>
      <c r="AP111" s="84"/>
      <c r="AQ111" s="85"/>
      <c r="AR111" s="86">
        <v>0</v>
      </c>
      <c r="AS111" s="88"/>
      <c r="AT111" s="3">
        <v>0</v>
      </c>
      <c r="AU111" s="83"/>
      <c r="AV111" s="84"/>
      <c r="AW111" s="85"/>
      <c r="AX111" s="86">
        <v>0</v>
      </c>
      <c r="AY111" s="88"/>
      <c r="AZ111" s="3">
        <v>0</v>
      </c>
      <c r="BA111" s="83"/>
      <c r="BB111" s="84"/>
      <c r="BC111" s="85"/>
      <c r="BD111" s="86">
        <v>0</v>
      </c>
      <c r="BE111" s="84"/>
      <c r="BF111" s="3"/>
      <c r="BG111" s="90">
        <f t="shared" si="26"/>
        <v>0</v>
      </c>
      <c r="BH111" s="38">
        <f t="shared" si="27"/>
        <v>0</v>
      </c>
      <c r="BI111" s="42">
        <f t="shared" si="27"/>
        <v>0</v>
      </c>
      <c r="BJ111" s="43">
        <f t="shared" si="28"/>
        <v>0</v>
      </c>
      <c r="BK111" s="38">
        <f t="shared" si="29"/>
        <v>0</v>
      </c>
      <c r="BL111" s="41">
        <v>8.3333333333333329E-2</v>
      </c>
      <c r="BM111" s="152">
        <v>0</v>
      </c>
      <c r="BN111" s="159">
        <f t="shared" si="24"/>
        <v>0</v>
      </c>
      <c r="BO111" s="159">
        <f t="shared" si="19"/>
        <v>0</v>
      </c>
    </row>
    <row r="112" spans="1:67" ht="15.75" thickBot="1" x14ac:dyDescent="0.3">
      <c r="A112" s="166" t="s">
        <v>13</v>
      </c>
      <c r="B112" s="44">
        <v>21</v>
      </c>
      <c r="C112" s="130" t="s">
        <v>25</v>
      </c>
      <c r="D112" s="213">
        <v>43245</v>
      </c>
      <c r="E112" s="83"/>
      <c r="F112" s="84"/>
      <c r="G112" s="146"/>
      <c r="H112" s="86"/>
      <c r="I112" s="84"/>
      <c r="J112" s="3">
        <v>0</v>
      </c>
      <c r="K112" s="87"/>
      <c r="L112" s="84"/>
      <c r="M112" s="146"/>
      <c r="N112" s="86"/>
      <c r="O112" s="88"/>
      <c r="P112" s="3">
        <v>0</v>
      </c>
      <c r="Q112" s="83"/>
      <c r="R112" s="84"/>
      <c r="S112" s="85"/>
      <c r="T112" s="86"/>
      <c r="U112" s="88"/>
      <c r="V112" s="3">
        <v>0</v>
      </c>
      <c r="W112" s="83"/>
      <c r="X112" s="84"/>
      <c r="Y112" s="85"/>
      <c r="Z112" s="86"/>
      <c r="AA112" s="88"/>
      <c r="AB112" s="3">
        <v>0</v>
      </c>
      <c r="AC112" s="83"/>
      <c r="AD112" s="84"/>
      <c r="AE112" s="85"/>
      <c r="AF112" s="86"/>
      <c r="AG112" s="88"/>
      <c r="AH112" s="3">
        <v>0</v>
      </c>
      <c r="AI112" s="83"/>
      <c r="AJ112" s="84"/>
      <c r="AK112" s="85"/>
      <c r="AL112" s="86">
        <v>0</v>
      </c>
      <c r="AM112" s="88"/>
      <c r="AN112" s="3">
        <v>0</v>
      </c>
      <c r="AO112" s="83"/>
      <c r="AP112" s="84"/>
      <c r="AQ112" s="85"/>
      <c r="AR112" s="86">
        <v>0</v>
      </c>
      <c r="AS112" s="88"/>
      <c r="AT112" s="3">
        <v>0</v>
      </c>
      <c r="AU112" s="83"/>
      <c r="AV112" s="84"/>
      <c r="AW112" s="85"/>
      <c r="AX112" s="86">
        <v>0</v>
      </c>
      <c r="AY112" s="88"/>
      <c r="AZ112" s="3">
        <v>0</v>
      </c>
      <c r="BA112" s="83"/>
      <c r="BB112" s="84"/>
      <c r="BC112" s="85"/>
      <c r="BD112" s="86">
        <v>0</v>
      </c>
      <c r="BE112" s="84"/>
      <c r="BF112" s="3"/>
      <c r="BG112" s="90">
        <f t="shared" si="26"/>
        <v>0</v>
      </c>
      <c r="BH112" s="38">
        <f t="shared" si="27"/>
        <v>0</v>
      </c>
      <c r="BI112" s="42">
        <f t="shared" si="27"/>
        <v>0</v>
      </c>
      <c r="BJ112" s="43">
        <f t="shared" si="28"/>
        <v>0</v>
      </c>
      <c r="BK112" s="38">
        <f t="shared" si="29"/>
        <v>0</v>
      </c>
      <c r="BL112" s="41">
        <v>8.3333333333333329E-2</v>
      </c>
      <c r="BM112" s="152">
        <v>0</v>
      </c>
      <c r="BN112" s="159">
        <f t="shared" si="24"/>
        <v>0</v>
      </c>
      <c r="BO112" s="159">
        <f t="shared" si="19"/>
        <v>0</v>
      </c>
    </row>
    <row r="113" spans="1:67" x14ac:dyDescent="0.25">
      <c r="A113" s="166" t="s">
        <v>13</v>
      </c>
      <c r="B113" s="45">
        <v>22</v>
      </c>
      <c r="C113" s="131" t="s">
        <v>25</v>
      </c>
      <c r="D113" s="214">
        <v>43248</v>
      </c>
      <c r="E113" s="91"/>
      <c r="F113" s="92"/>
      <c r="G113" s="147"/>
      <c r="H113" s="94"/>
      <c r="I113" s="92"/>
      <c r="J113" s="3">
        <v>0</v>
      </c>
      <c r="K113" s="95"/>
      <c r="L113" s="92"/>
      <c r="M113" s="147"/>
      <c r="N113" s="94"/>
      <c r="O113" s="96"/>
      <c r="P113" s="3">
        <v>0</v>
      </c>
      <c r="Q113" s="91"/>
      <c r="R113" s="92"/>
      <c r="S113" s="93"/>
      <c r="T113" s="94"/>
      <c r="U113" s="96"/>
      <c r="V113" s="3">
        <v>0</v>
      </c>
      <c r="W113" s="91"/>
      <c r="X113" s="92"/>
      <c r="Y113" s="93"/>
      <c r="Z113" s="94"/>
      <c r="AA113" s="96"/>
      <c r="AB113" s="3">
        <v>0</v>
      </c>
      <c r="AC113" s="91"/>
      <c r="AD113" s="92"/>
      <c r="AE113" s="93"/>
      <c r="AF113" s="94"/>
      <c r="AG113" s="96"/>
      <c r="AH113" s="3">
        <v>0</v>
      </c>
      <c r="AI113" s="91"/>
      <c r="AJ113" s="92"/>
      <c r="AK113" s="93"/>
      <c r="AL113" s="94">
        <v>0</v>
      </c>
      <c r="AM113" s="96"/>
      <c r="AN113" s="3">
        <v>0</v>
      </c>
      <c r="AO113" s="91"/>
      <c r="AP113" s="92"/>
      <c r="AQ113" s="93"/>
      <c r="AR113" s="94">
        <v>0</v>
      </c>
      <c r="AS113" s="96"/>
      <c r="AT113" s="3">
        <v>0</v>
      </c>
      <c r="AU113" s="91"/>
      <c r="AV113" s="92"/>
      <c r="AW113" s="93"/>
      <c r="AX113" s="94">
        <v>0</v>
      </c>
      <c r="AY113" s="96"/>
      <c r="AZ113" s="3">
        <v>0</v>
      </c>
      <c r="BA113" s="91"/>
      <c r="BB113" s="92"/>
      <c r="BC113" s="93"/>
      <c r="BD113" s="94">
        <v>0</v>
      </c>
      <c r="BE113" s="92"/>
      <c r="BF113" s="3"/>
      <c r="BG113" s="97">
        <f t="shared" si="26"/>
        <v>0</v>
      </c>
      <c r="BH113" s="53">
        <f t="shared" si="27"/>
        <v>0</v>
      </c>
      <c r="BI113" s="54">
        <f t="shared" si="27"/>
        <v>0</v>
      </c>
      <c r="BJ113" s="55">
        <f t="shared" si="28"/>
        <v>0</v>
      </c>
      <c r="BK113" s="53">
        <f t="shared" si="29"/>
        <v>0</v>
      </c>
      <c r="BL113" s="56">
        <v>8.3333333333333329E-2</v>
      </c>
      <c r="BM113" s="153">
        <v>0</v>
      </c>
      <c r="BN113" s="160">
        <f t="shared" si="24"/>
        <v>0</v>
      </c>
      <c r="BO113" s="160">
        <f t="shared" si="19"/>
        <v>0</v>
      </c>
    </row>
    <row r="114" spans="1:67" x14ac:dyDescent="0.25">
      <c r="A114" s="166" t="s">
        <v>13</v>
      </c>
      <c r="B114" s="57">
        <v>22</v>
      </c>
      <c r="C114" s="131" t="s">
        <v>25</v>
      </c>
      <c r="D114" s="214">
        <v>43249</v>
      </c>
      <c r="E114" s="91"/>
      <c r="F114" s="92"/>
      <c r="G114" s="147"/>
      <c r="H114" s="94"/>
      <c r="I114" s="92"/>
      <c r="J114" s="3">
        <v>0</v>
      </c>
      <c r="K114" s="95"/>
      <c r="L114" s="92"/>
      <c r="M114" s="147"/>
      <c r="N114" s="94"/>
      <c r="O114" s="96"/>
      <c r="P114" s="3">
        <v>0</v>
      </c>
      <c r="Q114" s="91"/>
      <c r="R114" s="92"/>
      <c r="S114" s="93"/>
      <c r="T114" s="94"/>
      <c r="U114" s="96"/>
      <c r="V114" s="3">
        <v>0</v>
      </c>
      <c r="W114" s="91"/>
      <c r="X114" s="92"/>
      <c r="Y114" s="93"/>
      <c r="Z114" s="94"/>
      <c r="AA114" s="96"/>
      <c r="AB114" s="3">
        <v>0</v>
      </c>
      <c r="AC114" s="91"/>
      <c r="AD114" s="92"/>
      <c r="AE114" s="93"/>
      <c r="AF114" s="94"/>
      <c r="AG114" s="96"/>
      <c r="AH114" s="3">
        <v>0</v>
      </c>
      <c r="AI114" s="91"/>
      <c r="AJ114" s="92"/>
      <c r="AK114" s="93"/>
      <c r="AL114" s="94">
        <v>0</v>
      </c>
      <c r="AM114" s="96"/>
      <c r="AN114" s="3">
        <v>0</v>
      </c>
      <c r="AO114" s="91"/>
      <c r="AP114" s="92"/>
      <c r="AQ114" s="93"/>
      <c r="AR114" s="94">
        <v>0</v>
      </c>
      <c r="AS114" s="96"/>
      <c r="AT114" s="3">
        <v>0</v>
      </c>
      <c r="AU114" s="91"/>
      <c r="AV114" s="92"/>
      <c r="AW114" s="93"/>
      <c r="AX114" s="94">
        <v>0</v>
      </c>
      <c r="AY114" s="96"/>
      <c r="AZ114" s="3">
        <v>0</v>
      </c>
      <c r="BA114" s="91"/>
      <c r="BB114" s="92"/>
      <c r="BC114" s="93"/>
      <c r="BD114" s="94">
        <v>0</v>
      </c>
      <c r="BE114" s="92"/>
      <c r="BF114" s="3"/>
      <c r="BG114" s="97">
        <f t="shared" si="26"/>
        <v>0</v>
      </c>
      <c r="BH114" s="53">
        <f t="shared" si="27"/>
        <v>0</v>
      </c>
      <c r="BI114" s="54">
        <f t="shared" si="27"/>
        <v>0</v>
      </c>
      <c r="BJ114" s="55">
        <f t="shared" si="28"/>
        <v>0</v>
      </c>
      <c r="BK114" s="53">
        <f t="shared" si="29"/>
        <v>0</v>
      </c>
      <c r="BL114" s="56">
        <v>8.3333333333333329E-2</v>
      </c>
      <c r="BM114" s="153">
        <v>0</v>
      </c>
      <c r="BN114" s="160">
        <f t="shared" si="24"/>
        <v>0</v>
      </c>
      <c r="BO114" s="160">
        <f t="shared" si="19"/>
        <v>0</v>
      </c>
    </row>
    <row r="115" spans="1:67" x14ac:dyDescent="0.25">
      <c r="A115" s="166" t="s">
        <v>13</v>
      </c>
      <c r="B115" s="57">
        <v>22</v>
      </c>
      <c r="C115" s="131" t="s">
        <v>25</v>
      </c>
      <c r="D115" s="214">
        <v>43250</v>
      </c>
      <c r="E115" s="91"/>
      <c r="F115" s="92"/>
      <c r="G115" s="147"/>
      <c r="H115" s="94"/>
      <c r="I115" s="92"/>
      <c r="J115" s="3">
        <v>0</v>
      </c>
      <c r="K115" s="95"/>
      <c r="L115" s="92"/>
      <c r="M115" s="147"/>
      <c r="N115" s="94"/>
      <c r="O115" s="96"/>
      <c r="P115" s="3">
        <v>0</v>
      </c>
      <c r="Q115" s="91"/>
      <c r="R115" s="92"/>
      <c r="S115" s="93"/>
      <c r="T115" s="94"/>
      <c r="U115" s="96"/>
      <c r="V115" s="3">
        <v>0</v>
      </c>
      <c r="W115" s="91"/>
      <c r="X115" s="92"/>
      <c r="Y115" s="93"/>
      <c r="Z115" s="94"/>
      <c r="AA115" s="96"/>
      <c r="AB115" s="3">
        <v>0</v>
      </c>
      <c r="AC115" s="91"/>
      <c r="AD115" s="92"/>
      <c r="AE115" s="93"/>
      <c r="AF115" s="94"/>
      <c r="AG115" s="96"/>
      <c r="AH115" s="3">
        <v>0</v>
      </c>
      <c r="AI115" s="91"/>
      <c r="AJ115" s="92"/>
      <c r="AK115" s="93"/>
      <c r="AL115" s="94">
        <v>0</v>
      </c>
      <c r="AM115" s="96"/>
      <c r="AN115" s="3">
        <v>0</v>
      </c>
      <c r="AO115" s="91"/>
      <c r="AP115" s="92"/>
      <c r="AQ115" s="93"/>
      <c r="AR115" s="94">
        <v>0</v>
      </c>
      <c r="AS115" s="96"/>
      <c r="AT115" s="3">
        <v>0</v>
      </c>
      <c r="AU115" s="91"/>
      <c r="AV115" s="92"/>
      <c r="AW115" s="93"/>
      <c r="AX115" s="94">
        <v>0</v>
      </c>
      <c r="AY115" s="96"/>
      <c r="AZ115" s="3">
        <v>0</v>
      </c>
      <c r="BA115" s="91"/>
      <c r="BB115" s="92"/>
      <c r="BC115" s="93"/>
      <c r="BD115" s="94">
        <v>0</v>
      </c>
      <c r="BE115" s="92"/>
      <c r="BF115" s="3"/>
      <c r="BG115" s="97">
        <f t="shared" si="26"/>
        <v>0</v>
      </c>
      <c r="BH115" s="53">
        <f t="shared" si="27"/>
        <v>0</v>
      </c>
      <c r="BI115" s="54">
        <f t="shared" si="27"/>
        <v>0</v>
      </c>
      <c r="BJ115" s="55">
        <f t="shared" si="28"/>
        <v>0</v>
      </c>
      <c r="BK115" s="53">
        <f t="shared" si="29"/>
        <v>0</v>
      </c>
      <c r="BL115" s="56">
        <v>8.3333333333333329E-2</v>
      </c>
      <c r="BM115" s="153">
        <v>0</v>
      </c>
      <c r="BN115" s="160">
        <f t="shared" si="24"/>
        <v>0</v>
      </c>
      <c r="BO115" s="160">
        <f t="shared" si="19"/>
        <v>0</v>
      </c>
    </row>
    <row r="116" spans="1:67" ht="15.75" thickBot="1" x14ac:dyDescent="0.3">
      <c r="A116" s="166" t="s">
        <v>13</v>
      </c>
      <c r="B116" s="57">
        <v>22</v>
      </c>
      <c r="C116" s="133" t="s">
        <v>25</v>
      </c>
      <c r="D116" s="216">
        <v>43251</v>
      </c>
      <c r="E116" s="113"/>
      <c r="F116" s="114"/>
      <c r="G116" s="148"/>
      <c r="H116" s="116"/>
      <c r="I116" s="114"/>
      <c r="J116" s="3">
        <v>0</v>
      </c>
      <c r="K116" s="117"/>
      <c r="L116" s="114"/>
      <c r="M116" s="148"/>
      <c r="N116" s="116"/>
      <c r="O116" s="118"/>
      <c r="P116" s="3">
        <v>0</v>
      </c>
      <c r="Q116" s="113"/>
      <c r="R116" s="114"/>
      <c r="S116" s="115"/>
      <c r="T116" s="116"/>
      <c r="U116" s="118"/>
      <c r="V116" s="3">
        <v>0</v>
      </c>
      <c r="W116" s="113"/>
      <c r="X116" s="114"/>
      <c r="Y116" s="115"/>
      <c r="Z116" s="116"/>
      <c r="AA116" s="118"/>
      <c r="AB116" s="3">
        <v>0</v>
      </c>
      <c r="AC116" s="113"/>
      <c r="AD116" s="114"/>
      <c r="AE116" s="115"/>
      <c r="AF116" s="116"/>
      <c r="AG116" s="118"/>
      <c r="AH116" s="3">
        <v>0</v>
      </c>
      <c r="AI116" s="113"/>
      <c r="AJ116" s="114"/>
      <c r="AK116" s="115"/>
      <c r="AL116" s="116">
        <v>0</v>
      </c>
      <c r="AM116" s="118"/>
      <c r="AN116" s="3">
        <v>0</v>
      </c>
      <c r="AO116" s="113"/>
      <c r="AP116" s="114"/>
      <c r="AQ116" s="115"/>
      <c r="AR116" s="116">
        <v>0</v>
      </c>
      <c r="AS116" s="118"/>
      <c r="AT116" s="3">
        <v>0</v>
      </c>
      <c r="AU116" s="113"/>
      <c r="AV116" s="114"/>
      <c r="AW116" s="115"/>
      <c r="AX116" s="116">
        <v>0</v>
      </c>
      <c r="AY116" s="118"/>
      <c r="AZ116" s="3">
        <v>0</v>
      </c>
      <c r="BA116" s="113"/>
      <c r="BB116" s="114"/>
      <c r="BC116" s="115"/>
      <c r="BD116" s="116">
        <v>0</v>
      </c>
      <c r="BE116" s="114"/>
      <c r="BF116" s="3"/>
      <c r="BG116" s="108">
        <f t="shared" si="26"/>
        <v>0</v>
      </c>
      <c r="BH116" s="109">
        <f t="shared" si="27"/>
        <v>0</v>
      </c>
      <c r="BI116" s="110">
        <f t="shared" si="27"/>
        <v>0</v>
      </c>
      <c r="BJ116" s="111">
        <f t="shared" si="28"/>
        <v>0</v>
      </c>
      <c r="BK116" s="109">
        <f t="shared" si="29"/>
        <v>0</v>
      </c>
      <c r="BL116" s="112">
        <v>8.3333333333333329E-2</v>
      </c>
      <c r="BM116" s="157">
        <v>0</v>
      </c>
      <c r="BN116" s="164">
        <f t="shared" si="24"/>
        <v>0</v>
      </c>
      <c r="BO116" s="164">
        <f t="shared" si="19"/>
        <v>0</v>
      </c>
    </row>
    <row r="117" spans="1:67" ht="15.75" thickBot="1" x14ac:dyDescent="0.3">
      <c r="A117" s="170"/>
      <c r="B117" s="169"/>
      <c r="C117" s="171" t="s">
        <v>9</v>
      </c>
      <c r="D117" s="172"/>
      <c r="E117" s="71"/>
      <c r="F117" s="72"/>
      <c r="G117" s="145"/>
      <c r="H117" s="74"/>
      <c r="I117" s="72">
        <v>0</v>
      </c>
      <c r="J117" s="99"/>
      <c r="K117" s="77">
        <v>0</v>
      </c>
      <c r="L117" s="72">
        <v>0</v>
      </c>
      <c r="M117" s="145"/>
      <c r="N117" s="74"/>
      <c r="O117" s="100">
        <v>0</v>
      </c>
      <c r="P117" s="99"/>
      <c r="Q117" s="71">
        <v>0</v>
      </c>
      <c r="R117" s="72">
        <v>0</v>
      </c>
      <c r="S117" s="73"/>
      <c r="T117" s="74"/>
      <c r="U117" s="100">
        <v>0</v>
      </c>
      <c r="V117" s="99"/>
      <c r="W117" s="71">
        <v>0</v>
      </c>
      <c r="X117" s="72"/>
      <c r="Y117" s="73"/>
      <c r="Z117" s="74"/>
      <c r="AA117" s="100">
        <v>0</v>
      </c>
      <c r="AB117" s="99"/>
      <c r="AC117" s="71">
        <v>0</v>
      </c>
      <c r="AD117" s="72">
        <v>0</v>
      </c>
      <c r="AE117" s="73"/>
      <c r="AF117" s="74"/>
      <c r="AG117" s="100">
        <v>0</v>
      </c>
      <c r="AH117" s="3">
        <v>0</v>
      </c>
      <c r="AI117" s="71"/>
      <c r="AJ117" s="72">
        <v>0</v>
      </c>
      <c r="AK117" s="73">
        <v>0</v>
      </c>
      <c r="AL117" s="74">
        <v>0</v>
      </c>
      <c r="AM117" s="100">
        <v>0</v>
      </c>
      <c r="AN117" s="3">
        <v>0</v>
      </c>
      <c r="AO117" s="71">
        <v>0</v>
      </c>
      <c r="AP117" s="72">
        <v>0</v>
      </c>
      <c r="AQ117" s="73">
        <v>0</v>
      </c>
      <c r="AR117" s="74">
        <v>0</v>
      </c>
      <c r="AS117" s="100">
        <v>0</v>
      </c>
      <c r="AT117" s="99"/>
      <c r="AU117" s="71">
        <v>0</v>
      </c>
      <c r="AV117" s="72">
        <v>0</v>
      </c>
      <c r="AW117" s="73">
        <v>0</v>
      </c>
      <c r="AX117" s="74">
        <v>0</v>
      </c>
      <c r="AY117" s="100">
        <v>0</v>
      </c>
      <c r="AZ117" s="99"/>
      <c r="BA117" s="71">
        <v>0</v>
      </c>
      <c r="BB117" s="72">
        <v>0</v>
      </c>
      <c r="BC117" s="73">
        <v>0</v>
      </c>
      <c r="BD117" s="74">
        <v>0</v>
      </c>
      <c r="BE117" s="72">
        <v>0</v>
      </c>
      <c r="BF117" s="99"/>
      <c r="BG117" s="79">
        <f t="shared" ref="BG117:BK117" si="30">SUM(BG94:BG116)</f>
        <v>0</v>
      </c>
      <c r="BH117" s="72">
        <f t="shared" si="30"/>
        <v>0</v>
      </c>
      <c r="BI117" s="101">
        <f t="shared" si="30"/>
        <v>0</v>
      </c>
      <c r="BJ117" s="102">
        <f t="shared" si="30"/>
        <v>0</v>
      </c>
      <c r="BK117" s="72">
        <f t="shared" si="30"/>
        <v>0</v>
      </c>
      <c r="BL117" s="82">
        <v>1.9166666666666659</v>
      </c>
      <c r="BM117" s="155">
        <v>0</v>
      </c>
      <c r="BN117" s="162">
        <f t="shared" si="24"/>
        <v>0</v>
      </c>
      <c r="BO117" s="162">
        <f t="shared" si="19"/>
        <v>0</v>
      </c>
    </row>
    <row r="118" spans="1:67" ht="15.75" customHeight="1" thickBot="1" x14ac:dyDescent="0.3">
      <c r="A118" s="166" t="s">
        <v>14</v>
      </c>
      <c r="B118" s="58">
        <v>22</v>
      </c>
      <c r="C118" s="133" t="s">
        <v>26</v>
      </c>
      <c r="D118" s="214">
        <v>43252</v>
      </c>
      <c r="E118" s="91"/>
      <c r="F118" s="92"/>
      <c r="G118" s="147"/>
      <c r="H118" s="94"/>
      <c r="I118" s="92"/>
      <c r="J118" s="3">
        <v>0</v>
      </c>
      <c r="K118" s="95"/>
      <c r="L118" s="92"/>
      <c r="M118" s="147"/>
      <c r="N118" s="94"/>
      <c r="O118" s="96"/>
      <c r="P118" s="3">
        <v>0</v>
      </c>
      <c r="Q118" s="91"/>
      <c r="R118" s="92"/>
      <c r="S118" s="93"/>
      <c r="T118" s="94"/>
      <c r="U118" s="96"/>
      <c r="V118" s="3">
        <v>0</v>
      </c>
      <c r="W118" s="91"/>
      <c r="X118" s="92"/>
      <c r="Y118" s="93"/>
      <c r="Z118" s="94"/>
      <c r="AA118" s="96"/>
      <c r="AB118" s="3">
        <v>0</v>
      </c>
      <c r="AC118" s="91"/>
      <c r="AD118" s="92"/>
      <c r="AE118" s="93"/>
      <c r="AF118" s="94"/>
      <c r="AG118" s="96"/>
      <c r="AH118" s="3">
        <v>0</v>
      </c>
      <c r="AI118" s="91"/>
      <c r="AJ118" s="92"/>
      <c r="AK118" s="93"/>
      <c r="AL118" s="94">
        <v>0</v>
      </c>
      <c r="AM118" s="96"/>
      <c r="AN118" s="3">
        <v>0</v>
      </c>
      <c r="AO118" s="91"/>
      <c r="AP118" s="92"/>
      <c r="AQ118" s="93"/>
      <c r="AR118" s="94">
        <v>0</v>
      </c>
      <c r="AS118" s="96"/>
      <c r="AT118" s="3">
        <v>0</v>
      </c>
      <c r="AU118" s="91"/>
      <c r="AV118" s="92"/>
      <c r="AW118" s="93"/>
      <c r="AX118" s="94">
        <v>0</v>
      </c>
      <c r="AY118" s="96"/>
      <c r="AZ118" s="3">
        <v>0</v>
      </c>
      <c r="BA118" s="91"/>
      <c r="BB118" s="92"/>
      <c r="BC118" s="93"/>
      <c r="BD118" s="94">
        <v>0</v>
      </c>
      <c r="BE118" s="92"/>
      <c r="BF118" s="3"/>
      <c r="BG118" s="103">
        <f t="shared" ref="BG118:BJ138" si="31">SUM(E118+K118+Q118+W118+AC118+AI118+AO118+AU118+BA118)</f>
        <v>0</v>
      </c>
      <c r="BH118" s="104">
        <f t="shared" si="31"/>
        <v>0</v>
      </c>
      <c r="BI118" s="105">
        <f t="shared" si="31"/>
        <v>0</v>
      </c>
      <c r="BJ118" s="106">
        <f t="shared" si="31"/>
        <v>0</v>
      </c>
      <c r="BK118" s="104">
        <f t="shared" ref="BK118:BK138" si="32">SUM(I118+O118+U118+AA118+AG118+AM118+AS118+AY118+BE118)</f>
        <v>0</v>
      </c>
      <c r="BL118" s="107">
        <v>8.3333333333333329E-2</v>
      </c>
      <c r="BM118" s="156">
        <v>0</v>
      </c>
      <c r="BN118" s="163">
        <f t="shared" si="24"/>
        <v>0</v>
      </c>
      <c r="BO118" s="163">
        <f t="shared" si="19"/>
        <v>0</v>
      </c>
    </row>
    <row r="119" spans="1:67" x14ac:dyDescent="0.25">
      <c r="A119" s="166" t="s">
        <v>14</v>
      </c>
      <c r="B119" s="18">
        <v>23</v>
      </c>
      <c r="C119" s="130" t="s">
        <v>22</v>
      </c>
      <c r="D119" s="213">
        <v>43255</v>
      </c>
      <c r="E119" s="83"/>
      <c r="F119" s="84"/>
      <c r="G119" s="146"/>
      <c r="H119" s="86"/>
      <c r="I119" s="84"/>
      <c r="J119" s="3">
        <v>0</v>
      </c>
      <c r="K119" s="87"/>
      <c r="L119" s="84"/>
      <c r="M119" s="146"/>
      <c r="N119" s="86"/>
      <c r="O119" s="88"/>
      <c r="P119" s="3">
        <v>0</v>
      </c>
      <c r="Q119" s="83"/>
      <c r="R119" s="84"/>
      <c r="S119" s="85"/>
      <c r="T119" s="86"/>
      <c r="U119" s="88"/>
      <c r="V119" s="3">
        <v>0</v>
      </c>
      <c r="W119" s="83"/>
      <c r="X119" s="84"/>
      <c r="Y119" s="85"/>
      <c r="Z119" s="86"/>
      <c r="AA119" s="88"/>
      <c r="AB119" s="3">
        <v>0</v>
      </c>
      <c r="AC119" s="83"/>
      <c r="AD119" s="84"/>
      <c r="AE119" s="85"/>
      <c r="AF119" s="86"/>
      <c r="AG119" s="88"/>
      <c r="AH119" s="3">
        <v>0</v>
      </c>
      <c r="AI119" s="83"/>
      <c r="AJ119" s="84"/>
      <c r="AK119" s="85"/>
      <c r="AL119" s="86">
        <v>0</v>
      </c>
      <c r="AM119" s="88"/>
      <c r="AN119" s="3">
        <v>0</v>
      </c>
      <c r="AO119" s="83"/>
      <c r="AP119" s="84"/>
      <c r="AQ119" s="85"/>
      <c r="AR119" s="86">
        <v>0</v>
      </c>
      <c r="AS119" s="88"/>
      <c r="AT119" s="3">
        <v>0</v>
      </c>
      <c r="AU119" s="83"/>
      <c r="AV119" s="84"/>
      <c r="AW119" s="85"/>
      <c r="AX119" s="86">
        <v>0</v>
      </c>
      <c r="AY119" s="88"/>
      <c r="AZ119" s="3">
        <v>0</v>
      </c>
      <c r="BA119" s="83"/>
      <c r="BB119" s="84"/>
      <c r="BC119" s="85"/>
      <c r="BD119" s="86">
        <v>0</v>
      </c>
      <c r="BE119" s="84"/>
      <c r="BF119" s="3"/>
      <c r="BG119" s="90">
        <f t="shared" si="31"/>
        <v>0</v>
      </c>
      <c r="BH119" s="38">
        <f t="shared" si="31"/>
        <v>0</v>
      </c>
      <c r="BI119" s="42">
        <f t="shared" si="31"/>
        <v>0</v>
      </c>
      <c r="BJ119" s="43">
        <f t="shared" si="31"/>
        <v>0</v>
      </c>
      <c r="BK119" s="38">
        <f t="shared" si="32"/>
        <v>0</v>
      </c>
      <c r="BL119" s="41">
        <v>8.3333333333333329E-2</v>
      </c>
      <c r="BM119" s="152">
        <v>0</v>
      </c>
      <c r="BN119" s="159">
        <f t="shared" si="24"/>
        <v>0</v>
      </c>
      <c r="BO119" s="159">
        <f t="shared" si="19"/>
        <v>0</v>
      </c>
    </row>
    <row r="120" spans="1:67" x14ac:dyDescent="0.25">
      <c r="A120" s="166" t="s">
        <v>14</v>
      </c>
      <c r="B120" s="30">
        <v>23</v>
      </c>
      <c r="C120" s="130" t="s">
        <v>23</v>
      </c>
      <c r="D120" s="213">
        <v>43256</v>
      </c>
      <c r="E120" s="83"/>
      <c r="F120" s="84"/>
      <c r="G120" s="146"/>
      <c r="H120" s="86"/>
      <c r="I120" s="84"/>
      <c r="J120" s="3">
        <v>0</v>
      </c>
      <c r="K120" s="87"/>
      <c r="L120" s="84"/>
      <c r="M120" s="146"/>
      <c r="N120" s="86"/>
      <c r="O120" s="88"/>
      <c r="P120" s="3">
        <v>0</v>
      </c>
      <c r="Q120" s="83"/>
      <c r="R120" s="84"/>
      <c r="S120" s="85"/>
      <c r="T120" s="86"/>
      <c r="U120" s="88"/>
      <c r="V120" s="3">
        <v>0</v>
      </c>
      <c r="W120" s="83"/>
      <c r="X120" s="84"/>
      <c r="Y120" s="85"/>
      <c r="Z120" s="86"/>
      <c r="AA120" s="88"/>
      <c r="AB120" s="3">
        <v>0</v>
      </c>
      <c r="AC120" s="83"/>
      <c r="AD120" s="84"/>
      <c r="AE120" s="85"/>
      <c r="AF120" s="86"/>
      <c r="AG120" s="88"/>
      <c r="AH120" s="3">
        <v>0</v>
      </c>
      <c r="AI120" s="83"/>
      <c r="AJ120" s="84"/>
      <c r="AK120" s="85"/>
      <c r="AL120" s="86">
        <v>0</v>
      </c>
      <c r="AM120" s="88"/>
      <c r="AN120" s="3">
        <v>0</v>
      </c>
      <c r="AO120" s="83"/>
      <c r="AP120" s="84"/>
      <c r="AQ120" s="85"/>
      <c r="AR120" s="86">
        <v>0</v>
      </c>
      <c r="AS120" s="88"/>
      <c r="AT120" s="3">
        <v>0</v>
      </c>
      <c r="AU120" s="83"/>
      <c r="AV120" s="84"/>
      <c r="AW120" s="85"/>
      <c r="AX120" s="86">
        <v>0</v>
      </c>
      <c r="AY120" s="88"/>
      <c r="AZ120" s="3">
        <v>0</v>
      </c>
      <c r="BA120" s="83"/>
      <c r="BB120" s="84"/>
      <c r="BC120" s="85"/>
      <c r="BD120" s="86">
        <v>0</v>
      </c>
      <c r="BE120" s="84"/>
      <c r="BF120" s="3"/>
      <c r="BG120" s="90">
        <f t="shared" si="31"/>
        <v>0</v>
      </c>
      <c r="BH120" s="38">
        <f t="shared" si="31"/>
        <v>0</v>
      </c>
      <c r="BI120" s="42">
        <f t="shared" si="31"/>
        <v>0</v>
      </c>
      <c r="BJ120" s="43">
        <f t="shared" si="31"/>
        <v>0</v>
      </c>
      <c r="BK120" s="38">
        <f t="shared" si="32"/>
        <v>0</v>
      </c>
      <c r="BL120" s="41">
        <v>8.3333333333333329E-2</v>
      </c>
      <c r="BM120" s="152">
        <v>0</v>
      </c>
      <c r="BN120" s="159">
        <f t="shared" si="24"/>
        <v>0</v>
      </c>
      <c r="BO120" s="159">
        <f t="shared" si="19"/>
        <v>0</v>
      </c>
    </row>
    <row r="121" spans="1:67" x14ac:dyDescent="0.25">
      <c r="A121" s="166" t="s">
        <v>14</v>
      </c>
      <c r="B121" s="30">
        <v>23</v>
      </c>
      <c r="C121" s="130" t="s">
        <v>24</v>
      </c>
      <c r="D121" s="213">
        <v>43257</v>
      </c>
      <c r="E121" s="83"/>
      <c r="F121" s="84"/>
      <c r="G121" s="146"/>
      <c r="H121" s="86"/>
      <c r="I121" s="84"/>
      <c r="J121" s="3">
        <v>0</v>
      </c>
      <c r="K121" s="87"/>
      <c r="L121" s="84"/>
      <c r="M121" s="146"/>
      <c r="N121" s="86"/>
      <c r="O121" s="88"/>
      <c r="P121" s="3">
        <v>0</v>
      </c>
      <c r="Q121" s="83"/>
      <c r="R121" s="84"/>
      <c r="S121" s="85"/>
      <c r="T121" s="86"/>
      <c r="U121" s="88"/>
      <c r="V121" s="3">
        <v>0</v>
      </c>
      <c r="W121" s="83"/>
      <c r="X121" s="84"/>
      <c r="Y121" s="85"/>
      <c r="Z121" s="86"/>
      <c r="AA121" s="88"/>
      <c r="AB121" s="3">
        <v>0</v>
      </c>
      <c r="AC121" s="83"/>
      <c r="AD121" s="84"/>
      <c r="AE121" s="85"/>
      <c r="AF121" s="86"/>
      <c r="AG121" s="88"/>
      <c r="AH121" s="3">
        <v>0</v>
      </c>
      <c r="AI121" s="83"/>
      <c r="AJ121" s="84"/>
      <c r="AK121" s="85"/>
      <c r="AL121" s="86">
        <v>0</v>
      </c>
      <c r="AM121" s="88"/>
      <c r="AN121" s="3">
        <v>0</v>
      </c>
      <c r="AO121" s="83"/>
      <c r="AP121" s="84"/>
      <c r="AQ121" s="85"/>
      <c r="AR121" s="86">
        <v>0</v>
      </c>
      <c r="AS121" s="88"/>
      <c r="AT121" s="3">
        <v>0</v>
      </c>
      <c r="AU121" s="83"/>
      <c r="AV121" s="84"/>
      <c r="AW121" s="85"/>
      <c r="AX121" s="86">
        <v>0</v>
      </c>
      <c r="AY121" s="88"/>
      <c r="AZ121" s="3">
        <v>0</v>
      </c>
      <c r="BA121" s="83"/>
      <c r="BB121" s="84"/>
      <c r="BC121" s="85"/>
      <c r="BD121" s="86">
        <v>0</v>
      </c>
      <c r="BE121" s="84"/>
      <c r="BF121" s="3"/>
      <c r="BG121" s="90">
        <f t="shared" si="31"/>
        <v>0</v>
      </c>
      <c r="BH121" s="38">
        <f t="shared" si="31"/>
        <v>0</v>
      </c>
      <c r="BI121" s="42">
        <f t="shared" si="31"/>
        <v>0</v>
      </c>
      <c r="BJ121" s="43">
        <f t="shared" si="31"/>
        <v>0</v>
      </c>
      <c r="BK121" s="38">
        <f t="shared" si="32"/>
        <v>0</v>
      </c>
      <c r="BL121" s="41">
        <v>8.3333333333333329E-2</v>
      </c>
      <c r="BM121" s="152">
        <v>0</v>
      </c>
      <c r="BN121" s="159">
        <f t="shared" si="24"/>
        <v>0</v>
      </c>
      <c r="BO121" s="159">
        <f t="shared" si="19"/>
        <v>0</v>
      </c>
    </row>
    <row r="122" spans="1:67" x14ac:dyDescent="0.25">
      <c r="A122" s="166" t="s">
        <v>14</v>
      </c>
      <c r="B122" s="30">
        <v>23</v>
      </c>
      <c r="C122" s="130" t="s">
        <v>25</v>
      </c>
      <c r="D122" s="213">
        <v>43258</v>
      </c>
      <c r="E122" s="83"/>
      <c r="F122" s="84"/>
      <c r="G122" s="146"/>
      <c r="H122" s="86"/>
      <c r="I122" s="84"/>
      <c r="J122" s="3">
        <v>0</v>
      </c>
      <c r="K122" s="87"/>
      <c r="L122" s="84"/>
      <c r="M122" s="146"/>
      <c r="N122" s="86"/>
      <c r="O122" s="88"/>
      <c r="P122" s="3">
        <v>0</v>
      </c>
      <c r="Q122" s="83"/>
      <c r="R122" s="84"/>
      <c r="S122" s="85"/>
      <c r="T122" s="86"/>
      <c r="U122" s="88"/>
      <c r="V122" s="3">
        <v>0</v>
      </c>
      <c r="W122" s="83"/>
      <c r="X122" s="84"/>
      <c r="Y122" s="85"/>
      <c r="Z122" s="86"/>
      <c r="AA122" s="88"/>
      <c r="AB122" s="3">
        <v>0</v>
      </c>
      <c r="AC122" s="83"/>
      <c r="AD122" s="84"/>
      <c r="AE122" s="85"/>
      <c r="AF122" s="86"/>
      <c r="AG122" s="88"/>
      <c r="AH122" s="3">
        <v>0</v>
      </c>
      <c r="AI122" s="83"/>
      <c r="AJ122" s="84"/>
      <c r="AK122" s="85"/>
      <c r="AL122" s="86">
        <v>0</v>
      </c>
      <c r="AM122" s="88"/>
      <c r="AN122" s="3">
        <v>0</v>
      </c>
      <c r="AO122" s="83"/>
      <c r="AP122" s="84"/>
      <c r="AQ122" s="85"/>
      <c r="AR122" s="86">
        <v>0</v>
      </c>
      <c r="AS122" s="88"/>
      <c r="AT122" s="3">
        <v>0</v>
      </c>
      <c r="AU122" s="83"/>
      <c r="AV122" s="84"/>
      <c r="AW122" s="85"/>
      <c r="AX122" s="86">
        <v>0</v>
      </c>
      <c r="AY122" s="88"/>
      <c r="AZ122" s="3">
        <v>0</v>
      </c>
      <c r="BA122" s="83"/>
      <c r="BB122" s="84"/>
      <c r="BC122" s="85"/>
      <c r="BD122" s="86">
        <v>0</v>
      </c>
      <c r="BE122" s="84"/>
      <c r="BF122" s="3"/>
      <c r="BG122" s="90">
        <f t="shared" si="31"/>
        <v>0</v>
      </c>
      <c r="BH122" s="38">
        <f t="shared" si="31"/>
        <v>0</v>
      </c>
      <c r="BI122" s="42">
        <f t="shared" si="31"/>
        <v>0</v>
      </c>
      <c r="BJ122" s="43">
        <f t="shared" si="31"/>
        <v>0</v>
      </c>
      <c r="BK122" s="38">
        <f t="shared" si="32"/>
        <v>0</v>
      </c>
      <c r="BL122" s="41">
        <v>8.3333333333333329E-2</v>
      </c>
      <c r="BM122" s="152">
        <v>0</v>
      </c>
      <c r="BN122" s="159">
        <f t="shared" si="24"/>
        <v>0</v>
      </c>
      <c r="BO122" s="159">
        <f t="shared" si="19"/>
        <v>0</v>
      </c>
    </row>
    <row r="123" spans="1:67" ht="15.75" thickBot="1" x14ac:dyDescent="0.3">
      <c r="A123" s="166" t="s">
        <v>14</v>
      </c>
      <c r="B123" s="44">
        <v>23</v>
      </c>
      <c r="C123" s="130" t="s">
        <v>25</v>
      </c>
      <c r="D123" s="213">
        <v>43259</v>
      </c>
      <c r="E123" s="83"/>
      <c r="F123" s="84"/>
      <c r="G123" s="146"/>
      <c r="H123" s="86"/>
      <c r="I123" s="84"/>
      <c r="J123" s="3">
        <v>0</v>
      </c>
      <c r="K123" s="87"/>
      <c r="L123" s="84"/>
      <c r="M123" s="146"/>
      <c r="N123" s="86"/>
      <c r="O123" s="88"/>
      <c r="P123" s="3">
        <v>0</v>
      </c>
      <c r="Q123" s="83"/>
      <c r="R123" s="84"/>
      <c r="S123" s="85"/>
      <c r="T123" s="86"/>
      <c r="U123" s="88"/>
      <c r="V123" s="3">
        <v>0</v>
      </c>
      <c r="W123" s="83"/>
      <c r="X123" s="84"/>
      <c r="Y123" s="85"/>
      <c r="Z123" s="86"/>
      <c r="AA123" s="88"/>
      <c r="AB123" s="3">
        <v>0</v>
      </c>
      <c r="AC123" s="83"/>
      <c r="AD123" s="84"/>
      <c r="AE123" s="85"/>
      <c r="AF123" s="86"/>
      <c r="AG123" s="88"/>
      <c r="AH123" s="3">
        <v>0</v>
      </c>
      <c r="AI123" s="83"/>
      <c r="AJ123" s="84"/>
      <c r="AK123" s="85"/>
      <c r="AL123" s="86">
        <v>0</v>
      </c>
      <c r="AM123" s="88"/>
      <c r="AN123" s="3">
        <v>0</v>
      </c>
      <c r="AO123" s="83"/>
      <c r="AP123" s="84"/>
      <c r="AQ123" s="85"/>
      <c r="AR123" s="86">
        <v>0</v>
      </c>
      <c r="AS123" s="88"/>
      <c r="AT123" s="3">
        <v>0</v>
      </c>
      <c r="AU123" s="83"/>
      <c r="AV123" s="84"/>
      <c r="AW123" s="85"/>
      <c r="AX123" s="86">
        <v>0</v>
      </c>
      <c r="AY123" s="88"/>
      <c r="AZ123" s="3">
        <v>0</v>
      </c>
      <c r="BA123" s="83"/>
      <c r="BB123" s="84"/>
      <c r="BC123" s="85"/>
      <c r="BD123" s="86">
        <v>0</v>
      </c>
      <c r="BE123" s="84"/>
      <c r="BF123" s="3"/>
      <c r="BG123" s="90">
        <f t="shared" si="31"/>
        <v>0</v>
      </c>
      <c r="BH123" s="38">
        <f t="shared" si="31"/>
        <v>0</v>
      </c>
      <c r="BI123" s="42">
        <f t="shared" si="31"/>
        <v>0</v>
      </c>
      <c r="BJ123" s="43">
        <f t="shared" si="31"/>
        <v>0</v>
      </c>
      <c r="BK123" s="38">
        <f t="shared" si="32"/>
        <v>0</v>
      </c>
      <c r="BL123" s="41">
        <v>8.3333333333333329E-2</v>
      </c>
      <c r="BM123" s="152">
        <v>0</v>
      </c>
      <c r="BN123" s="159">
        <f t="shared" si="24"/>
        <v>0</v>
      </c>
      <c r="BO123" s="159">
        <f t="shared" si="19"/>
        <v>0</v>
      </c>
    </row>
    <row r="124" spans="1:67" x14ac:dyDescent="0.25">
      <c r="A124" s="166" t="s">
        <v>14</v>
      </c>
      <c r="B124" s="45">
        <v>24</v>
      </c>
      <c r="C124" s="131" t="s">
        <v>25</v>
      </c>
      <c r="D124" s="214">
        <v>43262</v>
      </c>
      <c r="E124" s="91"/>
      <c r="F124" s="92"/>
      <c r="G124" s="147"/>
      <c r="H124" s="94"/>
      <c r="I124" s="92"/>
      <c r="J124" s="3">
        <v>0</v>
      </c>
      <c r="K124" s="95"/>
      <c r="L124" s="92"/>
      <c r="M124" s="147"/>
      <c r="N124" s="94"/>
      <c r="O124" s="96"/>
      <c r="P124" s="3">
        <v>0</v>
      </c>
      <c r="Q124" s="91"/>
      <c r="R124" s="92"/>
      <c r="S124" s="93"/>
      <c r="T124" s="94"/>
      <c r="U124" s="96"/>
      <c r="V124" s="3">
        <v>0</v>
      </c>
      <c r="W124" s="91"/>
      <c r="X124" s="92"/>
      <c r="Y124" s="93"/>
      <c r="Z124" s="94"/>
      <c r="AA124" s="96"/>
      <c r="AB124" s="3">
        <v>0</v>
      </c>
      <c r="AC124" s="91"/>
      <c r="AD124" s="92"/>
      <c r="AE124" s="93"/>
      <c r="AF124" s="94"/>
      <c r="AG124" s="96"/>
      <c r="AH124" s="3">
        <v>0</v>
      </c>
      <c r="AI124" s="91"/>
      <c r="AJ124" s="92"/>
      <c r="AK124" s="93"/>
      <c r="AL124" s="94">
        <v>0</v>
      </c>
      <c r="AM124" s="96"/>
      <c r="AN124" s="3">
        <v>0</v>
      </c>
      <c r="AO124" s="91"/>
      <c r="AP124" s="92"/>
      <c r="AQ124" s="93"/>
      <c r="AR124" s="94">
        <v>0</v>
      </c>
      <c r="AS124" s="96"/>
      <c r="AT124" s="3">
        <v>0</v>
      </c>
      <c r="AU124" s="91"/>
      <c r="AV124" s="92"/>
      <c r="AW124" s="93"/>
      <c r="AX124" s="94">
        <v>0</v>
      </c>
      <c r="AY124" s="96"/>
      <c r="AZ124" s="3">
        <v>0</v>
      </c>
      <c r="BA124" s="91"/>
      <c r="BB124" s="92"/>
      <c r="BC124" s="93"/>
      <c r="BD124" s="94">
        <v>0</v>
      </c>
      <c r="BE124" s="92"/>
      <c r="BF124" s="3"/>
      <c r="BG124" s="97">
        <f t="shared" si="31"/>
        <v>0</v>
      </c>
      <c r="BH124" s="53">
        <f t="shared" si="31"/>
        <v>0</v>
      </c>
      <c r="BI124" s="54">
        <f t="shared" si="31"/>
        <v>0</v>
      </c>
      <c r="BJ124" s="55">
        <f t="shared" si="31"/>
        <v>0</v>
      </c>
      <c r="BK124" s="53">
        <f t="shared" si="32"/>
        <v>0</v>
      </c>
      <c r="BL124" s="56">
        <v>8.3333333333333329E-2</v>
      </c>
      <c r="BM124" s="153">
        <v>0</v>
      </c>
      <c r="BN124" s="160">
        <f t="shared" si="24"/>
        <v>0</v>
      </c>
      <c r="BO124" s="160">
        <f t="shared" si="19"/>
        <v>0</v>
      </c>
    </row>
    <row r="125" spans="1:67" x14ac:dyDescent="0.25">
      <c r="A125" s="166" t="s">
        <v>14</v>
      </c>
      <c r="B125" s="57">
        <v>24</v>
      </c>
      <c r="C125" s="131" t="s">
        <v>25</v>
      </c>
      <c r="D125" s="214">
        <v>43263</v>
      </c>
      <c r="E125" s="91"/>
      <c r="F125" s="92"/>
      <c r="G125" s="147"/>
      <c r="H125" s="94"/>
      <c r="I125" s="92"/>
      <c r="J125" s="3">
        <v>0</v>
      </c>
      <c r="K125" s="95"/>
      <c r="L125" s="92"/>
      <c r="M125" s="147"/>
      <c r="N125" s="94"/>
      <c r="O125" s="96"/>
      <c r="P125" s="3">
        <v>0</v>
      </c>
      <c r="Q125" s="91"/>
      <c r="R125" s="92"/>
      <c r="S125" s="93"/>
      <c r="T125" s="94"/>
      <c r="U125" s="96"/>
      <c r="V125" s="3">
        <v>0</v>
      </c>
      <c r="W125" s="91"/>
      <c r="X125" s="92"/>
      <c r="Y125" s="93"/>
      <c r="Z125" s="94"/>
      <c r="AA125" s="96"/>
      <c r="AB125" s="3">
        <v>0</v>
      </c>
      <c r="AC125" s="91"/>
      <c r="AD125" s="92"/>
      <c r="AE125" s="93"/>
      <c r="AF125" s="94"/>
      <c r="AG125" s="96"/>
      <c r="AH125" s="3">
        <v>0</v>
      </c>
      <c r="AI125" s="91"/>
      <c r="AJ125" s="92"/>
      <c r="AK125" s="93"/>
      <c r="AL125" s="94">
        <v>0</v>
      </c>
      <c r="AM125" s="96"/>
      <c r="AN125" s="3">
        <v>0</v>
      </c>
      <c r="AO125" s="91"/>
      <c r="AP125" s="92"/>
      <c r="AQ125" s="93"/>
      <c r="AR125" s="94">
        <v>0</v>
      </c>
      <c r="AS125" s="96"/>
      <c r="AT125" s="3">
        <v>0</v>
      </c>
      <c r="AU125" s="91"/>
      <c r="AV125" s="92"/>
      <c r="AW125" s="93"/>
      <c r="AX125" s="94">
        <v>0</v>
      </c>
      <c r="AY125" s="96"/>
      <c r="AZ125" s="3">
        <v>0</v>
      </c>
      <c r="BA125" s="91"/>
      <c r="BB125" s="92"/>
      <c r="BC125" s="93"/>
      <c r="BD125" s="94">
        <v>0</v>
      </c>
      <c r="BE125" s="92"/>
      <c r="BF125" s="3"/>
      <c r="BG125" s="97">
        <f t="shared" si="31"/>
        <v>0</v>
      </c>
      <c r="BH125" s="53">
        <f t="shared" si="31"/>
        <v>0</v>
      </c>
      <c r="BI125" s="54">
        <f t="shared" si="31"/>
        <v>0</v>
      </c>
      <c r="BJ125" s="55">
        <f t="shared" si="31"/>
        <v>0</v>
      </c>
      <c r="BK125" s="53">
        <f t="shared" si="32"/>
        <v>0</v>
      </c>
      <c r="BL125" s="56">
        <v>8.3333333333333329E-2</v>
      </c>
      <c r="BM125" s="153">
        <v>0</v>
      </c>
      <c r="BN125" s="160">
        <f t="shared" si="24"/>
        <v>0</v>
      </c>
      <c r="BO125" s="160">
        <f t="shared" si="19"/>
        <v>0</v>
      </c>
    </row>
    <row r="126" spans="1:67" x14ac:dyDescent="0.25">
      <c r="A126" s="166" t="s">
        <v>14</v>
      </c>
      <c r="B126" s="57">
        <v>24</v>
      </c>
      <c r="C126" s="131" t="s">
        <v>25</v>
      </c>
      <c r="D126" s="214">
        <v>43264</v>
      </c>
      <c r="E126" s="91"/>
      <c r="F126" s="92"/>
      <c r="G126" s="147"/>
      <c r="H126" s="94"/>
      <c r="I126" s="92"/>
      <c r="J126" s="3">
        <v>0</v>
      </c>
      <c r="K126" s="95"/>
      <c r="L126" s="92"/>
      <c r="M126" s="147"/>
      <c r="N126" s="94"/>
      <c r="O126" s="96"/>
      <c r="P126" s="3">
        <v>0</v>
      </c>
      <c r="Q126" s="91"/>
      <c r="R126" s="92"/>
      <c r="S126" s="93"/>
      <c r="T126" s="94"/>
      <c r="U126" s="96"/>
      <c r="V126" s="3">
        <v>0</v>
      </c>
      <c r="W126" s="91"/>
      <c r="X126" s="92"/>
      <c r="Y126" s="93"/>
      <c r="Z126" s="94"/>
      <c r="AA126" s="96"/>
      <c r="AB126" s="3">
        <v>0</v>
      </c>
      <c r="AC126" s="91"/>
      <c r="AD126" s="92"/>
      <c r="AE126" s="93"/>
      <c r="AF126" s="94"/>
      <c r="AG126" s="96"/>
      <c r="AH126" s="3">
        <v>0</v>
      </c>
      <c r="AI126" s="91"/>
      <c r="AJ126" s="92"/>
      <c r="AK126" s="93"/>
      <c r="AL126" s="94">
        <v>0</v>
      </c>
      <c r="AM126" s="96"/>
      <c r="AN126" s="3">
        <v>0</v>
      </c>
      <c r="AO126" s="91"/>
      <c r="AP126" s="92"/>
      <c r="AQ126" s="93"/>
      <c r="AR126" s="94">
        <v>0</v>
      </c>
      <c r="AS126" s="96"/>
      <c r="AT126" s="3">
        <v>0</v>
      </c>
      <c r="AU126" s="91"/>
      <c r="AV126" s="92"/>
      <c r="AW126" s="93"/>
      <c r="AX126" s="94">
        <v>0</v>
      </c>
      <c r="AY126" s="96"/>
      <c r="AZ126" s="3">
        <v>0</v>
      </c>
      <c r="BA126" s="91"/>
      <c r="BB126" s="92"/>
      <c r="BC126" s="93"/>
      <c r="BD126" s="94">
        <v>0</v>
      </c>
      <c r="BE126" s="92"/>
      <c r="BF126" s="3"/>
      <c r="BG126" s="97">
        <f t="shared" si="31"/>
        <v>0</v>
      </c>
      <c r="BH126" s="53">
        <f t="shared" si="31"/>
        <v>0</v>
      </c>
      <c r="BI126" s="54">
        <f t="shared" si="31"/>
        <v>0</v>
      </c>
      <c r="BJ126" s="55">
        <f t="shared" si="31"/>
        <v>0</v>
      </c>
      <c r="BK126" s="53">
        <f t="shared" si="32"/>
        <v>0</v>
      </c>
      <c r="BL126" s="56">
        <v>8.3333333333333329E-2</v>
      </c>
      <c r="BM126" s="153">
        <v>0</v>
      </c>
      <c r="BN126" s="160">
        <f t="shared" si="24"/>
        <v>0</v>
      </c>
      <c r="BO126" s="160">
        <f t="shared" si="19"/>
        <v>0</v>
      </c>
    </row>
    <row r="127" spans="1:67" x14ac:dyDescent="0.25">
      <c r="A127" s="166" t="s">
        <v>14</v>
      </c>
      <c r="B127" s="57">
        <v>24</v>
      </c>
      <c r="C127" s="131" t="s">
        <v>25</v>
      </c>
      <c r="D127" s="214">
        <v>43265</v>
      </c>
      <c r="E127" s="91"/>
      <c r="F127" s="92"/>
      <c r="G127" s="147"/>
      <c r="H127" s="94"/>
      <c r="I127" s="92"/>
      <c r="J127" s="3">
        <v>0</v>
      </c>
      <c r="K127" s="95"/>
      <c r="L127" s="92"/>
      <c r="M127" s="147"/>
      <c r="N127" s="94"/>
      <c r="O127" s="96"/>
      <c r="P127" s="3">
        <v>0</v>
      </c>
      <c r="Q127" s="91"/>
      <c r="R127" s="92"/>
      <c r="S127" s="93"/>
      <c r="T127" s="94"/>
      <c r="U127" s="96"/>
      <c r="V127" s="3">
        <v>0</v>
      </c>
      <c r="W127" s="91"/>
      <c r="X127" s="92"/>
      <c r="Y127" s="93"/>
      <c r="Z127" s="94"/>
      <c r="AA127" s="96"/>
      <c r="AB127" s="3">
        <v>0</v>
      </c>
      <c r="AC127" s="91"/>
      <c r="AD127" s="92"/>
      <c r="AE127" s="93"/>
      <c r="AF127" s="94"/>
      <c r="AG127" s="96"/>
      <c r="AH127" s="3">
        <v>0</v>
      </c>
      <c r="AI127" s="91"/>
      <c r="AJ127" s="92"/>
      <c r="AK127" s="93"/>
      <c r="AL127" s="94">
        <v>0</v>
      </c>
      <c r="AM127" s="96"/>
      <c r="AN127" s="3">
        <v>0</v>
      </c>
      <c r="AO127" s="91"/>
      <c r="AP127" s="92"/>
      <c r="AQ127" s="93"/>
      <c r="AR127" s="94">
        <v>0</v>
      </c>
      <c r="AS127" s="96"/>
      <c r="AT127" s="3">
        <v>0</v>
      </c>
      <c r="AU127" s="91"/>
      <c r="AV127" s="92"/>
      <c r="AW127" s="93"/>
      <c r="AX127" s="94">
        <v>0</v>
      </c>
      <c r="AY127" s="96"/>
      <c r="AZ127" s="3">
        <v>0</v>
      </c>
      <c r="BA127" s="91"/>
      <c r="BB127" s="92"/>
      <c r="BC127" s="93"/>
      <c r="BD127" s="94">
        <v>0</v>
      </c>
      <c r="BE127" s="92"/>
      <c r="BF127" s="3"/>
      <c r="BG127" s="97">
        <f t="shared" si="31"/>
        <v>0</v>
      </c>
      <c r="BH127" s="53">
        <f t="shared" si="31"/>
        <v>0</v>
      </c>
      <c r="BI127" s="54">
        <f t="shared" si="31"/>
        <v>0</v>
      </c>
      <c r="BJ127" s="55">
        <f t="shared" si="31"/>
        <v>0</v>
      </c>
      <c r="BK127" s="53">
        <f t="shared" si="32"/>
        <v>0</v>
      </c>
      <c r="BL127" s="56">
        <v>8.3333333333333329E-2</v>
      </c>
      <c r="BM127" s="153">
        <v>0</v>
      </c>
      <c r="BN127" s="160">
        <f t="shared" si="24"/>
        <v>0</v>
      </c>
      <c r="BO127" s="160">
        <f t="shared" si="19"/>
        <v>0</v>
      </c>
    </row>
    <row r="128" spans="1:67" ht="15.75" thickBot="1" x14ac:dyDescent="0.3">
      <c r="A128" s="166" t="s">
        <v>14</v>
      </c>
      <c r="B128" s="58">
        <v>24</v>
      </c>
      <c r="C128" s="131" t="s">
        <v>25</v>
      </c>
      <c r="D128" s="214">
        <v>43266</v>
      </c>
      <c r="E128" s="91"/>
      <c r="F128" s="92"/>
      <c r="G128" s="147"/>
      <c r="H128" s="94"/>
      <c r="I128" s="92"/>
      <c r="J128" s="3">
        <v>0</v>
      </c>
      <c r="K128" s="95"/>
      <c r="L128" s="92"/>
      <c r="M128" s="147"/>
      <c r="N128" s="94"/>
      <c r="O128" s="96"/>
      <c r="P128" s="3">
        <v>0</v>
      </c>
      <c r="Q128" s="91"/>
      <c r="R128" s="92"/>
      <c r="S128" s="93"/>
      <c r="T128" s="94"/>
      <c r="U128" s="96"/>
      <c r="V128" s="3">
        <v>0</v>
      </c>
      <c r="W128" s="91"/>
      <c r="X128" s="92"/>
      <c r="Y128" s="93"/>
      <c r="Z128" s="94"/>
      <c r="AA128" s="96"/>
      <c r="AB128" s="3">
        <v>0</v>
      </c>
      <c r="AC128" s="91"/>
      <c r="AD128" s="92"/>
      <c r="AE128" s="93"/>
      <c r="AF128" s="94"/>
      <c r="AG128" s="96"/>
      <c r="AH128" s="3">
        <v>0</v>
      </c>
      <c r="AI128" s="91"/>
      <c r="AJ128" s="92"/>
      <c r="AK128" s="93"/>
      <c r="AL128" s="94">
        <v>0</v>
      </c>
      <c r="AM128" s="96"/>
      <c r="AN128" s="3">
        <v>0</v>
      </c>
      <c r="AO128" s="91"/>
      <c r="AP128" s="92"/>
      <c r="AQ128" s="93"/>
      <c r="AR128" s="94">
        <v>0</v>
      </c>
      <c r="AS128" s="96"/>
      <c r="AT128" s="3">
        <v>0</v>
      </c>
      <c r="AU128" s="91"/>
      <c r="AV128" s="92"/>
      <c r="AW128" s="93"/>
      <c r="AX128" s="94">
        <v>0</v>
      </c>
      <c r="AY128" s="96"/>
      <c r="AZ128" s="3">
        <v>0</v>
      </c>
      <c r="BA128" s="91"/>
      <c r="BB128" s="92"/>
      <c r="BC128" s="93"/>
      <c r="BD128" s="94">
        <v>0</v>
      </c>
      <c r="BE128" s="92"/>
      <c r="BF128" s="3"/>
      <c r="BG128" s="97">
        <f t="shared" si="31"/>
        <v>0</v>
      </c>
      <c r="BH128" s="53">
        <f t="shared" si="31"/>
        <v>0</v>
      </c>
      <c r="BI128" s="54">
        <f t="shared" si="31"/>
        <v>0</v>
      </c>
      <c r="BJ128" s="55">
        <f t="shared" si="31"/>
        <v>0</v>
      </c>
      <c r="BK128" s="53">
        <f t="shared" si="32"/>
        <v>0</v>
      </c>
      <c r="BL128" s="56">
        <v>8.3333333333333329E-2</v>
      </c>
      <c r="BM128" s="153">
        <v>0</v>
      </c>
      <c r="BN128" s="160">
        <f t="shared" si="24"/>
        <v>0</v>
      </c>
      <c r="BO128" s="160">
        <f t="shared" si="19"/>
        <v>0</v>
      </c>
    </row>
    <row r="129" spans="1:67" x14ac:dyDescent="0.25">
      <c r="A129" s="166" t="s">
        <v>14</v>
      </c>
      <c r="B129" s="18">
        <v>25</v>
      </c>
      <c r="C129" s="130" t="s">
        <v>25</v>
      </c>
      <c r="D129" s="213">
        <v>43269</v>
      </c>
      <c r="E129" s="83"/>
      <c r="F129" s="84"/>
      <c r="G129" s="146"/>
      <c r="H129" s="86"/>
      <c r="I129" s="84"/>
      <c r="J129" s="3">
        <v>0</v>
      </c>
      <c r="K129" s="87"/>
      <c r="L129" s="84"/>
      <c r="M129" s="146"/>
      <c r="N129" s="86"/>
      <c r="O129" s="88"/>
      <c r="P129" s="3">
        <v>0</v>
      </c>
      <c r="Q129" s="83"/>
      <c r="R129" s="84"/>
      <c r="S129" s="85"/>
      <c r="T129" s="86"/>
      <c r="U129" s="88"/>
      <c r="V129" s="3">
        <v>0</v>
      </c>
      <c r="W129" s="83"/>
      <c r="X129" s="84"/>
      <c r="Y129" s="85"/>
      <c r="Z129" s="86"/>
      <c r="AA129" s="88"/>
      <c r="AB129" s="3">
        <v>0</v>
      </c>
      <c r="AC129" s="83"/>
      <c r="AD129" s="84"/>
      <c r="AE129" s="85"/>
      <c r="AF129" s="86"/>
      <c r="AG129" s="88"/>
      <c r="AH129" s="3">
        <v>0</v>
      </c>
      <c r="AI129" s="83"/>
      <c r="AJ129" s="84"/>
      <c r="AK129" s="85"/>
      <c r="AL129" s="86">
        <v>0</v>
      </c>
      <c r="AM129" s="88"/>
      <c r="AN129" s="3">
        <v>0</v>
      </c>
      <c r="AO129" s="83"/>
      <c r="AP129" s="84"/>
      <c r="AQ129" s="85"/>
      <c r="AR129" s="86">
        <v>0</v>
      </c>
      <c r="AS129" s="88"/>
      <c r="AT129" s="3">
        <v>0</v>
      </c>
      <c r="AU129" s="83"/>
      <c r="AV129" s="84"/>
      <c r="AW129" s="85"/>
      <c r="AX129" s="86">
        <v>0</v>
      </c>
      <c r="AY129" s="88"/>
      <c r="AZ129" s="3">
        <v>0</v>
      </c>
      <c r="BA129" s="83"/>
      <c r="BB129" s="84"/>
      <c r="BC129" s="85"/>
      <c r="BD129" s="86">
        <v>0</v>
      </c>
      <c r="BE129" s="84"/>
      <c r="BF129" s="3"/>
      <c r="BG129" s="90">
        <f t="shared" si="31"/>
        <v>0</v>
      </c>
      <c r="BH129" s="38">
        <f t="shared" si="31"/>
        <v>0</v>
      </c>
      <c r="BI129" s="42">
        <f t="shared" si="31"/>
        <v>0</v>
      </c>
      <c r="BJ129" s="43">
        <f t="shared" si="31"/>
        <v>0</v>
      </c>
      <c r="BK129" s="38">
        <f t="shared" si="32"/>
        <v>0</v>
      </c>
      <c r="BL129" s="41">
        <v>8.3333333333333329E-2</v>
      </c>
      <c r="BM129" s="152">
        <v>0</v>
      </c>
      <c r="BN129" s="159">
        <f t="shared" si="24"/>
        <v>0</v>
      </c>
      <c r="BO129" s="159">
        <f t="shared" si="19"/>
        <v>0</v>
      </c>
    </row>
    <row r="130" spans="1:67" x14ac:dyDescent="0.25">
      <c r="A130" s="166" t="s">
        <v>14</v>
      </c>
      <c r="B130" s="30">
        <v>25</v>
      </c>
      <c r="C130" s="130" t="s">
        <v>25</v>
      </c>
      <c r="D130" s="213">
        <v>43270</v>
      </c>
      <c r="E130" s="83"/>
      <c r="F130" s="84"/>
      <c r="G130" s="146"/>
      <c r="H130" s="86"/>
      <c r="I130" s="84"/>
      <c r="J130" s="3">
        <v>0</v>
      </c>
      <c r="K130" s="87"/>
      <c r="L130" s="84"/>
      <c r="M130" s="146"/>
      <c r="N130" s="86"/>
      <c r="O130" s="88"/>
      <c r="P130" s="3">
        <v>0</v>
      </c>
      <c r="Q130" s="83"/>
      <c r="R130" s="84"/>
      <c r="S130" s="85"/>
      <c r="T130" s="86"/>
      <c r="U130" s="88"/>
      <c r="V130" s="3">
        <v>0</v>
      </c>
      <c r="W130" s="83"/>
      <c r="X130" s="84"/>
      <c r="Y130" s="85"/>
      <c r="Z130" s="86"/>
      <c r="AA130" s="88"/>
      <c r="AB130" s="3">
        <v>0</v>
      </c>
      <c r="AC130" s="83"/>
      <c r="AD130" s="84"/>
      <c r="AE130" s="85"/>
      <c r="AF130" s="86"/>
      <c r="AG130" s="88"/>
      <c r="AH130" s="3">
        <v>0</v>
      </c>
      <c r="AI130" s="83"/>
      <c r="AJ130" s="84"/>
      <c r="AK130" s="85"/>
      <c r="AL130" s="86">
        <v>0</v>
      </c>
      <c r="AM130" s="88"/>
      <c r="AN130" s="3">
        <v>0</v>
      </c>
      <c r="AO130" s="83"/>
      <c r="AP130" s="84"/>
      <c r="AQ130" s="85"/>
      <c r="AR130" s="86">
        <v>0</v>
      </c>
      <c r="AS130" s="88"/>
      <c r="AT130" s="3">
        <v>0</v>
      </c>
      <c r="AU130" s="83"/>
      <c r="AV130" s="84"/>
      <c r="AW130" s="85"/>
      <c r="AX130" s="86">
        <v>0</v>
      </c>
      <c r="AY130" s="88"/>
      <c r="AZ130" s="3">
        <v>0</v>
      </c>
      <c r="BA130" s="83"/>
      <c r="BB130" s="84"/>
      <c r="BC130" s="85"/>
      <c r="BD130" s="86">
        <v>0</v>
      </c>
      <c r="BE130" s="84"/>
      <c r="BF130" s="3"/>
      <c r="BG130" s="90">
        <f t="shared" si="31"/>
        <v>0</v>
      </c>
      <c r="BH130" s="38">
        <f t="shared" si="31"/>
        <v>0</v>
      </c>
      <c r="BI130" s="42">
        <f t="shared" si="31"/>
        <v>0</v>
      </c>
      <c r="BJ130" s="43">
        <f t="shared" si="31"/>
        <v>0</v>
      </c>
      <c r="BK130" s="38">
        <f t="shared" si="32"/>
        <v>0</v>
      </c>
      <c r="BL130" s="41">
        <v>8.3333333333333329E-2</v>
      </c>
      <c r="BM130" s="152">
        <v>0</v>
      </c>
      <c r="BN130" s="159">
        <f t="shared" si="24"/>
        <v>0</v>
      </c>
      <c r="BO130" s="159">
        <f t="shared" si="19"/>
        <v>0</v>
      </c>
    </row>
    <row r="131" spans="1:67" x14ac:dyDescent="0.25">
      <c r="A131" s="166" t="s">
        <v>14</v>
      </c>
      <c r="B131" s="30">
        <v>25</v>
      </c>
      <c r="C131" s="130" t="s">
        <v>25</v>
      </c>
      <c r="D131" s="213">
        <v>43271</v>
      </c>
      <c r="E131" s="83"/>
      <c r="F131" s="84"/>
      <c r="G131" s="146"/>
      <c r="H131" s="86"/>
      <c r="I131" s="84"/>
      <c r="J131" s="3">
        <v>0</v>
      </c>
      <c r="K131" s="87"/>
      <c r="L131" s="84"/>
      <c r="M131" s="146"/>
      <c r="N131" s="86"/>
      <c r="O131" s="88"/>
      <c r="P131" s="3">
        <v>0</v>
      </c>
      <c r="Q131" s="83"/>
      <c r="R131" s="84"/>
      <c r="S131" s="85"/>
      <c r="T131" s="86"/>
      <c r="U131" s="88"/>
      <c r="V131" s="3">
        <v>0</v>
      </c>
      <c r="W131" s="83"/>
      <c r="X131" s="84"/>
      <c r="Y131" s="85"/>
      <c r="Z131" s="86"/>
      <c r="AA131" s="88"/>
      <c r="AB131" s="3">
        <v>0</v>
      </c>
      <c r="AC131" s="83"/>
      <c r="AD131" s="84"/>
      <c r="AE131" s="85"/>
      <c r="AF131" s="86"/>
      <c r="AG131" s="88"/>
      <c r="AH131" s="3">
        <v>0</v>
      </c>
      <c r="AI131" s="83"/>
      <c r="AJ131" s="84"/>
      <c r="AK131" s="85"/>
      <c r="AL131" s="86">
        <v>0</v>
      </c>
      <c r="AM131" s="88"/>
      <c r="AN131" s="3">
        <v>0</v>
      </c>
      <c r="AO131" s="83"/>
      <c r="AP131" s="84"/>
      <c r="AQ131" s="85"/>
      <c r="AR131" s="86">
        <v>0</v>
      </c>
      <c r="AS131" s="88"/>
      <c r="AT131" s="3">
        <v>0</v>
      </c>
      <c r="AU131" s="83"/>
      <c r="AV131" s="84"/>
      <c r="AW131" s="85"/>
      <c r="AX131" s="86">
        <v>0</v>
      </c>
      <c r="AY131" s="88"/>
      <c r="AZ131" s="3">
        <v>0</v>
      </c>
      <c r="BA131" s="83"/>
      <c r="BB131" s="84"/>
      <c r="BC131" s="85"/>
      <c r="BD131" s="86">
        <v>0</v>
      </c>
      <c r="BE131" s="84"/>
      <c r="BF131" s="3"/>
      <c r="BG131" s="90">
        <f t="shared" si="31"/>
        <v>0</v>
      </c>
      <c r="BH131" s="38">
        <f t="shared" si="31"/>
        <v>0</v>
      </c>
      <c r="BI131" s="42">
        <f t="shared" si="31"/>
        <v>0</v>
      </c>
      <c r="BJ131" s="43">
        <f t="shared" si="31"/>
        <v>0</v>
      </c>
      <c r="BK131" s="38">
        <f t="shared" si="32"/>
        <v>0</v>
      </c>
      <c r="BL131" s="41">
        <v>8.3333333333333329E-2</v>
      </c>
      <c r="BM131" s="152">
        <v>0</v>
      </c>
      <c r="BN131" s="159">
        <f t="shared" si="24"/>
        <v>0</v>
      </c>
      <c r="BO131" s="159">
        <f t="shared" si="19"/>
        <v>0</v>
      </c>
    </row>
    <row r="132" spans="1:67" x14ac:dyDescent="0.25">
      <c r="A132" s="166" t="s">
        <v>14</v>
      </c>
      <c r="B132" s="30">
        <v>25</v>
      </c>
      <c r="C132" s="130" t="s">
        <v>25</v>
      </c>
      <c r="D132" s="213">
        <v>43272</v>
      </c>
      <c r="E132" s="83"/>
      <c r="F132" s="84"/>
      <c r="G132" s="146"/>
      <c r="H132" s="86"/>
      <c r="I132" s="84"/>
      <c r="J132" s="3">
        <v>0</v>
      </c>
      <c r="K132" s="87"/>
      <c r="L132" s="84"/>
      <c r="M132" s="146"/>
      <c r="N132" s="86"/>
      <c r="O132" s="88"/>
      <c r="P132" s="3">
        <v>0</v>
      </c>
      <c r="Q132" s="83"/>
      <c r="R132" s="84"/>
      <c r="S132" s="85"/>
      <c r="T132" s="86"/>
      <c r="U132" s="88"/>
      <c r="V132" s="3">
        <v>0</v>
      </c>
      <c r="W132" s="83"/>
      <c r="X132" s="84"/>
      <c r="Y132" s="85"/>
      <c r="Z132" s="86"/>
      <c r="AA132" s="88"/>
      <c r="AB132" s="3">
        <v>0</v>
      </c>
      <c r="AC132" s="83"/>
      <c r="AD132" s="84"/>
      <c r="AE132" s="85"/>
      <c r="AF132" s="86"/>
      <c r="AG132" s="88"/>
      <c r="AH132" s="3">
        <v>0</v>
      </c>
      <c r="AI132" s="83"/>
      <c r="AJ132" s="84"/>
      <c r="AK132" s="85"/>
      <c r="AL132" s="86">
        <v>0</v>
      </c>
      <c r="AM132" s="88"/>
      <c r="AN132" s="3">
        <v>0</v>
      </c>
      <c r="AO132" s="83"/>
      <c r="AP132" s="84"/>
      <c r="AQ132" s="85"/>
      <c r="AR132" s="86">
        <v>0</v>
      </c>
      <c r="AS132" s="88"/>
      <c r="AT132" s="3">
        <v>0</v>
      </c>
      <c r="AU132" s="83"/>
      <c r="AV132" s="84"/>
      <c r="AW132" s="85"/>
      <c r="AX132" s="86">
        <v>0</v>
      </c>
      <c r="AY132" s="88"/>
      <c r="AZ132" s="3">
        <v>0</v>
      </c>
      <c r="BA132" s="83"/>
      <c r="BB132" s="84"/>
      <c r="BC132" s="85"/>
      <c r="BD132" s="86">
        <v>0</v>
      </c>
      <c r="BE132" s="84"/>
      <c r="BF132" s="3"/>
      <c r="BG132" s="90">
        <f t="shared" si="31"/>
        <v>0</v>
      </c>
      <c r="BH132" s="38">
        <f t="shared" si="31"/>
        <v>0</v>
      </c>
      <c r="BI132" s="42">
        <f t="shared" si="31"/>
        <v>0</v>
      </c>
      <c r="BJ132" s="43">
        <f t="shared" si="31"/>
        <v>0</v>
      </c>
      <c r="BK132" s="38">
        <f t="shared" si="32"/>
        <v>0</v>
      </c>
      <c r="BL132" s="41">
        <v>8.3333333333333329E-2</v>
      </c>
      <c r="BM132" s="152">
        <v>0</v>
      </c>
      <c r="BN132" s="159">
        <f t="shared" si="24"/>
        <v>0</v>
      </c>
      <c r="BO132" s="159">
        <f t="shared" si="19"/>
        <v>0</v>
      </c>
    </row>
    <row r="133" spans="1:67" ht="15.75" thickBot="1" x14ac:dyDescent="0.3">
      <c r="A133" s="166" t="s">
        <v>14</v>
      </c>
      <c r="B133" s="44">
        <v>25</v>
      </c>
      <c r="C133" s="130" t="s">
        <v>25</v>
      </c>
      <c r="D133" s="213">
        <v>43273</v>
      </c>
      <c r="E133" s="83"/>
      <c r="F133" s="84"/>
      <c r="G133" s="146"/>
      <c r="H133" s="86"/>
      <c r="I133" s="84"/>
      <c r="J133" s="3">
        <v>0</v>
      </c>
      <c r="K133" s="87"/>
      <c r="L133" s="84"/>
      <c r="M133" s="146"/>
      <c r="N133" s="86"/>
      <c r="O133" s="88"/>
      <c r="P133" s="3">
        <v>0</v>
      </c>
      <c r="Q133" s="83"/>
      <c r="R133" s="84"/>
      <c r="S133" s="85"/>
      <c r="T133" s="86"/>
      <c r="U133" s="88"/>
      <c r="V133" s="3">
        <v>0</v>
      </c>
      <c r="W133" s="83"/>
      <c r="X133" s="84"/>
      <c r="Y133" s="85"/>
      <c r="Z133" s="86"/>
      <c r="AA133" s="88"/>
      <c r="AB133" s="3">
        <v>0</v>
      </c>
      <c r="AC133" s="83"/>
      <c r="AD133" s="84"/>
      <c r="AE133" s="85"/>
      <c r="AF133" s="86"/>
      <c r="AG133" s="88"/>
      <c r="AH133" s="3">
        <v>0</v>
      </c>
      <c r="AI133" s="83"/>
      <c r="AJ133" s="84"/>
      <c r="AK133" s="85"/>
      <c r="AL133" s="86">
        <v>0</v>
      </c>
      <c r="AM133" s="88"/>
      <c r="AN133" s="3">
        <v>0</v>
      </c>
      <c r="AO133" s="83"/>
      <c r="AP133" s="84"/>
      <c r="AQ133" s="85"/>
      <c r="AR133" s="86">
        <v>0</v>
      </c>
      <c r="AS133" s="88"/>
      <c r="AT133" s="3">
        <v>0</v>
      </c>
      <c r="AU133" s="83"/>
      <c r="AV133" s="84"/>
      <c r="AW133" s="85"/>
      <c r="AX133" s="86">
        <v>0</v>
      </c>
      <c r="AY133" s="88"/>
      <c r="AZ133" s="3">
        <v>0</v>
      </c>
      <c r="BA133" s="83"/>
      <c r="BB133" s="84"/>
      <c r="BC133" s="85"/>
      <c r="BD133" s="86">
        <v>0</v>
      </c>
      <c r="BE133" s="84"/>
      <c r="BF133" s="3"/>
      <c r="BG133" s="90">
        <f t="shared" si="31"/>
        <v>0</v>
      </c>
      <c r="BH133" s="38">
        <f t="shared" si="31"/>
        <v>0</v>
      </c>
      <c r="BI133" s="42">
        <f t="shared" si="31"/>
        <v>0</v>
      </c>
      <c r="BJ133" s="43">
        <f t="shared" si="31"/>
        <v>0</v>
      </c>
      <c r="BK133" s="38">
        <f t="shared" si="32"/>
        <v>0</v>
      </c>
      <c r="BL133" s="41">
        <v>8.3333333333333329E-2</v>
      </c>
      <c r="BM133" s="152">
        <v>0</v>
      </c>
      <c r="BN133" s="159">
        <f t="shared" si="24"/>
        <v>0</v>
      </c>
      <c r="BO133" s="159">
        <f t="shared" ref="BO133:BO196" si="33">BN133/7</f>
        <v>0</v>
      </c>
    </row>
    <row r="134" spans="1:67" x14ac:dyDescent="0.25">
      <c r="A134" s="166" t="s">
        <v>14</v>
      </c>
      <c r="B134" s="45">
        <v>26</v>
      </c>
      <c r="C134" s="131" t="s">
        <v>25</v>
      </c>
      <c r="D134" s="214">
        <v>43276</v>
      </c>
      <c r="E134" s="91"/>
      <c r="F134" s="92"/>
      <c r="G134" s="147"/>
      <c r="H134" s="94"/>
      <c r="I134" s="92"/>
      <c r="J134" s="3">
        <v>0</v>
      </c>
      <c r="K134" s="95"/>
      <c r="L134" s="92"/>
      <c r="M134" s="147"/>
      <c r="N134" s="94"/>
      <c r="O134" s="96"/>
      <c r="P134" s="3">
        <v>0</v>
      </c>
      <c r="Q134" s="91"/>
      <c r="R134" s="92"/>
      <c r="S134" s="93"/>
      <c r="T134" s="94"/>
      <c r="U134" s="96"/>
      <c r="V134" s="3">
        <v>0</v>
      </c>
      <c r="W134" s="91"/>
      <c r="X134" s="92"/>
      <c r="Y134" s="93"/>
      <c r="Z134" s="94"/>
      <c r="AA134" s="96"/>
      <c r="AB134" s="3">
        <v>0</v>
      </c>
      <c r="AC134" s="91"/>
      <c r="AD134" s="92"/>
      <c r="AE134" s="93"/>
      <c r="AF134" s="94"/>
      <c r="AG134" s="96"/>
      <c r="AH134" s="3">
        <v>0</v>
      </c>
      <c r="AI134" s="91"/>
      <c r="AJ134" s="92"/>
      <c r="AK134" s="93"/>
      <c r="AL134" s="94">
        <v>0</v>
      </c>
      <c r="AM134" s="96"/>
      <c r="AN134" s="3">
        <v>0</v>
      </c>
      <c r="AO134" s="91"/>
      <c r="AP134" s="92"/>
      <c r="AQ134" s="93"/>
      <c r="AR134" s="94">
        <v>0</v>
      </c>
      <c r="AS134" s="96"/>
      <c r="AT134" s="3">
        <v>0</v>
      </c>
      <c r="AU134" s="91"/>
      <c r="AV134" s="92"/>
      <c r="AW134" s="93"/>
      <c r="AX134" s="94">
        <v>0</v>
      </c>
      <c r="AY134" s="96"/>
      <c r="AZ134" s="3">
        <v>0</v>
      </c>
      <c r="BA134" s="91"/>
      <c r="BB134" s="92"/>
      <c r="BC134" s="93"/>
      <c r="BD134" s="94">
        <v>0</v>
      </c>
      <c r="BE134" s="92"/>
      <c r="BF134" s="3"/>
      <c r="BG134" s="97">
        <f t="shared" si="31"/>
        <v>0</v>
      </c>
      <c r="BH134" s="53">
        <f t="shared" si="31"/>
        <v>0</v>
      </c>
      <c r="BI134" s="54">
        <f t="shared" si="31"/>
        <v>0</v>
      </c>
      <c r="BJ134" s="55">
        <f t="shared" si="31"/>
        <v>0</v>
      </c>
      <c r="BK134" s="53">
        <f t="shared" si="32"/>
        <v>0</v>
      </c>
      <c r="BL134" s="56">
        <v>8.3333333333333329E-2</v>
      </c>
      <c r="BM134" s="153">
        <v>0</v>
      </c>
      <c r="BN134" s="160">
        <f t="shared" si="24"/>
        <v>0</v>
      </c>
      <c r="BO134" s="160">
        <f t="shared" si="33"/>
        <v>0</v>
      </c>
    </row>
    <row r="135" spans="1:67" x14ac:dyDescent="0.25">
      <c r="A135" s="166" t="s">
        <v>14</v>
      </c>
      <c r="B135" s="57">
        <v>26</v>
      </c>
      <c r="C135" s="131" t="s">
        <v>25</v>
      </c>
      <c r="D135" s="214">
        <v>43277</v>
      </c>
      <c r="E135" s="91"/>
      <c r="F135" s="92"/>
      <c r="G135" s="147"/>
      <c r="H135" s="94"/>
      <c r="I135" s="92"/>
      <c r="J135" s="3">
        <v>0</v>
      </c>
      <c r="K135" s="95"/>
      <c r="L135" s="92"/>
      <c r="M135" s="147"/>
      <c r="N135" s="94"/>
      <c r="O135" s="96"/>
      <c r="P135" s="3">
        <v>0</v>
      </c>
      <c r="Q135" s="91"/>
      <c r="R135" s="92"/>
      <c r="S135" s="93"/>
      <c r="T135" s="94"/>
      <c r="U135" s="96"/>
      <c r="V135" s="3">
        <v>0</v>
      </c>
      <c r="W135" s="91"/>
      <c r="X135" s="92"/>
      <c r="Y135" s="93"/>
      <c r="Z135" s="94"/>
      <c r="AA135" s="96"/>
      <c r="AB135" s="3">
        <v>0</v>
      </c>
      <c r="AC135" s="91"/>
      <c r="AD135" s="92"/>
      <c r="AE135" s="93"/>
      <c r="AF135" s="94"/>
      <c r="AG135" s="96"/>
      <c r="AH135" s="3">
        <v>0</v>
      </c>
      <c r="AI135" s="91"/>
      <c r="AJ135" s="92"/>
      <c r="AK135" s="93"/>
      <c r="AL135" s="94">
        <v>0</v>
      </c>
      <c r="AM135" s="96"/>
      <c r="AN135" s="3">
        <v>0</v>
      </c>
      <c r="AO135" s="91"/>
      <c r="AP135" s="92"/>
      <c r="AQ135" s="93"/>
      <c r="AR135" s="94">
        <v>0</v>
      </c>
      <c r="AS135" s="96"/>
      <c r="AT135" s="3">
        <v>0</v>
      </c>
      <c r="AU135" s="91"/>
      <c r="AV135" s="92"/>
      <c r="AW135" s="93"/>
      <c r="AX135" s="94">
        <v>0</v>
      </c>
      <c r="AY135" s="96"/>
      <c r="AZ135" s="3">
        <v>0</v>
      </c>
      <c r="BA135" s="91"/>
      <c r="BB135" s="92"/>
      <c r="BC135" s="93"/>
      <c r="BD135" s="94">
        <v>0</v>
      </c>
      <c r="BE135" s="92"/>
      <c r="BF135" s="3"/>
      <c r="BG135" s="97">
        <f t="shared" si="31"/>
        <v>0</v>
      </c>
      <c r="BH135" s="53">
        <f t="shared" si="31"/>
        <v>0</v>
      </c>
      <c r="BI135" s="54">
        <f t="shared" si="31"/>
        <v>0</v>
      </c>
      <c r="BJ135" s="55">
        <f t="shared" si="31"/>
        <v>0</v>
      </c>
      <c r="BK135" s="53">
        <f t="shared" si="32"/>
        <v>0</v>
      </c>
      <c r="BL135" s="56">
        <v>8.3333333333333329E-2</v>
      </c>
      <c r="BM135" s="153">
        <v>0</v>
      </c>
      <c r="BN135" s="160">
        <f t="shared" si="24"/>
        <v>0</v>
      </c>
      <c r="BO135" s="160">
        <f t="shared" si="33"/>
        <v>0</v>
      </c>
    </row>
    <row r="136" spans="1:67" x14ac:dyDescent="0.25">
      <c r="A136" s="166" t="s">
        <v>14</v>
      </c>
      <c r="B136" s="57">
        <v>26</v>
      </c>
      <c r="C136" s="131" t="s">
        <v>25</v>
      </c>
      <c r="D136" s="214">
        <v>43278</v>
      </c>
      <c r="E136" s="91"/>
      <c r="F136" s="92"/>
      <c r="G136" s="147"/>
      <c r="H136" s="94"/>
      <c r="I136" s="92"/>
      <c r="J136" s="3">
        <v>0</v>
      </c>
      <c r="K136" s="95"/>
      <c r="L136" s="92"/>
      <c r="M136" s="147"/>
      <c r="N136" s="94"/>
      <c r="O136" s="96"/>
      <c r="P136" s="3">
        <v>0</v>
      </c>
      <c r="Q136" s="91"/>
      <c r="R136" s="92"/>
      <c r="S136" s="93"/>
      <c r="T136" s="94"/>
      <c r="U136" s="96"/>
      <c r="V136" s="3">
        <v>0</v>
      </c>
      <c r="W136" s="91"/>
      <c r="X136" s="92"/>
      <c r="Y136" s="93"/>
      <c r="Z136" s="94"/>
      <c r="AA136" s="96"/>
      <c r="AB136" s="3">
        <v>0</v>
      </c>
      <c r="AC136" s="91"/>
      <c r="AD136" s="92"/>
      <c r="AE136" s="93"/>
      <c r="AF136" s="94"/>
      <c r="AG136" s="96"/>
      <c r="AH136" s="3">
        <v>0</v>
      </c>
      <c r="AI136" s="91"/>
      <c r="AJ136" s="92"/>
      <c r="AK136" s="93"/>
      <c r="AL136" s="94">
        <v>0</v>
      </c>
      <c r="AM136" s="96"/>
      <c r="AN136" s="3">
        <v>0</v>
      </c>
      <c r="AO136" s="91"/>
      <c r="AP136" s="92"/>
      <c r="AQ136" s="93"/>
      <c r="AR136" s="94">
        <v>0</v>
      </c>
      <c r="AS136" s="96"/>
      <c r="AT136" s="3">
        <v>0</v>
      </c>
      <c r="AU136" s="91"/>
      <c r="AV136" s="92"/>
      <c r="AW136" s="93"/>
      <c r="AX136" s="94">
        <v>0</v>
      </c>
      <c r="AY136" s="96"/>
      <c r="AZ136" s="3">
        <v>0</v>
      </c>
      <c r="BA136" s="91"/>
      <c r="BB136" s="92"/>
      <c r="BC136" s="93"/>
      <c r="BD136" s="94">
        <v>0</v>
      </c>
      <c r="BE136" s="92"/>
      <c r="BF136" s="3"/>
      <c r="BG136" s="97">
        <f t="shared" si="31"/>
        <v>0</v>
      </c>
      <c r="BH136" s="53">
        <f t="shared" si="31"/>
        <v>0</v>
      </c>
      <c r="BI136" s="54">
        <f t="shared" si="31"/>
        <v>0</v>
      </c>
      <c r="BJ136" s="55">
        <f t="shared" si="31"/>
        <v>0</v>
      </c>
      <c r="BK136" s="53">
        <f t="shared" si="32"/>
        <v>0</v>
      </c>
      <c r="BL136" s="56">
        <v>8.3333333333333329E-2</v>
      </c>
      <c r="BM136" s="153">
        <v>0</v>
      </c>
      <c r="BN136" s="160">
        <f t="shared" si="24"/>
        <v>0</v>
      </c>
      <c r="BO136" s="160">
        <f t="shared" si="33"/>
        <v>0</v>
      </c>
    </row>
    <row r="137" spans="1:67" x14ac:dyDescent="0.25">
      <c r="A137" s="166" t="s">
        <v>14</v>
      </c>
      <c r="B137" s="57">
        <v>26</v>
      </c>
      <c r="C137" s="131" t="s">
        <v>25</v>
      </c>
      <c r="D137" s="214">
        <v>43279</v>
      </c>
      <c r="E137" s="113"/>
      <c r="F137" s="114"/>
      <c r="G137" s="148"/>
      <c r="H137" s="116"/>
      <c r="I137" s="114"/>
      <c r="J137" s="3">
        <v>0</v>
      </c>
      <c r="K137" s="117"/>
      <c r="L137" s="114"/>
      <c r="M137" s="148"/>
      <c r="N137" s="116"/>
      <c r="O137" s="118"/>
      <c r="P137" s="3">
        <v>0</v>
      </c>
      <c r="Q137" s="113"/>
      <c r="R137" s="114"/>
      <c r="S137" s="115"/>
      <c r="T137" s="116"/>
      <c r="U137" s="118"/>
      <c r="V137" s="3">
        <v>0</v>
      </c>
      <c r="W137" s="113"/>
      <c r="X137" s="114"/>
      <c r="Y137" s="115"/>
      <c r="Z137" s="116"/>
      <c r="AA137" s="118"/>
      <c r="AB137" s="3">
        <v>0</v>
      </c>
      <c r="AC137" s="113"/>
      <c r="AD137" s="114"/>
      <c r="AE137" s="115"/>
      <c r="AF137" s="116"/>
      <c r="AG137" s="118"/>
      <c r="AH137" s="3">
        <v>0</v>
      </c>
      <c r="AI137" s="113"/>
      <c r="AJ137" s="114"/>
      <c r="AK137" s="115"/>
      <c r="AL137" s="116">
        <v>0</v>
      </c>
      <c r="AM137" s="118"/>
      <c r="AN137" s="3">
        <v>0</v>
      </c>
      <c r="AO137" s="113"/>
      <c r="AP137" s="114"/>
      <c r="AQ137" s="115"/>
      <c r="AR137" s="116">
        <v>0</v>
      </c>
      <c r="AS137" s="118"/>
      <c r="AT137" s="3">
        <v>0</v>
      </c>
      <c r="AU137" s="113"/>
      <c r="AV137" s="114"/>
      <c r="AW137" s="115"/>
      <c r="AX137" s="116">
        <v>0</v>
      </c>
      <c r="AY137" s="118"/>
      <c r="AZ137" s="3">
        <v>0</v>
      </c>
      <c r="BA137" s="113"/>
      <c r="BB137" s="114"/>
      <c r="BC137" s="115"/>
      <c r="BD137" s="116">
        <v>0</v>
      </c>
      <c r="BE137" s="114"/>
      <c r="BF137" s="3"/>
      <c r="BG137" s="97">
        <f t="shared" si="31"/>
        <v>0</v>
      </c>
      <c r="BH137" s="53">
        <f t="shared" si="31"/>
        <v>0</v>
      </c>
      <c r="BI137" s="54">
        <f t="shared" si="31"/>
        <v>0</v>
      </c>
      <c r="BJ137" s="55">
        <f t="shared" si="31"/>
        <v>0</v>
      </c>
      <c r="BK137" s="53">
        <f t="shared" si="32"/>
        <v>0</v>
      </c>
      <c r="BL137" s="56">
        <v>8.3333333333333329E-2</v>
      </c>
      <c r="BM137" s="153">
        <v>0</v>
      </c>
      <c r="BN137" s="160">
        <f t="shared" si="24"/>
        <v>0</v>
      </c>
      <c r="BO137" s="160">
        <f t="shared" si="33"/>
        <v>0</v>
      </c>
    </row>
    <row r="138" spans="1:67" ht="15.75" thickBot="1" x14ac:dyDescent="0.3">
      <c r="A138" s="166" t="s">
        <v>14</v>
      </c>
      <c r="B138" s="58">
        <v>26</v>
      </c>
      <c r="C138" s="133" t="s">
        <v>26</v>
      </c>
      <c r="D138" s="214">
        <v>43280</v>
      </c>
      <c r="E138" s="113"/>
      <c r="F138" s="114"/>
      <c r="G138" s="148"/>
      <c r="H138" s="116"/>
      <c r="I138" s="114"/>
      <c r="J138" s="3">
        <v>0</v>
      </c>
      <c r="K138" s="117"/>
      <c r="L138" s="114"/>
      <c r="M138" s="148"/>
      <c r="N138" s="116"/>
      <c r="O138" s="118"/>
      <c r="P138" s="3">
        <v>0</v>
      </c>
      <c r="Q138" s="113"/>
      <c r="R138" s="114"/>
      <c r="S138" s="115"/>
      <c r="T138" s="116"/>
      <c r="U138" s="118"/>
      <c r="V138" s="3">
        <v>0</v>
      </c>
      <c r="W138" s="113"/>
      <c r="X138" s="114"/>
      <c r="Y138" s="115"/>
      <c r="Z138" s="116"/>
      <c r="AA138" s="118"/>
      <c r="AB138" s="3">
        <v>0</v>
      </c>
      <c r="AC138" s="113"/>
      <c r="AD138" s="114"/>
      <c r="AE138" s="115"/>
      <c r="AF138" s="116"/>
      <c r="AG138" s="118"/>
      <c r="AH138" s="3">
        <v>0</v>
      </c>
      <c r="AI138" s="113"/>
      <c r="AJ138" s="114"/>
      <c r="AK138" s="115"/>
      <c r="AL138" s="116">
        <v>0</v>
      </c>
      <c r="AM138" s="118"/>
      <c r="AN138" s="3">
        <v>0</v>
      </c>
      <c r="AO138" s="113"/>
      <c r="AP138" s="114"/>
      <c r="AQ138" s="115"/>
      <c r="AR138" s="116">
        <v>0</v>
      </c>
      <c r="AS138" s="118"/>
      <c r="AT138" s="3">
        <v>0</v>
      </c>
      <c r="AU138" s="113"/>
      <c r="AV138" s="114"/>
      <c r="AW138" s="115"/>
      <c r="AX138" s="116">
        <v>0</v>
      </c>
      <c r="AY138" s="118"/>
      <c r="AZ138" s="3">
        <v>0</v>
      </c>
      <c r="BA138" s="113"/>
      <c r="BB138" s="114"/>
      <c r="BC138" s="115"/>
      <c r="BD138" s="116">
        <v>0</v>
      </c>
      <c r="BE138" s="114"/>
      <c r="BF138" s="3"/>
      <c r="BG138" s="108">
        <f t="shared" si="31"/>
        <v>0</v>
      </c>
      <c r="BH138" s="109">
        <f t="shared" si="31"/>
        <v>0</v>
      </c>
      <c r="BI138" s="110">
        <f t="shared" si="31"/>
        <v>0</v>
      </c>
      <c r="BJ138" s="111">
        <f t="shared" si="31"/>
        <v>0</v>
      </c>
      <c r="BK138" s="109">
        <f t="shared" si="32"/>
        <v>0</v>
      </c>
      <c r="BL138" s="112">
        <v>8.3333333333333329E-2</v>
      </c>
      <c r="BM138" s="157">
        <v>0</v>
      </c>
      <c r="BN138" s="164">
        <f t="shared" si="24"/>
        <v>0</v>
      </c>
      <c r="BO138" s="164">
        <f t="shared" si="33"/>
        <v>0</v>
      </c>
    </row>
    <row r="139" spans="1:67" ht="15.75" thickBot="1" x14ac:dyDescent="0.3">
      <c r="A139" s="170"/>
      <c r="B139" s="169"/>
      <c r="C139" s="171" t="s">
        <v>9</v>
      </c>
      <c r="D139" s="172"/>
      <c r="E139" s="71"/>
      <c r="F139" s="72"/>
      <c r="G139" s="145"/>
      <c r="H139" s="74"/>
      <c r="I139" s="72">
        <v>0</v>
      </c>
      <c r="J139" s="99"/>
      <c r="K139" s="77">
        <v>0</v>
      </c>
      <c r="L139" s="72">
        <v>0</v>
      </c>
      <c r="M139" s="145"/>
      <c r="N139" s="74"/>
      <c r="O139" s="100">
        <v>0</v>
      </c>
      <c r="P139" s="99"/>
      <c r="Q139" s="71">
        <v>0</v>
      </c>
      <c r="R139" s="72">
        <v>0</v>
      </c>
      <c r="S139" s="73"/>
      <c r="T139" s="74"/>
      <c r="U139" s="100">
        <v>0</v>
      </c>
      <c r="V139" s="99"/>
      <c r="W139" s="71">
        <v>0</v>
      </c>
      <c r="X139" s="72"/>
      <c r="Y139" s="73"/>
      <c r="Z139" s="74"/>
      <c r="AA139" s="100">
        <v>0</v>
      </c>
      <c r="AB139" s="99"/>
      <c r="AC139" s="71">
        <v>0</v>
      </c>
      <c r="AD139" s="72">
        <v>0</v>
      </c>
      <c r="AE139" s="73"/>
      <c r="AF139" s="74"/>
      <c r="AG139" s="100">
        <v>0</v>
      </c>
      <c r="AH139" s="3">
        <v>0</v>
      </c>
      <c r="AI139" s="71"/>
      <c r="AJ139" s="72">
        <v>0</v>
      </c>
      <c r="AK139" s="73">
        <v>0</v>
      </c>
      <c r="AL139" s="74">
        <v>0</v>
      </c>
      <c r="AM139" s="100">
        <v>0</v>
      </c>
      <c r="AN139" s="3">
        <v>0</v>
      </c>
      <c r="AO139" s="71">
        <v>0</v>
      </c>
      <c r="AP139" s="72">
        <v>0</v>
      </c>
      <c r="AQ139" s="73">
        <v>0</v>
      </c>
      <c r="AR139" s="74">
        <v>0</v>
      </c>
      <c r="AS139" s="100">
        <v>0</v>
      </c>
      <c r="AT139" s="99"/>
      <c r="AU139" s="71">
        <v>0</v>
      </c>
      <c r="AV139" s="72">
        <v>0</v>
      </c>
      <c r="AW139" s="73">
        <v>0</v>
      </c>
      <c r="AX139" s="74">
        <v>0</v>
      </c>
      <c r="AY139" s="100">
        <v>0</v>
      </c>
      <c r="AZ139" s="99"/>
      <c r="BA139" s="71">
        <v>0</v>
      </c>
      <c r="BB139" s="72">
        <v>0</v>
      </c>
      <c r="BC139" s="73">
        <v>0</v>
      </c>
      <c r="BD139" s="74">
        <v>0</v>
      </c>
      <c r="BE139" s="72">
        <v>0</v>
      </c>
      <c r="BF139" s="99"/>
      <c r="BG139" s="79">
        <f t="shared" ref="BG139:BK139" si="34">SUM(BG118:BG138)</f>
        <v>0</v>
      </c>
      <c r="BH139" s="72">
        <f t="shared" si="34"/>
        <v>0</v>
      </c>
      <c r="BI139" s="101">
        <f t="shared" si="34"/>
        <v>0</v>
      </c>
      <c r="BJ139" s="102">
        <f t="shared" si="34"/>
        <v>0</v>
      </c>
      <c r="BK139" s="72">
        <f t="shared" si="34"/>
        <v>0</v>
      </c>
      <c r="BL139" s="82">
        <v>1.7499999999999993</v>
      </c>
      <c r="BM139" s="155">
        <v>0</v>
      </c>
      <c r="BN139" s="162">
        <f t="shared" ref="BN139:BN202" si="35">BM139*24</f>
        <v>0</v>
      </c>
      <c r="BO139" s="162">
        <f t="shared" si="33"/>
        <v>0</v>
      </c>
    </row>
    <row r="140" spans="1:67" ht="15" customHeight="1" x14ac:dyDescent="0.25">
      <c r="A140" s="168" t="s">
        <v>15</v>
      </c>
      <c r="B140" s="18">
        <v>27</v>
      </c>
      <c r="C140" s="132" t="s">
        <v>22</v>
      </c>
      <c r="D140" s="213">
        <v>43283</v>
      </c>
      <c r="E140" s="83"/>
      <c r="F140" s="84"/>
      <c r="G140" s="146"/>
      <c r="H140" s="86"/>
      <c r="I140" s="84"/>
      <c r="J140" s="3">
        <v>0</v>
      </c>
      <c r="K140" s="87"/>
      <c r="L140" s="84"/>
      <c r="M140" s="146"/>
      <c r="N140" s="86"/>
      <c r="O140" s="88"/>
      <c r="P140" s="3">
        <v>0</v>
      </c>
      <c r="Q140" s="83"/>
      <c r="R140" s="84"/>
      <c r="S140" s="85"/>
      <c r="T140" s="86"/>
      <c r="U140" s="88"/>
      <c r="V140" s="3">
        <v>0</v>
      </c>
      <c r="W140" s="83"/>
      <c r="X140" s="84"/>
      <c r="Y140" s="85"/>
      <c r="Z140" s="86"/>
      <c r="AA140" s="88"/>
      <c r="AB140" s="3">
        <v>0</v>
      </c>
      <c r="AC140" s="83"/>
      <c r="AD140" s="84"/>
      <c r="AE140" s="85"/>
      <c r="AF140" s="86"/>
      <c r="AG140" s="88"/>
      <c r="AH140" s="3">
        <v>0</v>
      </c>
      <c r="AI140" s="83"/>
      <c r="AJ140" s="84"/>
      <c r="AK140" s="85"/>
      <c r="AL140" s="86">
        <v>0</v>
      </c>
      <c r="AM140" s="88"/>
      <c r="AN140" s="3">
        <v>0</v>
      </c>
      <c r="AO140" s="83"/>
      <c r="AP140" s="84"/>
      <c r="AQ140" s="85"/>
      <c r="AR140" s="86">
        <v>0</v>
      </c>
      <c r="AS140" s="88"/>
      <c r="AT140" s="3">
        <v>0</v>
      </c>
      <c r="AU140" s="83"/>
      <c r="AV140" s="84"/>
      <c r="AW140" s="85"/>
      <c r="AX140" s="86">
        <v>0</v>
      </c>
      <c r="AY140" s="88"/>
      <c r="AZ140" s="3">
        <v>0</v>
      </c>
      <c r="BA140" s="83"/>
      <c r="BB140" s="84"/>
      <c r="BC140" s="85"/>
      <c r="BD140" s="86">
        <v>0</v>
      </c>
      <c r="BE140" s="84"/>
      <c r="BF140" s="3"/>
      <c r="BG140" s="89">
        <f t="shared" ref="BG140:BJ161" si="36">SUM(E140+K140+Q140+W140+AC140+AI140+AO140+AU140+BA140)</f>
        <v>0</v>
      </c>
      <c r="BH140" s="26">
        <f t="shared" si="36"/>
        <v>0</v>
      </c>
      <c r="BI140" s="39">
        <f t="shared" si="36"/>
        <v>0</v>
      </c>
      <c r="BJ140" s="40">
        <f t="shared" si="36"/>
        <v>0</v>
      </c>
      <c r="BK140" s="26">
        <f t="shared" ref="BK140:BK161" si="37">SUM(I140+O140+U140+AA140+AG140+AM140+AS140+AY140+BE140)</f>
        <v>0</v>
      </c>
      <c r="BL140" s="29">
        <v>8.3333333333333329E-2</v>
      </c>
      <c r="BM140" s="151">
        <v>0</v>
      </c>
      <c r="BN140" s="158">
        <f t="shared" si="35"/>
        <v>0</v>
      </c>
      <c r="BO140" s="158">
        <f t="shared" si="33"/>
        <v>0</v>
      </c>
    </row>
    <row r="141" spans="1:67" x14ac:dyDescent="0.25">
      <c r="A141" s="167" t="s">
        <v>15</v>
      </c>
      <c r="B141" s="30">
        <v>27</v>
      </c>
      <c r="C141" s="130" t="s">
        <v>23</v>
      </c>
      <c r="D141" s="213">
        <v>43284</v>
      </c>
      <c r="E141" s="83"/>
      <c r="F141" s="84"/>
      <c r="G141" s="146"/>
      <c r="H141" s="86"/>
      <c r="I141" s="84"/>
      <c r="J141" s="3">
        <v>0</v>
      </c>
      <c r="K141" s="87"/>
      <c r="L141" s="84"/>
      <c r="M141" s="146"/>
      <c r="N141" s="86"/>
      <c r="O141" s="88"/>
      <c r="P141" s="3">
        <v>0</v>
      </c>
      <c r="Q141" s="83"/>
      <c r="R141" s="84"/>
      <c r="S141" s="85"/>
      <c r="T141" s="86"/>
      <c r="U141" s="88"/>
      <c r="V141" s="3">
        <v>0</v>
      </c>
      <c r="W141" s="83"/>
      <c r="X141" s="84"/>
      <c r="Y141" s="85"/>
      <c r="Z141" s="86"/>
      <c r="AA141" s="88"/>
      <c r="AB141" s="3">
        <v>0</v>
      </c>
      <c r="AC141" s="83"/>
      <c r="AD141" s="84"/>
      <c r="AE141" s="85"/>
      <c r="AF141" s="86"/>
      <c r="AG141" s="88"/>
      <c r="AH141" s="3">
        <v>0</v>
      </c>
      <c r="AI141" s="83"/>
      <c r="AJ141" s="84"/>
      <c r="AK141" s="85"/>
      <c r="AL141" s="86">
        <v>0</v>
      </c>
      <c r="AM141" s="88"/>
      <c r="AN141" s="3">
        <v>0</v>
      </c>
      <c r="AO141" s="83"/>
      <c r="AP141" s="84"/>
      <c r="AQ141" s="85"/>
      <c r="AR141" s="86">
        <v>0</v>
      </c>
      <c r="AS141" s="88"/>
      <c r="AT141" s="3">
        <v>0</v>
      </c>
      <c r="AU141" s="83"/>
      <c r="AV141" s="84"/>
      <c r="AW141" s="85"/>
      <c r="AX141" s="86">
        <v>0</v>
      </c>
      <c r="AY141" s="88"/>
      <c r="AZ141" s="3">
        <v>0</v>
      </c>
      <c r="BA141" s="83"/>
      <c r="BB141" s="84"/>
      <c r="BC141" s="85"/>
      <c r="BD141" s="86">
        <v>0</v>
      </c>
      <c r="BE141" s="84"/>
      <c r="BF141" s="3"/>
      <c r="BG141" s="90">
        <f t="shared" si="36"/>
        <v>0</v>
      </c>
      <c r="BH141" s="38">
        <f t="shared" si="36"/>
        <v>0</v>
      </c>
      <c r="BI141" s="42">
        <f t="shared" si="36"/>
        <v>0</v>
      </c>
      <c r="BJ141" s="43">
        <f t="shared" si="36"/>
        <v>0</v>
      </c>
      <c r="BK141" s="38">
        <f t="shared" si="37"/>
        <v>0</v>
      </c>
      <c r="BL141" s="41">
        <v>8.3333333333333329E-2</v>
      </c>
      <c r="BM141" s="152">
        <v>0</v>
      </c>
      <c r="BN141" s="159">
        <f t="shared" si="35"/>
        <v>0</v>
      </c>
      <c r="BO141" s="159">
        <f t="shared" si="33"/>
        <v>0</v>
      </c>
    </row>
    <row r="142" spans="1:67" x14ac:dyDescent="0.25">
      <c r="A142" s="167" t="s">
        <v>15</v>
      </c>
      <c r="B142" s="30">
        <v>27</v>
      </c>
      <c r="C142" s="130" t="s">
        <v>24</v>
      </c>
      <c r="D142" s="213">
        <v>43285</v>
      </c>
      <c r="E142" s="83"/>
      <c r="F142" s="84"/>
      <c r="G142" s="146"/>
      <c r="H142" s="86"/>
      <c r="I142" s="84"/>
      <c r="J142" s="3">
        <v>0</v>
      </c>
      <c r="K142" s="87"/>
      <c r="L142" s="84"/>
      <c r="M142" s="146"/>
      <c r="N142" s="86"/>
      <c r="O142" s="88"/>
      <c r="P142" s="3">
        <v>0</v>
      </c>
      <c r="Q142" s="83"/>
      <c r="R142" s="84"/>
      <c r="S142" s="85"/>
      <c r="T142" s="86"/>
      <c r="U142" s="88"/>
      <c r="V142" s="3">
        <v>0</v>
      </c>
      <c r="W142" s="83"/>
      <c r="X142" s="84"/>
      <c r="Y142" s="85"/>
      <c r="Z142" s="86"/>
      <c r="AA142" s="88"/>
      <c r="AB142" s="3">
        <v>0</v>
      </c>
      <c r="AC142" s="83"/>
      <c r="AD142" s="84"/>
      <c r="AE142" s="85"/>
      <c r="AF142" s="86"/>
      <c r="AG142" s="88"/>
      <c r="AH142" s="3">
        <v>0</v>
      </c>
      <c r="AI142" s="83"/>
      <c r="AJ142" s="84"/>
      <c r="AK142" s="85"/>
      <c r="AL142" s="86">
        <v>0</v>
      </c>
      <c r="AM142" s="88"/>
      <c r="AN142" s="3">
        <v>0</v>
      </c>
      <c r="AO142" s="83"/>
      <c r="AP142" s="84"/>
      <c r="AQ142" s="85"/>
      <c r="AR142" s="86">
        <v>0</v>
      </c>
      <c r="AS142" s="88"/>
      <c r="AT142" s="3">
        <v>0</v>
      </c>
      <c r="AU142" s="83"/>
      <c r="AV142" s="84"/>
      <c r="AW142" s="85"/>
      <c r="AX142" s="86">
        <v>0</v>
      </c>
      <c r="AY142" s="88"/>
      <c r="AZ142" s="3">
        <v>0</v>
      </c>
      <c r="BA142" s="83"/>
      <c r="BB142" s="84"/>
      <c r="BC142" s="85"/>
      <c r="BD142" s="86">
        <v>0</v>
      </c>
      <c r="BE142" s="84"/>
      <c r="BF142" s="3"/>
      <c r="BG142" s="90">
        <f t="shared" si="36"/>
        <v>0</v>
      </c>
      <c r="BH142" s="38">
        <f t="shared" si="36"/>
        <v>0</v>
      </c>
      <c r="BI142" s="42">
        <f t="shared" si="36"/>
        <v>0</v>
      </c>
      <c r="BJ142" s="43">
        <f t="shared" si="36"/>
        <v>0</v>
      </c>
      <c r="BK142" s="38">
        <f t="shared" si="37"/>
        <v>0</v>
      </c>
      <c r="BL142" s="41">
        <v>8.3333333333333329E-2</v>
      </c>
      <c r="BM142" s="152">
        <v>0</v>
      </c>
      <c r="BN142" s="159">
        <f t="shared" si="35"/>
        <v>0</v>
      </c>
      <c r="BO142" s="159">
        <f t="shared" si="33"/>
        <v>0</v>
      </c>
    </row>
    <row r="143" spans="1:67" x14ac:dyDescent="0.25">
      <c r="A143" s="167" t="s">
        <v>15</v>
      </c>
      <c r="B143" s="30">
        <v>27</v>
      </c>
      <c r="C143" s="130" t="s">
        <v>25</v>
      </c>
      <c r="D143" s="213">
        <v>43286</v>
      </c>
      <c r="E143" s="83"/>
      <c r="F143" s="84"/>
      <c r="G143" s="146"/>
      <c r="H143" s="86"/>
      <c r="I143" s="84"/>
      <c r="J143" s="3">
        <v>0</v>
      </c>
      <c r="K143" s="87"/>
      <c r="L143" s="84"/>
      <c r="M143" s="146"/>
      <c r="N143" s="86"/>
      <c r="O143" s="88"/>
      <c r="P143" s="3">
        <v>0</v>
      </c>
      <c r="Q143" s="83"/>
      <c r="R143" s="84"/>
      <c r="S143" s="85"/>
      <c r="T143" s="86"/>
      <c r="U143" s="88"/>
      <c r="V143" s="3">
        <v>0</v>
      </c>
      <c r="W143" s="83"/>
      <c r="X143" s="84"/>
      <c r="Y143" s="85"/>
      <c r="Z143" s="86"/>
      <c r="AA143" s="88"/>
      <c r="AB143" s="3">
        <v>0</v>
      </c>
      <c r="AC143" s="83"/>
      <c r="AD143" s="84"/>
      <c r="AE143" s="85"/>
      <c r="AF143" s="86"/>
      <c r="AG143" s="88"/>
      <c r="AH143" s="3">
        <v>0</v>
      </c>
      <c r="AI143" s="83"/>
      <c r="AJ143" s="84"/>
      <c r="AK143" s="85"/>
      <c r="AL143" s="86">
        <v>0</v>
      </c>
      <c r="AM143" s="88"/>
      <c r="AN143" s="3">
        <v>0</v>
      </c>
      <c r="AO143" s="83"/>
      <c r="AP143" s="84"/>
      <c r="AQ143" s="85"/>
      <c r="AR143" s="86">
        <v>0</v>
      </c>
      <c r="AS143" s="88"/>
      <c r="AT143" s="3">
        <v>0</v>
      </c>
      <c r="AU143" s="83"/>
      <c r="AV143" s="84"/>
      <c r="AW143" s="85"/>
      <c r="AX143" s="86">
        <v>0</v>
      </c>
      <c r="AY143" s="88"/>
      <c r="AZ143" s="3">
        <v>0</v>
      </c>
      <c r="BA143" s="83"/>
      <c r="BB143" s="84"/>
      <c r="BC143" s="85"/>
      <c r="BD143" s="86">
        <v>0</v>
      </c>
      <c r="BE143" s="84"/>
      <c r="BF143" s="3"/>
      <c r="BG143" s="90">
        <f t="shared" si="36"/>
        <v>0</v>
      </c>
      <c r="BH143" s="38">
        <f t="shared" si="36"/>
        <v>0</v>
      </c>
      <c r="BI143" s="42">
        <f t="shared" si="36"/>
        <v>0</v>
      </c>
      <c r="BJ143" s="43">
        <f t="shared" si="36"/>
        <v>0</v>
      </c>
      <c r="BK143" s="38">
        <f t="shared" si="37"/>
        <v>0</v>
      </c>
      <c r="BL143" s="41">
        <v>8.3333333333333329E-2</v>
      </c>
      <c r="BM143" s="152">
        <v>0</v>
      </c>
      <c r="BN143" s="159">
        <f t="shared" si="35"/>
        <v>0</v>
      </c>
      <c r="BO143" s="159">
        <f t="shared" si="33"/>
        <v>0</v>
      </c>
    </row>
    <row r="144" spans="1:67" ht="15.75" thickBot="1" x14ac:dyDescent="0.3">
      <c r="A144" s="167" t="s">
        <v>15</v>
      </c>
      <c r="B144" s="44">
        <v>27</v>
      </c>
      <c r="C144" s="130" t="s">
        <v>26</v>
      </c>
      <c r="D144" s="213">
        <v>43287</v>
      </c>
      <c r="E144" s="83"/>
      <c r="F144" s="84"/>
      <c r="G144" s="146"/>
      <c r="H144" s="86"/>
      <c r="I144" s="84"/>
      <c r="J144" s="3">
        <v>0</v>
      </c>
      <c r="K144" s="87"/>
      <c r="L144" s="84"/>
      <c r="M144" s="146"/>
      <c r="N144" s="86"/>
      <c r="O144" s="88"/>
      <c r="P144" s="3">
        <v>0</v>
      </c>
      <c r="Q144" s="83"/>
      <c r="R144" s="84"/>
      <c r="S144" s="85"/>
      <c r="T144" s="86"/>
      <c r="U144" s="88"/>
      <c r="V144" s="3">
        <v>0</v>
      </c>
      <c r="W144" s="83"/>
      <c r="X144" s="84"/>
      <c r="Y144" s="85"/>
      <c r="Z144" s="86"/>
      <c r="AA144" s="88"/>
      <c r="AB144" s="3">
        <v>0</v>
      </c>
      <c r="AC144" s="83"/>
      <c r="AD144" s="84"/>
      <c r="AE144" s="85"/>
      <c r="AF144" s="86"/>
      <c r="AG144" s="88"/>
      <c r="AH144" s="3">
        <v>0</v>
      </c>
      <c r="AI144" s="83"/>
      <c r="AJ144" s="84"/>
      <c r="AK144" s="85"/>
      <c r="AL144" s="86">
        <v>0</v>
      </c>
      <c r="AM144" s="88"/>
      <c r="AN144" s="3">
        <v>0</v>
      </c>
      <c r="AO144" s="83"/>
      <c r="AP144" s="84"/>
      <c r="AQ144" s="85"/>
      <c r="AR144" s="86">
        <v>0</v>
      </c>
      <c r="AS144" s="88"/>
      <c r="AT144" s="3">
        <v>0</v>
      </c>
      <c r="AU144" s="83"/>
      <c r="AV144" s="84"/>
      <c r="AW144" s="85"/>
      <c r="AX144" s="86">
        <v>0</v>
      </c>
      <c r="AY144" s="88"/>
      <c r="AZ144" s="3">
        <v>0</v>
      </c>
      <c r="BA144" s="83"/>
      <c r="BB144" s="84"/>
      <c r="BC144" s="85"/>
      <c r="BD144" s="86">
        <v>0</v>
      </c>
      <c r="BE144" s="84"/>
      <c r="BF144" s="3"/>
      <c r="BG144" s="90">
        <f t="shared" si="36"/>
        <v>0</v>
      </c>
      <c r="BH144" s="38">
        <f t="shared" si="36"/>
        <v>0</v>
      </c>
      <c r="BI144" s="42">
        <f t="shared" si="36"/>
        <v>0</v>
      </c>
      <c r="BJ144" s="43">
        <f t="shared" si="36"/>
        <v>0</v>
      </c>
      <c r="BK144" s="38">
        <f t="shared" si="37"/>
        <v>0</v>
      </c>
      <c r="BL144" s="41">
        <v>8.3333333333333329E-2</v>
      </c>
      <c r="BM144" s="152">
        <v>0</v>
      </c>
      <c r="BN144" s="159">
        <f t="shared" si="35"/>
        <v>0</v>
      </c>
      <c r="BO144" s="159">
        <f t="shared" si="33"/>
        <v>0</v>
      </c>
    </row>
    <row r="145" spans="1:67" x14ac:dyDescent="0.25">
      <c r="A145" s="167" t="s">
        <v>15</v>
      </c>
      <c r="B145" s="45">
        <v>28</v>
      </c>
      <c r="C145" s="131" t="s">
        <v>22</v>
      </c>
      <c r="D145" s="214">
        <v>43290</v>
      </c>
      <c r="E145" s="91"/>
      <c r="F145" s="92"/>
      <c r="G145" s="147"/>
      <c r="H145" s="94"/>
      <c r="I145" s="92"/>
      <c r="J145" s="3">
        <v>0</v>
      </c>
      <c r="K145" s="95"/>
      <c r="L145" s="92"/>
      <c r="M145" s="147"/>
      <c r="N145" s="94"/>
      <c r="O145" s="96"/>
      <c r="P145" s="3">
        <v>0</v>
      </c>
      <c r="Q145" s="91"/>
      <c r="R145" s="92"/>
      <c r="S145" s="93"/>
      <c r="T145" s="94"/>
      <c r="U145" s="96"/>
      <c r="V145" s="3">
        <v>0</v>
      </c>
      <c r="W145" s="91"/>
      <c r="X145" s="92"/>
      <c r="Y145" s="93"/>
      <c r="Z145" s="94"/>
      <c r="AA145" s="96"/>
      <c r="AB145" s="3">
        <v>0</v>
      </c>
      <c r="AC145" s="91"/>
      <c r="AD145" s="92"/>
      <c r="AE145" s="93"/>
      <c r="AF145" s="94"/>
      <c r="AG145" s="96"/>
      <c r="AH145" s="3">
        <v>0</v>
      </c>
      <c r="AI145" s="91"/>
      <c r="AJ145" s="92"/>
      <c r="AK145" s="93"/>
      <c r="AL145" s="94">
        <v>0</v>
      </c>
      <c r="AM145" s="96"/>
      <c r="AN145" s="3">
        <v>0</v>
      </c>
      <c r="AO145" s="91"/>
      <c r="AP145" s="92"/>
      <c r="AQ145" s="93"/>
      <c r="AR145" s="94">
        <v>0</v>
      </c>
      <c r="AS145" s="96"/>
      <c r="AT145" s="3">
        <v>0</v>
      </c>
      <c r="AU145" s="91"/>
      <c r="AV145" s="92"/>
      <c r="AW145" s="93"/>
      <c r="AX145" s="94">
        <v>0</v>
      </c>
      <c r="AY145" s="96"/>
      <c r="AZ145" s="3">
        <v>0</v>
      </c>
      <c r="BA145" s="91"/>
      <c r="BB145" s="92"/>
      <c r="BC145" s="93"/>
      <c r="BD145" s="94">
        <v>0</v>
      </c>
      <c r="BE145" s="92"/>
      <c r="BF145" s="3"/>
      <c r="BG145" s="97">
        <f t="shared" si="36"/>
        <v>0</v>
      </c>
      <c r="BH145" s="53">
        <f t="shared" si="36"/>
        <v>0</v>
      </c>
      <c r="BI145" s="54">
        <f t="shared" si="36"/>
        <v>0</v>
      </c>
      <c r="BJ145" s="55">
        <f t="shared" si="36"/>
        <v>0</v>
      </c>
      <c r="BK145" s="53">
        <f t="shared" si="37"/>
        <v>0</v>
      </c>
      <c r="BL145" s="56">
        <v>8.3333333333333329E-2</v>
      </c>
      <c r="BM145" s="153">
        <v>0</v>
      </c>
      <c r="BN145" s="160">
        <f t="shared" si="35"/>
        <v>0</v>
      </c>
      <c r="BO145" s="160">
        <f t="shared" si="33"/>
        <v>0</v>
      </c>
    </row>
    <row r="146" spans="1:67" x14ac:dyDescent="0.25">
      <c r="A146" s="167" t="s">
        <v>15</v>
      </c>
      <c r="B146" s="57">
        <v>28</v>
      </c>
      <c r="C146" s="131" t="s">
        <v>23</v>
      </c>
      <c r="D146" s="214">
        <v>43291</v>
      </c>
      <c r="E146" s="91"/>
      <c r="F146" s="92"/>
      <c r="G146" s="147"/>
      <c r="H146" s="94"/>
      <c r="I146" s="92"/>
      <c r="J146" s="3">
        <v>0</v>
      </c>
      <c r="K146" s="95"/>
      <c r="L146" s="92"/>
      <c r="M146" s="147"/>
      <c r="N146" s="94"/>
      <c r="O146" s="96"/>
      <c r="P146" s="3">
        <v>0</v>
      </c>
      <c r="Q146" s="91"/>
      <c r="R146" s="92"/>
      <c r="S146" s="93"/>
      <c r="T146" s="94"/>
      <c r="U146" s="96"/>
      <c r="V146" s="3">
        <v>0</v>
      </c>
      <c r="W146" s="91"/>
      <c r="X146" s="92"/>
      <c r="Y146" s="93"/>
      <c r="Z146" s="94"/>
      <c r="AA146" s="96"/>
      <c r="AB146" s="3">
        <v>0</v>
      </c>
      <c r="AC146" s="91"/>
      <c r="AD146" s="92"/>
      <c r="AE146" s="93"/>
      <c r="AF146" s="94"/>
      <c r="AG146" s="96"/>
      <c r="AH146" s="3">
        <v>0</v>
      </c>
      <c r="AI146" s="91"/>
      <c r="AJ146" s="92"/>
      <c r="AK146" s="93"/>
      <c r="AL146" s="94">
        <v>0</v>
      </c>
      <c r="AM146" s="96"/>
      <c r="AN146" s="3">
        <v>0</v>
      </c>
      <c r="AO146" s="91"/>
      <c r="AP146" s="92"/>
      <c r="AQ146" s="93"/>
      <c r="AR146" s="94">
        <v>0</v>
      </c>
      <c r="AS146" s="96"/>
      <c r="AT146" s="3">
        <v>0</v>
      </c>
      <c r="AU146" s="91"/>
      <c r="AV146" s="92"/>
      <c r="AW146" s="93"/>
      <c r="AX146" s="94">
        <v>0</v>
      </c>
      <c r="AY146" s="96"/>
      <c r="AZ146" s="3">
        <v>0</v>
      </c>
      <c r="BA146" s="91"/>
      <c r="BB146" s="92"/>
      <c r="BC146" s="93"/>
      <c r="BD146" s="94">
        <v>0</v>
      </c>
      <c r="BE146" s="92"/>
      <c r="BF146" s="3"/>
      <c r="BG146" s="97">
        <f t="shared" si="36"/>
        <v>0</v>
      </c>
      <c r="BH146" s="53">
        <f t="shared" si="36"/>
        <v>0</v>
      </c>
      <c r="BI146" s="54">
        <f t="shared" si="36"/>
        <v>0</v>
      </c>
      <c r="BJ146" s="55">
        <f t="shared" si="36"/>
        <v>0</v>
      </c>
      <c r="BK146" s="53">
        <f t="shared" si="37"/>
        <v>0</v>
      </c>
      <c r="BL146" s="56">
        <v>8.3333333333333329E-2</v>
      </c>
      <c r="BM146" s="153">
        <v>0</v>
      </c>
      <c r="BN146" s="160">
        <f t="shared" si="35"/>
        <v>0</v>
      </c>
      <c r="BO146" s="160">
        <f t="shared" si="33"/>
        <v>0</v>
      </c>
    </row>
    <row r="147" spans="1:67" x14ac:dyDescent="0.25">
      <c r="A147" s="167" t="s">
        <v>15</v>
      </c>
      <c r="B147" s="57">
        <v>28</v>
      </c>
      <c r="C147" s="131" t="s">
        <v>24</v>
      </c>
      <c r="D147" s="214">
        <v>43292</v>
      </c>
      <c r="E147" s="91"/>
      <c r="F147" s="92"/>
      <c r="G147" s="147"/>
      <c r="H147" s="94"/>
      <c r="I147" s="92"/>
      <c r="J147" s="3">
        <v>0</v>
      </c>
      <c r="K147" s="95"/>
      <c r="L147" s="92"/>
      <c r="M147" s="147"/>
      <c r="N147" s="94"/>
      <c r="O147" s="96"/>
      <c r="P147" s="3">
        <v>0</v>
      </c>
      <c r="Q147" s="91"/>
      <c r="R147" s="92"/>
      <c r="S147" s="93"/>
      <c r="T147" s="94"/>
      <c r="U147" s="96"/>
      <c r="V147" s="3">
        <v>0</v>
      </c>
      <c r="W147" s="91"/>
      <c r="X147" s="92"/>
      <c r="Y147" s="93"/>
      <c r="Z147" s="94"/>
      <c r="AA147" s="96"/>
      <c r="AB147" s="3">
        <v>0</v>
      </c>
      <c r="AC147" s="91"/>
      <c r="AD147" s="92"/>
      <c r="AE147" s="93"/>
      <c r="AF147" s="94"/>
      <c r="AG147" s="96"/>
      <c r="AH147" s="3">
        <v>0</v>
      </c>
      <c r="AI147" s="91"/>
      <c r="AJ147" s="92"/>
      <c r="AK147" s="93"/>
      <c r="AL147" s="94">
        <v>0</v>
      </c>
      <c r="AM147" s="96"/>
      <c r="AN147" s="3">
        <v>0</v>
      </c>
      <c r="AO147" s="91"/>
      <c r="AP147" s="92"/>
      <c r="AQ147" s="93"/>
      <c r="AR147" s="94">
        <v>0</v>
      </c>
      <c r="AS147" s="96"/>
      <c r="AT147" s="3">
        <v>0</v>
      </c>
      <c r="AU147" s="91"/>
      <c r="AV147" s="92"/>
      <c r="AW147" s="93"/>
      <c r="AX147" s="94">
        <v>0</v>
      </c>
      <c r="AY147" s="96"/>
      <c r="AZ147" s="3">
        <v>0</v>
      </c>
      <c r="BA147" s="91"/>
      <c r="BB147" s="92"/>
      <c r="BC147" s="93"/>
      <c r="BD147" s="94">
        <v>0</v>
      </c>
      <c r="BE147" s="92"/>
      <c r="BF147" s="3"/>
      <c r="BG147" s="97">
        <f t="shared" si="36"/>
        <v>0</v>
      </c>
      <c r="BH147" s="53">
        <f t="shared" si="36"/>
        <v>0</v>
      </c>
      <c r="BI147" s="54">
        <f t="shared" si="36"/>
        <v>0</v>
      </c>
      <c r="BJ147" s="55">
        <f t="shared" si="36"/>
        <v>0</v>
      </c>
      <c r="BK147" s="53">
        <f t="shared" si="37"/>
        <v>0</v>
      </c>
      <c r="BL147" s="56">
        <v>8.3333333333333329E-2</v>
      </c>
      <c r="BM147" s="153">
        <v>0</v>
      </c>
      <c r="BN147" s="160">
        <f t="shared" si="35"/>
        <v>0</v>
      </c>
      <c r="BO147" s="160">
        <f t="shared" si="33"/>
        <v>0</v>
      </c>
    </row>
    <row r="148" spans="1:67" x14ac:dyDescent="0.25">
      <c r="A148" s="167" t="s">
        <v>15</v>
      </c>
      <c r="B148" s="57">
        <v>28</v>
      </c>
      <c r="C148" s="131" t="s">
        <v>25</v>
      </c>
      <c r="D148" s="214">
        <v>43293</v>
      </c>
      <c r="E148" s="91"/>
      <c r="F148" s="92"/>
      <c r="G148" s="147"/>
      <c r="H148" s="94"/>
      <c r="I148" s="92"/>
      <c r="J148" s="3">
        <v>0</v>
      </c>
      <c r="K148" s="95"/>
      <c r="L148" s="92"/>
      <c r="M148" s="147"/>
      <c r="N148" s="94"/>
      <c r="O148" s="96"/>
      <c r="P148" s="3">
        <v>0</v>
      </c>
      <c r="Q148" s="91"/>
      <c r="R148" s="92"/>
      <c r="S148" s="93"/>
      <c r="T148" s="94"/>
      <c r="U148" s="96"/>
      <c r="V148" s="3">
        <v>0</v>
      </c>
      <c r="W148" s="91"/>
      <c r="X148" s="92"/>
      <c r="Y148" s="93"/>
      <c r="Z148" s="94"/>
      <c r="AA148" s="96"/>
      <c r="AB148" s="3">
        <v>0</v>
      </c>
      <c r="AC148" s="91"/>
      <c r="AD148" s="92"/>
      <c r="AE148" s="93"/>
      <c r="AF148" s="94"/>
      <c r="AG148" s="96"/>
      <c r="AH148" s="3">
        <v>0</v>
      </c>
      <c r="AI148" s="91"/>
      <c r="AJ148" s="92"/>
      <c r="AK148" s="93"/>
      <c r="AL148" s="94">
        <v>0</v>
      </c>
      <c r="AM148" s="96"/>
      <c r="AN148" s="3">
        <v>0</v>
      </c>
      <c r="AO148" s="91"/>
      <c r="AP148" s="92"/>
      <c r="AQ148" s="93"/>
      <c r="AR148" s="94">
        <v>0</v>
      </c>
      <c r="AS148" s="96"/>
      <c r="AT148" s="3">
        <v>0</v>
      </c>
      <c r="AU148" s="91"/>
      <c r="AV148" s="92"/>
      <c r="AW148" s="93"/>
      <c r="AX148" s="94">
        <v>0</v>
      </c>
      <c r="AY148" s="96"/>
      <c r="AZ148" s="3">
        <v>0</v>
      </c>
      <c r="BA148" s="91"/>
      <c r="BB148" s="92"/>
      <c r="BC148" s="93"/>
      <c r="BD148" s="94">
        <v>0</v>
      </c>
      <c r="BE148" s="92"/>
      <c r="BF148" s="3"/>
      <c r="BG148" s="97">
        <f t="shared" si="36"/>
        <v>0</v>
      </c>
      <c r="BH148" s="53">
        <f t="shared" si="36"/>
        <v>0</v>
      </c>
      <c r="BI148" s="54">
        <f t="shared" si="36"/>
        <v>0</v>
      </c>
      <c r="BJ148" s="55">
        <f t="shared" si="36"/>
        <v>0</v>
      </c>
      <c r="BK148" s="53">
        <f t="shared" si="37"/>
        <v>0</v>
      </c>
      <c r="BL148" s="56">
        <v>8.3333333333333329E-2</v>
      </c>
      <c r="BM148" s="153">
        <v>0</v>
      </c>
      <c r="BN148" s="160">
        <f t="shared" si="35"/>
        <v>0</v>
      </c>
      <c r="BO148" s="160">
        <f t="shared" si="33"/>
        <v>0</v>
      </c>
    </row>
    <row r="149" spans="1:67" ht="15.75" thickBot="1" x14ac:dyDescent="0.3">
      <c r="A149" s="167" t="s">
        <v>15</v>
      </c>
      <c r="B149" s="58">
        <v>28</v>
      </c>
      <c r="C149" s="131" t="s">
        <v>26</v>
      </c>
      <c r="D149" s="214">
        <v>43294</v>
      </c>
      <c r="E149" s="91"/>
      <c r="F149" s="92"/>
      <c r="G149" s="147"/>
      <c r="H149" s="94"/>
      <c r="I149" s="92"/>
      <c r="J149" s="3">
        <v>0</v>
      </c>
      <c r="K149" s="95"/>
      <c r="L149" s="92"/>
      <c r="M149" s="147"/>
      <c r="N149" s="94"/>
      <c r="O149" s="96"/>
      <c r="P149" s="3">
        <v>0</v>
      </c>
      <c r="Q149" s="91"/>
      <c r="R149" s="92"/>
      <c r="S149" s="93"/>
      <c r="T149" s="94"/>
      <c r="U149" s="96"/>
      <c r="V149" s="3">
        <v>0</v>
      </c>
      <c r="W149" s="91"/>
      <c r="X149" s="92"/>
      <c r="Y149" s="93"/>
      <c r="Z149" s="94"/>
      <c r="AA149" s="96"/>
      <c r="AB149" s="3">
        <v>0</v>
      </c>
      <c r="AC149" s="91"/>
      <c r="AD149" s="92"/>
      <c r="AE149" s="93"/>
      <c r="AF149" s="94"/>
      <c r="AG149" s="96"/>
      <c r="AH149" s="3">
        <v>0</v>
      </c>
      <c r="AI149" s="91"/>
      <c r="AJ149" s="92"/>
      <c r="AK149" s="93"/>
      <c r="AL149" s="94">
        <v>0</v>
      </c>
      <c r="AM149" s="96"/>
      <c r="AN149" s="3">
        <v>0</v>
      </c>
      <c r="AO149" s="91"/>
      <c r="AP149" s="92"/>
      <c r="AQ149" s="93"/>
      <c r="AR149" s="94">
        <v>0</v>
      </c>
      <c r="AS149" s="96"/>
      <c r="AT149" s="3">
        <v>0</v>
      </c>
      <c r="AU149" s="91"/>
      <c r="AV149" s="92"/>
      <c r="AW149" s="93"/>
      <c r="AX149" s="94">
        <v>0</v>
      </c>
      <c r="AY149" s="96"/>
      <c r="AZ149" s="3">
        <v>0</v>
      </c>
      <c r="BA149" s="91"/>
      <c r="BB149" s="92"/>
      <c r="BC149" s="93"/>
      <c r="BD149" s="94">
        <v>0</v>
      </c>
      <c r="BE149" s="92"/>
      <c r="BF149" s="3"/>
      <c r="BG149" s="97">
        <f t="shared" si="36"/>
        <v>0</v>
      </c>
      <c r="BH149" s="53">
        <f t="shared" si="36"/>
        <v>0</v>
      </c>
      <c r="BI149" s="54">
        <f t="shared" si="36"/>
        <v>0</v>
      </c>
      <c r="BJ149" s="55">
        <f t="shared" si="36"/>
        <v>0</v>
      </c>
      <c r="BK149" s="53">
        <f t="shared" si="37"/>
        <v>0</v>
      </c>
      <c r="BL149" s="56">
        <v>8.3333333333333329E-2</v>
      </c>
      <c r="BM149" s="153">
        <v>0</v>
      </c>
      <c r="BN149" s="160">
        <f t="shared" si="35"/>
        <v>0</v>
      </c>
      <c r="BO149" s="160">
        <f t="shared" si="33"/>
        <v>0</v>
      </c>
    </row>
    <row r="150" spans="1:67" x14ac:dyDescent="0.25">
      <c r="A150" s="167" t="s">
        <v>15</v>
      </c>
      <c r="B150" s="18">
        <v>29</v>
      </c>
      <c r="C150" s="130" t="s">
        <v>26</v>
      </c>
      <c r="D150" s="213">
        <v>43297</v>
      </c>
      <c r="E150" s="83"/>
      <c r="F150" s="84"/>
      <c r="G150" s="146"/>
      <c r="H150" s="86"/>
      <c r="I150" s="84"/>
      <c r="J150" s="3">
        <v>0</v>
      </c>
      <c r="K150" s="87"/>
      <c r="L150" s="84"/>
      <c r="M150" s="146"/>
      <c r="N150" s="86"/>
      <c r="O150" s="88"/>
      <c r="P150" s="3">
        <v>0</v>
      </c>
      <c r="Q150" s="83"/>
      <c r="R150" s="84"/>
      <c r="S150" s="85"/>
      <c r="T150" s="86"/>
      <c r="U150" s="88"/>
      <c r="V150" s="3">
        <v>0</v>
      </c>
      <c r="W150" s="83"/>
      <c r="X150" s="84"/>
      <c r="Y150" s="85"/>
      <c r="Z150" s="86"/>
      <c r="AA150" s="88"/>
      <c r="AB150" s="3">
        <v>0</v>
      </c>
      <c r="AC150" s="83"/>
      <c r="AD150" s="84"/>
      <c r="AE150" s="85"/>
      <c r="AF150" s="86"/>
      <c r="AG150" s="88"/>
      <c r="AH150" s="3">
        <v>0</v>
      </c>
      <c r="AI150" s="83"/>
      <c r="AJ150" s="84"/>
      <c r="AK150" s="85"/>
      <c r="AL150" s="86">
        <v>0</v>
      </c>
      <c r="AM150" s="88"/>
      <c r="AN150" s="3">
        <v>0</v>
      </c>
      <c r="AO150" s="83"/>
      <c r="AP150" s="84"/>
      <c r="AQ150" s="85"/>
      <c r="AR150" s="86">
        <v>0</v>
      </c>
      <c r="AS150" s="88"/>
      <c r="AT150" s="3">
        <v>0</v>
      </c>
      <c r="AU150" s="83"/>
      <c r="AV150" s="84"/>
      <c r="AW150" s="85"/>
      <c r="AX150" s="86">
        <v>0</v>
      </c>
      <c r="AY150" s="88"/>
      <c r="AZ150" s="3">
        <v>0</v>
      </c>
      <c r="BA150" s="83"/>
      <c r="BB150" s="84"/>
      <c r="BC150" s="85"/>
      <c r="BD150" s="86">
        <v>0</v>
      </c>
      <c r="BE150" s="84"/>
      <c r="BF150" s="3"/>
      <c r="BG150" s="90">
        <f t="shared" si="36"/>
        <v>0</v>
      </c>
      <c r="BH150" s="38">
        <f t="shared" si="36"/>
        <v>0</v>
      </c>
      <c r="BI150" s="42">
        <f t="shared" si="36"/>
        <v>0</v>
      </c>
      <c r="BJ150" s="43">
        <f t="shared" si="36"/>
        <v>0</v>
      </c>
      <c r="BK150" s="38">
        <f t="shared" si="37"/>
        <v>0</v>
      </c>
      <c r="BL150" s="41">
        <v>8.3333333333333329E-2</v>
      </c>
      <c r="BM150" s="152">
        <v>0</v>
      </c>
      <c r="BN150" s="159">
        <f t="shared" si="35"/>
        <v>0</v>
      </c>
      <c r="BO150" s="159">
        <f t="shared" si="33"/>
        <v>0</v>
      </c>
    </row>
    <row r="151" spans="1:67" x14ac:dyDescent="0.25">
      <c r="A151" s="167" t="s">
        <v>15</v>
      </c>
      <c r="B151" s="30">
        <v>29</v>
      </c>
      <c r="C151" s="130" t="s">
        <v>26</v>
      </c>
      <c r="D151" s="213">
        <v>43298</v>
      </c>
      <c r="E151" s="83"/>
      <c r="F151" s="84"/>
      <c r="G151" s="146"/>
      <c r="H151" s="86"/>
      <c r="I151" s="84"/>
      <c r="J151" s="3">
        <v>0</v>
      </c>
      <c r="K151" s="87"/>
      <c r="L151" s="84"/>
      <c r="M151" s="146"/>
      <c r="N151" s="86"/>
      <c r="O151" s="88"/>
      <c r="P151" s="3">
        <v>0</v>
      </c>
      <c r="Q151" s="83"/>
      <c r="R151" s="84"/>
      <c r="S151" s="85"/>
      <c r="T151" s="86"/>
      <c r="U151" s="88"/>
      <c r="V151" s="3">
        <v>0</v>
      </c>
      <c r="W151" s="83"/>
      <c r="X151" s="84"/>
      <c r="Y151" s="85"/>
      <c r="Z151" s="86"/>
      <c r="AA151" s="88"/>
      <c r="AB151" s="3">
        <v>0</v>
      </c>
      <c r="AC151" s="83"/>
      <c r="AD151" s="84"/>
      <c r="AE151" s="85"/>
      <c r="AF151" s="86"/>
      <c r="AG151" s="88"/>
      <c r="AH151" s="3">
        <v>0</v>
      </c>
      <c r="AI151" s="83"/>
      <c r="AJ151" s="84"/>
      <c r="AK151" s="85"/>
      <c r="AL151" s="86">
        <v>0</v>
      </c>
      <c r="AM151" s="88"/>
      <c r="AN151" s="3">
        <v>0</v>
      </c>
      <c r="AO151" s="83"/>
      <c r="AP151" s="84"/>
      <c r="AQ151" s="85"/>
      <c r="AR151" s="86">
        <v>0</v>
      </c>
      <c r="AS151" s="88"/>
      <c r="AT151" s="3">
        <v>0</v>
      </c>
      <c r="AU151" s="83"/>
      <c r="AV151" s="84"/>
      <c r="AW151" s="85"/>
      <c r="AX151" s="86">
        <v>0</v>
      </c>
      <c r="AY151" s="88"/>
      <c r="AZ151" s="3">
        <v>0</v>
      </c>
      <c r="BA151" s="83"/>
      <c r="BB151" s="84"/>
      <c r="BC151" s="85"/>
      <c r="BD151" s="86">
        <v>0</v>
      </c>
      <c r="BE151" s="84"/>
      <c r="BF151" s="3"/>
      <c r="BG151" s="90">
        <f t="shared" si="36"/>
        <v>0</v>
      </c>
      <c r="BH151" s="38">
        <f t="shared" si="36"/>
        <v>0</v>
      </c>
      <c r="BI151" s="42">
        <f t="shared" si="36"/>
        <v>0</v>
      </c>
      <c r="BJ151" s="43">
        <f t="shared" si="36"/>
        <v>0</v>
      </c>
      <c r="BK151" s="38">
        <f t="shared" si="37"/>
        <v>0</v>
      </c>
      <c r="BL151" s="41">
        <v>8.3333333333333329E-2</v>
      </c>
      <c r="BM151" s="152">
        <v>0</v>
      </c>
      <c r="BN151" s="159">
        <f t="shared" si="35"/>
        <v>0</v>
      </c>
      <c r="BO151" s="159">
        <f t="shared" si="33"/>
        <v>0</v>
      </c>
    </row>
    <row r="152" spans="1:67" x14ac:dyDescent="0.25">
      <c r="A152" s="167" t="s">
        <v>15</v>
      </c>
      <c r="B152" s="30">
        <v>29</v>
      </c>
      <c r="C152" s="130" t="s">
        <v>26</v>
      </c>
      <c r="D152" s="213">
        <v>43299</v>
      </c>
      <c r="E152" s="83"/>
      <c r="F152" s="84"/>
      <c r="G152" s="146"/>
      <c r="H152" s="86"/>
      <c r="I152" s="84"/>
      <c r="J152" s="3">
        <v>0</v>
      </c>
      <c r="K152" s="87"/>
      <c r="L152" s="84"/>
      <c r="M152" s="146"/>
      <c r="N152" s="86"/>
      <c r="O152" s="88"/>
      <c r="P152" s="3">
        <v>0</v>
      </c>
      <c r="Q152" s="83"/>
      <c r="R152" s="84"/>
      <c r="S152" s="85"/>
      <c r="T152" s="86"/>
      <c r="U152" s="88"/>
      <c r="V152" s="3">
        <v>0</v>
      </c>
      <c r="W152" s="83"/>
      <c r="X152" s="84"/>
      <c r="Y152" s="85"/>
      <c r="Z152" s="86"/>
      <c r="AA152" s="88"/>
      <c r="AB152" s="3">
        <v>0</v>
      </c>
      <c r="AC152" s="83"/>
      <c r="AD152" s="84"/>
      <c r="AE152" s="85"/>
      <c r="AF152" s="86"/>
      <c r="AG152" s="88"/>
      <c r="AH152" s="3">
        <v>0</v>
      </c>
      <c r="AI152" s="83"/>
      <c r="AJ152" s="84"/>
      <c r="AK152" s="85"/>
      <c r="AL152" s="86">
        <v>0</v>
      </c>
      <c r="AM152" s="88"/>
      <c r="AN152" s="3">
        <v>0</v>
      </c>
      <c r="AO152" s="83"/>
      <c r="AP152" s="84"/>
      <c r="AQ152" s="85"/>
      <c r="AR152" s="86">
        <v>0</v>
      </c>
      <c r="AS152" s="88"/>
      <c r="AT152" s="3">
        <v>0</v>
      </c>
      <c r="AU152" s="83"/>
      <c r="AV152" s="84"/>
      <c r="AW152" s="85"/>
      <c r="AX152" s="86">
        <v>0</v>
      </c>
      <c r="AY152" s="88"/>
      <c r="AZ152" s="3">
        <v>0</v>
      </c>
      <c r="BA152" s="83"/>
      <c r="BB152" s="84"/>
      <c r="BC152" s="85"/>
      <c r="BD152" s="86">
        <v>0</v>
      </c>
      <c r="BE152" s="84"/>
      <c r="BF152" s="3"/>
      <c r="BG152" s="90">
        <f t="shared" si="36"/>
        <v>0</v>
      </c>
      <c r="BH152" s="38">
        <f t="shared" si="36"/>
        <v>0</v>
      </c>
      <c r="BI152" s="42">
        <f t="shared" si="36"/>
        <v>0</v>
      </c>
      <c r="BJ152" s="43">
        <f t="shared" si="36"/>
        <v>0</v>
      </c>
      <c r="BK152" s="38">
        <f t="shared" si="37"/>
        <v>0</v>
      </c>
      <c r="BL152" s="41">
        <v>8.3333333333333329E-2</v>
      </c>
      <c r="BM152" s="152">
        <v>0</v>
      </c>
      <c r="BN152" s="159">
        <f t="shared" si="35"/>
        <v>0</v>
      </c>
      <c r="BO152" s="159">
        <f t="shared" si="33"/>
        <v>0</v>
      </c>
    </row>
    <row r="153" spans="1:67" x14ac:dyDescent="0.25">
      <c r="A153" s="167" t="s">
        <v>15</v>
      </c>
      <c r="B153" s="30">
        <v>29</v>
      </c>
      <c r="C153" s="130" t="s">
        <v>26</v>
      </c>
      <c r="D153" s="213">
        <v>43300</v>
      </c>
      <c r="E153" s="83"/>
      <c r="F153" s="84"/>
      <c r="G153" s="146"/>
      <c r="H153" s="86"/>
      <c r="I153" s="84"/>
      <c r="J153" s="3">
        <v>0</v>
      </c>
      <c r="K153" s="87"/>
      <c r="L153" s="84"/>
      <c r="M153" s="146"/>
      <c r="N153" s="86"/>
      <c r="O153" s="88"/>
      <c r="P153" s="3">
        <v>0</v>
      </c>
      <c r="Q153" s="83"/>
      <c r="R153" s="84"/>
      <c r="S153" s="85"/>
      <c r="T153" s="86"/>
      <c r="U153" s="88"/>
      <c r="V153" s="3">
        <v>0</v>
      </c>
      <c r="W153" s="83"/>
      <c r="X153" s="84"/>
      <c r="Y153" s="85"/>
      <c r="Z153" s="86"/>
      <c r="AA153" s="88"/>
      <c r="AB153" s="3">
        <v>0</v>
      </c>
      <c r="AC153" s="83"/>
      <c r="AD153" s="84"/>
      <c r="AE153" s="85"/>
      <c r="AF153" s="86"/>
      <c r="AG153" s="88"/>
      <c r="AH153" s="3">
        <v>0</v>
      </c>
      <c r="AI153" s="83"/>
      <c r="AJ153" s="84"/>
      <c r="AK153" s="85"/>
      <c r="AL153" s="86">
        <v>0</v>
      </c>
      <c r="AM153" s="88"/>
      <c r="AN153" s="3">
        <v>0</v>
      </c>
      <c r="AO153" s="83"/>
      <c r="AP153" s="84"/>
      <c r="AQ153" s="85"/>
      <c r="AR153" s="86">
        <v>0</v>
      </c>
      <c r="AS153" s="88"/>
      <c r="AT153" s="3">
        <v>0</v>
      </c>
      <c r="AU153" s="83"/>
      <c r="AV153" s="84"/>
      <c r="AW153" s="85"/>
      <c r="AX153" s="86">
        <v>0</v>
      </c>
      <c r="AY153" s="88"/>
      <c r="AZ153" s="3">
        <v>0</v>
      </c>
      <c r="BA153" s="83"/>
      <c r="BB153" s="84"/>
      <c r="BC153" s="85"/>
      <c r="BD153" s="86">
        <v>0</v>
      </c>
      <c r="BE153" s="84"/>
      <c r="BF153" s="3"/>
      <c r="BG153" s="90">
        <f t="shared" si="36"/>
        <v>0</v>
      </c>
      <c r="BH153" s="38">
        <f t="shared" si="36"/>
        <v>0</v>
      </c>
      <c r="BI153" s="42">
        <f t="shared" si="36"/>
        <v>0</v>
      </c>
      <c r="BJ153" s="43">
        <f t="shared" si="36"/>
        <v>0</v>
      </c>
      <c r="BK153" s="38">
        <f t="shared" si="37"/>
        <v>0</v>
      </c>
      <c r="BL153" s="41">
        <v>8.3333333333333329E-2</v>
      </c>
      <c r="BM153" s="152">
        <v>0</v>
      </c>
      <c r="BN153" s="159">
        <f t="shared" si="35"/>
        <v>0</v>
      </c>
      <c r="BO153" s="159">
        <f t="shared" si="33"/>
        <v>0</v>
      </c>
    </row>
    <row r="154" spans="1:67" ht="15.75" thickBot="1" x14ac:dyDescent="0.3">
      <c r="A154" s="167" t="s">
        <v>15</v>
      </c>
      <c r="B154" s="44">
        <v>29</v>
      </c>
      <c r="C154" s="130" t="s">
        <v>26</v>
      </c>
      <c r="D154" s="213">
        <v>43301</v>
      </c>
      <c r="E154" s="83"/>
      <c r="F154" s="84"/>
      <c r="G154" s="146"/>
      <c r="H154" s="86"/>
      <c r="I154" s="84"/>
      <c r="J154" s="3">
        <v>0</v>
      </c>
      <c r="K154" s="87"/>
      <c r="L154" s="84"/>
      <c r="M154" s="146"/>
      <c r="N154" s="86"/>
      <c r="O154" s="88"/>
      <c r="P154" s="3">
        <v>0</v>
      </c>
      <c r="Q154" s="83"/>
      <c r="R154" s="84"/>
      <c r="S154" s="85"/>
      <c r="T154" s="86"/>
      <c r="U154" s="88"/>
      <c r="V154" s="3">
        <v>0</v>
      </c>
      <c r="W154" s="83"/>
      <c r="X154" s="84"/>
      <c r="Y154" s="85"/>
      <c r="Z154" s="86"/>
      <c r="AA154" s="88"/>
      <c r="AB154" s="3">
        <v>0</v>
      </c>
      <c r="AC154" s="83"/>
      <c r="AD154" s="84"/>
      <c r="AE154" s="85"/>
      <c r="AF154" s="86"/>
      <c r="AG154" s="88"/>
      <c r="AH154" s="3">
        <v>0</v>
      </c>
      <c r="AI154" s="83"/>
      <c r="AJ154" s="84"/>
      <c r="AK154" s="85"/>
      <c r="AL154" s="86">
        <v>0</v>
      </c>
      <c r="AM154" s="88"/>
      <c r="AN154" s="3">
        <v>0</v>
      </c>
      <c r="AO154" s="83"/>
      <c r="AP154" s="84"/>
      <c r="AQ154" s="85"/>
      <c r="AR154" s="86">
        <v>0</v>
      </c>
      <c r="AS154" s="88"/>
      <c r="AT154" s="3">
        <v>0</v>
      </c>
      <c r="AU154" s="83"/>
      <c r="AV154" s="84"/>
      <c r="AW154" s="85"/>
      <c r="AX154" s="86">
        <v>0</v>
      </c>
      <c r="AY154" s="88"/>
      <c r="AZ154" s="3">
        <v>0</v>
      </c>
      <c r="BA154" s="83"/>
      <c r="BB154" s="84"/>
      <c r="BC154" s="85"/>
      <c r="BD154" s="86">
        <v>0</v>
      </c>
      <c r="BE154" s="84"/>
      <c r="BF154" s="3"/>
      <c r="BG154" s="90">
        <f t="shared" si="36"/>
        <v>0</v>
      </c>
      <c r="BH154" s="38">
        <f t="shared" si="36"/>
        <v>0</v>
      </c>
      <c r="BI154" s="42">
        <f t="shared" si="36"/>
        <v>0</v>
      </c>
      <c r="BJ154" s="43">
        <f t="shared" si="36"/>
        <v>0</v>
      </c>
      <c r="BK154" s="38">
        <f t="shared" si="37"/>
        <v>0</v>
      </c>
      <c r="BL154" s="41">
        <v>8.3333333333333329E-2</v>
      </c>
      <c r="BM154" s="152">
        <v>0</v>
      </c>
      <c r="BN154" s="159">
        <f t="shared" si="35"/>
        <v>0</v>
      </c>
      <c r="BO154" s="159">
        <f t="shared" si="33"/>
        <v>0</v>
      </c>
    </row>
    <row r="155" spans="1:67" x14ac:dyDescent="0.25">
      <c r="A155" s="167" t="s">
        <v>15</v>
      </c>
      <c r="B155" s="45">
        <v>30</v>
      </c>
      <c r="C155" s="131" t="s">
        <v>26</v>
      </c>
      <c r="D155" s="214">
        <v>43304</v>
      </c>
      <c r="E155" s="91"/>
      <c r="F155" s="92"/>
      <c r="G155" s="147"/>
      <c r="H155" s="94"/>
      <c r="I155" s="92"/>
      <c r="J155" s="3">
        <v>0</v>
      </c>
      <c r="K155" s="95"/>
      <c r="L155" s="92"/>
      <c r="M155" s="147"/>
      <c r="N155" s="94"/>
      <c r="O155" s="96"/>
      <c r="P155" s="3">
        <v>0</v>
      </c>
      <c r="Q155" s="91"/>
      <c r="R155" s="92"/>
      <c r="S155" s="93"/>
      <c r="T155" s="94"/>
      <c r="U155" s="96"/>
      <c r="V155" s="3">
        <v>0</v>
      </c>
      <c r="W155" s="91"/>
      <c r="X155" s="92"/>
      <c r="Y155" s="93"/>
      <c r="Z155" s="94"/>
      <c r="AA155" s="96"/>
      <c r="AB155" s="3">
        <v>0</v>
      </c>
      <c r="AC155" s="91"/>
      <c r="AD155" s="92"/>
      <c r="AE155" s="93"/>
      <c r="AF155" s="94"/>
      <c r="AG155" s="96"/>
      <c r="AH155" s="3">
        <v>0</v>
      </c>
      <c r="AI155" s="91"/>
      <c r="AJ155" s="92"/>
      <c r="AK155" s="93"/>
      <c r="AL155" s="94">
        <v>0</v>
      </c>
      <c r="AM155" s="96"/>
      <c r="AN155" s="3">
        <v>0</v>
      </c>
      <c r="AO155" s="91"/>
      <c r="AP155" s="92"/>
      <c r="AQ155" s="93"/>
      <c r="AR155" s="94">
        <v>0</v>
      </c>
      <c r="AS155" s="96"/>
      <c r="AT155" s="3">
        <v>0</v>
      </c>
      <c r="AU155" s="91"/>
      <c r="AV155" s="92"/>
      <c r="AW155" s="93"/>
      <c r="AX155" s="94">
        <v>0</v>
      </c>
      <c r="AY155" s="96"/>
      <c r="AZ155" s="3">
        <v>0</v>
      </c>
      <c r="BA155" s="91"/>
      <c r="BB155" s="92"/>
      <c r="BC155" s="93"/>
      <c r="BD155" s="94">
        <v>0</v>
      </c>
      <c r="BE155" s="92"/>
      <c r="BF155" s="3"/>
      <c r="BG155" s="97">
        <f t="shared" si="36"/>
        <v>0</v>
      </c>
      <c r="BH155" s="53">
        <f t="shared" si="36"/>
        <v>0</v>
      </c>
      <c r="BI155" s="54">
        <f t="shared" si="36"/>
        <v>0</v>
      </c>
      <c r="BJ155" s="55">
        <f t="shared" si="36"/>
        <v>0</v>
      </c>
      <c r="BK155" s="53">
        <f t="shared" si="37"/>
        <v>0</v>
      </c>
      <c r="BL155" s="56">
        <v>8.3333333333333329E-2</v>
      </c>
      <c r="BM155" s="153">
        <v>0</v>
      </c>
      <c r="BN155" s="160">
        <f t="shared" si="35"/>
        <v>0</v>
      </c>
      <c r="BO155" s="160">
        <f t="shared" si="33"/>
        <v>0</v>
      </c>
    </row>
    <row r="156" spans="1:67" x14ac:dyDescent="0.25">
      <c r="A156" s="167" t="s">
        <v>15</v>
      </c>
      <c r="B156" s="57">
        <v>30</v>
      </c>
      <c r="C156" s="131" t="s">
        <v>26</v>
      </c>
      <c r="D156" s="214">
        <v>43305</v>
      </c>
      <c r="E156" s="91"/>
      <c r="F156" s="92"/>
      <c r="G156" s="147"/>
      <c r="H156" s="94"/>
      <c r="I156" s="92"/>
      <c r="J156" s="3">
        <v>0</v>
      </c>
      <c r="K156" s="95"/>
      <c r="L156" s="92"/>
      <c r="M156" s="147"/>
      <c r="N156" s="94"/>
      <c r="O156" s="96"/>
      <c r="P156" s="3">
        <v>0</v>
      </c>
      <c r="Q156" s="91"/>
      <c r="R156" s="92"/>
      <c r="S156" s="93"/>
      <c r="T156" s="94"/>
      <c r="U156" s="96"/>
      <c r="V156" s="3">
        <v>0</v>
      </c>
      <c r="W156" s="91"/>
      <c r="X156" s="92"/>
      <c r="Y156" s="93"/>
      <c r="Z156" s="94"/>
      <c r="AA156" s="96"/>
      <c r="AB156" s="3">
        <v>0</v>
      </c>
      <c r="AC156" s="91"/>
      <c r="AD156" s="92"/>
      <c r="AE156" s="93"/>
      <c r="AF156" s="94"/>
      <c r="AG156" s="96"/>
      <c r="AH156" s="3">
        <v>0</v>
      </c>
      <c r="AI156" s="91"/>
      <c r="AJ156" s="92"/>
      <c r="AK156" s="93"/>
      <c r="AL156" s="94">
        <v>0</v>
      </c>
      <c r="AM156" s="96"/>
      <c r="AN156" s="3">
        <v>0</v>
      </c>
      <c r="AO156" s="91"/>
      <c r="AP156" s="92"/>
      <c r="AQ156" s="93"/>
      <c r="AR156" s="94">
        <v>0</v>
      </c>
      <c r="AS156" s="96"/>
      <c r="AT156" s="3">
        <v>0</v>
      </c>
      <c r="AU156" s="91"/>
      <c r="AV156" s="92"/>
      <c r="AW156" s="93"/>
      <c r="AX156" s="94">
        <v>0</v>
      </c>
      <c r="AY156" s="96"/>
      <c r="AZ156" s="3">
        <v>0</v>
      </c>
      <c r="BA156" s="91"/>
      <c r="BB156" s="92"/>
      <c r="BC156" s="93"/>
      <c r="BD156" s="94">
        <v>0</v>
      </c>
      <c r="BE156" s="92"/>
      <c r="BF156" s="3"/>
      <c r="BG156" s="97">
        <f t="shared" si="36"/>
        <v>0</v>
      </c>
      <c r="BH156" s="53">
        <f t="shared" si="36"/>
        <v>0</v>
      </c>
      <c r="BI156" s="54">
        <f t="shared" si="36"/>
        <v>0</v>
      </c>
      <c r="BJ156" s="55">
        <f t="shared" si="36"/>
        <v>0</v>
      </c>
      <c r="BK156" s="53">
        <f t="shared" si="37"/>
        <v>0</v>
      </c>
      <c r="BL156" s="56">
        <v>8.3333333333333329E-2</v>
      </c>
      <c r="BM156" s="153">
        <v>0</v>
      </c>
      <c r="BN156" s="160">
        <f t="shared" si="35"/>
        <v>0</v>
      </c>
      <c r="BO156" s="160">
        <f t="shared" si="33"/>
        <v>0</v>
      </c>
    </row>
    <row r="157" spans="1:67" x14ac:dyDescent="0.25">
      <c r="A157" s="167" t="s">
        <v>15</v>
      </c>
      <c r="B157" s="57">
        <v>30</v>
      </c>
      <c r="C157" s="131" t="s">
        <v>26</v>
      </c>
      <c r="D157" s="214">
        <v>43306</v>
      </c>
      <c r="E157" s="91"/>
      <c r="F157" s="92"/>
      <c r="G157" s="147"/>
      <c r="H157" s="94"/>
      <c r="I157" s="92"/>
      <c r="J157" s="3">
        <v>0</v>
      </c>
      <c r="K157" s="95"/>
      <c r="L157" s="92"/>
      <c r="M157" s="147"/>
      <c r="N157" s="94"/>
      <c r="O157" s="96"/>
      <c r="P157" s="3">
        <v>0</v>
      </c>
      <c r="Q157" s="91"/>
      <c r="R157" s="92"/>
      <c r="S157" s="93"/>
      <c r="T157" s="94"/>
      <c r="U157" s="96"/>
      <c r="V157" s="3">
        <v>0</v>
      </c>
      <c r="W157" s="91"/>
      <c r="X157" s="92"/>
      <c r="Y157" s="93"/>
      <c r="Z157" s="94"/>
      <c r="AA157" s="96"/>
      <c r="AB157" s="3">
        <v>0</v>
      </c>
      <c r="AC157" s="91"/>
      <c r="AD157" s="92"/>
      <c r="AE157" s="93"/>
      <c r="AF157" s="94"/>
      <c r="AG157" s="96"/>
      <c r="AH157" s="3">
        <v>0</v>
      </c>
      <c r="AI157" s="91"/>
      <c r="AJ157" s="92"/>
      <c r="AK157" s="93"/>
      <c r="AL157" s="94">
        <v>0</v>
      </c>
      <c r="AM157" s="96"/>
      <c r="AN157" s="3">
        <v>0</v>
      </c>
      <c r="AO157" s="91"/>
      <c r="AP157" s="92"/>
      <c r="AQ157" s="93"/>
      <c r="AR157" s="94">
        <v>0</v>
      </c>
      <c r="AS157" s="96"/>
      <c r="AT157" s="3">
        <v>0</v>
      </c>
      <c r="AU157" s="91"/>
      <c r="AV157" s="92"/>
      <c r="AW157" s="93"/>
      <c r="AX157" s="94">
        <v>0</v>
      </c>
      <c r="AY157" s="96"/>
      <c r="AZ157" s="3">
        <v>0</v>
      </c>
      <c r="BA157" s="91"/>
      <c r="BB157" s="92"/>
      <c r="BC157" s="93"/>
      <c r="BD157" s="94">
        <v>0</v>
      </c>
      <c r="BE157" s="92"/>
      <c r="BF157" s="3"/>
      <c r="BG157" s="97">
        <f t="shared" si="36"/>
        <v>0</v>
      </c>
      <c r="BH157" s="53">
        <f t="shared" si="36"/>
        <v>0</v>
      </c>
      <c r="BI157" s="54">
        <f t="shared" si="36"/>
        <v>0</v>
      </c>
      <c r="BJ157" s="55">
        <f t="shared" si="36"/>
        <v>0</v>
      </c>
      <c r="BK157" s="53">
        <f t="shared" si="37"/>
        <v>0</v>
      </c>
      <c r="BL157" s="56">
        <v>8.3333333333333329E-2</v>
      </c>
      <c r="BM157" s="153">
        <v>0</v>
      </c>
      <c r="BN157" s="160">
        <f t="shared" si="35"/>
        <v>0</v>
      </c>
      <c r="BO157" s="160">
        <f t="shared" si="33"/>
        <v>0</v>
      </c>
    </row>
    <row r="158" spans="1:67" x14ac:dyDescent="0.25">
      <c r="A158" s="167" t="s">
        <v>15</v>
      </c>
      <c r="B158" s="57">
        <v>30</v>
      </c>
      <c r="C158" s="131" t="s">
        <v>26</v>
      </c>
      <c r="D158" s="214">
        <v>43307</v>
      </c>
      <c r="E158" s="91"/>
      <c r="F158" s="92"/>
      <c r="G158" s="147"/>
      <c r="H158" s="94"/>
      <c r="I158" s="92"/>
      <c r="J158" s="3">
        <v>0</v>
      </c>
      <c r="K158" s="95"/>
      <c r="L158" s="92"/>
      <c r="M158" s="147"/>
      <c r="N158" s="94"/>
      <c r="O158" s="96"/>
      <c r="P158" s="3">
        <v>0</v>
      </c>
      <c r="Q158" s="91"/>
      <c r="R158" s="92"/>
      <c r="S158" s="93"/>
      <c r="T158" s="94"/>
      <c r="U158" s="96"/>
      <c r="V158" s="3">
        <v>0</v>
      </c>
      <c r="W158" s="91"/>
      <c r="X158" s="92"/>
      <c r="Y158" s="93"/>
      <c r="Z158" s="94"/>
      <c r="AA158" s="96"/>
      <c r="AB158" s="3">
        <v>0</v>
      </c>
      <c r="AC158" s="91"/>
      <c r="AD158" s="92"/>
      <c r="AE158" s="93"/>
      <c r="AF158" s="94"/>
      <c r="AG158" s="96"/>
      <c r="AH158" s="3">
        <v>0</v>
      </c>
      <c r="AI158" s="91"/>
      <c r="AJ158" s="92"/>
      <c r="AK158" s="93"/>
      <c r="AL158" s="94">
        <v>0</v>
      </c>
      <c r="AM158" s="96"/>
      <c r="AN158" s="3">
        <v>0</v>
      </c>
      <c r="AO158" s="91"/>
      <c r="AP158" s="92"/>
      <c r="AQ158" s="93"/>
      <c r="AR158" s="94">
        <v>0</v>
      </c>
      <c r="AS158" s="96"/>
      <c r="AT158" s="3">
        <v>0</v>
      </c>
      <c r="AU158" s="91"/>
      <c r="AV158" s="92"/>
      <c r="AW158" s="93"/>
      <c r="AX158" s="94">
        <v>0</v>
      </c>
      <c r="AY158" s="96"/>
      <c r="AZ158" s="3">
        <v>0</v>
      </c>
      <c r="BA158" s="91"/>
      <c r="BB158" s="92"/>
      <c r="BC158" s="93"/>
      <c r="BD158" s="94">
        <v>0</v>
      </c>
      <c r="BE158" s="92"/>
      <c r="BF158" s="3"/>
      <c r="BG158" s="97">
        <f t="shared" si="36"/>
        <v>0</v>
      </c>
      <c r="BH158" s="53">
        <f t="shared" si="36"/>
        <v>0</v>
      </c>
      <c r="BI158" s="54">
        <f t="shared" si="36"/>
        <v>0</v>
      </c>
      <c r="BJ158" s="55">
        <f t="shared" si="36"/>
        <v>0</v>
      </c>
      <c r="BK158" s="53">
        <f t="shared" si="37"/>
        <v>0</v>
      </c>
      <c r="BL158" s="56">
        <v>8.3333333333333329E-2</v>
      </c>
      <c r="BM158" s="153">
        <v>0</v>
      </c>
      <c r="BN158" s="160">
        <f t="shared" si="35"/>
        <v>0</v>
      </c>
      <c r="BO158" s="160">
        <f t="shared" si="33"/>
        <v>0</v>
      </c>
    </row>
    <row r="159" spans="1:67" ht="15.75" thickBot="1" x14ac:dyDescent="0.3">
      <c r="A159" s="167" t="s">
        <v>15</v>
      </c>
      <c r="B159" s="58">
        <v>30</v>
      </c>
      <c r="C159" s="131" t="s">
        <v>26</v>
      </c>
      <c r="D159" s="214">
        <v>43308</v>
      </c>
      <c r="E159" s="91"/>
      <c r="F159" s="92"/>
      <c r="G159" s="147"/>
      <c r="H159" s="94"/>
      <c r="I159" s="92"/>
      <c r="J159" s="3">
        <v>0</v>
      </c>
      <c r="K159" s="95"/>
      <c r="L159" s="92"/>
      <c r="M159" s="147"/>
      <c r="N159" s="94"/>
      <c r="O159" s="96"/>
      <c r="P159" s="3">
        <v>0</v>
      </c>
      <c r="Q159" s="91"/>
      <c r="R159" s="92"/>
      <c r="S159" s="93"/>
      <c r="T159" s="94"/>
      <c r="U159" s="96"/>
      <c r="V159" s="3">
        <v>0</v>
      </c>
      <c r="W159" s="91"/>
      <c r="X159" s="92"/>
      <c r="Y159" s="93"/>
      <c r="Z159" s="94"/>
      <c r="AA159" s="96"/>
      <c r="AB159" s="3">
        <v>0</v>
      </c>
      <c r="AC159" s="91"/>
      <c r="AD159" s="92"/>
      <c r="AE159" s="93"/>
      <c r="AF159" s="94"/>
      <c r="AG159" s="96"/>
      <c r="AH159" s="3">
        <v>0</v>
      </c>
      <c r="AI159" s="91"/>
      <c r="AJ159" s="92"/>
      <c r="AK159" s="93"/>
      <c r="AL159" s="94">
        <v>0</v>
      </c>
      <c r="AM159" s="96"/>
      <c r="AN159" s="3">
        <v>0</v>
      </c>
      <c r="AO159" s="91"/>
      <c r="AP159" s="92"/>
      <c r="AQ159" s="93"/>
      <c r="AR159" s="94">
        <v>0</v>
      </c>
      <c r="AS159" s="96"/>
      <c r="AT159" s="3">
        <v>0</v>
      </c>
      <c r="AU159" s="91"/>
      <c r="AV159" s="92"/>
      <c r="AW159" s="93"/>
      <c r="AX159" s="94">
        <v>0</v>
      </c>
      <c r="AY159" s="96"/>
      <c r="AZ159" s="3">
        <v>0</v>
      </c>
      <c r="BA159" s="91"/>
      <c r="BB159" s="92"/>
      <c r="BC159" s="93"/>
      <c r="BD159" s="94">
        <v>0</v>
      </c>
      <c r="BE159" s="92"/>
      <c r="BF159" s="3"/>
      <c r="BG159" s="97">
        <f t="shared" si="36"/>
        <v>0</v>
      </c>
      <c r="BH159" s="53">
        <f t="shared" si="36"/>
        <v>0</v>
      </c>
      <c r="BI159" s="54">
        <f t="shared" si="36"/>
        <v>0</v>
      </c>
      <c r="BJ159" s="55">
        <f t="shared" si="36"/>
        <v>0</v>
      </c>
      <c r="BK159" s="53">
        <f t="shared" si="37"/>
        <v>0</v>
      </c>
      <c r="BL159" s="56">
        <v>8.3333333333333329E-2</v>
      </c>
      <c r="BM159" s="153">
        <v>0</v>
      </c>
      <c r="BN159" s="160">
        <f t="shared" si="35"/>
        <v>0</v>
      </c>
      <c r="BO159" s="160">
        <f t="shared" si="33"/>
        <v>0</v>
      </c>
    </row>
    <row r="160" spans="1:67" x14ac:dyDescent="0.25">
      <c r="A160" s="167" t="s">
        <v>15</v>
      </c>
      <c r="B160" s="30">
        <v>31</v>
      </c>
      <c r="C160" s="130" t="s">
        <v>22</v>
      </c>
      <c r="D160" s="213">
        <v>43311</v>
      </c>
      <c r="E160" s="83"/>
      <c r="F160" s="84"/>
      <c r="G160" s="146"/>
      <c r="H160" s="86"/>
      <c r="I160" s="84"/>
      <c r="J160" s="3">
        <v>0</v>
      </c>
      <c r="K160" s="87"/>
      <c r="L160" s="84"/>
      <c r="M160" s="146"/>
      <c r="N160" s="86"/>
      <c r="O160" s="88"/>
      <c r="P160" s="3">
        <v>0</v>
      </c>
      <c r="Q160" s="83"/>
      <c r="R160" s="84"/>
      <c r="S160" s="85"/>
      <c r="T160" s="86"/>
      <c r="U160" s="88"/>
      <c r="V160" s="3">
        <v>0</v>
      </c>
      <c r="W160" s="83"/>
      <c r="X160" s="84"/>
      <c r="Y160" s="85"/>
      <c r="Z160" s="86"/>
      <c r="AA160" s="88"/>
      <c r="AB160" s="3">
        <v>0</v>
      </c>
      <c r="AC160" s="83"/>
      <c r="AD160" s="84"/>
      <c r="AE160" s="85"/>
      <c r="AF160" s="86"/>
      <c r="AG160" s="88"/>
      <c r="AH160" s="3">
        <v>0</v>
      </c>
      <c r="AI160" s="83"/>
      <c r="AJ160" s="84"/>
      <c r="AK160" s="85"/>
      <c r="AL160" s="86">
        <v>0</v>
      </c>
      <c r="AM160" s="88"/>
      <c r="AN160" s="3">
        <v>0</v>
      </c>
      <c r="AO160" s="83"/>
      <c r="AP160" s="84"/>
      <c r="AQ160" s="85"/>
      <c r="AR160" s="86">
        <v>0</v>
      </c>
      <c r="AS160" s="88"/>
      <c r="AT160" s="3">
        <v>0</v>
      </c>
      <c r="AU160" s="83"/>
      <c r="AV160" s="84"/>
      <c r="AW160" s="85"/>
      <c r="AX160" s="86">
        <v>0</v>
      </c>
      <c r="AY160" s="88"/>
      <c r="AZ160" s="3">
        <v>0</v>
      </c>
      <c r="BA160" s="83"/>
      <c r="BB160" s="84"/>
      <c r="BC160" s="85"/>
      <c r="BD160" s="86">
        <v>0</v>
      </c>
      <c r="BE160" s="84"/>
      <c r="BF160" s="3"/>
      <c r="BG160" s="90">
        <f t="shared" si="36"/>
        <v>0</v>
      </c>
      <c r="BH160" s="38">
        <f t="shared" si="36"/>
        <v>0</v>
      </c>
      <c r="BI160" s="42">
        <f t="shared" si="36"/>
        <v>0</v>
      </c>
      <c r="BJ160" s="43">
        <f t="shared" si="36"/>
        <v>0</v>
      </c>
      <c r="BK160" s="38">
        <f t="shared" si="37"/>
        <v>0</v>
      </c>
      <c r="BL160" s="41">
        <v>8.3333333333333329E-2</v>
      </c>
      <c r="BM160" s="152">
        <v>0</v>
      </c>
      <c r="BN160" s="159">
        <f t="shared" si="35"/>
        <v>0</v>
      </c>
      <c r="BO160" s="159">
        <f t="shared" si="33"/>
        <v>0</v>
      </c>
    </row>
    <row r="161" spans="1:67" ht="15.75" thickBot="1" x14ac:dyDescent="0.3">
      <c r="A161" s="167" t="s">
        <v>15</v>
      </c>
      <c r="B161" s="30">
        <v>31</v>
      </c>
      <c r="C161" s="132" t="s">
        <v>23</v>
      </c>
      <c r="D161" s="213">
        <v>43312</v>
      </c>
      <c r="E161" s="83"/>
      <c r="F161" s="84"/>
      <c r="G161" s="146"/>
      <c r="H161" s="86"/>
      <c r="I161" s="84"/>
      <c r="J161" s="3">
        <v>0</v>
      </c>
      <c r="K161" s="87"/>
      <c r="L161" s="84"/>
      <c r="M161" s="146"/>
      <c r="N161" s="86"/>
      <c r="O161" s="88"/>
      <c r="P161" s="3">
        <v>0</v>
      </c>
      <c r="Q161" s="83"/>
      <c r="R161" s="84"/>
      <c r="S161" s="85"/>
      <c r="T161" s="86"/>
      <c r="U161" s="88"/>
      <c r="V161" s="3">
        <v>0</v>
      </c>
      <c r="W161" s="83"/>
      <c r="X161" s="84"/>
      <c r="Y161" s="85"/>
      <c r="Z161" s="86"/>
      <c r="AA161" s="88"/>
      <c r="AB161" s="3">
        <v>0</v>
      </c>
      <c r="AC161" s="83"/>
      <c r="AD161" s="84"/>
      <c r="AE161" s="85"/>
      <c r="AF161" s="86"/>
      <c r="AG161" s="88"/>
      <c r="AH161" s="3">
        <v>0</v>
      </c>
      <c r="AI161" s="83"/>
      <c r="AJ161" s="84"/>
      <c r="AK161" s="85"/>
      <c r="AL161" s="86">
        <v>0</v>
      </c>
      <c r="AM161" s="88"/>
      <c r="AN161" s="3">
        <v>0</v>
      </c>
      <c r="AO161" s="83"/>
      <c r="AP161" s="84"/>
      <c r="AQ161" s="85"/>
      <c r="AR161" s="86">
        <v>0</v>
      </c>
      <c r="AS161" s="88"/>
      <c r="AT161" s="3">
        <v>0</v>
      </c>
      <c r="AU161" s="83"/>
      <c r="AV161" s="84"/>
      <c r="AW161" s="85"/>
      <c r="AX161" s="86">
        <v>0</v>
      </c>
      <c r="AY161" s="88"/>
      <c r="AZ161" s="3">
        <v>0</v>
      </c>
      <c r="BA161" s="83"/>
      <c r="BB161" s="84"/>
      <c r="BC161" s="85"/>
      <c r="BD161" s="86">
        <v>0</v>
      </c>
      <c r="BE161" s="84"/>
      <c r="BF161" s="3"/>
      <c r="BG161" s="98">
        <f t="shared" si="36"/>
        <v>0</v>
      </c>
      <c r="BH161" s="67">
        <f t="shared" si="36"/>
        <v>0</v>
      </c>
      <c r="BI161" s="68">
        <f t="shared" si="36"/>
        <v>0</v>
      </c>
      <c r="BJ161" s="69">
        <f t="shared" si="36"/>
        <v>0</v>
      </c>
      <c r="BK161" s="67">
        <f t="shared" si="37"/>
        <v>0</v>
      </c>
      <c r="BL161" s="70">
        <v>8.3333333333333329E-2</v>
      </c>
      <c r="BM161" s="154">
        <v>0</v>
      </c>
      <c r="BN161" s="161">
        <f t="shared" si="35"/>
        <v>0</v>
      </c>
      <c r="BO161" s="161">
        <f t="shared" si="33"/>
        <v>0</v>
      </c>
    </row>
    <row r="162" spans="1:67" ht="15.75" thickBot="1" x14ac:dyDescent="0.3">
      <c r="A162" s="170"/>
      <c r="B162" s="169"/>
      <c r="C162" s="171" t="s">
        <v>9</v>
      </c>
      <c r="D162" s="172"/>
      <c r="E162" s="71"/>
      <c r="F162" s="72"/>
      <c r="G162" s="145"/>
      <c r="H162" s="74"/>
      <c r="I162" s="72">
        <v>0</v>
      </c>
      <c r="J162" s="99"/>
      <c r="K162" s="77">
        <v>0</v>
      </c>
      <c r="L162" s="72">
        <v>0</v>
      </c>
      <c r="M162" s="145"/>
      <c r="N162" s="74"/>
      <c r="O162" s="100">
        <v>0</v>
      </c>
      <c r="P162" s="99"/>
      <c r="Q162" s="71">
        <v>0</v>
      </c>
      <c r="R162" s="72">
        <v>0</v>
      </c>
      <c r="S162" s="73"/>
      <c r="T162" s="74"/>
      <c r="U162" s="100">
        <v>0</v>
      </c>
      <c r="V162" s="99"/>
      <c r="W162" s="71">
        <v>0</v>
      </c>
      <c r="X162" s="72"/>
      <c r="Y162" s="73"/>
      <c r="Z162" s="74"/>
      <c r="AA162" s="100">
        <v>0</v>
      </c>
      <c r="AB162" s="99"/>
      <c r="AC162" s="71">
        <v>0</v>
      </c>
      <c r="AD162" s="72">
        <v>0</v>
      </c>
      <c r="AE162" s="73"/>
      <c r="AF162" s="74"/>
      <c r="AG162" s="100">
        <v>0</v>
      </c>
      <c r="AH162" s="3">
        <v>0</v>
      </c>
      <c r="AI162" s="71"/>
      <c r="AJ162" s="72">
        <v>0</v>
      </c>
      <c r="AK162" s="73">
        <v>0</v>
      </c>
      <c r="AL162" s="74">
        <v>0</v>
      </c>
      <c r="AM162" s="100">
        <v>0</v>
      </c>
      <c r="AN162" s="3">
        <v>0</v>
      </c>
      <c r="AO162" s="71">
        <v>0</v>
      </c>
      <c r="AP162" s="72">
        <v>0</v>
      </c>
      <c r="AQ162" s="73">
        <v>0</v>
      </c>
      <c r="AR162" s="74">
        <v>0</v>
      </c>
      <c r="AS162" s="100">
        <v>0</v>
      </c>
      <c r="AT162" s="99"/>
      <c r="AU162" s="71">
        <v>0</v>
      </c>
      <c r="AV162" s="72">
        <v>0</v>
      </c>
      <c r="AW162" s="73">
        <v>0</v>
      </c>
      <c r="AX162" s="74">
        <v>0</v>
      </c>
      <c r="AY162" s="100">
        <v>0</v>
      </c>
      <c r="AZ162" s="99"/>
      <c r="BA162" s="71">
        <v>0</v>
      </c>
      <c r="BB162" s="72">
        <v>0</v>
      </c>
      <c r="BC162" s="73">
        <v>0</v>
      </c>
      <c r="BD162" s="74">
        <v>0</v>
      </c>
      <c r="BE162" s="72">
        <v>0</v>
      </c>
      <c r="BF162" s="99"/>
      <c r="BG162" s="79">
        <f t="shared" ref="BG162:BK162" si="38">SUM(BG140:BG161)</f>
        <v>0</v>
      </c>
      <c r="BH162" s="72">
        <f t="shared" si="38"/>
        <v>0</v>
      </c>
      <c r="BI162" s="101">
        <f t="shared" si="38"/>
        <v>0</v>
      </c>
      <c r="BJ162" s="102">
        <f t="shared" si="38"/>
        <v>0</v>
      </c>
      <c r="BK162" s="72">
        <f t="shared" si="38"/>
        <v>0</v>
      </c>
      <c r="BL162" s="82">
        <v>1.8333333333333326</v>
      </c>
      <c r="BM162" s="155">
        <v>0</v>
      </c>
      <c r="BN162" s="162">
        <f t="shared" si="35"/>
        <v>0</v>
      </c>
      <c r="BO162" s="162">
        <f t="shared" si="33"/>
        <v>0</v>
      </c>
    </row>
    <row r="163" spans="1:67" ht="15" customHeight="1" x14ac:dyDescent="0.25">
      <c r="A163" s="166" t="s">
        <v>16</v>
      </c>
      <c r="B163" s="30">
        <v>31</v>
      </c>
      <c r="C163" s="132" t="s">
        <v>24</v>
      </c>
      <c r="D163" s="213">
        <v>43313</v>
      </c>
      <c r="E163" s="83"/>
      <c r="F163" s="84"/>
      <c r="G163" s="146"/>
      <c r="H163" s="86"/>
      <c r="I163" s="84"/>
      <c r="J163" s="3">
        <v>0</v>
      </c>
      <c r="K163" s="87"/>
      <c r="L163" s="84"/>
      <c r="M163" s="146"/>
      <c r="N163" s="86"/>
      <c r="O163" s="88"/>
      <c r="P163" s="3">
        <v>0</v>
      </c>
      <c r="Q163" s="83"/>
      <c r="R163" s="84"/>
      <c r="S163" s="85"/>
      <c r="T163" s="86"/>
      <c r="U163" s="88"/>
      <c r="V163" s="3">
        <v>0</v>
      </c>
      <c r="W163" s="83"/>
      <c r="X163" s="84"/>
      <c r="Y163" s="85"/>
      <c r="Z163" s="86"/>
      <c r="AA163" s="88"/>
      <c r="AB163" s="3">
        <v>0</v>
      </c>
      <c r="AC163" s="83"/>
      <c r="AD163" s="84"/>
      <c r="AE163" s="85"/>
      <c r="AF163" s="86"/>
      <c r="AG163" s="88"/>
      <c r="AH163" s="3">
        <v>0</v>
      </c>
      <c r="AI163" s="83"/>
      <c r="AJ163" s="84"/>
      <c r="AK163" s="85"/>
      <c r="AL163" s="86">
        <v>0</v>
      </c>
      <c r="AM163" s="88"/>
      <c r="AN163" s="3">
        <v>0</v>
      </c>
      <c r="AO163" s="83"/>
      <c r="AP163" s="84"/>
      <c r="AQ163" s="85"/>
      <c r="AR163" s="86">
        <v>0</v>
      </c>
      <c r="AS163" s="88"/>
      <c r="AT163" s="3">
        <v>0</v>
      </c>
      <c r="AU163" s="83"/>
      <c r="AV163" s="84"/>
      <c r="AW163" s="85"/>
      <c r="AX163" s="86">
        <v>0</v>
      </c>
      <c r="AY163" s="88"/>
      <c r="AZ163" s="3">
        <v>0</v>
      </c>
      <c r="BA163" s="83"/>
      <c r="BB163" s="84"/>
      <c r="BC163" s="85"/>
      <c r="BD163" s="86">
        <v>0</v>
      </c>
      <c r="BE163" s="84"/>
      <c r="BF163" s="3"/>
      <c r="BG163" s="89">
        <f t="shared" ref="BG163:BJ185" si="39">SUM(E163+K163+Q163+W163+AC163+AI163+AO163+AU163+BA163)</f>
        <v>0</v>
      </c>
      <c r="BH163" s="26">
        <f t="shared" si="39"/>
        <v>0</v>
      </c>
      <c r="BI163" s="39">
        <f t="shared" si="39"/>
        <v>0</v>
      </c>
      <c r="BJ163" s="40">
        <f t="shared" si="39"/>
        <v>0</v>
      </c>
      <c r="BK163" s="26">
        <f t="shared" ref="BK163:BK185" si="40">SUM(I163+O163+U163+AA163+AG163+AM163+AS163+AY163+BE163)</f>
        <v>0</v>
      </c>
      <c r="BL163" s="29">
        <v>8.3333333333333329E-2</v>
      </c>
      <c r="BM163" s="151">
        <v>0</v>
      </c>
      <c r="BN163" s="158">
        <f t="shared" si="35"/>
        <v>0</v>
      </c>
      <c r="BO163" s="158">
        <f t="shared" si="33"/>
        <v>0</v>
      </c>
    </row>
    <row r="164" spans="1:67" x14ac:dyDescent="0.25">
      <c r="A164" s="166" t="s">
        <v>16</v>
      </c>
      <c r="B164" s="30">
        <v>31</v>
      </c>
      <c r="C164" s="130" t="s">
        <v>25</v>
      </c>
      <c r="D164" s="213">
        <v>43314</v>
      </c>
      <c r="E164" s="83"/>
      <c r="F164" s="84"/>
      <c r="G164" s="146"/>
      <c r="H164" s="86"/>
      <c r="I164" s="84"/>
      <c r="J164" s="3">
        <v>0</v>
      </c>
      <c r="K164" s="87"/>
      <c r="L164" s="84"/>
      <c r="M164" s="146"/>
      <c r="N164" s="86"/>
      <c r="O164" s="88"/>
      <c r="P164" s="3">
        <v>0</v>
      </c>
      <c r="Q164" s="83"/>
      <c r="R164" s="84"/>
      <c r="S164" s="85"/>
      <c r="T164" s="86"/>
      <c r="U164" s="88"/>
      <c r="V164" s="3">
        <v>0</v>
      </c>
      <c r="W164" s="83"/>
      <c r="X164" s="84"/>
      <c r="Y164" s="85"/>
      <c r="Z164" s="86"/>
      <c r="AA164" s="88"/>
      <c r="AB164" s="3">
        <v>0</v>
      </c>
      <c r="AC164" s="83"/>
      <c r="AD164" s="84"/>
      <c r="AE164" s="85"/>
      <c r="AF164" s="86"/>
      <c r="AG164" s="88"/>
      <c r="AH164" s="3">
        <v>0</v>
      </c>
      <c r="AI164" s="83"/>
      <c r="AJ164" s="84"/>
      <c r="AK164" s="85"/>
      <c r="AL164" s="86">
        <v>0</v>
      </c>
      <c r="AM164" s="88"/>
      <c r="AN164" s="3">
        <v>0</v>
      </c>
      <c r="AO164" s="83"/>
      <c r="AP164" s="84"/>
      <c r="AQ164" s="85"/>
      <c r="AR164" s="86">
        <v>0</v>
      </c>
      <c r="AS164" s="88"/>
      <c r="AT164" s="3">
        <v>0</v>
      </c>
      <c r="AU164" s="83"/>
      <c r="AV164" s="84"/>
      <c r="AW164" s="85"/>
      <c r="AX164" s="86">
        <v>0</v>
      </c>
      <c r="AY164" s="88"/>
      <c r="AZ164" s="3">
        <v>0</v>
      </c>
      <c r="BA164" s="83"/>
      <c r="BB164" s="84"/>
      <c r="BC164" s="85"/>
      <c r="BD164" s="86">
        <v>0</v>
      </c>
      <c r="BE164" s="84"/>
      <c r="BF164" s="3"/>
      <c r="BG164" s="90">
        <f t="shared" si="39"/>
        <v>0</v>
      </c>
      <c r="BH164" s="38">
        <f t="shared" si="39"/>
        <v>0</v>
      </c>
      <c r="BI164" s="42">
        <f t="shared" si="39"/>
        <v>0</v>
      </c>
      <c r="BJ164" s="43">
        <f t="shared" si="39"/>
        <v>0</v>
      </c>
      <c r="BK164" s="38">
        <f t="shared" si="40"/>
        <v>0</v>
      </c>
      <c r="BL164" s="41">
        <v>8.3333333333333329E-2</v>
      </c>
      <c r="BM164" s="152">
        <v>0</v>
      </c>
      <c r="BN164" s="159">
        <f t="shared" si="35"/>
        <v>0</v>
      </c>
      <c r="BO164" s="159">
        <f t="shared" si="33"/>
        <v>0</v>
      </c>
    </row>
    <row r="165" spans="1:67" ht="15.75" thickBot="1" x14ac:dyDescent="0.3">
      <c r="A165" s="166" t="s">
        <v>16</v>
      </c>
      <c r="B165" s="44">
        <v>31</v>
      </c>
      <c r="C165" s="130" t="s">
        <v>25</v>
      </c>
      <c r="D165" s="213">
        <v>43315</v>
      </c>
      <c r="E165" s="83"/>
      <c r="F165" s="84"/>
      <c r="G165" s="146"/>
      <c r="H165" s="86"/>
      <c r="I165" s="84"/>
      <c r="J165" s="3">
        <v>0</v>
      </c>
      <c r="K165" s="87"/>
      <c r="L165" s="84"/>
      <c r="M165" s="146"/>
      <c r="N165" s="86"/>
      <c r="O165" s="88"/>
      <c r="P165" s="3">
        <v>0</v>
      </c>
      <c r="Q165" s="83"/>
      <c r="R165" s="84"/>
      <c r="S165" s="85"/>
      <c r="T165" s="86"/>
      <c r="U165" s="88"/>
      <c r="V165" s="3">
        <v>0</v>
      </c>
      <c r="W165" s="83"/>
      <c r="X165" s="84"/>
      <c r="Y165" s="85"/>
      <c r="Z165" s="86"/>
      <c r="AA165" s="88"/>
      <c r="AB165" s="3">
        <v>0</v>
      </c>
      <c r="AC165" s="83"/>
      <c r="AD165" s="84"/>
      <c r="AE165" s="85"/>
      <c r="AF165" s="86"/>
      <c r="AG165" s="88"/>
      <c r="AH165" s="3">
        <v>0</v>
      </c>
      <c r="AI165" s="83"/>
      <c r="AJ165" s="84"/>
      <c r="AK165" s="85"/>
      <c r="AL165" s="86">
        <v>0</v>
      </c>
      <c r="AM165" s="88"/>
      <c r="AN165" s="3">
        <v>0</v>
      </c>
      <c r="AO165" s="83"/>
      <c r="AP165" s="84"/>
      <c r="AQ165" s="85"/>
      <c r="AR165" s="86">
        <v>0</v>
      </c>
      <c r="AS165" s="88"/>
      <c r="AT165" s="3">
        <v>0</v>
      </c>
      <c r="AU165" s="83"/>
      <c r="AV165" s="84"/>
      <c r="AW165" s="85"/>
      <c r="AX165" s="86">
        <v>0</v>
      </c>
      <c r="AY165" s="88"/>
      <c r="AZ165" s="3">
        <v>0</v>
      </c>
      <c r="BA165" s="83"/>
      <c r="BB165" s="84"/>
      <c r="BC165" s="85"/>
      <c r="BD165" s="86">
        <v>0</v>
      </c>
      <c r="BE165" s="84"/>
      <c r="BF165" s="3"/>
      <c r="BG165" s="90">
        <f t="shared" si="39"/>
        <v>0</v>
      </c>
      <c r="BH165" s="38">
        <f t="shared" si="39"/>
        <v>0</v>
      </c>
      <c r="BI165" s="42">
        <f t="shared" si="39"/>
        <v>0</v>
      </c>
      <c r="BJ165" s="43">
        <f t="shared" si="39"/>
        <v>0</v>
      </c>
      <c r="BK165" s="38">
        <f t="shared" si="40"/>
        <v>0</v>
      </c>
      <c r="BL165" s="41">
        <v>8.3333333333333329E-2</v>
      </c>
      <c r="BM165" s="152">
        <v>0</v>
      </c>
      <c r="BN165" s="159">
        <f t="shared" si="35"/>
        <v>0</v>
      </c>
      <c r="BO165" s="159">
        <f t="shared" si="33"/>
        <v>0</v>
      </c>
    </row>
    <row r="166" spans="1:67" x14ac:dyDescent="0.25">
      <c r="A166" s="166" t="s">
        <v>16</v>
      </c>
      <c r="B166" s="45">
        <v>32</v>
      </c>
      <c r="C166" s="131" t="s">
        <v>25</v>
      </c>
      <c r="D166" s="214">
        <v>43318</v>
      </c>
      <c r="E166" s="91"/>
      <c r="F166" s="92"/>
      <c r="G166" s="147"/>
      <c r="H166" s="94"/>
      <c r="I166" s="92"/>
      <c r="J166" s="3">
        <v>0</v>
      </c>
      <c r="K166" s="95"/>
      <c r="L166" s="92"/>
      <c r="M166" s="147"/>
      <c r="N166" s="94"/>
      <c r="O166" s="96"/>
      <c r="P166" s="3">
        <v>0</v>
      </c>
      <c r="Q166" s="91"/>
      <c r="R166" s="92"/>
      <c r="S166" s="93"/>
      <c r="T166" s="94"/>
      <c r="U166" s="96"/>
      <c r="V166" s="3">
        <v>0</v>
      </c>
      <c r="W166" s="91"/>
      <c r="X166" s="92"/>
      <c r="Y166" s="93"/>
      <c r="Z166" s="94"/>
      <c r="AA166" s="96"/>
      <c r="AB166" s="3">
        <v>0</v>
      </c>
      <c r="AC166" s="91"/>
      <c r="AD166" s="92"/>
      <c r="AE166" s="93"/>
      <c r="AF166" s="94"/>
      <c r="AG166" s="96"/>
      <c r="AH166" s="3">
        <v>0</v>
      </c>
      <c r="AI166" s="91"/>
      <c r="AJ166" s="92"/>
      <c r="AK166" s="93"/>
      <c r="AL166" s="94">
        <v>0</v>
      </c>
      <c r="AM166" s="96"/>
      <c r="AN166" s="3">
        <v>0</v>
      </c>
      <c r="AO166" s="91"/>
      <c r="AP166" s="92"/>
      <c r="AQ166" s="93"/>
      <c r="AR166" s="94">
        <v>0</v>
      </c>
      <c r="AS166" s="96"/>
      <c r="AT166" s="3">
        <v>0</v>
      </c>
      <c r="AU166" s="91"/>
      <c r="AV166" s="92"/>
      <c r="AW166" s="93"/>
      <c r="AX166" s="94">
        <v>0</v>
      </c>
      <c r="AY166" s="96"/>
      <c r="AZ166" s="3">
        <v>0</v>
      </c>
      <c r="BA166" s="91"/>
      <c r="BB166" s="92"/>
      <c r="BC166" s="93"/>
      <c r="BD166" s="94">
        <v>0</v>
      </c>
      <c r="BE166" s="92"/>
      <c r="BF166" s="3"/>
      <c r="BG166" s="97">
        <f t="shared" si="39"/>
        <v>0</v>
      </c>
      <c r="BH166" s="53">
        <f t="shared" si="39"/>
        <v>0</v>
      </c>
      <c r="BI166" s="54">
        <f t="shared" si="39"/>
        <v>0</v>
      </c>
      <c r="BJ166" s="55">
        <f t="shared" si="39"/>
        <v>0</v>
      </c>
      <c r="BK166" s="53">
        <f t="shared" si="40"/>
        <v>0</v>
      </c>
      <c r="BL166" s="56">
        <v>8.3333333333333329E-2</v>
      </c>
      <c r="BM166" s="153">
        <v>0</v>
      </c>
      <c r="BN166" s="160">
        <f t="shared" si="35"/>
        <v>0</v>
      </c>
      <c r="BO166" s="160">
        <f t="shared" si="33"/>
        <v>0</v>
      </c>
    </row>
    <row r="167" spans="1:67" x14ac:dyDescent="0.25">
      <c r="A167" s="166" t="s">
        <v>16</v>
      </c>
      <c r="B167" s="57">
        <v>32</v>
      </c>
      <c r="C167" s="131" t="s">
        <v>25</v>
      </c>
      <c r="D167" s="214">
        <v>43319</v>
      </c>
      <c r="E167" s="91"/>
      <c r="F167" s="92"/>
      <c r="G167" s="147"/>
      <c r="H167" s="94"/>
      <c r="I167" s="92"/>
      <c r="J167" s="3">
        <v>0</v>
      </c>
      <c r="K167" s="95"/>
      <c r="L167" s="92"/>
      <c r="M167" s="147"/>
      <c r="N167" s="94"/>
      <c r="O167" s="96"/>
      <c r="P167" s="3">
        <v>0</v>
      </c>
      <c r="Q167" s="91"/>
      <c r="R167" s="92"/>
      <c r="S167" s="93"/>
      <c r="T167" s="94"/>
      <c r="U167" s="96"/>
      <c r="V167" s="3">
        <v>0</v>
      </c>
      <c r="W167" s="91"/>
      <c r="X167" s="92"/>
      <c r="Y167" s="93"/>
      <c r="Z167" s="94"/>
      <c r="AA167" s="96"/>
      <c r="AB167" s="3">
        <v>0</v>
      </c>
      <c r="AC167" s="91"/>
      <c r="AD167" s="92"/>
      <c r="AE167" s="93"/>
      <c r="AF167" s="94"/>
      <c r="AG167" s="96"/>
      <c r="AH167" s="3">
        <v>0</v>
      </c>
      <c r="AI167" s="91"/>
      <c r="AJ167" s="92"/>
      <c r="AK167" s="93"/>
      <c r="AL167" s="94">
        <v>0</v>
      </c>
      <c r="AM167" s="96"/>
      <c r="AN167" s="3">
        <v>0</v>
      </c>
      <c r="AO167" s="91"/>
      <c r="AP167" s="92"/>
      <c r="AQ167" s="93"/>
      <c r="AR167" s="94">
        <v>0</v>
      </c>
      <c r="AS167" s="96"/>
      <c r="AT167" s="3">
        <v>0</v>
      </c>
      <c r="AU167" s="91"/>
      <c r="AV167" s="92"/>
      <c r="AW167" s="93"/>
      <c r="AX167" s="94">
        <v>0</v>
      </c>
      <c r="AY167" s="96"/>
      <c r="AZ167" s="3">
        <v>0</v>
      </c>
      <c r="BA167" s="91"/>
      <c r="BB167" s="92"/>
      <c r="BC167" s="93"/>
      <c r="BD167" s="94">
        <v>0</v>
      </c>
      <c r="BE167" s="92"/>
      <c r="BF167" s="3"/>
      <c r="BG167" s="97">
        <f t="shared" si="39"/>
        <v>0</v>
      </c>
      <c r="BH167" s="53">
        <f t="shared" si="39"/>
        <v>0</v>
      </c>
      <c r="BI167" s="54">
        <f t="shared" si="39"/>
        <v>0</v>
      </c>
      <c r="BJ167" s="55">
        <f t="shared" si="39"/>
        <v>0</v>
      </c>
      <c r="BK167" s="53">
        <f t="shared" si="40"/>
        <v>0</v>
      </c>
      <c r="BL167" s="56">
        <v>8.3333333333333329E-2</v>
      </c>
      <c r="BM167" s="153">
        <v>0</v>
      </c>
      <c r="BN167" s="160">
        <f t="shared" si="35"/>
        <v>0</v>
      </c>
      <c r="BO167" s="160">
        <f t="shared" si="33"/>
        <v>0</v>
      </c>
    </row>
    <row r="168" spans="1:67" x14ac:dyDescent="0.25">
      <c r="A168" s="166" t="s">
        <v>16</v>
      </c>
      <c r="B168" s="57">
        <v>32</v>
      </c>
      <c r="C168" s="131" t="s">
        <v>25</v>
      </c>
      <c r="D168" s="214">
        <v>43320</v>
      </c>
      <c r="E168" s="91"/>
      <c r="F168" s="92"/>
      <c r="G168" s="147"/>
      <c r="H168" s="94"/>
      <c r="I168" s="92"/>
      <c r="J168" s="3">
        <v>0</v>
      </c>
      <c r="K168" s="95"/>
      <c r="L168" s="92"/>
      <c r="M168" s="147"/>
      <c r="N168" s="94"/>
      <c r="O168" s="96"/>
      <c r="P168" s="3">
        <v>0</v>
      </c>
      <c r="Q168" s="91"/>
      <c r="R168" s="92"/>
      <c r="S168" s="93"/>
      <c r="T168" s="94"/>
      <c r="U168" s="96"/>
      <c r="V168" s="3">
        <v>0</v>
      </c>
      <c r="W168" s="91"/>
      <c r="X168" s="92"/>
      <c r="Y168" s="93"/>
      <c r="Z168" s="94"/>
      <c r="AA168" s="96"/>
      <c r="AB168" s="3">
        <v>0</v>
      </c>
      <c r="AC168" s="91"/>
      <c r="AD168" s="92"/>
      <c r="AE168" s="93"/>
      <c r="AF168" s="94"/>
      <c r="AG168" s="96"/>
      <c r="AH168" s="3">
        <v>0</v>
      </c>
      <c r="AI168" s="91"/>
      <c r="AJ168" s="92"/>
      <c r="AK168" s="93"/>
      <c r="AL168" s="94">
        <v>0</v>
      </c>
      <c r="AM168" s="96"/>
      <c r="AN168" s="3">
        <v>0</v>
      </c>
      <c r="AO168" s="91"/>
      <c r="AP168" s="92"/>
      <c r="AQ168" s="93"/>
      <c r="AR168" s="94">
        <v>0</v>
      </c>
      <c r="AS168" s="96"/>
      <c r="AT168" s="3">
        <v>0</v>
      </c>
      <c r="AU168" s="91"/>
      <c r="AV168" s="92"/>
      <c r="AW168" s="93"/>
      <c r="AX168" s="94">
        <v>0</v>
      </c>
      <c r="AY168" s="96"/>
      <c r="AZ168" s="3">
        <v>0</v>
      </c>
      <c r="BA168" s="91"/>
      <c r="BB168" s="92"/>
      <c r="BC168" s="93"/>
      <c r="BD168" s="94">
        <v>0</v>
      </c>
      <c r="BE168" s="92"/>
      <c r="BF168" s="3"/>
      <c r="BG168" s="97">
        <f t="shared" si="39"/>
        <v>0</v>
      </c>
      <c r="BH168" s="53">
        <f t="shared" si="39"/>
        <v>0</v>
      </c>
      <c r="BI168" s="54">
        <f t="shared" si="39"/>
        <v>0</v>
      </c>
      <c r="BJ168" s="55">
        <f t="shared" si="39"/>
        <v>0</v>
      </c>
      <c r="BK168" s="53">
        <f t="shared" si="40"/>
        <v>0</v>
      </c>
      <c r="BL168" s="56">
        <v>8.3333333333333329E-2</v>
      </c>
      <c r="BM168" s="153">
        <v>0</v>
      </c>
      <c r="BN168" s="160">
        <f t="shared" si="35"/>
        <v>0</v>
      </c>
      <c r="BO168" s="160">
        <f t="shared" si="33"/>
        <v>0</v>
      </c>
    </row>
    <row r="169" spans="1:67" x14ac:dyDescent="0.25">
      <c r="A169" s="166" t="s">
        <v>16</v>
      </c>
      <c r="B169" s="57">
        <v>32</v>
      </c>
      <c r="C169" s="131" t="s">
        <v>25</v>
      </c>
      <c r="D169" s="214">
        <v>43321</v>
      </c>
      <c r="E169" s="91"/>
      <c r="F169" s="92"/>
      <c r="G169" s="147"/>
      <c r="H169" s="94"/>
      <c r="I169" s="92"/>
      <c r="J169" s="3">
        <v>0</v>
      </c>
      <c r="K169" s="95"/>
      <c r="L169" s="92"/>
      <c r="M169" s="147"/>
      <c r="N169" s="94"/>
      <c r="O169" s="96"/>
      <c r="P169" s="3">
        <v>0</v>
      </c>
      <c r="Q169" s="91"/>
      <c r="R169" s="92"/>
      <c r="S169" s="93"/>
      <c r="T169" s="94"/>
      <c r="U169" s="96"/>
      <c r="V169" s="3">
        <v>0</v>
      </c>
      <c r="W169" s="91"/>
      <c r="X169" s="92"/>
      <c r="Y169" s="93"/>
      <c r="Z169" s="94"/>
      <c r="AA169" s="96"/>
      <c r="AB169" s="3">
        <v>0</v>
      </c>
      <c r="AC169" s="91"/>
      <c r="AD169" s="92"/>
      <c r="AE169" s="93"/>
      <c r="AF169" s="94"/>
      <c r="AG169" s="96"/>
      <c r="AH169" s="3">
        <v>0</v>
      </c>
      <c r="AI169" s="91"/>
      <c r="AJ169" s="92"/>
      <c r="AK169" s="93"/>
      <c r="AL169" s="94">
        <v>0</v>
      </c>
      <c r="AM169" s="96"/>
      <c r="AN169" s="3">
        <v>0</v>
      </c>
      <c r="AO169" s="91"/>
      <c r="AP169" s="92"/>
      <c r="AQ169" s="93"/>
      <c r="AR169" s="94">
        <v>0</v>
      </c>
      <c r="AS169" s="96"/>
      <c r="AT169" s="3">
        <v>0</v>
      </c>
      <c r="AU169" s="91"/>
      <c r="AV169" s="92"/>
      <c r="AW169" s="93"/>
      <c r="AX169" s="94">
        <v>0</v>
      </c>
      <c r="AY169" s="96"/>
      <c r="AZ169" s="3">
        <v>0</v>
      </c>
      <c r="BA169" s="91"/>
      <c r="BB169" s="92"/>
      <c r="BC169" s="93"/>
      <c r="BD169" s="94">
        <v>0</v>
      </c>
      <c r="BE169" s="92"/>
      <c r="BF169" s="3"/>
      <c r="BG169" s="97">
        <f t="shared" si="39"/>
        <v>0</v>
      </c>
      <c r="BH169" s="53">
        <f t="shared" si="39"/>
        <v>0</v>
      </c>
      <c r="BI169" s="54">
        <f t="shared" si="39"/>
        <v>0</v>
      </c>
      <c r="BJ169" s="55">
        <f t="shared" si="39"/>
        <v>0</v>
      </c>
      <c r="BK169" s="53">
        <f t="shared" si="40"/>
        <v>0</v>
      </c>
      <c r="BL169" s="56">
        <v>8.3333333333333329E-2</v>
      </c>
      <c r="BM169" s="153">
        <v>0</v>
      </c>
      <c r="BN169" s="160">
        <f t="shared" si="35"/>
        <v>0</v>
      </c>
      <c r="BO169" s="160">
        <f t="shared" si="33"/>
        <v>0</v>
      </c>
    </row>
    <row r="170" spans="1:67" ht="15.75" thickBot="1" x14ac:dyDescent="0.3">
      <c r="A170" s="166" t="s">
        <v>16</v>
      </c>
      <c r="B170" s="58">
        <v>32</v>
      </c>
      <c r="C170" s="131" t="s">
        <v>25</v>
      </c>
      <c r="D170" s="214">
        <v>43322</v>
      </c>
      <c r="E170" s="91"/>
      <c r="F170" s="92"/>
      <c r="G170" s="147"/>
      <c r="H170" s="94"/>
      <c r="I170" s="92"/>
      <c r="J170" s="3">
        <v>0</v>
      </c>
      <c r="K170" s="95"/>
      <c r="L170" s="92"/>
      <c r="M170" s="147"/>
      <c r="N170" s="94"/>
      <c r="O170" s="96"/>
      <c r="P170" s="3">
        <v>0</v>
      </c>
      <c r="Q170" s="91"/>
      <c r="R170" s="92"/>
      <c r="S170" s="93"/>
      <c r="T170" s="94"/>
      <c r="U170" s="96"/>
      <c r="V170" s="3">
        <v>0</v>
      </c>
      <c r="W170" s="91"/>
      <c r="X170" s="92"/>
      <c r="Y170" s="93"/>
      <c r="Z170" s="94"/>
      <c r="AA170" s="96"/>
      <c r="AB170" s="3">
        <v>0</v>
      </c>
      <c r="AC170" s="91"/>
      <c r="AD170" s="92"/>
      <c r="AE170" s="93"/>
      <c r="AF170" s="94"/>
      <c r="AG170" s="96"/>
      <c r="AH170" s="3">
        <v>0</v>
      </c>
      <c r="AI170" s="91"/>
      <c r="AJ170" s="92"/>
      <c r="AK170" s="93"/>
      <c r="AL170" s="94">
        <v>0</v>
      </c>
      <c r="AM170" s="96"/>
      <c r="AN170" s="3">
        <v>0</v>
      </c>
      <c r="AO170" s="91"/>
      <c r="AP170" s="92"/>
      <c r="AQ170" s="93"/>
      <c r="AR170" s="94">
        <v>0</v>
      </c>
      <c r="AS170" s="96"/>
      <c r="AT170" s="3">
        <v>0</v>
      </c>
      <c r="AU170" s="91"/>
      <c r="AV170" s="92"/>
      <c r="AW170" s="93"/>
      <c r="AX170" s="94">
        <v>0</v>
      </c>
      <c r="AY170" s="96"/>
      <c r="AZ170" s="3">
        <v>0</v>
      </c>
      <c r="BA170" s="91"/>
      <c r="BB170" s="92"/>
      <c r="BC170" s="93"/>
      <c r="BD170" s="94">
        <v>0</v>
      </c>
      <c r="BE170" s="92"/>
      <c r="BF170" s="3"/>
      <c r="BG170" s="97">
        <f t="shared" si="39"/>
        <v>0</v>
      </c>
      <c r="BH170" s="53">
        <f t="shared" si="39"/>
        <v>0</v>
      </c>
      <c r="BI170" s="54">
        <f t="shared" si="39"/>
        <v>0</v>
      </c>
      <c r="BJ170" s="55">
        <f t="shared" si="39"/>
        <v>0</v>
      </c>
      <c r="BK170" s="53">
        <f t="shared" si="40"/>
        <v>0</v>
      </c>
      <c r="BL170" s="56">
        <v>8.3333333333333329E-2</v>
      </c>
      <c r="BM170" s="153">
        <v>0</v>
      </c>
      <c r="BN170" s="160">
        <f t="shared" si="35"/>
        <v>0</v>
      </c>
      <c r="BO170" s="160">
        <f t="shared" si="33"/>
        <v>0</v>
      </c>
    </row>
    <row r="171" spans="1:67" x14ac:dyDescent="0.25">
      <c r="A171" s="166" t="s">
        <v>16</v>
      </c>
      <c r="B171" s="18">
        <v>33</v>
      </c>
      <c r="C171" s="130" t="s">
        <v>25</v>
      </c>
      <c r="D171" s="213">
        <v>43325</v>
      </c>
      <c r="E171" s="83"/>
      <c r="F171" s="84"/>
      <c r="G171" s="146"/>
      <c r="H171" s="86"/>
      <c r="I171" s="84"/>
      <c r="J171" s="3">
        <v>0</v>
      </c>
      <c r="K171" s="87"/>
      <c r="L171" s="84"/>
      <c r="M171" s="146"/>
      <c r="N171" s="86"/>
      <c r="O171" s="88"/>
      <c r="P171" s="3">
        <v>0</v>
      </c>
      <c r="Q171" s="83"/>
      <c r="R171" s="84"/>
      <c r="S171" s="85"/>
      <c r="T171" s="86"/>
      <c r="U171" s="88"/>
      <c r="V171" s="3">
        <v>0</v>
      </c>
      <c r="W171" s="83"/>
      <c r="X171" s="84"/>
      <c r="Y171" s="85"/>
      <c r="Z171" s="86"/>
      <c r="AA171" s="88"/>
      <c r="AB171" s="3">
        <v>0</v>
      </c>
      <c r="AC171" s="83"/>
      <c r="AD171" s="84"/>
      <c r="AE171" s="85"/>
      <c r="AF171" s="86"/>
      <c r="AG171" s="88"/>
      <c r="AH171" s="3">
        <v>0</v>
      </c>
      <c r="AI171" s="83"/>
      <c r="AJ171" s="84"/>
      <c r="AK171" s="85"/>
      <c r="AL171" s="86">
        <v>0</v>
      </c>
      <c r="AM171" s="88"/>
      <c r="AN171" s="3">
        <v>0</v>
      </c>
      <c r="AO171" s="83"/>
      <c r="AP171" s="84"/>
      <c r="AQ171" s="85"/>
      <c r="AR171" s="86">
        <v>0</v>
      </c>
      <c r="AS171" s="88"/>
      <c r="AT171" s="3">
        <v>0</v>
      </c>
      <c r="AU171" s="83"/>
      <c r="AV171" s="84"/>
      <c r="AW171" s="85"/>
      <c r="AX171" s="86">
        <v>0</v>
      </c>
      <c r="AY171" s="88"/>
      <c r="AZ171" s="3">
        <v>0</v>
      </c>
      <c r="BA171" s="83"/>
      <c r="BB171" s="84"/>
      <c r="BC171" s="85"/>
      <c r="BD171" s="86">
        <v>0</v>
      </c>
      <c r="BE171" s="84"/>
      <c r="BF171" s="3"/>
      <c r="BG171" s="90">
        <f t="shared" si="39"/>
        <v>0</v>
      </c>
      <c r="BH171" s="38">
        <f t="shared" si="39"/>
        <v>0</v>
      </c>
      <c r="BI171" s="42">
        <f t="shared" si="39"/>
        <v>0</v>
      </c>
      <c r="BJ171" s="43">
        <f t="shared" si="39"/>
        <v>0</v>
      </c>
      <c r="BK171" s="38">
        <f t="shared" si="40"/>
        <v>0</v>
      </c>
      <c r="BL171" s="41">
        <v>8.3333333333333329E-2</v>
      </c>
      <c r="BM171" s="152">
        <v>0</v>
      </c>
      <c r="BN171" s="159">
        <f t="shared" si="35"/>
        <v>0</v>
      </c>
      <c r="BO171" s="159">
        <f t="shared" si="33"/>
        <v>0</v>
      </c>
    </row>
    <row r="172" spans="1:67" x14ac:dyDescent="0.25">
      <c r="A172" s="166" t="s">
        <v>16</v>
      </c>
      <c r="B172" s="30">
        <v>33</v>
      </c>
      <c r="C172" s="130" t="s">
        <v>25</v>
      </c>
      <c r="D172" s="213">
        <v>43326</v>
      </c>
      <c r="E172" s="83"/>
      <c r="F172" s="84"/>
      <c r="G172" s="146"/>
      <c r="H172" s="86"/>
      <c r="I172" s="84"/>
      <c r="J172" s="3">
        <v>0</v>
      </c>
      <c r="K172" s="87"/>
      <c r="L172" s="84"/>
      <c r="M172" s="146"/>
      <c r="N172" s="86"/>
      <c r="O172" s="88"/>
      <c r="P172" s="3">
        <v>0</v>
      </c>
      <c r="Q172" s="83"/>
      <c r="R172" s="84"/>
      <c r="S172" s="85"/>
      <c r="T172" s="86"/>
      <c r="U172" s="88"/>
      <c r="V172" s="3">
        <v>0</v>
      </c>
      <c r="W172" s="83"/>
      <c r="X172" s="84"/>
      <c r="Y172" s="85"/>
      <c r="Z172" s="86"/>
      <c r="AA172" s="88"/>
      <c r="AB172" s="3">
        <v>0</v>
      </c>
      <c r="AC172" s="83"/>
      <c r="AD172" s="84"/>
      <c r="AE172" s="85"/>
      <c r="AF172" s="86"/>
      <c r="AG172" s="88"/>
      <c r="AH172" s="3">
        <v>0</v>
      </c>
      <c r="AI172" s="83"/>
      <c r="AJ172" s="84"/>
      <c r="AK172" s="85"/>
      <c r="AL172" s="86">
        <v>0</v>
      </c>
      <c r="AM172" s="88"/>
      <c r="AN172" s="3">
        <v>0</v>
      </c>
      <c r="AO172" s="83"/>
      <c r="AP172" s="84"/>
      <c r="AQ172" s="85"/>
      <c r="AR172" s="86">
        <v>0</v>
      </c>
      <c r="AS172" s="88"/>
      <c r="AT172" s="3">
        <v>0</v>
      </c>
      <c r="AU172" s="83"/>
      <c r="AV172" s="84"/>
      <c r="AW172" s="85"/>
      <c r="AX172" s="86">
        <v>0</v>
      </c>
      <c r="AY172" s="88"/>
      <c r="AZ172" s="3">
        <v>0</v>
      </c>
      <c r="BA172" s="83"/>
      <c r="BB172" s="84"/>
      <c r="BC172" s="85"/>
      <c r="BD172" s="86">
        <v>0</v>
      </c>
      <c r="BE172" s="84"/>
      <c r="BF172" s="3"/>
      <c r="BG172" s="90">
        <f t="shared" si="39"/>
        <v>0</v>
      </c>
      <c r="BH172" s="38">
        <f t="shared" si="39"/>
        <v>0</v>
      </c>
      <c r="BI172" s="42">
        <f t="shared" si="39"/>
        <v>0</v>
      </c>
      <c r="BJ172" s="43">
        <f t="shared" si="39"/>
        <v>0</v>
      </c>
      <c r="BK172" s="38">
        <f t="shared" si="40"/>
        <v>0</v>
      </c>
      <c r="BL172" s="41">
        <v>8.3333333333333329E-2</v>
      </c>
      <c r="BM172" s="152">
        <v>0</v>
      </c>
      <c r="BN172" s="159">
        <f t="shared" si="35"/>
        <v>0</v>
      </c>
      <c r="BO172" s="159">
        <f t="shared" si="33"/>
        <v>0</v>
      </c>
    </row>
    <row r="173" spans="1:67" x14ac:dyDescent="0.25">
      <c r="A173" s="166" t="s">
        <v>16</v>
      </c>
      <c r="B173" s="30">
        <v>33</v>
      </c>
      <c r="C173" s="130" t="s">
        <v>25</v>
      </c>
      <c r="D173" s="213">
        <v>43327</v>
      </c>
      <c r="E173" s="83"/>
      <c r="F173" s="84"/>
      <c r="G173" s="146"/>
      <c r="H173" s="86"/>
      <c r="I173" s="84"/>
      <c r="J173" s="3">
        <v>0</v>
      </c>
      <c r="K173" s="87"/>
      <c r="L173" s="84"/>
      <c r="M173" s="146"/>
      <c r="N173" s="86"/>
      <c r="O173" s="88"/>
      <c r="P173" s="3">
        <v>0</v>
      </c>
      <c r="Q173" s="83"/>
      <c r="R173" s="84"/>
      <c r="S173" s="85"/>
      <c r="T173" s="86"/>
      <c r="U173" s="88"/>
      <c r="V173" s="3">
        <v>0</v>
      </c>
      <c r="W173" s="83"/>
      <c r="X173" s="84"/>
      <c r="Y173" s="85"/>
      <c r="Z173" s="86"/>
      <c r="AA173" s="88"/>
      <c r="AB173" s="3">
        <v>0</v>
      </c>
      <c r="AC173" s="83"/>
      <c r="AD173" s="84"/>
      <c r="AE173" s="85"/>
      <c r="AF173" s="86"/>
      <c r="AG173" s="88"/>
      <c r="AH173" s="3">
        <v>0</v>
      </c>
      <c r="AI173" s="83"/>
      <c r="AJ173" s="84"/>
      <c r="AK173" s="85"/>
      <c r="AL173" s="86">
        <v>0</v>
      </c>
      <c r="AM173" s="88"/>
      <c r="AN173" s="3">
        <v>0</v>
      </c>
      <c r="AO173" s="83"/>
      <c r="AP173" s="84"/>
      <c r="AQ173" s="85"/>
      <c r="AR173" s="86">
        <v>0</v>
      </c>
      <c r="AS173" s="88"/>
      <c r="AT173" s="3">
        <v>0</v>
      </c>
      <c r="AU173" s="83"/>
      <c r="AV173" s="84"/>
      <c r="AW173" s="85"/>
      <c r="AX173" s="86">
        <v>0</v>
      </c>
      <c r="AY173" s="88"/>
      <c r="AZ173" s="3">
        <v>0</v>
      </c>
      <c r="BA173" s="83"/>
      <c r="BB173" s="84"/>
      <c r="BC173" s="85"/>
      <c r="BD173" s="86">
        <v>0</v>
      </c>
      <c r="BE173" s="84"/>
      <c r="BF173" s="3"/>
      <c r="BG173" s="90">
        <f t="shared" si="39"/>
        <v>0</v>
      </c>
      <c r="BH173" s="38">
        <f t="shared" si="39"/>
        <v>0</v>
      </c>
      <c r="BI173" s="42">
        <f t="shared" si="39"/>
        <v>0</v>
      </c>
      <c r="BJ173" s="43">
        <f t="shared" si="39"/>
        <v>0</v>
      </c>
      <c r="BK173" s="38">
        <f t="shared" si="40"/>
        <v>0</v>
      </c>
      <c r="BL173" s="41">
        <v>8.3333333333333329E-2</v>
      </c>
      <c r="BM173" s="152">
        <v>0</v>
      </c>
      <c r="BN173" s="159">
        <f t="shared" si="35"/>
        <v>0</v>
      </c>
      <c r="BO173" s="159">
        <f t="shared" si="33"/>
        <v>0</v>
      </c>
    </row>
    <row r="174" spans="1:67" x14ac:dyDescent="0.25">
      <c r="A174" s="166" t="s">
        <v>16</v>
      </c>
      <c r="B174" s="30">
        <v>33</v>
      </c>
      <c r="C174" s="130" t="s">
        <v>25</v>
      </c>
      <c r="D174" s="213">
        <v>43328</v>
      </c>
      <c r="E174" s="83"/>
      <c r="F174" s="84"/>
      <c r="G174" s="146"/>
      <c r="H174" s="86"/>
      <c r="I174" s="84"/>
      <c r="J174" s="3">
        <v>0</v>
      </c>
      <c r="K174" s="87"/>
      <c r="L174" s="84"/>
      <c r="M174" s="146"/>
      <c r="N174" s="86"/>
      <c r="O174" s="88"/>
      <c r="P174" s="3">
        <v>0</v>
      </c>
      <c r="Q174" s="83"/>
      <c r="R174" s="84"/>
      <c r="S174" s="85"/>
      <c r="T174" s="86"/>
      <c r="U174" s="88"/>
      <c r="V174" s="3">
        <v>0</v>
      </c>
      <c r="W174" s="83"/>
      <c r="X174" s="84"/>
      <c r="Y174" s="85"/>
      <c r="Z174" s="86"/>
      <c r="AA174" s="88"/>
      <c r="AB174" s="3">
        <v>0</v>
      </c>
      <c r="AC174" s="83"/>
      <c r="AD174" s="84"/>
      <c r="AE174" s="85"/>
      <c r="AF174" s="86"/>
      <c r="AG174" s="88"/>
      <c r="AH174" s="3">
        <v>0</v>
      </c>
      <c r="AI174" s="83"/>
      <c r="AJ174" s="84"/>
      <c r="AK174" s="85"/>
      <c r="AL174" s="86">
        <v>0</v>
      </c>
      <c r="AM174" s="88"/>
      <c r="AN174" s="3">
        <v>0</v>
      </c>
      <c r="AO174" s="83"/>
      <c r="AP174" s="84"/>
      <c r="AQ174" s="85"/>
      <c r="AR174" s="86">
        <v>0</v>
      </c>
      <c r="AS174" s="88"/>
      <c r="AT174" s="3">
        <v>0</v>
      </c>
      <c r="AU174" s="83"/>
      <c r="AV174" s="84"/>
      <c r="AW174" s="85"/>
      <c r="AX174" s="86">
        <v>0</v>
      </c>
      <c r="AY174" s="88"/>
      <c r="AZ174" s="3">
        <v>0</v>
      </c>
      <c r="BA174" s="83"/>
      <c r="BB174" s="84"/>
      <c r="BC174" s="85"/>
      <c r="BD174" s="86">
        <v>0</v>
      </c>
      <c r="BE174" s="84"/>
      <c r="BF174" s="3"/>
      <c r="BG174" s="90">
        <f t="shared" si="39"/>
        <v>0</v>
      </c>
      <c r="BH174" s="38">
        <f t="shared" si="39"/>
        <v>0</v>
      </c>
      <c r="BI174" s="42">
        <f t="shared" si="39"/>
        <v>0</v>
      </c>
      <c r="BJ174" s="43">
        <f t="shared" si="39"/>
        <v>0</v>
      </c>
      <c r="BK174" s="38">
        <f t="shared" si="40"/>
        <v>0</v>
      </c>
      <c r="BL174" s="41">
        <v>8.3333333333333329E-2</v>
      </c>
      <c r="BM174" s="152">
        <v>0</v>
      </c>
      <c r="BN174" s="159">
        <f t="shared" si="35"/>
        <v>0</v>
      </c>
      <c r="BO174" s="159">
        <f t="shared" si="33"/>
        <v>0</v>
      </c>
    </row>
    <row r="175" spans="1:67" ht="15.75" thickBot="1" x14ac:dyDescent="0.3">
      <c r="A175" s="166" t="s">
        <v>16</v>
      </c>
      <c r="B175" s="44">
        <v>33</v>
      </c>
      <c r="C175" s="130" t="s">
        <v>25</v>
      </c>
      <c r="D175" s="213">
        <v>43329</v>
      </c>
      <c r="E175" s="83"/>
      <c r="F175" s="84"/>
      <c r="G175" s="146"/>
      <c r="H175" s="86"/>
      <c r="I175" s="84"/>
      <c r="J175" s="3">
        <v>0</v>
      </c>
      <c r="K175" s="87"/>
      <c r="L175" s="84"/>
      <c r="M175" s="146"/>
      <c r="N175" s="86"/>
      <c r="O175" s="88"/>
      <c r="P175" s="3">
        <v>0</v>
      </c>
      <c r="Q175" s="83"/>
      <c r="R175" s="84"/>
      <c r="S175" s="85"/>
      <c r="T175" s="86"/>
      <c r="U175" s="88"/>
      <c r="V175" s="3">
        <v>0</v>
      </c>
      <c r="W175" s="83"/>
      <c r="X175" s="84"/>
      <c r="Y175" s="85"/>
      <c r="Z175" s="86"/>
      <c r="AA175" s="88"/>
      <c r="AB175" s="3">
        <v>0</v>
      </c>
      <c r="AC175" s="83"/>
      <c r="AD175" s="84"/>
      <c r="AE175" s="85"/>
      <c r="AF175" s="86"/>
      <c r="AG175" s="88"/>
      <c r="AH175" s="3">
        <v>0</v>
      </c>
      <c r="AI175" s="83"/>
      <c r="AJ175" s="84"/>
      <c r="AK175" s="85"/>
      <c r="AL175" s="86">
        <v>0</v>
      </c>
      <c r="AM175" s="88"/>
      <c r="AN175" s="3">
        <v>0</v>
      </c>
      <c r="AO175" s="83"/>
      <c r="AP175" s="84"/>
      <c r="AQ175" s="85"/>
      <c r="AR175" s="86">
        <v>0</v>
      </c>
      <c r="AS175" s="88"/>
      <c r="AT175" s="3">
        <v>0</v>
      </c>
      <c r="AU175" s="83"/>
      <c r="AV175" s="84"/>
      <c r="AW175" s="85"/>
      <c r="AX175" s="86">
        <v>0</v>
      </c>
      <c r="AY175" s="88"/>
      <c r="AZ175" s="3">
        <v>0</v>
      </c>
      <c r="BA175" s="83"/>
      <c r="BB175" s="84"/>
      <c r="BC175" s="85"/>
      <c r="BD175" s="86">
        <v>0</v>
      </c>
      <c r="BE175" s="84"/>
      <c r="BF175" s="3"/>
      <c r="BG175" s="90">
        <f t="shared" si="39"/>
        <v>0</v>
      </c>
      <c r="BH175" s="38">
        <f t="shared" si="39"/>
        <v>0</v>
      </c>
      <c r="BI175" s="42">
        <f t="shared" si="39"/>
        <v>0</v>
      </c>
      <c r="BJ175" s="43">
        <f t="shared" si="39"/>
        <v>0</v>
      </c>
      <c r="BK175" s="38">
        <f t="shared" si="40"/>
        <v>0</v>
      </c>
      <c r="BL175" s="41">
        <v>8.3333333333333329E-2</v>
      </c>
      <c r="BM175" s="152">
        <v>0</v>
      </c>
      <c r="BN175" s="159">
        <f t="shared" si="35"/>
        <v>0</v>
      </c>
      <c r="BO175" s="159">
        <f t="shared" si="33"/>
        <v>0</v>
      </c>
    </row>
    <row r="176" spans="1:67" x14ac:dyDescent="0.25">
      <c r="A176" s="166" t="s">
        <v>16</v>
      </c>
      <c r="B176" s="45">
        <v>34</v>
      </c>
      <c r="C176" s="131" t="s">
        <v>25</v>
      </c>
      <c r="D176" s="214">
        <v>43332</v>
      </c>
      <c r="E176" s="91"/>
      <c r="F176" s="92"/>
      <c r="G176" s="147"/>
      <c r="H176" s="94"/>
      <c r="I176" s="92"/>
      <c r="J176" s="3">
        <v>0</v>
      </c>
      <c r="K176" s="95"/>
      <c r="L176" s="92"/>
      <c r="M176" s="147"/>
      <c r="N176" s="94"/>
      <c r="O176" s="96"/>
      <c r="P176" s="3">
        <v>0</v>
      </c>
      <c r="Q176" s="91"/>
      <c r="R176" s="92"/>
      <c r="S176" s="93"/>
      <c r="T176" s="94"/>
      <c r="U176" s="96"/>
      <c r="V176" s="3">
        <v>0</v>
      </c>
      <c r="W176" s="91"/>
      <c r="X176" s="92"/>
      <c r="Y176" s="93"/>
      <c r="Z176" s="94"/>
      <c r="AA176" s="96"/>
      <c r="AB176" s="3">
        <v>0</v>
      </c>
      <c r="AC176" s="91"/>
      <c r="AD176" s="92"/>
      <c r="AE176" s="93"/>
      <c r="AF176" s="94"/>
      <c r="AG176" s="96"/>
      <c r="AH176" s="3">
        <v>0</v>
      </c>
      <c r="AI176" s="91"/>
      <c r="AJ176" s="92"/>
      <c r="AK176" s="93"/>
      <c r="AL176" s="94">
        <v>0</v>
      </c>
      <c r="AM176" s="96"/>
      <c r="AN176" s="3">
        <v>0</v>
      </c>
      <c r="AO176" s="91"/>
      <c r="AP176" s="92"/>
      <c r="AQ176" s="93"/>
      <c r="AR176" s="94">
        <v>0</v>
      </c>
      <c r="AS176" s="96"/>
      <c r="AT176" s="3">
        <v>0</v>
      </c>
      <c r="AU176" s="91"/>
      <c r="AV176" s="92"/>
      <c r="AW176" s="93"/>
      <c r="AX176" s="94">
        <v>0</v>
      </c>
      <c r="AY176" s="96"/>
      <c r="AZ176" s="3">
        <v>0</v>
      </c>
      <c r="BA176" s="91"/>
      <c r="BB176" s="92"/>
      <c r="BC176" s="93"/>
      <c r="BD176" s="94">
        <v>0</v>
      </c>
      <c r="BE176" s="92"/>
      <c r="BF176" s="3"/>
      <c r="BG176" s="97">
        <f t="shared" si="39"/>
        <v>0</v>
      </c>
      <c r="BH176" s="53">
        <f t="shared" si="39"/>
        <v>0</v>
      </c>
      <c r="BI176" s="54">
        <f t="shared" si="39"/>
        <v>0</v>
      </c>
      <c r="BJ176" s="55">
        <f t="shared" si="39"/>
        <v>0</v>
      </c>
      <c r="BK176" s="53">
        <f t="shared" si="40"/>
        <v>0</v>
      </c>
      <c r="BL176" s="56">
        <v>8.3333333333333329E-2</v>
      </c>
      <c r="BM176" s="153">
        <v>0</v>
      </c>
      <c r="BN176" s="160">
        <f t="shared" si="35"/>
        <v>0</v>
      </c>
      <c r="BO176" s="160">
        <f t="shared" si="33"/>
        <v>0</v>
      </c>
    </row>
    <row r="177" spans="1:67" x14ac:dyDescent="0.25">
      <c r="A177" s="166" t="s">
        <v>16</v>
      </c>
      <c r="B177" s="57">
        <v>34</v>
      </c>
      <c r="C177" s="131" t="s">
        <v>25</v>
      </c>
      <c r="D177" s="214">
        <v>43333</v>
      </c>
      <c r="E177" s="91"/>
      <c r="F177" s="92"/>
      <c r="G177" s="147"/>
      <c r="H177" s="94"/>
      <c r="I177" s="92"/>
      <c r="J177" s="3">
        <v>0</v>
      </c>
      <c r="K177" s="95"/>
      <c r="L177" s="92"/>
      <c r="M177" s="147"/>
      <c r="N177" s="94"/>
      <c r="O177" s="96"/>
      <c r="P177" s="3">
        <v>0</v>
      </c>
      <c r="Q177" s="91"/>
      <c r="R177" s="92"/>
      <c r="S177" s="93"/>
      <c r="T177" s="94"/>
      <c r="U177" s="96"/>
      <c r="V177" s="3">
        <v>0</v>
      </c>
      <c r="W177" s="91"/>
      <c r="X177" s="92"/>
      <c r="Y177" s="93"/>
      <c r="Z177" s="94"/>
      <c r="AA177" s="96"/>
      <c r="AB177" s="3">
        <v>0</v>
      </c>
      <c r="AC177" s="91"/>
      <c r="AD177" s="92"/>
      <c r="AE177" s="93"/>
      <c r="AF177" s="94"/>
      <c r="AG177" s="96"/>
      <c r="AH177" s="3">
        <v>0</v>
      </c>
      <c r="AI177" s="91"/>
      <c r="AJ177" s="92"/>
      <c r="AK177" s="93"/>
      <c r="AL177" s="94">
        <v>0</v>
      </c>
      <c r="AM177" s="96"/>
      <c r="AN177" s="3">
        <v>0</v>
      </c>
      <c r="AO177" s="91"/>
      <c r="AP177" s="92"/>
      <c r="AQ177" s="93"/>
      <c r="AR177" s="94">
        <v>0</v>
      </c>
      <c r="AS177" s="96"/>
      <c r="AT177" s="3">
        <v>0</v>
      </c>
      <c r="AU177" s="91"/>
      <c r="AV177" s="92"/>
      <c r="AW177" s="93"/>
      <c r="AX177" s="94">
        <v>0</v>
      </c>
      <c r="AY177" s="96"/>
      <c r="AZ177" s="3">
        <v>0</v>
      </c>
      <c r="BA177" s="91"/>
      <c r="BB177" s="92"/>
      <c r="BC177" s="93"/>
      <c r="BD177" s="94">
        <v>0</v>
      </c>
      <c r="BE177" s="92"/>
      <c r="BF177" s="3"/>
      <c r="BG177" s="97">
        <f t="shared" si="39"/>
        <v>0</v>
      </c>
      <c r="BH177" s="53">
        <f t="shared" si="39"/>
        <v>0</v>
      </c>
      <c r="BI177" s="54">
        <f t="shared" si="39"/>
        <v>0</v>
      </c>
      <c r="BJ177" s="55">
        <f t="shared" si="39"/>
        <v>0</v>
      </c>
      <c r="BK177" s="53">
        <f t="shared" si="40"/>
        <v>0</v>
      </c>
      <c r="BL177" s="56">
        <v>8.3333333333333329E-2</v>
      </c>
      <c r="BM177" s="153">
        <v>0</v>
      </c>
      <c r="BN177" s="160">
        <f t="shared" si="35"/>
        <v>0</v>
      </c>
      <c r="BO177" s="160">
        <f t="shared" si="33"/>
        <v>0</v>
      </c>
    </row>
    <row r="178" spans="1:67" x14ac:dyDescent="0.25">
      <c r="A178" s="166" t="s">
        <v>16</v>
      </c>
      <c r="B178" s="57">
        <v>34</v>
      </c>
      <c r="C178" s="131" t="s">
        <v>25</v>
      </c>
      <c r="D178" s="214">
        <v>43334</v>
      </c>
      <c r="E178" s="91"/>
      <c r="F178" s="92"/>
      <c r="G178" s="147"/>
      <c r="H178" s="94"/>
      <c r="I178" s="92"/>
      <c r="J178" s="3">
        <v>0</v>
      </c>
      <c r="K178" s="95"/>
      <c r="L178" s="92"/>
      <c r="M178" s="147"/>
      <c r="N178" s="94"/>
      <c r="O178" s="96"/>
      <c r="P178" s="3">
        <v>0</v>
      </c>
      <c r="Q178" s="91"/>
      <c r="R178" s="92"/>
      <c r="S178" s="93"/>
      <c r="T178" s="94"/>
      <c r="U178" s="96"/>
      <c r="V178" s="3">
        <v>0</v>
      </c>
      <c r="W178" s="91"/>
      <c r="X178" s="92"/>
      <c r="Y178" s="93"/>
      <c r="Z178" s="94"/>
      <c r="AA178" s="96"/>
      <c r="AB178" s="3">
        <v>0</v>
      </c>
      <c r="AC178" s="91"/>
      <c r="AD178" s="92"/>
      <c r="AE178" s="93"/>
      <c r="AF178" s="94"/>
      <c r="AG178" s="96"/>
      <c r="AH178" s="3">
        <v>0</v>
      </c>
      <c r="AI178" s="91"/>
      <c r="AJ178" s="92"/>
      <c r="AK178" s="93"/>
      <c r="AL178" s="94">
        <v>0</v>
      </c>
      <c r="AM178" s="96"/>
      <c r="AN178" s="3">
        <v>0</v>
      </c>
      <c r="AO178" s="91"/>
      <c r="AP178" s="92"/>
      <c r="AQ178" s="93"/>
      <c r="AR178" s="94">
        <v>0</v>
      </c>
      <c r="AS178" s="96"/>
      <c r="AT178" s="3">
        <v>0</v>
      </c>
      <c r="AU178" s="91"/>
      <c r="AV178" s="92"/>
      <c r="AW178" s="93"/>
      <c r="AX178" s="94">
        <v>0</v>
      </c>
      <c r="AY178" s="96"/>
      <c r="AZ178" s="3">
        <v>0</v>
      </c>
      <c r="BA178" s="91"/>
      <c r="BB178" s="92"/>
      <c r="BC178" s="93"/>
      <c r="BD178" s="94">
        <v>0</v>
      </c>
      <c r="BE178" s="92"/>
      <c r="BF178" s="3"/>
      <c r="BG178" s="97">
        <f t="shared" si="39"/>
        <v>0</v>
      </c>
      <c r="BH178" s="53">
        <f t="shared" si="39"/>
        <v>0</v>
      </c>
      <c r="BI178" s="54">
        <f t="shared" si="39"/>
        <v>0</v>
      </c>
      <c r="BJ178" s="55">
        <f t="shared" si="39"/>
        <v>0</v>
      </c>
      <c r="BK178" s="53">
        <f t="shared" si="40"/>
        <v>0</v>
      </c>
      <c r="BL178" s="56">
        <v>8.3333333333333329E-2</v>
      </c>
      <c r="BM178" s="153">
        <v>0</v>
      </c>
      <c r="BN178" s="160">
        <f t="shared" si="35"/>
        <v>0</v>
      </c>
      <c r="BO178" s="160">
        <f t="shared" si="33"/>
        <v>0</v>
      </c>
    </row>
    <row r="179" spans="1:67" x14ac:dyDescent="0.25">
      <c r="A179" s="166" t="s">
        <v>16</v>
      </c>
      <c r="B179" s="57">
        <v>34</v>
      </c>
      <c r="C179" s="131" t="s">
        <v>25</v>
      </c>
      <c r="D179" s="214">
        <v>43335</v>
      </c>
      <c r="E179" s="91"/>
      <c r="F179" s="92"/>
      <c r="G179" s="147"/>
      <c r="H179" s="94"/>
      <c r="I179" s="92"/>
      <c r="J179" s="3">
        <v>0</v>
      </c>
      <c r="K179" s="95"/>
      <c r="L179" s="92"/>
      <c r="M179" s="147"/>
      <c r="N179" s="94"/>
      <c r="O179" s="96"/>
      <c r="P179" s="3">
        <v>0</v>
      </c>
      <c r="Q179" s="91"/>
      <c r="R179" s="92"/>
      <c r="S179" s="93"/>
      <c r="T179" s="94"/>
      <c r="U179" s="96"/>
      <c r="V179" s="3">
        <v>0</v>
      </c>
      <c r="W179" s="91"/>
      <c r="X179" s="92"/>
      <c r="Y179" s="93"/>
      <c r="Z179" s="94"/>
      <c r="AA179" s="96"/>
      <c r="AB179" s="3">
        <v>0</v>
      </c>
      <c r="AC179" s="91"/>
      <c r="AD179" s="92"/>
      <c r="AE179" s="93"/>
      <c r="AF179" s="94"/>
      <c r="AG179" s="96"/>
      <c r="AH179" s="3">
        <v>0</v>
      </c>
      <c r="AI179" s="91"/>
      <c r="AJ179" s="92"/>
      <c r="AK179" s="93"/>
      <c r="AL179" s="94">
        <v>0</v>
      </c>
      <c r="AM179" s="96"/>
      <c r="AN179" s="3">
        <v>0</v>
      </c>
      <c r="AO179" s="91"/>
      <c r="AP179" s="92"/>
      <c r="AQ179" s="93"/>
      <c r="AR179" s="94">
        <v>0</v>
      </c>
      <c r="AS179" s="96"/>
      <c r="AT179" s="3">
        <v>0</v>
      </c>
      <c r="AU179" s="91"/>
      <c r="AV179" s="92"/>
      <c r="AW179" s="93"/>
      <c r="AX179" s="94">
        <v>0</v>
      </c>
      <c r="AY179" s="96"/>
      <c r="AZ179" s="3">
        <v>0</v>
      </c>
      <c r="BA179" s="91"/>
      <c r="BB179" s="92"/>
      <c r="BC179" s="93"/>
      <c r="BD179" s="94">
        <v>0</v>
      </c>
      <c r="BE179" s="92"/>
      <c r="BF179" s="3"/>
      <c r="BG179" s="97">
        <f t="shared" si="39"/>
        <v>0</v>
      </c>
      <c r="BH179" s="53">
        <f t="shared" si="39"/>
        <v>0</v>
      </c>
      <c r="BI179" s="54">
        <f t="shared" si="39"/>
        <v>0</v>
      </c>
      <c r="BJ179" s="55">
        <f t="shared" si="39"/>
        <v>0</v>
      </c>
      <c r="BK179" s="53">
        <f t="shared" si="40"/>
        <v>0</v>
      </c>
      <c r="BL179" s="56">
        <v>8.3333333333333329E-2</v>
      </c>
      <c r="BM179" s="153">
        <v>0</v>
      </c>
      <c r="BN179" s="160">
        <f t="shared" si="35"/>
        <v>0</v>
      </c>
      <c r="BO179" s="160">
        <f t="shared" si="33"/>
        <v>0</v>
      </c>
    </row>
    <row r="180" spans="1:67" ht="15.75" thickBot="1" x14ac:dyDescent="0.3">
      <c r="A180" s="166" t="s">
        <v>16</v>
      </c>
      <c r="B180" s="58">
        <v>34</v>
      </c>
      <c r="C180" s="131" t="s">
        <v>25</v>
      </c>
      <c r="D180" s="214">
        <v>43336</v>
      </c>
      <c r="E180" s="91"/>
      <c r="F180" s="92"/>
      <c r="G180" s="147"/>
      <c r="H180" s="94"/>
      <c r="I180" s="92"/>
      <c r="J180" s="3">
        <v>0</v>
      </c>
      <c r="K180" s="95"/>
      <c r="L180" s="92"/>
      <c r="M180" s="147"/>
      <c r="N180" s="94"/>
      <c r="O180" s="96"/>
      <c r="P180" s="3">
        <v>0</v>
      </c>
      <c r="Q180" s="91"/>
      <c r="R180" s="92"/>
      <c r="S180" s="93"/>
      <c r="T180" s="94"/>
      <c r="U180" s="96"/>
      <c r="V180" s="3">
        <v>0</v>
      </c>
      <c r="W180" s="91"/>
      <c r="X180" s="92"/>
      <c r="Y180" s="93"/>
      <c r="Z180" s="94"/>
      <c r="AA180" s="96"/>
      <c r="AB180" s="3">
        <v>0</v>
      </c>
      <c r="AC180" s="91"/>
      <c r="AD180" s="92"/>
      <c r="AE180" s="93"/>
      <c r="AF180" s="94"/>
      <c r="AG180" s="96"/>
      <c r="AH180" s="3">
        <v>0</v>
      </c>
      <c r="AI180" s="91"/>
      <c r="AJ180" s="92"/>
      <c r="AK180" s="93"/>
      <c r="AL180" s="94">
        <v>0</v>
      </c>
      <c r="AM180" s="96"/>
      <c r="AN180" s="3">
        <v>0</v>
      </c>
      <c r="AO180" s="91"/>
      <c r="AP180" s="92"/>
      <c r="AQ180" s="93"/>
      <c r="AR180" s="94">
        <v>0</v>
      </c>
      <c r="AS180" s="96"/>
      <c r="AT180" s="3">
        <v>0</v>
      </c>
      <c r="AU180" s="91"/>
      <c r="AV180" s="92"/>
      <c r="AW180" s="93"/>
      <c r="AX180" s="94">
        <v>0</v>
      </c>
      <c r="AY180" s="96"/>
      <c r="AZ180" s="3">
        <v>0</v>
      </c>
      <c r="BA180" s="91"/>
      <c r="BB180" s="92"/>
      <c r="BC180" s="93"/>
      <c r="BD180" s="94">
        <v>0</v>
      </c>
      <c r="BE180" s="92"/>
      <c r="BF180" s="3"/>
      <c r="BG180" s="97">
        <f t="shared" si="39"/>
        <v>0</v>
      </c>
      <c r="BH180" s="53">
        <f t="shared" si="39"/>
        <v>0</v>
      </c>
      <c r="BI180" s="54">
        <f t="shared" si="39"/>
        <v>0</v>
      </c>
      <c r="BJ180" s="55">
        <f t="shared" si="39"/>
        <v>0</v>
      </c>
      <c r="BK180" s="53">
        <f t="shared" si="40"/>
        <v>0</v>
      </c>
      <c r="BL180" s="56">
        <v>8.3333333333333329E-2</v>
      </c>
      <c r="BM180" s="153">
        <v>0</v>
      </c>
      <c r="BN180" s="160">
        <f t="shared" si="35"/>
        <v>0</v>
      </c>
      <c r="BO180" s="160">
        <f t="shared" si="33"/>
        <v>0</v>
      </c>
    </row>
    <row r="181" spans="1:67" x14ac:dyDescent="0.25">
      <c r="A181" s="166" t="s">
        <v>16</v>
      </c>
      <c r="B181" s="18">
        <v>35</v>
      </c>
      <c r="C181" s="130" t="s">
        <v>25</v>
      </c>
      <c r="D181" s="213">
        <v>43339</v>
      </c>
      <c r="E181" s="83"/>
      <c r="F181" s="84"/>
      <c r="G181" s="146"/>
      <c r="H181" s="86"/>
      <c r="I181" s="84"/>
      <c r="J181" s="3">
        <v>0</v>
      </c>
      <c r="K181" s="87"/>
      <c r="L181" s="84"/>
      <c r="M181" s="146"/>
      <c r="N181" s="86"/>
      <c r="O181" s="88"/>
      <c r="P181" s="3">
        <v>0</v>
      </c>
      <c r="Q181" s="83"/>
      <c r="R181" s="84"/>
      <c r="S181" s="85"/>
      <c r="T181" s="86"/>
      <c r="U181" s="88"/>
      <c r="V181" s="3">
        <v>0</v>
      </c>
      <c r="W181" s="83"/>
      <c r="X181" s="84"/>
      <c r="Y181" s="85"/>
      <c r="Z181" s="86"/>
      <c r="AA181" s="88"/>
      <c r="AB181" s="3">
        <v>0</v>
      </c>
      <c r="AC181" s="83"/>
      <c r="AD181" s="84"/>
      <c r="AE181" s="85"/>
      <c r="AF181" s="86"/>
      <c r="AG181" s="88"/>
      <c r="AH181" s="3">
        <v>0</v>
      </c>
      <c r="AI181" s="83"/>
      <c r="AJ181" s="84"/>
      <c r="AK181" s="85"/>
      <c r="AL181" s="86">
        <v>0</v>
      </c>
      <c r="AM181" s="88"/>
      <c r="AN181" s="3">
        <v>0</v>
      </c>
      <c r="AO181" s="83"/>
      <c r="AP181" s="84"/>
      <c r="AQ181" s="85"/>
      <c r="AR181" s="86">
        <v>0</v>
      </c>
      <c r="AS181" s="88"/>
      <c r="AT181" s="3">
        <v>0</v>
      </c>
      <c r="AU181" s="83"/>
      <c r="AV181" s="84"/>
      <c r="AW181" s="85"/>
      <c r="AX181" s="86">
        <v>0</v>
      </c>
      <c r="AY181" s="88"/>
      <c r="AZ181" s="3">
        <v>0</v>
      </c>
      <c r="BA181" s="83"/>
      <c r="BB181" s="84"/>
      <c r="BC181" s="85"/>
      <c r="BD181" s="86">
        <v>0</v>
      </c>
      <c r="BE181" s="84"/>
      <c r="BF181" s="3"/>
      <c r="BG181" s="90">
        <f t="shared" si="39"/>
        <v>0</v>
      </c>
      <c r="BH181" s="38">
        <f t="shared" si="39"/>
        <v>0</v>
      </c>
      <c r="BI181" s="42">
        <f t="shared" si="39"/>
        <v>0</v>
      </c>
      <c r="BJ181" s="43">
        <f t="shared" si="39"/>
        <v>0</v>
      </c>
      <c r="BK181" s="38">
        <f t="shared" si="40"/>
        <v>0</v>
      </c>
      <c r="BL181" s="41">
        <v>8.3333333333333329E-2</v>
      </c>
      <c r="BM181" s="152">
        <v>0</v>
      </c>
      <c r="BN181" s="159">
        <f t="shared" si="35"/>
        <v>0</v>
      </c>
      <c r="BO181" s="159">
        <f t="shared" si="33"/>
        <v>0</v>
      </c>
    </row>
    <row r="182" spans="1:67" x14ac:dyDescent="0.25">
      <c r="A182" s="166" t="s">
        <v>16</v>
      </c>
      <c r="B182" s="30">
        <v>35</v>
      </c>
      <c r="C182" s="130" t="s">
        <v>25</v>
      </c>
      <c r="D182" s="213">
        <v>43340</v>
      </c>
      <c r="E182" s="83"/>
      <c r="F182" s="84"/>
      <c r="G182" s="146"/>
      <c r="H182" s="86"/>
      <c r="I182" s="84"/>
      <c r="J182" s="3">
        <v>0</v>
      </c>
      <c r="K182" s="87"/>
      <c r="L182" s="84"/>
      <c r="M182" s="146"/>
      <c r="N182" s="86"/>
      <c r="O182" s="88"/>
      <c r="P182" s="3">
        <v>0</v>
      </c>
      <c r="Q182" s="83"/>
      <c r="R182" s="84"/>
      <c r="S182" s="85"/>
      <c r="T182" s="86"/>
      <c r="U182" s="88"/>
      <c r="V182" s="3">
        <v>0</v>
      </c>
      <c r="W182" s="83"/>
      <c r="X182" s="84"/>
      <c r="Y182" s="85"/>
      <c r="Z182" s="86"/>
      <c r="AA182" s="88"/>
      <c r="AB182" s="3">
        <v>0</v>
      </c>
      <c r="AC182" s="83"/>
      <c r="AD182" s="84"/>
      <c r="AE182" s="85"/>
      <c r="AF182" s="86"/>
      <c r="AG182" s="88"/>
      <c r="AH182" s="3">
        <v>0</v>
      </c>
      <c r="AI182" s="83"/>
      <c r="AJ182" s="84"/>
      <c r="AK182" s="85"/>
      <c r="AL182" s="86">
        <v>0</v>
      </c>
      <c r="AM182" s="88"/>
      <c r="AN182" s="3">
        <v>0</v>
      </c>
      <c r="AO182" s="83"/>
      <c r="AP182" s="84"/>
      <c r="AQ182" s="85"/>
      <c r="AR182" s="86">
        <v>0</v>
      </c>
      <c r="AS182" s="88"/>
      <c r="AT182" s="3">
        <v>0</v>
      </c>
      <c r="AU182" s="83"/>
      <c r="AV182" s="84"/>
      <c r="AW182" s="85"/>
      <c r="AX182" s="86">
        <v>0</v>
      </c>
      <c r="AY182" s="88"/>
      <c r="AZ182" s="3">
        <v>0</v>
      </c>
      <c r="BA182" s="83"/>
      <c r="BB182" s="84"/>
      <c r="BC182" s="85"/>
      <c r="BD182" s="86">
        <v>0</v>
      </c>
      <c r="BE182" s="84"/>
      <c r="BF182" s="3"/>
      <c r="BG182" s="90">
        <f t="shared" si="39"/>
        <v>0</v>
      </c>
      <c r="BH182" s="38">
        <f t="shared" si="39"/>
        <v>0</v>
      </c>
      <c r="BI182" s="42">
        <f t="shared" si="39"/>
        <v>0</v>
      </c>
      <c r="BJ182" s="43">
        <f t="shared" si="39"/>
        <v>0</v>
      </c>
      <c r="BK182" s="38">
        <f t="shared" si="40"/>
        <v>0</v>
      </c>
      <c r="BL182" s="41">
        <v>8.3333333333333329E-2</v>
      </c>
      <c r="BM182" s="152">
        <v>0</v>
      </c>
      <c r="BN182" s="159">
        <f t="shared" si="35"/>
        <v>0</v>
      </c>
      <c r="BO182" s="159">
        <f t="shared" si="33"/>
        <v>0</v>
      </c>
    </row>
    <row r="183" spans="1:67" x14ac:dyDescent="0.25">
      <c r="A183" s="166" t="s">
        <v>16</v>
      </c>
      <c r="B183" s="30">
        <v>35</v>
      </c>
      <c r="C183" s="130" t="s">
        <v>25</v>
      </c>
      <c r="D183" s="213">
        <v>43341</v>
      </c>
      <c r="E183" s="83"/>
      <c r="F183" s="84"/>
      <c r="G183" s="146"/>
      <c r="H183" s="86"/>
      <c r="I183" s="84"/>
      <c r="J183" s="3">
        <v>0</v>
      </c>
      <c r="K183" s="87"/>
      <c r="L183" s="84"/>
      <c r="M183" s="146"/>
      <c r="N183" s="86"/>
      <c r="O183" s="88"/>
      <c r="P183" s="3">
        <v>0</v>
      </c>
      <c r="Q183" s="83"/>
      <c r="R183" s="84"/>
      <c r="S183" s="85"/>
      <c r="T183" s="86"/>
      <c r="U183" s="88"/>
      <c r="V183" s="3">
        <v>0</v>
      </c>
      <c r="W183" s="83"/>
      <c r="X183" s="84"/>
      <c r="Y183" s="85"/>
      <c r="Z183" s="86"/>
      <c r="AA183" s="88"/>
      <c r="AB183" s="3">
        <v>0</v>
      </c>
      <c r="AC183" s="83"/>
      <c r="AD183" s="84"/>
      <c r="AE183" s="85"/>
      <c r="AF183" s="86"/>
      <c r="AG183" s="88"/>
      <c r="AH183" s="3">
        <v>0</v>
      </c>
      <c r="AI183" s="83"/>
      <c r="AJ183" s="84"/>
      <c r="AK183" s="85"/>
      <c r="AL183" s="86">
        <v>0</v>
      </c>
      <c r="AM183" s="88"/>
      <c r="AN183" s="3">
        <v>0</v>
      </c>
      <c r="AO183" s="83"/>
      <c r="AP183" s="84"/>
      <c r="AQ183" s="85"/>
      <c r="AR183" s="86">
        <v>0</v>
      </c>
      <c r="AS183" s="88"/>
      <c r="AT183" s="3">
        <v>0</v>
      </c>
      <c r="AU183" s="83"/>
      <c r="AV183" s="84"/>
      <c r="AW183" s="85"/>
      <c r="AX183" s="86">
        <v>0</v>
      </c>
      <c r="AY183" s="88"/>
      <c r="AZ183" s="3">
        <v>0</v>
      </c>
      <c r="BA183" s="83"/>
      <c r="BB183" s="84"/>
      <c r="BC183" s="85"/>
      <c r="BD183" s="86">
        <v>0</v>
      </c>
      <c r="BE183" s="84"/>
      <c r="BF183" s="3"/>
      <c r="BG183" s="90">
        <f t="shared" si="39"/>
        <v>0</v>
      </c>
      <c r="BH183" s="38">
        <f t="shared" si="39"/>
        <v>0</v>
      </c>
      <c r="BI183" s="42">
        <f t="shared" si="39"/>
        <v>0</v>
      </c>
      <c r="BJ183" s="43">
        <f t="shared" si="39"/>
        <v>0</v>
      </c>
      <c r="BK183" s="38">
        <f t="shared" si="40"/>
        <v>0</v>
      </c>
      <c r="BL183" s="41">
        <v>8.3333333333333329E-2</v>
      </c>
      <c r="BM183" s="152">
        <v>0</v>
      </c>
      <c r="BN183" s="159">
        <f t="shared" si="35"/>
        <v>0</v>
      </c>
      <c r="BO183" s="159">
        <f t="shared" si="33"/>
        <v>0</v>
      </c>
    </row>
    <row r="184" spans="1:67" x14ac:dyDescent="0.25">
      <c r="A184" s="166" t="s">
        <v>16</v>
      </c>
      <c r="B184" s="30">
        <v>35</v>
      </c>
      <c r="C184" s="130" t="s">
        <v>25</v>
      </c>
      <c r="D184" s="213">
        <v>43342</v>
      </c>
      <c r="E184" s="83"/>
      <c r="F184" s="84"/>
      <c r="G184" s="146"/>
      <c r="H184" s="86"/>
      <c r="I184" s="84"/>
      <c r="J184" s="3">
        <v>0</v>
      </c>
      <c r="K184" s="87"/>
      <c r="L184" s="84"/>
      <c r="M184" s="146"/>
      <c r="N184" s="86"/>
      <c r="O184" s="88"/>
      <c r="P184" s="3">
        <v>0</v>
      </c>
      <c r="Q184" s="83"/>
      <c r="R184" s="84"/>
      <c r="S184" s="85"/>
      <c r="T184" s="86"/>
      <c r="U184" s="88"/>
      <c r="V184" s="3">
        <v>0</v>
      </c>
      <c r="W184" s="83"/>
      <c r="X184" s="84"/>
      <c r="Y184" s="85"/>
      <c r="Z184" s="86"/>
      <c r="AA184" s="88"/>
      <c r="AB184" s="3">
        <v>0</v>
      </c>
      <c r="AC184" s="83"/>
      <c r="AD184" s="84"/>
      <c r="AE184" s="85"/>
      <c r="AF184" s="86"/>
      <c r="AG184" s="88"/>
      <c r="AH184" s="3">
        <v>0</v>
      </c>
      <c r="AI184" s="83"/>
      <c r="AJ184" s="84"/>
      <c r="AK184" s="85"/>
      <c r="AL184" s="86">
        <v>0</v>
      </c>
      <c r="AM184" s="88"/>
      <c r="AN184" s="3">
        <v>0</v>
      </c>
      <c r="AO184" s="83"/>
      <c r="AP184" s="84"/>
      <c r="AQ184" s="85"/>
      <c r="AR184" s="86">
        <v>0</v>
      </c>
      <c r="AS184" s="88"/>
      <c r="AT184" s="3">
        <v>0</v>
      </c>
      <c r="AU184" s="83"/>
      <c r="AV184" s="84"/>
      <c r="AW184" s="85"/>
      <c r="AX184" s="86">
        <v>0</v>
      </c>
      <c r="AY184" s="88"/>
      <c r="AZ184" s="3">
        <v>0</v>
      </c>
      <c r="BA184" s="83"/>
      <c r="BB184" s="84"/>
      <c r="BC184" s="85"/>
      <c r="BD184" s="86">
        <v>0</v>
      </c>
      <c r="BE184" s="84"/>
      <c r="BF184" s="3"/>
      <c r="BG184" s="90">
        <f t="shared" si="39"/>
        <v>0</v>
      </c>
      <c r="BH184" s="38">
        <f t="shared" si="39"/>
        <v>0</v>
      </c>
      <c r="BI184" s="42">
        <f t="shared" si="39"/>
        <v>0</v>
      </c>
      <c r="BJ184" s="43">
        <f t="shared" si="39"/>
        <v>0</v>
      </c>
      <c r="BK184" s="38">
        <f t="shared" si="40"/>
        <v>0</v>
      </c>
      <c r="BL184" s="41">
        <v>8.3333333333333329E-2</v>
      </c>
      <c r="BM184" s="152">
        <v>0</v>
      </c>
      <c r="BN184" s="159">
        <f t="shared" si="35"/>
        <v>0</v>
      </c>
      <c r="BO184" s="159">
        <f t="shared" si="33"/>
        <v>0</v>
      </c>
    </row>
    <row r="185" spans="1:67" ht="15.75" thickBot="1" x14ac:dyDescent="0.3">
      <c r="A185" s="166" t="s">
        <v>16</v>
      </c>
      <c r="B185" s="44">
        <v>35</v>
      </c>
      <c r="C185" s="132" t="s">
        <v>26</v>
      </c>
      <c r="D185" s="213">
        <v>43343</v>
      </c>
      <c r="E185" s="83"/>
      <c r="F185" s="84"/>
      <c r="G185" s="146"/>
      <c r="H185" s="86"/>
      <c r="I185" s="84"/>
      <c r="J185" s="3">
        <v>0</v>
      </c>
      <c r="K185" s="87"/>
      <c r="L185" s="84"/>
      <c r="M185" s="146"/>
      <c r="N185" s="86"/>
      <c r="O185" s="88"/>
      <c r="P185" s="3">
        <v>0</v>
      </c>
      <c r="Q185" s="83"/>
      <c r="R185" s="84"/>
      <c r="S185" s="85"/>
      <c r="T185" s="86"/>
      <c r="U185" s="88"/>
      <c r="V185" s="3">
        <v>0</v>
      </c>
      <c r="W185" s="83"/>
      <c r="X185" s="84"/>
      <c r="Y185" s="85"/>
      <c r="Z185" s="86"/>
      <c r="AA185" s="88"/>
      <c r="AB185" s="3">
        <v>0</v>
      </c>
      <c r="AC185" s="83"/>
      <c r="AD185" s="84"/>
      <c r="AE185" s="85"/>
      <c r="AF185" s="86"/>
      <c r="AG185" s="88"/>
      <c r="AH185" s="3">
        <v>0</v>
      </c>
      <c r="AI185" s="83"/>
      <c r="AJ185" s="84"/>
      <c r="AK185" s="85"/>
      <c r="AL185" s="86">
        <v>0</v>
      </c>
      <c r="AM185" s="88"/>
      <c r="AN185" s="3">
        <v>0</v>
      </c>
      <c r="AO185" s="83"/>
      <c r="AP185" s="84"/>
      <c r="AQ185" s="85"/>
      <c r="AR185" s="86">
        <v>0</v>
      </c>
      <c r="AS185" s="88"/>
      <c r="AT185" s="3">
        <v>0</v>
      </c>
      <c r="AU185" s="83"/>
      <c r="AV185" s="84"/>
      <c r="AW185" s="85"/>
      <c r="AX185" s="86">
        <v>0</v>
      </c>
      <c r="AY185" s="88"/>
      <c r="AZ185" s="3">
        <v>0</v>
      </c>
      <c r="BA185" s="83"/>
      <c r="BB185" s="84"/>
      <c r="BC185" s="85"/>
      <c r="BD185" s="86">
        <v>0</v>
      </c>
      <c r="BE185" s="84"/>
      <c r="BF185" s="3"/>
      <c r="BG185" s="98">
        <f t="shared" si="39"/>
        <v>0</v>
      </c>
      <c r="BH185" s="67">
        <f t="shared" si="39"/>
        <v>0</v>
      </c>
      <c r="BI185" s="68">
        <f t="shared" si="39"/>
        <v>0</v>
      </c>
      <c r="BJ185" s="69">
        <f t="shared" si="39"/>
        <v>0</v>
      </c>
      <c r="BK185" s="67">
        <f t="shared" si="40"/>
        <v>0</v>
      </c>
      <c r="BL185" s="70">
        <v>8.3333333333333329E-2</v>
      </c>
      <c r="BM185" s="154">
        <v>0</v>
      </c>
      <c r="BN185" s="161">
        <f t="shared" si="35"/>
        <v>0</v>
      </c>
      <c r="BO185" s="161">
        <f t="shared" si="33"/>
        <v>0</v>
      </c>
    </row>
    <row r="186" spans="1:67" ht="15.75" thickBot="1" x14ac:dyDescent="0.3">
      <c r="A186" s="170"/>
      <c r="B186" s="169"/>
      <c r="C186" s="171" t="s">
        <v>9</v>
      </c>
      <c r="D186" s="172"/>
      <c r="E186" s="71"/>
      <c r="F186" s="72"/>
      <c r="G186" s="145"/>
      <c r="H186" s="74"/>
      <c r="I186" s="72">
        <v>0</v>
      </c>
      <c r="J186" s="99"/>
      <c r="K186" s="77">
        <v>0</v>
      </c>
      <c r="L186" s="72">
        <v>0</v>
      </c>
      <c r="M186" s="145"/>
      <c r="N186" s="74"/>
      <c r="O186" s="100">
        <v>0</v>
      </c>
      <c r="P186" s="99"/>
      <c r="Q186" s="71">
        <v>0</v>
      </c>
      <c r="R186" s="72">
        <v>0</v>
      </c>
      <c r="S186" s="73"/>
      <c r="T186" s="74"/>
      <c r="U186" s="100">
        <v>0</v>
      </c>
      <c r="V186" s="99"/>
      <c r="W186" s="71">
        <v>0</v>
      </c>
      <c r="X186" s="72"/>
      <c r="Y186" s="73"/>
      <c r="Z186" s="74"/>
      <c r="AA186" s="100">
        <v>0</v>
      </c>
      <c r="AB186" s="99"/>
      <c r="AC186" s="71">
        <v>0</v>
      </c>
      <c r="AD186" s="72">
        <v>0</v>
      </c>
      <c r="AE186" s="73"/>
      <c r="AF186" s="74"/>
      <c r="AG186" s="100">
        <v>0</v>
      </c>
      <c r="AH186" s="3">
        <v>0</v>
      </c>
      <c r="AI186" s="71"/>
      <c r="AJ186" s="72">
        <v>0</v>
      </c>
      <c r="AK186" s="73">
        <v>0</v>
      </c>
      <c r="AL186" s="74">
        <v>0</v>
      </c>
      <c r="AM186" s="100">
        <v>0</v>
      </c>
      <c r="AN186" s="3">
        <v>0</v>
      </c>
      <c r="AO186" s="71">
        <v>0</v>
      </c>
      <c r="AP186" s="72">
        <v>0</v>
      </c>
      <c r="AQ186" s="73">
        <v>0</v>
      </c>
      <c r="AR186" s="74">
        <v>0</v>
      </c>
      <c r="AS186" s="100">
        <v>0</v>
      </c>
      <c r="AT186" s="99"/>
      <c r="AU186" s="71">
        <v>0</v>
      </c>
      <c r="AV186" s="72">
        <v>0</v>
      </c>
      <c r="AW186" s="73">
        <v>0</v>
      </c>
      <c r="AX186" s="74">
        <v>0</v>
      </c>
      <c r="AY186" s="100">
        <v>0</v>
      </c>
      <c r="AZ186" s="99"/>
      <c r="BA186" s="71">
        <v>0</v>
      </c>
      <c r="BB186" s="72">
        <v>0</v>
      </c>
      <c r="BC186" s="73">
        <v>0</v>
      </c>
      <c r="BD186" s="74">
        <v>0</v>
      </c>
      <c r="BE186" s="72">
        <v>0</v>
      </c>
      <c r="BF186" s="99"/>
      <c r="BG186" s="79">
        <f t="shared" ref="BG186:BK186" si="41">SUM(BG163:BG185)</f>
        <v>0</v>
      </c>
      <c r="BH186" s="72">
        <f t="shared" si="41"/>
        <v>0</v>
      </c>
      <c r="BI186" s="101">
        <f t="shared" si="41"/>
        <v>0</v>
      </c>
      <c r="BJ186" s="102">
        <f t="shared" si="41"/>
        <v>0</v>
      </c>
      <c r="BK186" s="72">
        <f t="shared" si="41"/>
        <v>0</v>
      </c>
      <c r="BL186" s="82">
        <v>1.9166666666666659</v>
      </c>
      <c r="BM186" s="155">
        <v>0</v>
      </c>
      <c r="BN186" s="162">
        <f t="shared" si="35"/>
        <v>0</v>
      </c>
      <c r="BO186" s="162">
        <f t="shared" si="33"/>
        <v>0</v>
      </c>
    </row>
    <row r="187" spans="1:67" ht="15" customHeight="1" x14ac:dyDescent="0.25">
      <c r="A187" s="168" t="s">
        <v>27</v>
      </c>
      <c r="B187" s="45">
        <v>36</v>
      </c>
      <c r="C187" s="133" t="s">
        <v>22</v>
      </c>
      <c r="D187" s="214">
        <v>43346</v>
      </c>
      <c r="E187" s="91"/>
      <c r="F187" s="92"/>
      <c r="G187" s="147"/>
      <c r="H187" s="94"/>
      <c r="I187" s="92"/>
      <c r="J187" s="3">
        <v>0</v>
      </c>
      <c r="K187" s="95"/>
      <c r="L187" s="92"/>
      <c r="M187" s="147"/>
      <c r="N187" s="94"/>
      <c r="O187" s="96"/>
      <c r="P187" s="3">
        <v>0</v>
      </c>
      <c r="Q187" s="91"/>
      <c r="R187" s="92"/>
      <c r="S187" s="93"/>
      <c r="T187" s="94"/>
      <c r="U187" s="96"/>
      <c r="V187" s="3">
        <v>0</v>
      </c>
      <c r="W187" s="91"/>
      <c r="X187" s="92"/>
      <c r="Y187" s="93"/>
      <c r="Z187" s="94"/>
      <c r="AA187" s="96"/>
      <c r="AB187" s="3">
        <v>0</v>
      </c>
      <c r="AC187" s="91"/>
      <c r="AD187" s="92"/>
      <c r="AE187" s="93"/>
      <c r="AF187" s="94"/>
      <c r="AG187" s="96"/>
      <c r="AH187" s="3">
        <v>0</v>
      </c>
      <c r="AI187" s="91"/>
      <c r="AJ187" s="92"/>
      <c r="AK187" s="93"/>
      <c r="AL187" s="94">
        <v>0</v>
      </c>
      <c r="AM187" s="96"/>
      <c r="AN187" s="3">
        <v>0</v>
      </c>
      <c r="AO187" s="91"/>
      <c r="AP187" s="92"/>
      <c r="AQ187" s="93"/>
      <c r="AR187" s="94">
        <v>0</v>
      </c>
      <c r="AS187" s="96"/>
      <c r="AT187" s="3">
        <v>0</v>
      </c>
      <c r="AU187" s="91"/>
      <c r="AV187" s="92"/>
      <c r="AW187" s="93"/>
      <c r="AX187" s="94">
        <v>0</v>
      </c>
      <c r="AY187" s="96"/>
      <c r="AZ187" s="3">
        <v>0</v>
      </c>
      <c r="BA187" s="91"/>
      <c r="BB187" s="92"/>
      <c r="BC187" s="93"/>
      <c r="BD187" s="94">
        <v>0</v>
      </c>
      <c r="BE187" s="92"/>
      <c r="BF187" s="3"/>
      <c r="BG187" s="103">
        <f t="shared" ref="BG187:BJ206" si="42">SUM(E187+K187+Q187+W187+AC187+AI187+AO187+AU187+BA187)</f>
        <v>0</v>
      </c>
      <c r="BH187" s="104">
        <f t="shared" si="42"/>
        <v>0</v>
      </c>
      <c r="BI187" s="105">
        <f t="shared" si="42"/>
        <v>0</v>
      </c>
      <c r="BJ187" s="106">
        <f t="shared" si="42"/>
        <v>0</v>
      </c>
      <c r="BK187" s="104">
        <f t="shared" ref="BK187:BK206" si="43">SUM(I187+O187+U187+AA187+AG187+AM187+AS187+AY187+BE187)</f>
        <v>0</v>
      </c>
      <c r="BL187" s="107">
        <v>8.3333333333333329E-2</v>
      </c>
      <c r="BM187" s="156">
        <v>0</v>
      </c>
      <c r="BN187" s="163">
        <f t="shared" si="35"/>
        <v>0</v>
      </c>
      <c r="BO187" s="163">
        <f t="shared" si="33"/>
        <v>0</v>
      </c>
    </row>
    <row r="188" spans="1:67" x14ac:dyDescent="0.25">
      <c r="A188" s="167" t="s">
        <v>27</v>
      </c>
      <c r="B188" s="57">
        <v>36</v>
      </c>
      <c r="C188" s="131" t="s">
        <v>23</v>
      </c>
      <c r="D188" s="214">
        <v>43347</v>
      </c>
      <c r="E188" s="91"/>
      <c r="F188" s="92"/>
      <c r="G188" s="147"/>
      <c r="H188" s="94"/>
      <c r="I188" s="92"/>
      <c r="J188" s="3">
        <v>0</v>
      </c>
      <c r="K188" s="95"/>
      <c r="L188" s="92"/>
      <c r="M188" s="147"/>
      <c r="N188" s="94"/>
      <c r="O188" s="96"/>
      <c r="P188" s="3">
        <v>0</v>
      </c>
      <c r="Q188" s="91"/>
      <c r="R188" s="92"/>
      <c r="S188" s="93"/>
      <c r="T188" s="94"/>
      <c r="U188" s="96"/>
      <c r="V188" s="3">
        <v>0</v>
      </c>
      <c r="W188" s="91"/>
      <c r="X188" s="92"/>
      <c r="Y188" s="93"/>
      <c r="Z188" s="94"/>
      <c r="AA188" s="96"/>
      <c r="AB188" s="3">
        <v>0</v>
      </c>
      <c r="AC188" s="91"/>
      <c r="AD188" s="92"/>
      <c r="AE188" s="93"/>
      <c r="AF188" s="94"/>
      <c r="AG188" s="96"/>
      <c r="AH188" s="3">
        <v>0</v>
      </c>
      <c r="AI188" s="91"/>
      <c r="AJ188" s="92"/>
      <c r="AK188" s="93"/>
      <c r="AL188" s="94">
        <v>0</v>
      </c>
      <c r="AM188" s="96"/>
      <c r="AN188" s="3">
        <v>0</v>
      </c>
      <c r="AO188" s="91"/>
      <c r="AP188" s="92"/>
      <c r="AQ188" s="93"/>
      <c r="AR188" s="94">
        <v>0</v>
      </c>
      <c r="AS188" s="96"/>
      <c r="AT188" s="3">
        <v>0</v>
      </c>
      <c r="AU188" s="91"/>
      <c r="AV188" s="92"/>
      <c r="AW188" s="93"/>
      <c r="AX188" s="94">
        <v>0</v>
      </c>
      <c r="AY188" s="96"/>
      <c r="AZ188" s="3">
        <v>0</v>
      </c>
      <c r="BA188" s="91"/>
      <c r="BB188" s="92"/>
      <c r="BC188" s="93"/>
      <c r="BD188" s="94">
        <v>0</v>
      </c>
      <c r="BE188" s="92"/>
      <c r="BF188" s="3"/>
      <c r="BG188" s="97">
        <f t="shared" si="42"/>
        <v>0</v>
      </c>
      <c r="BH188" s="53">
        <f t="shared" si="42"/>
        <v>0</v>
      </c>
      <c r="BI188" s="54">
        <f t="shared" si="42"/>
        <v>0</v>
      </c>
      <c r="BJ188" s="55">
        <f t="shared" si="42"/>
        <v>0</v>
      </c>
      <c r="BK188" s="53">
        <f t="shared" si="43"/>
        <v>0</v>
      </c>
      <c r="BL188" s="56">
        <v>8.3333333333333329E-2</v>
      </c>
      <c r="BM188" s="153">
        <v>0</v>
      </c>
      <c r="BN188" s="160">
        <f t="shared" si="35"/>
        <v>0</v>
      </c>
      <c r="BO188" s="160">
        <f t="shared" si="33"/>
        <v>0</v>
      </c>
    </row>
    <row r="189" spans="1:67" x14ac:dyDescent="0.25">
      <c r="A189" s="167" t="s">
        <v>27</v>
      </c>
      <c r="B189" s="57">
        <v>36</v>
      </c>
      <c r="C189" s="131" t="s">
        <v>24</v>
      </c>
      <c r="D189" s="214">
        <v>43348</v>
      </c>
      <c r="E189" s="91"/>
      <c r="F189" s="92"/>
      <c r="G189" s="147"/>
      <c r="H189" s="94"/>
      <c r="I189" s="92"/>
      <c r="J189" s="3">
        <v>0</v>
      </c>
      <c r="K189" s="95"/>
      <c r="L189" s="92"/>
      <c r="M189" s="147"/>
      <c r="N189" s="94"/>
      <c r="O189" s="96"/>
      <c r="P189" s="3">
        <v>0</v>
      </c>
      <c r="Q189" s="91"/>
      <c r="R189" s="92"/>
      <c r="S189" s="93"/>
      <c r="T189" s="94"/>
      <c r="U189" s="96"/>
      <c r="V189" s="3">
        <v>0</v>
      </c>
      <c r="W189" s="91"/>
      <c r="X189" s="92"/>
      <c r="Y189" s="93"/>
      <c r="Z189" s="94"/>
      <c r="AA189" s="96"/>
      <c r="AB189" s="3">
        <v>0</v>
      </c>
      <c r="AC189" s="91"/>
      <c r="AD189" s="92"/>
      <c r="AE189" s="93"/>
      <c r="AF189" s="94"/>
      <c r="AG189" s="96"/>
      <c r="AH189" s="3">
        <v>0</v>
      </c>
      <c r="AI189" s="91"/>
      <c r="AJ189" s="92"/>
      <c r="AK189" s="93"/>
      <c r="AL189" s="94">
        <v>0</v>
      </c>
      <c r="AM189" s="96"/>
      <c r="AN189" s="3">
        <v>0</v>
      </c>
      <c r="AO189" s="91"/>
      <c r="AP189" s="92"/>
      <c r="AQ189" s="93"/>
      <c r="AR189" s="94">
        <v>0</v>
      </c>
      <c r="AS189" s="96"/>
      <c r="AT189" s="3">
        <v>0</v>
      </c>
      <c r="AU189" s="91"/>
      <c r="AV189" s="92"/>
      <c r="AW189" s="93"/>
      <c r="AX189" s="94">
        <v>0</v>
      </c>
      <c r="AY189" s="96"/>
      <c r="AZ189" s="3">
        <v>0</v>
      </c>
      <c r="BA189" s="91"/>
      <c r="BB189" s="92"/>
      <c r="BC189" s="93"/>
      <c r="BD189" s="94">
        <v>0</v>
      </c>
      <c r="BE189" s="92"/>
      <c r="BF189" s="3"/>
      <c r="BG189" s="97">
        <f t="shared" si="42"/>
        <v>0</v>
      </c>
      <c r="BH189" s="53">
        <f t="shared" si="42"/>
        <v>0</v>
      </c>
      <c r="BI189" s="54">
        <f t="shared" si="42"/>
        <v>0</v>
      </c>
      <c r="BJ189" s="55">
        <f t="shared" si="42"/>
        <v>0</v>
      </c>
      <c r="BK189" s="53">
        <f t="shared" si="43"/>
        <v>0</v>
      </c>
      <c r="BL189" s="56">
        <v>8.3333333333333329E-2</v>
      </c>
      <c r="BM189" s="153">
        <v>0</v>
      </c>
      <c r="BN189" s="160">
        <f t="shared" si="35"/>
        <v>0</v>
      </c>
      <c r="BO189" s="160">
        <f t="shared" si="33"/>
        <v>0</v>
      </c>
    </row>
    <row r="190" spans="1:67" x14ac:dyDescent="0.25">
      <c r="A190" s="167" t="s">
        <v>27</v>
      </c>
      <c r="B190" s="57">
        <v>36</v>
      </c>
      <c r="C190" s="131" t="s">
        <v>25</v>
      </c>
      <c r="D190" s="214">
        <v>43349</v>
      </c>
      <c r="E190" s="91"/>
      <c r="F190" s="92"/>
      <c r="G190" s="147"/>
      <c r="H190" s="94"/>
      <c r="I190" s="92"/>
      <c r="J190" s="3">
        <v>0</v>
      </c>
      <c r="K190" s="95"/>
      <c r="L190" s="92"/>
      <c r="M190" s="147"/>
      <c r="N190" s="94"/>
      <c r="O190" s="96"/>
      <c r="P190" s="3">
        <v>0</v>
      </c>
      <c r="Q190" s="91"/>
      <c r="R190" s="92"/>
      <c r="S190" s="93"/>
      <c r="T190" s="94"/>
      <c r="U190" s="96"/>
      <c r="V190" s="3">
        <v>0</v>
      </c>
      <c r="W190" s="91"/>
      <c r="X190" s="92"/>
      <c r="Y190" s="93"/>
      <c r="Z190" s="94"/>
      <c r="AA190" s="96"/>
      <c r="AB190" s="3">
        <v>0</v>
      </c>
      <c r="AC190" s="91"/>
      <c r="AD190" s="92"/>
      <c r="AE190" s="93"/>
      <c r="AF190" s="94"/>
      <c r="AG190" s="96"/>
      <c r="AH190" s="3">
        <v>0</v>
      </c>
      <c r="AI190" s="91"/>
      <c r="AJ190" s="92"/>
      <c r="AK190" s="93"/>
      <c r="AL190" s="94">
        <v>0</v>
      </c>
      <c r="AM190" s="96"/>
      <c r="AN190" s="3">
        <v>0</v>
      </c>
      <c r="AO190" s="91"/>
      <c r="AP190" s="92"/>
      <c r="AQ190" s="93"/>
      <c r="AR190" s="94">
        <v>0</v>
      </c>
      <c r="AS190" s="96"/>
      <c r="AT190" s="3">
        <v>0</v>
      </c>
      <c r="AU190" s="91"/>
      <c r="AV190" s="92"/>
      <c r="AW190" s="93"/>
      <c r="AX190" s="94">
        <v>0</v>
      </c>
      <c r="AY190" s="96"/>
      <c r="AZ190" s="3">
        <v>0</v>
      </c>
      <c r="BA190" s="91"/>
      <c r="BB190" s="92"/>
      <c r="BC190" s="93"/>
      <c r="BD190" s="94">
        <v>0</v>
      </c>
      <c r="BE190" s="92"/>
      <c r="BF190" s="3"/>
      <c r="BG190" s="97">
        <f t="shared" si="42"/>
        <v>0</v>
      </c>
      <c r="BH190" s="53">
        <f t="shared" si="42"/>
        <v>0</v>
      </c>
      <c r="BI190" s="54">
        <f t="shared" si="42"/>
        <v>0</v>
      </c>
      <c r="BJ190" s="55">
        <f t="shared" si="42"/>
        <v>0</v>
      </c>
      <c r="BK190" s="53">
        <f t="shared" si="43"/>
        <v>0</v>
      </c>
      <c r="BL190" s="56">
        <v>8.3333333333333329E-2</v>
      </c>
      <c r="BM190" s="153">
        <v>0</v>
      </c>
      <c r="BN190" s="160">
        <f t="shared" si="35"/>
        <v>0</v>
      </c>
      <c r="BO190" s="160">
        <f t="shared" si="33"/>
        <v>0</v>
      </c>
    </row>
    <row r="191" spans="1:67" ht="15.75" thickBot="1" x14ac:dyDescent="0.3">
      <c r="A191" s="167" t="s">
        <v>27</v>
      </c>
      <c r="B191" s="58">
        <v>36</v>
      </c>
      <c r="C191" s="131" t="s">
        <v>26</v>
      </c>
      <c r="D191" s="214">
        <v>43350</v>
      </c>
      <c r="E191" s="91"/>
      <c r="F191" s="92"/>
      <c r="G191" s="147"/>
      <c r="H191" s="94"/>
      <c r="I191" s="92"/>
      <c r="J191" s="3">
        <v>0</v>
      </c>
      <c r="K191" s="95"/>
      <c r="L191" s="92"/>
      <c r="M191" s="147"/>
      <c r="N191" s="94"/>
      <c r="O191" s="96"/>
      <c r="P191" s="3">
        <v>0</v>
      </c>
      <c r="Q191" s="91"/>
      <c r="R191" s="92"/>
      <c r="S191" s="93"/>
      <c r="T191" s="94"/>
      <c r="U191" s="96"/>
      <c r="V191" s="3">
        <v>0</v>
      </c>
      <c r="W191" s="91"/>
      <c r="X191" s="92"/>
      <c r="Y191" s="93"/>
      <c r="Z191" s="94"/>
      <c r="AA191" s="96"/>
      <c r="AB191" s="3">
        <v>0</v>
      </c>
      <c r="AC191" s="91"/>
      <c r="AD191" s="92"/>
      <c r="AE191" s="93"/>
      <c r="AF191" s="94"/>
      <c r="AG191" s="96"/>
      <c r="AH191" s="3">
        <v>0</v>
      </c>
      <c r="AI191" s="91"/>
      <c r="AJ191" s="92"/>
      <c r="AK191" s="93"/>
      <c r="AL191" s="94">
        <v>0</v>
      </c>
      <c r="AM191" s="96"/>
      <c r="AN191" s="3">
        <v>0</v>
      </c>
      <c r="AO191" s="91"/>
      <c r="AP191" s="92"/>
      <c r="AQ191" s="93"/>
      <c r="AR191" s="94">
        <v>0</v>
      </c>
      <c r="AS191" s="96"/>
      <c r="AT191" s="3">
        <v>0</v>
      </c>
      <c r="AU191" s="91"/>
      <c r="AV191" s="92"/>
      <c r="AW191" s="93"/>
      <c r="AX191" s="94">
        <v>0</v>
      </c>
      <c r="AY191" s="96"/>
      <c r="AZ191" s="3">
        <v>0</v>
      </c>
      <c r="BA191" s="91"/>
      <c r="BB191" s="92"/>
      <c r="BC191" s="93"/>
      <c r="BD191" s="94">
        <v>0</v>
      </c>
      <c r="BE191" s="92"/>
      <c r="BF191" s="3"/>
      <c r="BG191" s="97">
        <f t="shared" si="42"/>
        <v>0</v>
      </c>
      <c r="BH191" s="53">
        <f t="shared" si="42"/>
        <v>0</v>
      </c>
      <c r="BI191" s="54">
        <f t="shared" si="42"/>
        <v>0</v>
      </c>
      <c r="BJ191" s="55">
        <f t="shared" si="42"/>
        <v>0</v>
      </c>
      <c r="BK191" s="53">
        <f t="shared" si="43"/>
        <v>0</v>
      </c>
      <c r="BL191" s="56">
        <v>8.3333333333333329E-2</v>
      </c>
      <c r="BM191" s="153">
        <v>0</v>
      </c>
      <c r="BN191" s="160">
        <f t="shared" si="35"/>
        <v>0</v>
      </c>
      <c r="BO191" s="160">
        <f t="shared" si="33"/>
        <v>0</v>
      </c>
    </row>
    <row r="192" spans="1:67" x14ac:dyDescent="0.25">
      <c r="A192" s="167" t="s">
        <v>27</v>
      </c>
      <c r="B192" s="18">
        <v>37</v>
      </c>
      <c r="C192" s="130" t="s">
        <v>26</v>
      </c>
      <c r="D192" s="213">
        <v>43353</v>
      </c>
      <c r="E192" s="83"/>
      <c r="F192" s="84"/>
      <c r="G192" s="146"/>
      <c r="H192" s="86"/>
      <c r="I192" s="84"/>
      <c r="J192" s="3">
        <v>0</v>
      </c>
      <c r="K192" s="87"/>
      <c r="L192" s="84"/>
      <c r="M192" s="146"/>
      <c r="N192" s="86"/>
      <c r="O192" s="88"/>
      <c r="P192" s="3">
        <v>0</v>
      </c>
      <c r="Q192" s="83"/>
      <c r="R192" s="84"/>
      <c r="S192" s="85"/>
      <c r="T192" s="86"/>
      <c r="U192" s="88"/>
      <c r="V192" s="3">
        <v>0</v>
      </c>
      <c r="W192" s="83"/>
      <c r="X192" s="84"/>
      <c r="Y192" s="85"/>
      <c r="Z192" s="86"/>
      <c r="AA192" s="88"/>
      <c r="AB192" s="3">
        <v>0</v>
      </c>
      <c r="AC192" s="83"/>
      <c r="AD192" s="84"/>
      <c r="AE192" s="85"/>
      <c r="AF192" s="86"/>
      <c r="AG192" s="88"/>
      <c r="AH192" s="3">
        <v>0</v>
      </c>
      <c r="AI192" s="83"/>
      <c r="AJ192" s="84"/>
      <c r="AK192" s="85"/>
      <c r="AL192" s="86">
        <v>0</v>
      </c>
      <c r="AM192" s="88"/>
      <c r="AN192" s="3">
        <v>0</v>
      </c>
      <c r="AO192" s="83"/>
      <c r="AP192" s="84"/>
      <c r="AQ192" s="85"/>
      <c r="AR192" s="86">
        <v>0</v>
      </c>
      <c r="AS192" s="88"/>
      <c r="AT192" s="3">
        <v>0</v>
      </c>
      <c r="AU192" s="83"/>
      <c r="AV192" s="84"/>
      <c r="AW192" s="85"/>
      <c r="AX192" s="86">
        <v>0</v>
      </c>
      <c r="AY192" s="88"/>
      <c r="AZ192" s="3">
        <v>0</v>
      </c>
      <c r="BA192" s="83"/>
      <c r="BB192" s="84"/>
      <c r="BC192" s="85"/>
      <c r="BD192" s="86">
        <v>0</v>
      </c>
      <c r="BE192" s="84"/>
      <c r="BF192" s="3"/>
      <c r="BG192" s="90">
        <f t="shared" si="42"/>
        <v>0</v>
      </c>
      <c r="BH192" s="38">
        <f t="shared" si="42"/>
        <v>0</v>
      </c>
      <c r="BI192" s="42">
        <f t="shared" si="42"/>
        <v>0</v>
      </c>
      <c r="BJ192" s="43">
        <f t="shared" si="42"/>
        <v>0</v>
      </c>
      <c r="BK192" s="38">
        <f t="shared" si="43"/>
        <v>0</v>
      </c>
      <c r="BL192" s="41">
        <v>8.3333333333333329E-2</v>
      </c>
      <c r="BM192" s="152">
        <v>0</v>
      </c>
      <c r="BN192" s="159">
        <f t="shared" si="35"/>
        <v>0</v>
      </c>
      <c r="BO192" s="159">
        <f t="shared" si="33"/>
        <v>0</v>
      </c>
    </row>
    <row r="193" spans="1:67" x14ac:dyDescent="0.25">
      <c r="A193" s="167" t="s">
        <v>27</v>
      </c>
      <c r="B193" s="30">
        <v>37</v>
      </c>
      <c r="C193" s="130" t="s">
        <v>26</v>
      </c>
      <c r="D193" s="213">
        <v>43354</v>
      </c>
      <c r="E193" s="83"/>
      <c r="F193" s="84"/>
      <c r="G193" s="146"/>
      <c r="H193" s="86"/>
      <c r="I193" s="84"/>
      <c r="J193" s="3">
        <v>0</v>
      </c>
      <c r="K193" s="87"/>
      <c r="L193" s="84"/>
      <c r="M193" s="146"/>
      <c r="N193" s="86"/>
      <c r="O193" s="88"/>
      <c r="P193" s="3">
        <v>0</v>
      </c>
      <c r="Q193" s="83"/>
      <c r="R193" s="84"/>
      <c r="S193" s="85"/>
      <c r="T193" s="86"/>
      <c r="U193" s="88"/>
      <c r="V193" s="3">
        <v>0</v>
      </c>
      <c r="W193" s="83"/>
      <c r="X193" s="84"/>
      <c r="Y193" s="85"/>
      <c r="Z193" s="86"/>
      <c r="AA193" s="88"/>
      <c r="AB193" s="3">
        <v>0</v>
      </c>
      <c r="AC193" s="83"/>
      <c r="AD193" s="84"/>
      <c r="AE193" s="85"/>
      <c r="AF193" s="86"/>
      <c r="AG193" s="88"/>
      <c r="AH193" s="3">
        <v>0</v>
      </c>
      <c r="AI193" s="83"/>
      <c r="AJ193" s="84"/>
      <c r="AK193" s="85"/>
      <c r="AL193" s="86">
        <v>0</v>
      </c>
      <c r="AM193" s="88"/>
      <c r="AN193" s="3">
        <v>0</v>
      </c>
      <c r="AO193" s="83"/>
      <c r="AP193" s="84"/>
      <c r="AQ193" s="85"/>
      <c r="AR193" s="86">
        <v>0</v>
      </c>
      <c r="AS193" s="88"/>
      <c r="AT193" s="3">
        <v>0</v>
      </c>
      <c r="AU193" s="83"/>
      <c r="AV193" s="84"/>
      <c r="AW193" s="85"/>
      <c r="AX193" s="86">
        <v>0</v>
      </c>
      <c r="AY193" s="88"/>
      <c r="AZ193" s="3">
        <v>0</v>
      </c>
      <c r="BA193" s="83"/>
      <c r="BB193" s="84"/>
      <c r="BC193" s="85"/>
      <c r="BD193" s="86">
        <v>0</v>
      </c>
      <c r="BE193" s="84"/>
      <c r="BF193" s="3"/>
      <c r="BG193" s="90">
        <f t="shared" si="42"/>
        <v>0</v>
      </c>
      <c r="BH193" s="38">
        <f t="shared" si="42"/>
        <v>0</v>
      </c>
      <c r="BI193" s="42">
        <f t="shared" si="42"/>
        <v>0</v>
      </c>
      <c r="BJ193" s="43">
        <f t="shared" si="42"/>
        <v>0</v>
      </c>
      <c r="BK193" s="38">
        <f t="shared" si="43"/>
        <v>0</v>
      </c>
      <c r="BL193" s="41">
        <v>8.3333333333333329E-2</v>
      </c>
      <c r="BM193" s="152">
        <v>0</v>
      </c>
      <c r="BN193" s="159">
        <f t="shared" si="35"/>
        <v>0</v>
      </c>
      <c r="BO193" s="159">
        <f t="shared" si="33"/>
        <v>0</v>
      </c>
    </row>
    <row r="194" spans="1:67" x14ac:dyDescent="0.25">
      <c r="A194" s="167" t="s">
        <v>27</v>
      </c>
      <c r="B194" s="30">
        <v>37</v>
      </c>
      <c r="C194" s="130" t="s">
        <v>26</v>
      </c>
      <c r="D194" s="213">
        <v>43355</v>
      </c>
      <c r="E194" s="83"/>
      <c r="F194" s="84"/>
      <c r="G194" s="146"/>
      <c r="H194" s="86"/>
      <c r="I194" s="84"/>
      <c r="J194" s="3">
        <v>0</v>
      </c>
      <c r="K194" s="87"/>
      <c r="L194" s="84"/>
      <c r="M194" s="146"/>
      <c r="N194" s="86"/>
      <c r="O194" s="88"/>
      <c r="P194" s="3">
        <v>0</v>
      </c>
      <c r="Q194" s="83"/>
      <c r="R194" s="84"/>
      <c r="S194" s="85"/>
      <c r="T194" s="86"/>
      <c r="U194" s="88"/>
      <c r="V194" s="3">
        <v>0</v>
      </c>
      <c r="W194" s="83"/>
      <c r="X194" s="84"/>
      <c r="Y194" s="85"/>
      <c r="Z194" s="86"/>
      <c r="AA194" s="88"/>
      <c r="AB194" s="3">
        <v>0</v>
      </c>
      <c r="AC194" s="83"/>
      <c r="AD194" s="84"/>
      <c r="AE194" s="85"/>
      <c r="AF194" s="86"/>
      <c r="AG194" s="88"/>
      <c r="AH194" s="3">
        <v>0</v>
      </c>
      <c r="AI194" s="83"/>
      <c r="AJ194" s="84"/>
      <c r="AK194" s="85"/>
      <c r="AL194" s="86">
        <v>0</v>
      </c>
      <c r="AM194" s="88"/>
      <c r="AN194" s="3">
        <v>0</v>
      </c>
      <c r="AO194" s="83"/>
      <c r="AP194" s="84"/>
      <c r="AQ194" s="85"/>
      <c r="AR194" s="86">
        <v>0</v>
      </c>
      <c r="AS194" s="88"/>
      <c r="AT194" s="3">
        <v>0</v>
      </c>
      <c r="AU194" s="83"/>
      <c r="AV194" s="84"/>
      <c r="AW194" s="85"/>
      <c r="AX194" s="86">
        <v>0</v>
      </c>
      <c r="AY194" s="88"/>
      <c r="AZ194" s="3">
        <v>0</v>
      </c>
      <c r="BA194" s="83"/>
      <c r="BB194" s="84"/>
      <c r="BC194" s="85"/>
      <c r="BD194" s="86">
        <v>0</v>
      </c>
      <c r="BE194" s="84"/>
      <c r="BF194" s="3"/>
      <c r="BG194" s="90">
        <f t="shared" si="42"/>
        <v>0</v>
      </c>
      <c r="BH194" s="38">
        <f t="shared" si="42"/>
        <v>0</v>
      </c>
      <c r="BI194" s="42">
        <f t="shared" si="42"/>
        <v>0</v>
      </c>
      <c r="BJ194" s="43">
        <f t="shared" si="42"/>
        <v>0</v>
      </c>
      <c r="BK194" s="38">
        <f t="shared" si="43"/>
        <v>0</v>
      </c>
      <c r="BL194" s="41">
        <v>8.3333333333333329E-2</v>
      </c>
      <c r="BM194" s="152">
        <v>0</v>
      </c>
      <c r="BN194" s="159">
        <f t="shared" si="35"/>
        <v>0</v>
      </c>
      <c r="BO194" s="159">
        <f t="shared" si="33"/>
        <v>0</v>
      </c>
    </row>
    <row r="195" spans="1:67" x14ac:dyDescent="0.25">
      <c r="A195" s="167" t="s">
        <v>27</v>
      </c>
      <c r="B195" s="30">
        <v>37</v>
      </c>
      <c r="C195" s="130" t="s">
        <v>26</v>
      </c>
      <c r="D195" s="213">
        <v>43356</v>
      </c>
      <c r="E195" s="83"/>
      <c r="F195" s="84"/>
      <c r="G195" s="146"/>
      <c r="H195" s="86"/>
      <c r="I195" s="84"/>
      <c r="J195" s="3">
        <v>0</v>
      </c>
      <c r="K195" s="87"/>
      <c r="L195" s="84"/>
      <c r="M195" s="146"/>
      <c r="N195" s="86"/>
      <c r="O195" s="88"/>
      <c r="P195" s="3">
        <v>0</v>
      </c>
      <c r="Q195" s="83"/>
      <c r="R195" s="84"/>
      <c r="S195" s="85"/>
      <c r="T195" s="86"/>
      <c r="U195" s="88"/>
      <c r="V195" s="3">
        <v>0</v>
      </c>
      <c r="W195" s="83"/>
      <c r="X195" s="84"/>
      <c r="Y195" s="85"/>
      <c r="Z195" s="86"/>
      <c r="AA195" s="88"/>
      <c r="AB195" s="3">
        <v>0</v>
      </c>
      <c r="AC195" s="83"/>
      <c r="AD195" s="84"/>
      <c r="AE195" s="85"/>
      <c r="AF195" s="86"/>
      <c r="AG195" s="88"/>
      <c r="AH195" s="3">
        <v>0</v>
      </c>
      <c r="AI195" s="83"/>
      <c r="AJ195" s="84"/>
      <c r="AK195" s="85"/>
      <c r="AL195" s="86">
        <v>0</v>
      </c>
      <c r="AM195" s="88"/>
      <c r="AN195" s="3">
        <v>0</v>
      </c>
      <c r="AO195" s="83"/>
      <c r="AP195" s="84"/>
      <c r="AQ195" s="85"/>
      <c r="AR195" s="86">
        <v>0</v>
      </c>
      <c r="AS195" s="88"/>
      <c r="AT195" s="3">
        <v>0</v>
      </c>
      <c r="AU195" s="83"/>
      <c r="AV195" s="84"/>
      <c r="AW195" s="85"/>
      <c r="AX195" s="86">
        <v>0</v>
      </c>
      <c r="AY195" s="88"/>
      <c r="AZ195" s="3">
        <v>0</v>
      </c>
      <c r="BA195" s="83"/>
      <c r="BB195" s="84"/>
      <c r="BC195" s="85"/>
      <c r="BD195" s="86">
        <v>0</v>
      </c>
      <c r="BE195" s="84"/>
      <c r="BF195" s="3"/>
      <c r="BG195" s="90">
        <f t="shared" si="42"/>
        <v>0</v>
      </c>
      <c r="BH195" s="38">
        <f t="shared" si="42"/>
        <v>0</v>
      </c>
      <c r="BI195" s="42">
        <f t="shared" si="42"/>
        <v>0</v>
      </c>
      <c r="BJ195" s="43">
        <f t="shared" si="42"/>
        <v>0</v>
      </c>
      <c r="BK195" s="38">
        <f t="shared" si="43"/>
        <v>0</v>
      </c>
      <c r="BL195" s="41">
        <v>8.3333333333333329E-2</v>
      </c>
      <c r="BM195" s="152">
        <v>0</v>
      </c>
      <c r="BN195" s="159">
        <f t="shared" si="35"/>
        <v>0</v>
      </c>
      <c r="BO195" s="159">
        <f t="shared" si="33"/>
        <v>0</v>
      </c>
    </row>
    <row r="196" spans="1:67" ht="15.75" thickBot="1" x14ac:dyDescent="0.3">
      <c r="A196" s="167" t="s">
        <v>27</v>
      </c>
      <c r="B196" s="44">
        <v>37</v>
      </c>
      <c r="C196" s="130" t="s">
        <v>26</v>
      </c>
      <c r="D196" s="213">
        <v>43357</v>
      </c>
      <c r="E196" s="83"/>
      <c r="F196" s="84"/>
      <c r="G196" s="146"/>
      <c r="H196" s="86"/>
      <c r="I196" s="84"/>
      <c r="J196" s="3">
        <v>0</v>
      </c>
      <c r="K196" s="87"/>
      <c r="L196" s="84"/>
      <c r="M196" s="146"/>
      <c r="N196" s="86"/>
      <c r="O196" s="88"/>
      <c r="P196" s="3">
        <v>0</v>
      </c>
      <c r="Q196" s="83"/>
      <c r="R196" s="84"/>
      <c r="S196" s="85"/>
      <c r="T196" s="86"/>
      <c r="U196" s="88"/>
      <c r="V196" s="3">
        <v>0</v>
      </c>
      <c r="W196" s="83"/>
      <c r="X196" s="84"/>
      <c r="Y196" s="85"/>
      <c r="Z196" s="86"/>
      <c r="AA196" s="88"/>
      <c r="AB196" s="3">
        <v>0</v>
      </c>
      <c r="AC196" s="83"/>
      <c r="AD196" s="84"/>
      <c r="AE196" s="85"/>
      <c r="AF196" s="86"/>
      <c r="AG196" s="88"/>
      <c r="AH196" s="3">
        <v>0</v>
      </c>
      <c r="AI196" s="83"/>
      <c r="AJ196" s="84"/>
      <c r="AK196" s="85"/>
      <c r="AL196" s="86">
        <v>0</v>
      </c>
      <c r="AM196" s="88"/>
      <c r="AN196" s="3">
        <v>0</v>
      </c>
      <c r="AO196" s="83"/>
      <c r="AP196" s="84"/>
      <c r="AQ196" s="85"/>
      <c r="AR196" s="86">
        <v>0</v>
      </c>
      <c r="AS196" s="88"/>
      <c r="AT196" s="3">
        <v>0</v>
      </c>
      <c r="AU196" s="83"/>
      <c r="AV196" s="84"/>
      <c r="AW196" s="85"/>
      <c r="AX196" s="86">
        <v>0</v>
      </c>
      <c r="AY196" s="88"/>
      <c r="AZ196" s="3">
        <v>0</v>
      </c>
      <c r="BA196" s="83"/>
      <c r="BB196" s="84"/>
      <c r="BC196" s="85"/>
      <c r="BD196" s="86">
        <v>0</v>
      </c>
      <c r="BE196" s="84"/>
      <c r="BF196" s="3"/>
      <c r="BG196" s="90">
        <f t="shared" si="42"/>
        <v>0</v>
      </c>
      <c r="BH196" s="38">
        <f t="shared" si="42"/>
        <v>0</v>
      </c>
      <c r="BI196" s="42">
        <f t="shared" si="42"/>
        <v>0</v>
      </c>
      <c r="BJ196" s="43">
        <f t="shared" si="42"/>
        <v>0</v>
      </c>
      <c r="BK196" s="38">
        <f t="shared" si="43"/>
        <v>0</v>
      </c>
      <c r="BL196" s="41">
        <v>8.3333333333333329E-2</v>
      </c>
      <c r="BM196" s="152">
        <v>0</v>
      </c>
      <c r="BN196" s="159">
        <f t="shared" si="35"/>
        <v>0</v>
      </c>
      <c r="BO196" s="159">
        <f t="shared" si="33"/>
        <v>0</v>
      </c>
    </row>
    <row r="197" spans="1:67" x14ac:dyDescent="0.25">
      <c r="A197" s="167" t="s">
        <v>27</v>
      </c>
      <c r="B197" s="45">
        <v>38</v>
      </c>
      <c r="C197" s="131" t="s">
        <v>26</v>
      </c>
      <c r="D197" s="214">
        <v>43360</v>
      </c>
      <c r="E197" s="91"/>
      <c r="F197" s="92"/>
      <c r="G197" s="147"/>
      <c r="H197" s="94"/>
      <c r="I197" s="92"/>
      <c r="J197" s="3">
        <v>0</v>
      </c>
      <c r="K197" s="95"/>
      <c r="L197" s="92"/>
      <c r="M197" s="147"/>
      <c r="N197" s="94"/>
      <c r="O197" s="96"/>
      <c r="P197" s="3">
        <v>0</v>
      </c>
      <c r="Q197" s="91"/>
      <c r="R197" s="92"/>
      <c r="S197" s="93"/>
      <c r="T197" s="94"/>
      <c r="U197" s="96"/>
      <c r="V197" s="3">
        <v>0</v>
      </c>
      <c r="W197" s="91"/>
      <c r="X197" s="92"/>
      <c r="Y197" s="93"/>
      <c r="Z197" s="94"/>
      <c r="AA197" s="96"/>
      <c r="AB197" s="3">
        <v>0</v>
      </c>
      <c r="AC197" s="91"/>
      <c r="AD197" s="92"/>
      <c r="AE197" s="93"/>
      <c r="AF197" s="94"/>
      <c r="AG197" s="96"/>
      <c r="AH197" s="3">
        <v>0</v>
      </c>
      <c r="AI197" s="91"/>
      <c r="AJ197" s="92"/>
      <c r="AK197" s="93"/>
      <c r="AL197" s="94">
        <v>0</v>
      </c>
      <c r="AM197" s="96"/>
      <c r="AN197" s="3">
        <v>0</v>
      </c>
      <c r="AO197" s="91"/>
      <c r="AP197" s="92"/>
      <c r="AQ197" s="93"/>
      <c r="AR197" s="94">
        <v>0</v>
      </c>
      <c r="AS197" s="96"/>
      <c r="AT197" s="3">
        <v>0</v>
      </c>
      <c r="AU197" s="91"/>
      <c r="AV197" s="92"/>
      <c r="AW197" s="93"/>
      <c r="AX197" s="94">
        <v>0</v>
      </c>
      <c r="AY197" s="96"/>
      <c r="AZ197" s="3">
        <v>0</v>
      </c>
      <c r="BA197" s="91"/>
      <c r="BB197" s="92"/>
      <c r="BC197" s="93"/>
      <c r="BD197" s="94">
        <v>0</v>
      </c>
      <c r="BE197" s="92"/>
      <c r="BF197" s="3"/>
      <c r="BG197" s="97">
        <f t="shared" si="42"/>
        <v>0</v>
      </c>
      <c r="BH197" s="53">
        <f t="shared" si="42"/>
        <v>0</v>
      </c>
      <c r="BI197" s="54">
        <f t="shared" si="42"/>
        <v>0</v>
      </c>
      <c r="BJ197" s="55">
        <f t="shared" si="42"/>
        <v>0</v>
      </c>
      <c r="BK197" s="53">
        <f t="shared" si="43"/>
        <v>0</v>
      </c>
      <c r="BL197" s="56">
        <v>8.3333333333333329E-2</v>
      </c>
      <c r="BM197" s="153">
        <v>0</v>
      </c>
      <c r="BN197" s="160">
        <f t="shared" si="35"/>
        <v>0</v>
      </c>
      <c r="BO197" s="160">
        <f t="shared" ref="BO197:BO260" si="44">BN197/7</f>
        <v>0</v>
      </c>
    </row>
    <row r="198" spans="1:67" x14ac:dyDescent="0.25">
      <c r="A198" s="167" t="s">
        <v>27</v>
      </c>
      <c r="B198" s="57">
        <v>38</v>
      </c>
      <c r="C198" s="131" t="s">
        <v>26</v>
      </c>
      <c r="D198" s="214">
        <v>43361</v>
      </c>
      <c r="E198" s="91"/>
      <c r="F198" s="92"/>
      <c r="G198" s="147"/>
      <c r="H198" s="94"/>
      <c r="I198" s="92"/>
      <c r="J198" s="3">
        <v>0</v>
      </c>
      <c r="K198" s="95"/>
      <c r="L198" s="92"/>
      <c r="M198" s="147"/>
      <c r="N198" s="94"/>
      <c r="O198" s="96"/>
      <c r="P198" s="3">
        <v>0</v>
      </c>
      <c r="Q198" s="91"/>
      <c r="R198" s="92"/>
      <c r="S198" s="93"/>
      <c r="T198" s="94"/>
      <c r="U198" s="96"/>
      <c r="V198" s="3">
        <v>0</v>
      </c>
      <c r="W198" s="91"/>
      <c r="X198" s="92"/>
      <c r="Y198" s="93"/>
      <c r="Z198" s="94"/>
      <c r="AA198" s="96"/>
      <c r="AB198" s="3">
        <v>0</v>
      </c>
      <c r="AC198" s="91"/>
      <c r="AD198" s="92"/>
      <c r="AE198" s="93"/>
      <c r="AF198" s="94"/>
      <c r="AG198" s="96"/>
      <c r="AH198" s="3">
        <v>0</v>
      </c>
      <c r="AI198" s="91"/>
      <c r="AJ198" s="92"/>
      <c r="AK198" s="93"/>
      <c r="AL198" s="94">
        <v>0</v>
      </c>
      <c r="AM198" s="96"/>
      <c r="AN198" s="3">
        <v>0</v>
      </c>
      <c r="AO198" s="91"/>
      <c r="AP198" s="92"/>
      <c r="AQ198" s="93"/>
      <c r="AR198" s="94">
        <v>0</v>
      </c>
      <c r="AS198" s="96"/>
      <c r="AT198" s="3">
        <v>0</v>
      </c>
      <c r="AU198" s="91"/>
      <c r="AV198" s="92"/>
      <c r="AW198" s="93"/>
      <c r="AX198" s="94">
        <v>0</v>
      </c>
      <c r="AY198" s="96"/>
      <c r="AZ198" s="3">
        <v>0</v>
      </c>
      <c r="BA198" s="91"/>
      <c r="BB198" s="92"/>
      <c r="BC198" s="93"/>
      <c r="BD198" s="94">
        <v>0</v>
      </c>
      <c r="BE198" s="92"/>
      <c r="BF198" s="3"/>
      <c r="BG198" s="97">
        <f t="shared" si="42"/>
        <v>0</v>
      </c>
      <c r="BH198" s="53">
        <f t="shared" si="42"/>
        <v>0</v>
      </c>
      <c r="BI198" s="54">
        <f t="shared" si="42"/>
        <v>0</v>
      </c>
      <c r="BJ198" s="55">
        <f t="shared" si="42"/>
        <v>0</v>
      </c>
      <c r="BK198" s="53">
        <f t="shared" si="43"/>
        <v>0</v>
      </c>
      <c r="BL198" s="56">
        <v>8.3333333333333329E-2</v>
      </c>
      <c r="BM198" s="153">
        <v>0</v>
      </c>
      <c r="BN198" s="160">
        <f t="shared" si="35"/>
        <v>0</v>
      </c>
      <c r="BO198" s="160">
        <f t="shared" si="44"/>
        <v>0</v>
      </c>
    </row>
    <row r="199" spans="1:67" x14ac:dyDescent="0.25">
      <c r="A199" s="167" t="s">
        <v>27</v>
      </c>
      <c r="B199" s="57">
        <v>38</v>
      </c>
      <c r="C199" s="131" t="s">
        <v>26</v>
      </c>
      <c r="D199" s="214">
        <v>43362</v>
      </c>
      <c r="E199" s="91"/>
      <c r="F199" s="92"/>
      <c r="G199" s="147"/>
      <c r="H199" s="94"/>
      <c r="I199" s="92"/>
      <c r="J199" s="3">
        <v>0</v>
      </c>
      <c r="K199" s="95"/>
      <c r="L199" s="92"/>
      <c r="M199" s="147"/>
      <c r="N199" s="94"/>
      <c r="O199" s="96"/>
      <c r="P199" s="3">
        <v>0</v>
      </c>
      <c r="Q199" s="91"/>
      <c r="R199" s="92"/>
      <c r="S199" s="93"/>
      <c r="T199" s="94"/>
      <c r="U199" s="96"/>
      <c r="V199" s="3">
        <v>0</v>
      </c>
      <c r="W199" s="91"/>
      <c r="X199" s="92"/>
      <c r="Y199" s="93"/>
      <c r="Z199" s="94"/>
      <c r="AA199" s="96"/>
      <c r="AB199" s="3">
        <v>0</v>
      </c>
      <c r="AC199" s="91"/>
      <c r="AD199" s="92"/>
      <c r="AE199" s="93"/>
      <c r="AF199" s="94"/>
      <c r="AG199" s="96"/>
      <c r="AH199" s="3">
        <v>0</v>
      </c>
      <c r="AI199" s="91"/>
      <c r="AJ199" s="92"/>
      <c r="AK199" s="93"/>
      <c r="AL199" s="94">
        <v>0</v>
      </c>
      <c r="AM199" s="96"/>
      <c r="AN199" s="3">
        <v>0</v>
      </c>
      <c r="AO199" s="91"/>
      <c r="AP199" s="92"/>
      <c r="AQ199" s="93"/>
      <c r="AR199" s="94">
        <v>0</v>
      </c>
      <c r="AS199" s="96"/>
      <c r="AT199" s="3">
        <v>0</v>
      </c>
      <c r="AU199" s="91"/>
      <c r="AV199" s="92"/>
      <c r="AW199" s="93"/>
      <c r="AX199" s="94">
        <v>0</v>
      </c>
      <c r="AY199" s="96"/>
      <c r="AZ199" s="3">
        <v>0</v>
      </c>
      <c r="BA199" s="91"/>
      <c r="BB199" s="92"/>
      <c r="BC199" s="93"/>
      <c r="BD199" s="94">
        <v>0</v>
      </c>
      <c r="BE199" s="92"/>
      <c r="BF199" s="3"/>
      <c r="BG199" s="97">
        <f t="shared" si="42"/>
        <v>0</v>
      </c>
      <c r="BH199" s="53">
        <f t="shared" si="42"/>
        <v>0</v>
      </c>
      <c r="BI199" s="54">
        <f t="shared" si="42"/>
        <v>0</v>
      </c>
      <c r="BJ199" s="55">
        <f t="shared" si="42"/>
        <v>0</v>
      </c>
      <c r="BK199" s="53">
        <f t="shared" si="43"/>
        <v>0</v>
      </c>
      <c r="BL199" s="56">
        <v>8.3333333333333329E-2</v>
      </c>
      <c r="BM199" s="153">
        <v>0</v>
      </c>
      <c r="BN199" s="160">
        <f t="shared" si="35"/>
        <v>0</v>
      </c>
      <c r="BO199" s="160">
        <f t="shared" si="44"/>
        <v>0</v>
      </c>
    </row>
    <row r="200" spans="1:67" x14ac:dyDescent="0.25">
      <c r="A200" s="167" t="s">
        <v>27</v>
      </c>
      <c r="B200" s="57">
        <v>38</v>
      </c>
      <c r="C200" s="131" t="s">
        <v>26</v>
      </c>
      <c r="D200" s="214">
        <v>43363</v>
      </c>
      <c r="E200" s="91"/>
      <c r="F200" s="92"/>
      <c r="G200" s="147"/>
      <c r="H200" s="94"/>
      <c r="I200" s="92"/>
      <c r="J200" s="3">
        <v>0</v>
      </c>
      <c r="K200" s="95"/>
      <c r="L200" s="92"/>
      <c r="M200" s="147"/>
      <c r="N200" s="94"/>
      <c r="O200" s="96"/>
      <c r="P200" s="3">
        <v>0</v>
      </c>
      <c r="Q200" s="91"/>
      <c r="R200" s="92"/>
      <c r="S200" s="93"/>
      <c r="T200" s="94"/>
      <c r="U200" s="96"/>
      <c r="V200" s="3">
        <v>0</v>
      </c>
      <c r="W200" s="91"/>
      <c r="X200" s="92"/>
      <c r="Y200" s="93"/>
      <c r="Z200" s="94"/>
      <c r="AA200" s="96"/>
      <c r="AB200" s="3">
        <v>0</v>
      </c>
      <c r="AC200" s="91"/>
      <c r="AD200" s="92"/>
      <c r="AE200" s="93"/>
      <c r="AF200" s="94"/>
      <c r="AG200" s="96"/>
      <c r="AH200" s="3">
        <v>0</v>
      </c>
      <c r="AI200" s="91"/>
      <c r="AJ200" s="92"/>
      <c r="AK200" s="93"/>
      <c r="AL200" s="94">
        <v>0</v>
      </c>
      <c r="AM200" s="96"/>
      <c r="AN200" s="3">
        <v>0</v>
      </c>
      <c r="AO200" s="91"/>
      <c r="AP200" s="92"/>
      <c r="AQ200" s="93"/>
      <c r="AR200" s="94">
        <v>0</v>
      </c>
      <c r="AS200" s="96"/>
      <c r="AT200" s="3">
        <v>0</v>
      </c>
      <c r="AU200" s="91"/>
      <c r="AV200" s="92"/>
      <c r="AW200" s="93"/>
      <c r="AX200" s="94">
        <v>0</v>
      </c>
      <c r="AY200" s="96"/>
      <c r="AZ200" s="3">
        <v>0</v>
      </c>
      <c r="BA200" s="91"/>
      <c r="BB200" s="92"/>
      <c r="BC200" s="93"/>
      <c r="BD200" s="94">
        <v>0</v>
      </c>
      <c r="BE200" s="92"/>
      <c r="BF200" s="3"/>
      <c r="BG200" s="97">
        <f t="shared" si="42"/>
        <v>0</v>
      </c>
      <c r="BH200" s="53">
        <f t="shared" si="42"/>
        <v>0</v>
      </c>
      <c r="BI200" s="54">
        <f t="shared" si="42"/>
        <v>0</v>
      </c>
      <c r="BJ200" s="55">
        <f t="shared" si="42"/>
        <v>0</v>
      </c>
      <c r="BK200" s="53">
        <f t="shared" si="43"/>
        <v>0</v>
      </c>
      <c r="BL200" s="56">
        <v>8.3333333333333329E-2</v>
      </c>
      <c r="BM200" s="153">
        <v>0</v>
      </c>
      <c r="BN200" s="160">
        <f t="shared" si="35"/>
        <v>0</v>
      </c>
      <c r="BO200" s="160">
        <f t="shared" si="44"/>
        <v>0</v>
      </c>
    </row>
    <row r="201" spans="1:67" ht="15.75" thickBot="1" x14ac:dyDescent="0.3">
      <c r="A201" s="167" t="s">
        <v>27</v>
      </c>
      <c r="B201" s="58">
        <v>38</v>
      </c>
      <c r="C201" s="131" t="s">
        <v>26</v>
      </c>
      <c r="D201" s="214">
        <v>43364</v>
      </c>
      <c r="E201" s="91"/>
      <c r="F201" s="92"/>
      <c r="G201" s="147"/>
      <c r="H201" s="94"/>
      <c r="I201" s="92"/>
      <c r="J201" s="3">
        <v>0</v>
      </c>
      <c r="K201" s="95"/>
      <c r="L201" s="92"/>
      <c r="M201" s="147"/>
      <c r="N201" s="94"/>
      <c r="O201" s="96"/>
      <c r="P201" s="3">
        <v>0</v>
      </c>
      <c r="Q201" s="91"/>
      <c r="R201" s="92"/>
      <c r="S201" s="93"/>
      <c r="T201" s="94"/>
      <c r="U201" s="96"/>
      <c r="V201" s="3">
        <v>0</v>
      </c>
      <c r="W201" s="91"/>
      <c r="X201" s="92"/>
      <c r="Y201" s="93"/>
      <c r="Z201" s="94"/>
      <c r="AA201" s="96"/>
      <c r="AB201" s="3">
        <v>0</v>
      </c>
      <c r="AC201" s="91"/>
      <c r="AD201" s="92"/>
      <c r="AE201" s="93"/>
      <c r="AF201" s="94"/>
      <c r="AG201" s="96"/>
      <c r="AH201" s="3">
        <v>0</v>
      </c>
      <c r="AI201" s="91"/>
      <c r="AJ201" s="92"/>
      <c r="AK201" s="93"/>
      <c r="AL201" s="94">
        <v>0</v>
      </c>
      <c r="AM201" s="96"/>
      <c r="AN201" s="3">
        <v>0</v>
      </c>
      <c r="AO201" s="91"/>
      <c r="AP201" s="92"/>
      <c r="AQ201" s="93"/>
      <c r="AR201" s="94">
        <v>0</v>
      </c>
      <c r="AS201" s="96"/>
      <c r="AT201" s="3">
        <v>0</v>
      </c>
      <c r="AU201" s="91"/>
      <c r="AV201" s="92"/>
      <c r="AW201" s="93"/>
      <c r="AX201" s="94">
        <v>0</v>
      </c>
      <c r="AY201" s="96"/>
      <c r="AZ201" s="3">
        <v>0</v>
      </c>
      <c r="BA201" s="91"/>
      <c r="BB201" s="92"/>
      <c r="BC201" s="93"/>
      <c r="BD201" s="94">
        <v>0</v>
      </c>
      <c r="BE201" s="92"/>
      <c r="BF201" s="3"/>
      <c r="BG201" s="97">
        <f t="shared" si="42"/>
        <v>0</v>
      </c>
      <c r="BH201" s="53">
        <f t="shared" si="42"/>
        <v>0</v>
      </c>
      <c r="BI201" s="54">
        <f t="shared" si="42"/>
        <v>0</v>
      </c>
      <c r="BJ201" s="55">
        <f t="shared" si="42"/>
        <v>0</v>
      </c>
      <c r="BK201" s="53">
        <f t="shared" si="43"/>
        <v>0</v>
      </c>
      <c r="BL201" s="56">
        <v>8.3333333333333329E-2</v>
      </c>
      <c r="BM201" s="153">
        <v>0</v>
      </c>
      <c r="BN201" s="160">
        <f t="shared" si="35"/>
        <v>0</v>
      </c>
      <c r="BO201" s="160">
        <f t="shared" si="44"/>
        <v>0</v>
      </c>
    </row>
    <row r="202" spans="1:67" x14ac:dyDescent="0.25">
      <c r="A202" s="167" t="s">
        <v>27</v>
      </c>
      <c r="B202" s="18">
        <v>39</v>
      </c>
      <c r="C202" s="130" t="s">
        <v>22</v>
      </c>
      <c r="D202" s="213">
        <v>43367</v>
      </c>
      <c r="E202" s="83"/>
      <c r="F202" s="84"/>
      <c r="G202" s="146"/>
      <c r="H202" s="86"/>
      <c r="I202" s="84"/>
      <c r="J202" s="3">
        <v>0</v>
      </c>
      <c r="K202" s="87"/>
      <c r="L202" s="84"/>
      <c r="M202" s="146"/>
      <c r="N202" s="86"/>
      <c r="O202" s="88"/>
      <c r="P202" s="3">
        <v>0</v>
      </c>
      <c r="Q202" s="83"/>
      <c r="R202" s="84"/>
      <c r="S202" s="85"/>
      <c r="T202" s="86"/>
      <c r="U202" s="88"/>
      <c r="V202" s="3">
        <v>0</v>
      </c>
      <c r="W202" s="83"/>
      <c r="X202" s="84"/>
      <c r="Y202" s="85"/>
      <c r="Z202" s="86"/>
      <c r="AA202" s="88"/>
      <c r="AB202" s="3">
        <v>0</v>
      </c>
      <c r="AC202" s="83"/>
      <c r="AD202" s="84"/>
      <c r="AE202" s="85"/>
      <c r="AF202" s="86"/>
      <c r="AG202" s="88"/>
      <c r="AH202" s="3">
        <v>0</v>
      </c>
      <c r="AI202" s="83"/>
      <c r="AJ202" s="84"/>
      <c r="AK202" s="85"/>
      <c r="AL202" s="86">
        <v>0</v>
      </c>
      <c r="AM202" s="88"/>
      <c r="AN202" s="3">
        <v>0</v>
      </c>
      <c r="AO202" s="83"/>
      <c r="AP202" s="84"/>
      <c r="AQ202" s="85"/>
      <c r="AR202" s="86">
        <v>0</v>
      </c>
      <c r="AS202" s="88"/>
      <c r="AT202" s="3">
        <v>0</v>
      </c>
      <c r="AU202" s="83"/>
      <c r="AV202" s="84"/>
      <c r="AW202" s="85"/>
      <c r="AX202" s="86">
        <v>0</v>
      </c>
      <c r="AY202" s="88"/>
      <c r="AZ202" s="3">
        <v>0</v>
      </c>
      <c r="BA202" s="83"/>
      <c r="BB202" s="84"/>
      <c r="BC202" s="85"/>
      <c r="BD202" s="86">
        <v>0</v>
      </c>
      <c r="BE202" s="84"/>
      <c r="BF202" s="3"/>
      <c r="BG202" s="90">
        <f t="shared" si="42"/>
        <v>0</v>
      </c>
      <c r="BH202" s="38">
        <f t="shared" si="42"/>
        <v>0</v>
      </c>
      <c r="BI202" s="42">
        <f t="shared" si="42"/>
        <v>0</v>
      </c>
      <c r="BJ202" s="43">
        <f t="shared" si="42"/>
        <v>0</v>
      </c>
      <c r="BK202" s="38">
        <f t="shared" si="43"/>
        <v>0</v>
      </c>
      <c r="BL202" s="41">
        <v>8.3333333333333329E-2</v>
      </c>
      <c r="BM202" s="152">
        <v>0</v>
      </c>
      <c r="BN202" s="159">
        <f t="shared" si="35"/>
        <v>0</v>
      </c>
      <c r="BO202" s="159">
        <f t="shared" si="44"/>
        <v>0</v>
      </c>
    </row>
    <row r="203" spans="1:67" x14ac:dyDescent="0.25">
      <c r="A203" s="167" t="s">
        <v>27</v>
      </c>
      <c r="B203" s="30">
        <v>39</v>
      </c>
      <c r="C203" s="130" t="s">
        <v>23</v>
      </c>
      <c r="D203" s="213">
        <v>43368</v>
      </c>
      <c r="E203" s="83"/>
      <c r="F203" s="84"/>
      <c r="G203" s="146"/>
      <c r="H203" s="86"/>
      <c r="I203" s="84"/>
      <c r="J203" s="3">
        <v>0</v>
      </c>
      <c r="K203" s="87"/>
      <c r="L203" s="84"/>
      <c r="M203" s="146"/>
      <c r="N203" s="86"/>
      <c r="O203" s="88"/>
      <c r="P203" s="3">
        <v>0</v>
      </c>
      <c r="Q203" s="83"/>
      <c r="R203" s="84"/>
      <c r="S203" s="85"/>
      <c r="T203" s="86"/>
      <c r="U203" s="88"/>
      <c r="V203" s="3">
        <v>0</v>
      </c>
      <c r="W203" s="83"/>
      <c r="X203" s="84"/>
      <c r="Y203" s="85"/>
      <c r="Z203" s="86"/>
      <c r="AA203" s="88"/>
      <c r="AB203" s="3">
        <v>0</v>
      </c>
      <c r="AC203" s="83"/>
      <c r="AD203" s="84"/>
      <c r="AE203" s="85"/>
      <c r="AF203" s="86"/>
      <c r="AG203" s="88"/>
      <c r="AH203" s="3">
        <v>0</v>
      </c>
      <c r="AI203" s="83"/>
      <c r="AJ203" s="84"/>
      <c r="AK203" s="85"/>
      <c r="AL203" s="86">
        <v>0</v>
      </c>
      <c r="AM203" s="88"/>
      <c r="AN203" s="3">
        <v>0</v>
      </c>
      <c r="AO203" s="83"/>
      <c r="AP203" s="84"/>
      <c r="AQ203" s="85"/>
      <c r="AR203" s="86">
        <v>0</v>
      </c>
      <c r="AS203" s="88"/>
      <c r="AT203" s="3">
        <v>0</v>
      </c>
      <c r="AU203" s="83"/>
      <c r="AV203" s="84"/>
      <c r="AW203" s="85"/>
      <c r="AX203" s="86">
        <v>0</v>
      </c>
      <c r="AY203" s="88"/>
      <c r="AZ203" s="3">
        <v>0</v>
      </c>
      <c r="BA203" s="83"/>
      <c r="BB203" s="84"/>
      <c r="BC203" s="85"/>
      <c r="BD203" s="86">
        <v>0</v>
      </c>
      <c r="BE203" s="84"/>
      <c r="BF203" s="3"/>
      <c r="BG203" s="90">
        <f t="shared" si="42"/>
        <v>0</v>
      </c>
      <c r="BH203" s="38">
        <f t="shared" si="42"/>
        <v>0</v>
      </c>
      <c r="BI203" s="42">
        <f t="shared" si="42"/>
        <v>0</v>
      </c>
      <c r="BJ203" s="43">
        <f t="shared" si="42"/>
        <v>0</v>
      </c>
      <c r="BK203" s="38">
        <f t="shared" si="43"/>
        <v>0</v>
      </c>
      <c r="BL203" s="41">
        <v>8.3333333333333329E-2</v>
      </c>
      <c r="BM203" s="152">
        <v>0</v>
      </c>
      <c r="BN203" s="159">
        <f t="shared" ref="BN203:BN266" si="45">BM203*24</f>
        <v>0</v>
      </c>
      <c r="BO203" s="159">
        <f t="shared" si="44"/>
        <v>0</v>
      </c>
    </row>
    <row r="204" spans="1:67" x14ac:dyDescent="0.25">
      <c r="A204" s="167" t="s">
        <v>27</v>
      </c>
      <c r="B204" s="30">
        <v>39</v>
      </c>
      <c r="C204" s="130" t="s">
        <v>24</v>
      </c>
      <c r="D204" s="213">
        <v>43369</v>
      </c>
      <c r="E204" s="83"/>
      <c r="F204" s="84"/>
      <c r="G204" s="146"/>
      <c r="H204" s="86"/>
      <c r="I204" s="84"/>
      <c r="J204" s="3">
        <v>0</v>
      </c>
      <c r="K204" s="87"/>
      <c r="L204" s="84"/>
      <c r="M204" s="146"/>
      <c r="N204" s="86"/>
      <c r="O204" s="88"/>
      <c r="P204" s="3">
        <v>0</v>
      </c>
      <c r="Q204" s="83"/>
      <c r="R204" s="84"/>
      <c r="S204" s="85"/>
      <c r="T204" s="86"/>
      <c r="U204" s="88"/>
      <c r="V204" s="3">
        <v>0</v>
      </c>
      <c r="W204" s="83"/>
      <c r="X204" s="84"/>
      <c r="Y204" s="85"/>
      <c r="Z204" s="86"/>
      <c r="AA204" s="88"/>
      <c r="AB204" s="3">
        <v>0</v>
      </c>
      <c r="AC204" s="83"/>
      <c r="AD204" s="84"/>
      <c r="AE204" s="85"/>
      <c r="AF204" s="86"/>
      <c r="AG204" s="88"/>
      <c r="AH204" s="3">
        <v>0</v>
      </c>
      <c r="AI204" s="83"/>
      <c r="AJ204" s="84"/>
      <c r="AK204" s="85"/>
      <c r="AL204" s="86">
        <v>0</v>
      </c>
      <c r="AM204" s="88"/>
      <c r="AN204" s="3">
        <v>0</v>
      </c>
      <c r="AO204" s="83"/>
      <c r="AP204" s="84"/>
      <c r="AQ204" s="85"/>
      <c r="AR204" s="86">
        <v>0</v>
      </c>
      <c r="AS204" s="88"/>
      <c r="AT204" s="3">
        <v>0</v>
      </c>
      <c r="AU204" s="83"/>
      <c r="AV204" s="84"/>
      <c r="AW204" s="85"/>
      <c r="AX204" s="86">
        <v>0</v>
      </c>
      <c r="AY204" s="88"/>
      <c r="AZ204" s="3">
        <v>0</v>
      </c>
      <c r="BA204" s="83"/>
      <c r="BB204" s="84"/>
      <c r="BC204" s="85"/>
      <c r="BD204" s="86">
        <v>0</v>
      </c>
      <c r="BE204" s="84"/>
      <c r="BF204" s="3"/>
      <c r="BG204" s="90">
        <f t="shared" si="42"/>
        <v>0</v>
      </c>
      <c r="BH204" s="38">
        <f t="shared" si="42"/>
        <v>0</v>
      </c>
      <c r="BI204" s="42">
        <f t="shared" si="42"/>
        <v>0</v>
      </c>
      <c r="BJ204" s="43">
        <f t="shared" si="42"/>
        <v>0</v>
      </c>
      <c r="BK204" s="38">
        <f t="shared" si="43"/>
        <v>0</v>
      </c>
      <c r="BL204" s="41">
        <v>8.3333333333333329E-2</v>
      </c>
      <c r="BM204" s="152">
        <v>0</v>
      </c>
      <c r="BN204" s="159">
        <f t="shared" si="45"/>
        <v>0</v>
      </c>
      <c r="BO204" s="159">
        <f t="shared" si="44"/>
        <v>0</v>
      </c>
    </row>
    <row r="205" spans="1:67" x14ac:dyDescent="0.25">
      <c r="A205" s="167" t="s">
        <v>27</v>
      </c>
      <c r="B205" s="30">
        <v>39</v>
      </c>
      <c r="C205" s="130" t="s">
        <v>25</v>
      </c>
      <c r="D205" s="213">
        <v>43370</v>
      </c>
      <c r="E205" s="83"/>
      <c r="F205" s="84"/>
      <c r="G205" s="146"/>
      <c r="H205" s="86"/>
      <c r="I205" s="84"/>
      <c r="J205" s="3">
        <v>0</v>
      </c>
      <c r="K205" s="87"/>
      <c r="L205" s="84"/>
      <c r="M205" s="146"/>
      <c r="N205" s="86"/>
      <c r="O205" s="88"/>
      <c r="P205" s="3">
        <v>0</v>
      </c>
      <c r="Q205" s="83"/>
      <c r="R205" s="84"/>
      <c r="S205" s="85"/>
      <c r="T205" s="86"/>
      <c r="U205" s="88"/>
      <c r="V205" s="3">
        <v>0</v>
      </c>
      <c r="W205" s="83"/>
      <c r="X205" s="84"/>
      <c r="Y205" s="85"/>
      <c r="Z205" s="86"/>
      <c r="AA205" s="88"/>
      <c r="AB205" s="3">
        <v>0</v>
      </c>
      <c r="AC205" s="83"/>
      <c r="AD205" s="84"/>
      <c r="AE205" s="85"/>
      <c r="AF205" s="86"/>
      <c r="AG205" s="88"/>
      <c r="AH205" s="3">
        <v>0</v>
      </c>
      <c r="AI205" s="83"/>
      <c r="AJ205" s="84"/>
      <c r="AK205" s="85"/>
      <c r="AL205" s="86">
        <v>0</v>
      </c>
      <c r="AM205" s="88"/>
      <c r="AN205" s="3">
        <v>0</v>
      </c>
      <c r="AO205" s="83"/>
      <c r="AP205" s="84"/>
      <c r="AQ205" s="85"/>
      <c r="AR205" s="86">
        <v>0</v>
      </c>
      <c r="AS205" s="88"/>
      <c r="AT205" s="3">
        <v>0</v>
      </c>
      <c r="AU205" s="83"/>
      <c r="AV205" s="84"/>
      <c r="AW205" s="85"/>
      <c r="AX205" s="86">
        <v>0</v>
      </c>
      <c r="AY205" s="88"/>
      <c r="AZ205" s="3">
        <v>0</v>
      </c>
      <c r="BA205" s="83"/>
      <c r="BB205" s="84"/>
      <c r="BC205" s="85"/>
      <c r="BD205" s="86">
        <v>0</v>
      </c>
      <c r="BE205" s="84"/>
      <c r="BF205" s="3"/>
      <c r="BG205" s="90">
        <f t="shared" si="42"/>
        <v>0</v>
      </c>
      <c r="BH205" s="38">
        <f t="shared" si="42"/>
        <v>0</v>
      </c>
      <c r="BI205" s="42">
        <f t="shared" si="42"/>
        <v>0</v>
      </c>
      <c r="BJ205" s="43">
        <f t="shared" si="42"/>
        <v>0</v>
      </c>
      <c r="BK205" s="38">
        <f t="shared" si="43"/>
        <v>0</v>
      </c>
      <c r="BL205" s="41">
        <v>8.3333333333333329E-2</v>
      </c>
      <c r="BM205" s="152">
        <v>0</v>
      </c>
      <c r="BN205" s="159">
        <f t="shared" si="45"/>
        <v>0</v>
      </c>
      <c r="BO205" s="159">
        <f t="shared" si="44"/>
        <v>0</v>
      </c>
    </row>
    <row r="206" spans="1:67" ht="15.75" thickBot="1" x14ac:dyDescent="0.3">
      <c r="A206" s="167" t="s">
        <v>27</v>
      </c>
      <c r="B206" s="30">
        <v>39</v>
      </c>
      <c r="C206" s="132" t="s">
        <v>26</v>
      </c>
      <c r="D206" s="213">
        <v>43371</v>
      </c>
      <c r="E206" s="83"/>
      <c r="F206" s="84"/>
      <c r="G206" s="146"/>
      <c r="H206" s="86"/>
      <c r="I206" s="84"/>
      <c r="J206" s="3">
        <v>0</v>
      </c>
      <c r="K206" s="87"/>
      <c r="L206" s="84"/>
      <c r="M206" s="146"/>
      <c r="N206" s="86"/>
      <c r="O206" s="88"/>
      <c r="P206" s="3">
        <v>0</v>
      </c>
      <c r="Q206" s="83"/>
      <c r="R206" s="84"/>
      <c r="S206" s="85"/>
      <c r="T206" s="86"/>
      <c r="U206" s="88"/>
      <c r="V206" s="3">
        <v>0</v>
      </c>
      <c r="W206" s="83"/>
      <c r="X206" s="84"/>
      <c r="Y206" s="85"/>
      <c r="Z206" s="86"/>
      <c r="AA206" s="88"/>
      <c r="AB206" s="3">
        <v>0</v>
      </c>
      <c r="AC206" s="83"/>
      <c r="AD206" s="84"/>
      <c r="AE206" s="85"/>
      <c r="AF206" s="86"/>
      <c r="AG206" s="88"/>
      <c r="AH206" s="3">
        <v>0</v>
      </c>
      <c r="AI206" s="83"/>
      <c r="AJ206" s="84"/>
      <c r="AK206" s="85"/>
      <c r="AL206" s="86">
        <v>0</v>
      </c>
      <c r="AM206" s="88"/>
      <c r="AN206" s="3">
        <v>0</v>
      </c>
      <c r="AO206" s="83"/>
      <c r="AP206" s="84"/>
      <c r="AQ206" s="85"/>
      <c r="AR206" s="86">
        <v>0</v>
      </c>
      <c r="AS206" s="88"/>
      <c r="AT206" s="3">
        <v>0</v>
      </c>
      <c r="AU206" s="83"/>
      <c r="AV206" s="84"/>
      <c r="AW206" s="85"/>
      <c r="AX206" s="86">
        <v>0</v>
      </c>
      <c r="AY206" s="88"/>
      <c r="AZ206" s="3">
        <v>0</v>
      </c>
      <c r="BA206" s="83"/>
      <c r="BB206" s="84"/>
      <c r="BC206" s="85"/>
      <c r="BD206" s="86">
        <v>0</v>
      </c>
      <c r="BE206" s="84"/>
      <c r="BF206" s="3"/>
      <c r="BG206" s="98">
        <f t="shared" si="42"/>
        <v>0</v>
      </c>
      <c r="BH206" s="67">
        <f t="shared" si="42"/>
        <v>0</v>
      </c>
      <c r="BI206" s="68">
        <f t="shared" si="42"/>
        <v>0</v>
      </c>
      <c r="BJ206" s="69">
        <f t="shared" si="42"/>
        <v>0</v>
      </c>
      <c r="BK206" s="67">
        <f t="shared" si="43"/>
        <v>0</v>
      </c>
      <c r="BL206" s="70">
        <v>8.3333333333333329E-2</v>
      </c>
      <c r="BM206" s="154">
        <v>0</v>
      </c>
      <c r="BN206" s="161">
        <f t="shared" si="45"/>
        <v>0</v>
      </c>
      <c r="BO206" s="161">
        <f t="shared" si="44"/>
        <v>0</v>
      </c>
    </row>
    <row r="207" spans="1:67" ht="15.75" thickBot="1" x14ac:dyDescent="0.3">
      <c r="A207" s="196"/>
      <c r="B207" s="182"/>
      <c r="C207" s="171" t="s">
        <v>9</v>
      </c>
      <c r="D207" s="172"/>
      <c r="E207" s="71"/>
      <c r="F207" s="119"/>
      <c r="G207" s="149"/>
      <c r="H207" s="121"/>
      <c r="I207" s="119">
        <v>0</v>
      </c>
      <c r="J207" s="99"/>
      <c r="K207" s="77">
        <v>0</v>
      </c>
      <c r="L207" s="119">
        <v>0</v>
      </c>
      <c r="M207" s="149"/>
      <c r="N207" s="121"/>
      <c r="O207" s="122">
        <v>0</v>
      </c>
      <c r="P207" s="99"/>
      <c r="Q207" s="71">
        <v>0</v>
      </c>
      <c r="R207" s="119">
        <v>0</v>
      </c>
      <c r="S207" s="120"/>
      <c r="T207" s="121"/>
      <c r="U207" s="122">
        <v>0</v>
      </c>
      <c r="V207" s="99"/>
      <c r="W207" s="71">
        <v>0</v>
      </c>
      <c r="X207" s="119"/>
      <c r="Y207" s="120"/>
      <c r="Z207" s="121"/>
      <c r="AA207" s="122">
        <v>0</v>
      </c>
      <c r="AB207" s="99"/>
      <c r="AC207" s="71">
        <v>0</v>
      </c>
      <c r="AD207" s="119">
        <v>0</v>
      </c>
      <c r="AE207" s="120"/>
      <c r="AF207" s="121"/>
      <c r="AG207" s="122">
        <v>0</v>
      </c>
      <c r="AH207" s="3">
        <v>0</v>
      </c>
      <c r="AI207" s="71"/>
      <c r="AJ207" s="119">
        <v>0</v>
      </c>
      <c r="AK207" s="120">
        <v>0</v>
      </c>
      <c r="AL207" s="121">
        <v>0</v>
      </c>
      <c r="AM207" s="122">
        <v>0</v>
      </c>
      <c r="AN207" s="3">
        <v>0</v>
      </c>
      <c r="AO207" s="71">
        <v>0</v>
      </c>
      <c r="AP207" s="119">
        <v>0</v>
      </c>
      <c r="AQ207" s="120">
        <v>0</v>
      </c>
      <c r="AR207" s="121">
        <v>0</v>
      </c>
      <c r="AS207" s="122">
        <v>0</v>
      </c>
      <c r="AT207" s="99"/>
      <c r="AU207" s="71">
        <v>0</v>
      </c>
      <c r="AV207" s="119">
        <v>0</v>
      </c>
      <c r="AW207" s="120">
        <v>0</v>
      </c>
      <c r="AX207" s="121">
        <v>0</v>
      </c>
      <c r="AY207" s="122">
        <v>0</v>
      </c>
      <c r="AZ207" s="99"/>
      <c r="BA207" s="71">
        <v>0</v>
      </c>
      <c r="BB207" s="119">
        <v>0</v>
      </c>
      <c r="BC207" s="120">
        <v>0</v>
      </c>
      <c r="BD207" s="121">
        <v>0</v>
      </c>
      <c r="BE207" s="119">
        <v>0</v>
      </c>
      <c r="BF207" s="99"/>
      <c r="BG207" s="79">
        <f t="shared" ref="BG207:BK207" si="46">SUM(BG187:BG206)</f>
        <v>0</v>
      </c>
      <c r="BH207" s="72">
        <f t="shared" si="46"/>
        <v>0</v>
      </c>
      <c r="BI207" s="101">
        <f t="shared" si="46"/>
        <v>0</v>
      </c>
      <c r="BJ207" s="102">
        <f t="shared" si="46"/>
        <v>0</v>
      </c>
      <c r="BK207" s="72">
        <f t="shared" si="46"/>
        <v>0</v>
      </c>
      <c r="BL207" s="82">
        <v>1.6666666666666661</v>
      </c>
      <c r="BM207" s="155">
        <v>0</v>
      </c>
      <c r="BN207" s="162">
        <f t="shared" si="45"/>
        <v>0</v>
      </c>
      <c r="BO207" s="162">
        <f t="shared" si="44"/>
        <v>0</v>
      </c>
    </row>
    <row r="208" spans="1:67" ht="15" customHeight="1" x14ac:dyDescent="0.25">
      <c r="A208" s="168" t="s">
        <v>17</v>
      </c>
      <c r="B208" s="45">
        <v>40</v>
      </c>
      <c r="C208" s="133" t="s">
        <v>22</v>
      </c>
      <c r="D208" s="214">
        <v>43374</v>
      </c>
      <c r="E208" s="91"/>
      <c r="F208" s="92"/>
      <c r="G208" s="147"/>
      <c r="H208" s="94"/>
      <c r="I208" s="92"/>
      <c r="J208" s="3">
        <v>0</v>
      </c>
      <c r="K208" s="95"/>
      <c r="L208" s="92"/>
      <c r="M208" s="147"/>
      <c r="N208" s="94"/>
      <c r="O208" s="96"/>
      <c r="P208" s="3">
        <v>0</v>
      </c>
      <c r="Q208" s="91"/>
      <c r="R208" s="92"/>
      <c r="S208" s="93"/>
      <c r="T208" s="94"/>
      <c r="U208" s="96"/>
      <c r="V208" s="3">
        <v>0</v>
      </c>
      <c r="W208" s="91"/>
      <c r="X208" s="92"/>
      <c r="Y208" s="93"/>
      <c r="Z208" s="94"/>
      <c r="AA208" s="96"/>
      <c r="AB208" s="3">
        <v>0</v>
      </c>
      <c r="AC208" s="91"/>
      <c r="AD208" s="92"/>
      <c r="AE208" s="93"/>
      <c r="AF208" s="94"/>
      <c r="AG208" s="96"/>
      <c r="AH208" s="3">
        <v>0</v>
      </c>
      <c r="AI208" s="91"/>
      <c r="AJ208" s="92"/>
      <c r="AK208" s="93"/>
      <c r="AL208" s="94">
        <v>0</v>
      </c>
      <c r="AM208" s="96"/>
      <c r="AN208" s="3">
        <v>0</v>
      </c>
      <c r="AO208" s="91"/>
      <c r="AP208" s="92"/>
      <c r="AQ208" s="93"/>
      <c r="AR208" s="94">
        <v>0</v>
      </c>
      <c r="AS208" s="96"/>
      <c r="AT208" s="3">
        <v>0</v>
      </c>
      <c r="AU208" s="91"/>
      <c r="AV208" s="92"/>
      <c r="AW208" s="93"/>
      <c r="AX208" s="94">
        <v>0</v>
      </c>
      <c r="AY208" s="96"/>
      <c r="AZ208" s="3">
        <v>0</v>
      </c>
      <c r="BA208" s="91"/>
      <c r="BB208" s="92"/>
      <c r="BC208" s="93"/>
      <c r="BD208" s="94">
        <v>0</v>
      </c>
      <c r="BE208" s="92"/>
      <c r="BF208" s="3"/>
      <c r="BG208" s="103">
        <f t="shared" ref="BG208:BJ230" si="47">SUM(E208+K208+Q208+W208+AC208+AI208+AO208+AU208+BA208)</f>
        <v>0</v>
      </c>
      <c r="BH208" s="104">
        <f t="shared" si="47"/>
        <v>0</v>
      </c>
      <c r="BI208" s="105">
        <f t="shared" si="47"/>
        <v>0</v>
      </c>
      <c r="BJ208" s="106">
        <f t="shared" si="47"/>
        <v>0</v>
      </c>
      <c r="BK208" s="104">
        <f t="shared" ref="BK208:BK230" si="48">SUM(I208+O208+U208+AA208+AG208+AM208+AS208+AY208+BE208)</f>
        <v>0</v>
      </c>
      <c r="BL208" s="107">
        <v>8.3333333333333329E-2</v>
      </c>
      <c r="BM208" s="156">
        <v>0</v>
      </c>
      <c r="BN208" s="163">
        <f t="shared" si="45"/>
        <v>0</v>
      </c>
      <c r="BO208" s="163">
        <f t="shared" si="44"/>
        <v>0</v>
      </c>
    </row>
    <row r="209" spans="1:67" x14ac:dyDescent="0.25">
      <c r="A209" s="167" t="s">
        <v>17</v>
      </c>
      <c r="B209" s="57">
        <v>40</v>
      </c>
      <c r="C209" s="131" t="s">
        <v>23</v>
      </c>
      <c r="D209" s="214">
        <v>43375</v>
      </c>
      <c r="E209" s="91"/>
      <c r="F209" s="92"/>
      <c r="G209" s="147"/>
      <c r="H209" s="94"/>
      <c r="I209" s="92"/>
      <c r="J209" s="3">
        <v>0</v>
      </c>
      <c r="K209" s="95"/>
      <c r="L209" s="92"/>
      <c r="M209" s="147"/>
      <c r="N209" s="94"/>
      <c r="O209" s="96"/>
      <c r="P209" s="3">
        <v>0</v>
      </c>
      <c r="Q209" s="91"/>
      <c r="R209" s="92"/>
      <c r="S209" s="93"/>
      <c r="T209" s="94"/>
      <c r="U209" s="96"/>
      <c r="V209" s="3">
        <v>0</v>
      </c>
      <c r="W209" s="91"/>
      <c r="X209" s="92"/>
      <c r="Y209" s="93"/>
      <c r="Z209" s="94"/>
      <c r="AA209" s="96"/>
      <c r="AB209" s="3">
        <v>0</v>
      </c>
      <c r="AC209" s="91"/>
      <c r="AD209" s="92"/>
      <c r="AE209" s="93"/>
      <c r="AF209" s="94"/>
      <c r="AG209" s="96"/>
      <c r="AH209" s="3">
        <v>0</v>
      </c>
      <c r="AI209" s="91"/>
      <c r="AJ209" s="92"/>
      <c r="AK209" s="93"/>
      <c r="AL209" s="94">
        <v>0</v>
      </c>
      <c r="AM209" s="96"/>
      <c r="AN209" s="3">
        <v>0</v>
      </c>
      <c r="AO209" s="91"/>
      <c r="AP209" s="92"/>
      <c r="AQ209" s="93"/>
      <c r="AR209" s="94">
        <v>0</v>
      </c>
      <c r="AS209" s="96"/>
      <c r="AT209" s="3">
        <v>0</v>
      </c>
      <c r="AU209" s="91"/>
      <c r="AV209" s="92"/>
      <c r="AW209" s="93"/>
      <c r="AX209" s="94">
        <v>0</v>
      </c>
      <c r="AY209" s="96"/>
      <c r="AZ209" s="3">
        <v>0</v>
      </c>
      <c r="BA209" s="91"/>
      <c r="BB209" s="92"/>
      <c r="BC209" s="93"/>
      <c r="BD209" s="94">
        <v>0</v>
      </c>
      <c r="BE209" s="92"/>
      <c r="BF209" s="3"/>
      <c r="BG209" s="97">
        <f t="shared" si="47"/>
        <v>0</v>
      </c>
      <c r="BH209" s="53">
        <f t="shared" si="47"/>
        <v>0</v>
      </c>
      <c r="BI209" s="54">
        <f t="shared" si="47"/>
        <v>0</v>
      </c>
      <c r="BJ209" s="55">
        <f t="shared" si="47"/>
        <v>0</v>
      </c>
      <c r="BK209" s="53">
        <f t="shared" si="48"/>
        <v>0</v>
      </c>
      <c r="BL209" s="56">
        <v>8.3333333333333329E-2</v>
      </c>
      <c r="BM209" s="153">
        <v>0</v>
      </c>
      <c r="BN209" s="160">
        <f t="shared" si="45"/>
        <v>0</v>
      </c>
      <c r="BO209" s="160">
        <f t="shared" si="44"/>
        <v>0</v>
      </c>
    </row>
    <row r="210" spans="1:67" x14ac:dyDescent="0.25">
      <c r="A210" s="167" t="s">
        <v>17</v>
      </c>
      <c r="B210" s="57">
        <v>40</v>
      </c>
      <c r="C210" s="131" t="s">
        <v>24</v>
      </c>
      <c r="D210" s="214">
        <v>43376</v>
      </c>
      <c r="E210" s="91"/>
      <c r="F210" s="92"/>
      <c r="G210" s="147"/>
      <c r="H210" s="94"/>
      <c r="I210" s="92"/>
      <c r="J210" s="3">
        <v>0</v>
      </c>
      <c r="K210" s="95"/>
      <c r="L210" s="92"/>
      <c r="M210" s="147"/>
      <c r="N210" s="94"/>
      <c r="O210" s="96"/>
      <c r="P210" s="3">
        <v>0</v>
      </c>
      <c r="Q210" s="91"/>
      <c r="R210" s="92"/>
      <c r="S210" s="93"/>
      <c r="T210" s="94"/>
      <c r="U210" s="96"/>
      <c r="V210" s="3">
        <v>0</v>
      </c>
      <c r="W210" s="91"/>
      <c r="X210" s="92"/>
      <c r="Y210" s="93"/>
      <c r="Z210" s="94"/>
      <c r="AA210" s="96"/>
      <c r="AB210" s="3">
        <v>0</v>
      </c>
      <c r="AC210" s="91"/>
      <c r="AD210" s="92"/>
      <c r="AE210" s="93"/>
      <c r="AF210" s="94"/>
      <c r="AG210" s="96"/>
      <c r="AH210" s="3">
        <v>0</v>
      </c>
      <c r="AI210" s="91"/>
      <c r="AJ210" s="92"/>
      <c r="AK210" s="93"/>
      <c r="AL210" s="94">
        <v>0</v>
      </c>
      <c r="AM210" s="96"/>
      <c r="AN210" s="3">
        <v>0</v>
      </c>
      <c r="AO210" s="91"/>
      <c r="AP210" s="92"/>
      <c r="AQ210" s="93"/>
      <c r="AR210" s="94">
        <v>0</v>
      </c>
      <c r="AS210" s="96"/>
      <c r="AT210" s="3">
        <v>0</v>
      </c>
      <c r="AU210" s="91"/>
      <c r="AV210" s="92"/>
      <c r="AW210" s="93"/>
      <c r="AX210" s="94">
        <v>0</v>
      </c>
      <c r="AY210" s="96"/>
      <c r="AZ210" s="3">
        <v>0</v>
      </c>
      <c r="BA210" s="91"/>
      <c r="BB210" s="92"/>
      <c r="BC210" s="93"/>
      <c r="BD210" s="94">
        <v>0</v>
      </c>
      <c r="BE210" s="92"/>
      <c r="BF210" s="3"/>
      <c r="BG210" s="97">
        <f t="shared" si="47"/>
        <v>0</v>
      </c>
      <c r="BH210" s="53">
        <f t="shared" si="47"/>
        <v>0</v>
      </c>
      <c r="BI210" s="54">
        <f t="shared" si="47"/>
        <v>0</v>
      </c>
      <c r="BJ210" s="55">
        <f t="shared" si="47"/>
        <v>0</v>
      </c>
      <c r="BK210" s="53">
        <f t="shared" si="48"/>
        <v>0</v>
      </c>
      <c r="BL210" s="56">
        <v>8.3333333333333329E-2</v>
      </c>
      <c r="BM210" s="153">
        <v>0</v>
      </c>
      <c r="BN210" s="160">
        <f t="shared" si="45"/>
        <v>0</v>
      </c>
      <c r="BO210" s="160">
        <f t="shared" si="44"/>
        <v>0</v>
      </c>
    </row>
    <row r="211" spans="1:67" x14ac:dyDescent="0.25">
      <c r="A211" s="167" t="s">
        <v>17</v>
      </c>
      <c r="B211" s="57">
        <v>40</v>
      </c>
      <c r="C211" s="131" t="s">
        <v>25</v>
      </c>
      <c r="D211" s="214">
        <v>43377</v>
      </c>
      <c r="E211" s="91"/>
      <c r="F211" s="92"/>
      <c r="G211" s="147"/>
      <c r="H211" s="94"/>
      <c r="I211" s="92"/>
      <c r="J211" s="3">
        <v>0</v>
      </c>
      <c r="K211" s="95"/>
      <c r="L211" s="92"/>
      <c r="M211" s="147"/>
      <c r="N211" s="94"/>
      <c r="O211" s="96"/>
      <c r="P211" s="3">
        <v>0</v>
      </c>
      <c r="Q211" s="91"/>
      <c r="R211" s="92"/>
      <c r="S211" s="93"/>
      <c r="T211" s="94"/>
      <c r="U211" s="96"/>
      <c r="V211" s="3">
        <v>0</v>
      </c>
      <c r="W211" s="91"/>
      <c r="X211" s="92"/>
      <c r="Y211" s="93"/>
      <c r="Z211" s="94"/>
      <c r="AA211" s="96"/>
      <c r="AB211" s="3">
        <v>0</v>
      </c>
      <c r="AC211" s="91"/>
      <c r="AD211" s="92"/>
      <c r="AE211" s="93"/>
      <c r="AF211" s="94"/>
      <c r="AG211" s="96"/>
      <c r="AH211" s="3">
        <v>0</v>
      </c>
      <c r="AI211" s="91"/>
      <c r="AJ211" s="92"/>
      <c r="AK211" s="93"/>
      <c r="AL211" s="94">
        <v>0</v>
      </c>
      <c r="AM211" s="96"/>
      <c r="AN211" s="3">
        <v>0</v>
      </c>
      <c r="AO211" s="91"/>
      <c r="AP211" s="92"/>
      <c r="AQ211" s="93"/>
      <c r="AR211" s="94">
        <v>0</v>
      </c>
      <c r="AS211" s="96"/>
      <c r="AT211" s="3">
        <v>0</v>
      </c>
      <c r="AU211" s="91"/>
      <c r="AV211" s="92"/>
      <c r="AW211" s="93"/>
      <c r="AX211" s="94">
        <v>0</v>
      </c>
      <c r="AY211" s="96"/>
      <c r="AZ211" s="3">
        <v>0</v>
      </c>
      <c r="BA211" s="91"/>
      <c r="BB211" s="92"/>
      <c r="BC211" s="93"/>
      <c r="BD211" s="94">
        <v>0</v>
      </c>
      <c r="BE211" s="92"/>
      <c r="BF211" s="3"/>
      <c r="BG211" s="97">
        <f t="shared" si="47"/>
        <v>0</v>
      </c>
      <c r="BH211" s="53">
        <f t="shared" si="47"/>
        <v>0</v>
      </c>
      <c r="BI211" s="54">
        <f t="shared" si="47"/>
        <v>0</v>
      </c>
      <c r="BJ211" s="55">
        <f t="shared" si="47"/>
        <v>0</v>
      </c>
      <c r="BK211" s="53">
        <f t="shared" si="48"/>
        <v>0</v>
      </c>
      <c r="BL211" s="56">
        <v>8.3333333333333329E-2</v>
      </c>
      <c r="BM211" s="153">
        <v>0</v>
      </c>
      <c r="BN211" s="160">
        <f t="shared" si="45"/>
        <v>0</v>
      </c>
      <c r="BO211" s="160">
        <f t="shared" si="44"/>
        <v>0</v>
      </c>
    </row>
    <row r="212" spans="1:67" ht="15.75" thickBot="1" x14ac:dyDescent="0.3">
      <c r="A212" s="167" t="s">
        <v>17</v>
      </c>
      <c r="B212" s="58">
        <v>40</v>
      </c>
      <c r="C212" s="131" t="s">
        <v>26</v>
      </c>
      <c r="D212" s="214">
        <v>43378</v>
      </c>
      <c r="E212" s="91"/>
      <c r="F212" s="92"/>
      <c r="G212" s="147"/>
      <c r="H212" s="94"/>
      <c r="I212" s="92"/>
      <c r="J212" s="3">
        <v>0</v>
      </c>
      <c r="K212" s="95"/>
      <c r="L212" s="92"/>
      <c r="M212" s="147"/>
      <c r="N212" s="94"/>
      <c r="O212" s="96"/>
      <c r="P212" s="3">
        <v>0</v>
      </c>
      <c r="Q212" s="91"/>
      <c r="R212" s="92"/>
      <c r="S212" s="93"/>
      <c r="T212" s="94"/>
      <c r="U212" s="96"/>
      <c r="V212" s="3">
        <v>0</v>
      </c>
      <c r="W212" s="91"/>
      <c r="X212" s="92"/>
      <c r="Y212" s="93"/>
      <c r="Z212" s="94"/>
      <c r="AA212" s="96"/>
      <c r="AB212" s="3">
        <v>0</v>
      </c>
      <c r="AC212" s="91"/>
      <c r="AD212" s="92"/>
      <c r="AE212" s="93"/>
      <c r="AF212" s="94"/>
      <c r="AG212" s="96"/>
      <c r="AH212" s="3">
        <v>0</v>
      </c>
      <c r="AI212" s="91"/>
      <c r="AJ212" s="92"/>
      <c r="AK212" s="93"/>
      <c r="AL212" s="94">
        <v>0</v>
      </c>
      <c r="AM212" s="96"/>
      <c r="AN212" s="3">
        <v>0</v>
      </c>
      <c r="AO212" s="91"/>
      <c r="AP212" s="92"/>
      <c r="AQ212" s="93"/>
      <c r="AR212" s="94">
        <v>0</v>
      </c>
      <c r="AS212" s="96"/>
      <c r="AT212" s="3">
        <v>0</v>
      </c>
      <c r="AU212" s="91"/>
      <c r="AV212" s="92"/>
      <c r="AW212" s="93"/>
      <c r="AX212" s="94">
        <v>0</v>
      </c>
      <c r="AY212" s="96"/>
      <c r="AZ212" s="3">
        <v>0</v>
      </c>
      <c r="BA212" s="91"/>
      <c r="BB212" s="92"/>
      <c r="BC212" s="93"/>
      <c r="BD212" s="94">
        <v>0</v>
      </c>
      <c r="BE212" s="92"/>
      <c r="BF212" s="3"/>
      <c r="BG212" s="97">
        <f t="shared" si="47"/>
        <v>0</v>
      </c>
      <c r="BH212" s="53">
        <f t="shared" si="47"/>
        <v>0</v>
      </c>
      <c r="BI212" s="54">
        <f t="shared" si="47"/>
        <v>0</v>
      </c>
      <c r="BJ212" s="55">
        <f t="shared" si="47"/>
        <v>0</v>
      </c>
      <c r="BK212" s="53">
        <f t="shared" si="48"/>
        <v>0</v>
      </c>
      <c r="BL212" s="56">
        <v>8.3333333333333329E-2</v>
      </c>
      <c r="BM212" s="153">
        <v>0</v>
      </c>
      <c r="BN212" s="160">
        <f t="shared" si="45"/>
        <v>0</v>
      </c>
      <c r="BO212" s="160">
        <f t="shared" si="44"/>
        <v>0</v>
      </c>
    </row>
    <row r="213" spans="1:67" x14ac:dyDescent="0.25">
      <c r="A213" s="167" t="s">
        <v>17</v>
      </c>
      <c r="B213" s="18">
        <v>41</v>
      </c>
      <c r="C213" s="130" t="s">
        <v>26</v>
      </c>
      <c r="D213" s="213">
        <v>43381</v>
      </c>
      <c r="E213" s="83"/>
      <c r="F213" s="84"/>
      <c r="G213" s="146"/>
      <c r="H213" s="86"/>
      <c r="I213" s="84"/>
      <c r="J213" s="3">
        <v>0</v>
      </c>
      <c r="K213" s="87"/>
      <c r="L213" s="84"/>
      <c r="M213" s="146"/>
      <c r="N213" s="86"/>
      <c r="O213" s="88"/>
      <c r="P213" s="3">
        <v>0</v>
      </c>
      <c r="Q213" s="83"/>
      <c r="R213" s="84"/>
      <c r="S213" s="85"/>
      <c r="T213" s="86"/>
      <c r="U213" s="88"/>
      <c r="V213" s="3">
        <v>0</v>
      </c>
      <c r="W213" s="83"/>
      <c r="X213" s="84"/>
      <c r="Y213" s="85"/>
      <c r="Z213" s="86"/>
      <c r="AA213" s="88"/>
      <c r="AB213" s="3">
        <v>0</v>
      </c>
      <c r="AC213" s="83"/>
      <c r="AD213" s="84"/>
      <c r="AE213" s="85"/>
      <c r="AF213" s="86"/>
      <c r="AG213" s="88"/>
      <c r="AH213" s="3">
        <v>0</v>
      </c>
      <c r="AI213" s="83"/>
      <c r="AJ213" s="84"/>
      <c r="AK213" s="85"/>
      <c r="AL213" s="86">
        <v>0</v>
      </c>
      <c r="AM213" s="88"/>
      <c r="AN213" s="3">
        <v>0</v>
      </c>
      <c r="AO213" s="83"/>
      <c r="AP213" s="84"/>
      <c r="AQ213" s="85"/>
      <c r="AR213" s="86">
        <v>0</v>
      </c>
      <c r="AS213" s="88"/>
      <c r="AT213" s="3">
        <v>0</v>
      </c>
      <c r="AU213" s="83"/>
      <c r="AV213" s="84"/>
      <c r="AW213" s="85"/>
      <c r="AX213" s="86">
        <v>0</v>
      </c>
      <c r="AY213" s="88"/>
      <c r="AZ213" s="3">
        <v>0</v>
      </c>
      <c r="BA213" s="83"/>
      <c r="BB213" s="84"/>
      <c r="BC213" s="85"/>
      <c r="BD213" s="86">
        <v>0</v>
      </c>
      <c r="BE213" s="84"/>
      <c r="BF213" s="3"/>
      <c r="BG213" s="90">
        <f t="shared" si="47"/>
        <v>0</v>
      </c>
      <c r="BH213" s="38">
        <f t="shared" si="47"/>
        <v>0</v>
      </c>
      <c r="BI213" s="42">
        <f t="shared" si="47"/>
        <v>0</v>
      </c>
      <c r="BJ213" s="43">
        <f t="shared" si="47"/>
        <v>0</v>
      </c>
      <c r="BK213" s="38">
        <f t="shared" si="48"/>
        <v>0</v>
      </c>
      <c r="BL213" s="41">
        <v>8.3333333333333329E-2</v>
      </c>
      <c r="BM213" s="152">
        <v>0</v>
      </c>
      <c r="BN213" s="159">
        <f t="shared" si="45"/>
        <v>0</v>
      </c>
      <c r="BO213" s="159">
        <f t="shared" si="44"/>
        <v>0</v>
      </c>
    </row>
    <row r="214" spans="1:67" x14ac:dyDescent="0.25">
      <c r="A214" s="167" t="s">
        <v>17</v>
      </c>
      <c r="B214" s="30">
        <v>41</v>
      </c>
      <c r="C214" s="130" t="s">
        <v>26</v>
      </c>
      <c r="D214" s="213">
        <v>43382</v>
      </c>
      <c r="E214" s="83"/>
      <c r="F214" s="84"/>
      <c r="G214" s="146"/>
      <c r="H214" s="86"/>
      <c r="I214" s="84"/>
      <c r="J214" s="3">
        <v>0</v>
      </c>
      <c r="K214" s="87"/>
      <c r="L214" s="84"/>
      <c r="M214" s="146"/>
      <c r="N214" s="86"/>
      <c r="O214" s="88"/>
      <c r="P214" s="3">
        <v>0</v>
      </c>
      <c r="Q214" s="83"/>
      <c r="R214" s="84"/>
      <c r="S214" s="85"/>
      <c r="T214" s="86"/>
      <c r="U214" s="88"/>
      <c r="V214" s="3">
        <v>0</v>
      </c>
      <c r="W214" s="83"/>
      <c r="X214" s="84"/>
      <c r="Y214" s="85"/>
      <c r="Z214" s="86"/>
      <c r="AA214" s="88"/>
      <c r="AB214" s="3">
        <v>0</v>
      </c>
      <c r="AC214" s="83"/>
      <c r="AD214" s="84"/>
      <c r="AE214" s="85"/>
      <c r="AF214" s="86"/>
      <c r="AG214" s="88"/>
      <c r="AH214" s="3">
        <v>0</v>
      </c>
      <c r="AI214" s="83"/>
      <c r="AJ214" s="84"/>
      <c r="AK214" s="85"/>
      <c r="AL214" s="86">
        <v>0</v>
      </c>
      <c r="AM214" s="88"/>
      <c r="AN214" s="3">
        <v>0</v>
      </c>
      <c r="AO214" s="83"/>
      <c r="AP214" s="84"/>
      <c r="AQ214" s="85"/>
      <c r="AR214" s="86">
        <v>0</v>
      </c>
      <c r="AS214" s="88"/>
      <c r="AT214" s="3">
        <v>0</v>
      </c>
      <c r="AU214" s="83"/>
      <c r="AV214" s="84"/>
      <c r="AW214" s="85"/>
      <c r="AX214" s="86">
        <v>0</v>
      </c>
      <c r="AY214" s="88"/>
      <c r="AZ214" s="3">
        <v>0</v>
      </c>
      <c r="BA214" s="83"/>
      <c r="BB214" s="84"/>
      <c r="BC214" s="85"/>
      <c r="BD214" s="86">
        <v>0</v>
      </c>
      <c r="BE214" s="84"/>
      <c r="BF214" s="3"/>
      <c r="BG214" s="90">
        <f t="shared" si="47"/>
        <v>0</v>
      </c>
      <c r="BH214" s="38">
        <f t="shared" si="47"/>
        <v>0</v>
      </c>
      <c r="BI214" s="42">
        <f t="shared" si="47"/>
        <v>0</v>
      </c>
      <c r="BJ214" s="43">
        <f t="shared" si="47"/>
        <v>0</v>
      </c>
      <c r="BK214" s="38">
        <f t="shared" si="48"/>
        <v>0</v>
      </c>
      <c r="BL214" s="41">
        <v>8.3333333333333329E-2</v>
      </c>
      <c r="BM214" s="152">
        <v>0</v>
      </c>
      <c r="BN214" s="159">
        <f t="shared" si="45"/>
        <v>0</v>
      </c>
      <c r="BO214" s="159">
        <f t="shared" si="44"/>
        <v>0</v>
      </c>
    </row>
    <row r="215" spans="1:67" x14ac:dyDescent="0.25">
      <c r="A215" s="167" t="s">
        <v>17</v>
      </c>
      <c r="B215" s="30">
        <v>41</v>
      </c>
      <c r="C215" s="130" t="s">
        <v>26</v>
      </c>
      <c r="D215" s="213">
        <v>43383</v>
      </c>
      <c r="E215" s="83"/>
      <c r="F215" s="84"/>
      <c r="G215" s="146"/>
      <c r="H215" s="86"/>
      <c r="I215" s="84"/>
      <c r="J215" s="3">
        <v>0</v>
      </c>
      <c r="K215" s="87"/>
      <c r="L215" s="84"/>
      <c r="M215" s="146"/>
      <c r="N215" s="86"/>
      <c r="O215" s="88"/>
      <c r="P215" s="3">
        <v>0</v>
      </c>
      <c r="Q215" s="83"/>
      <c r="R215" s="84"/>
      <c r="S215" s="85"/>
      <c r="T215" s="86"/>
      <c r="U215" s="88"/>
      <c r="V215" s="3">
        <v>0</v>
      </c>
      <c r="W215" s="83"/>
      <c r="X215" s="84"/>
      <c r="Y215" s="85"/>
      <c r="Z215" s="86"/>
      <c r="AA215" s="88"/>
      <c r="AB215" s="3">
        <v>0</v>
      </c>
      <c r="AC215" s="83"/>
      <c r="AD215" s="84"/>
      <c r="AE215" s="85"/>
      <c r="AF215" s="86"/>
      <c r="AG215" s="88"/>
      <c r="AH215" s="3">
        <v>0</v>
      </c>
      <c r="AI215" s="83"/>
      <c r="AJ215" s="84"/>
      <c r="AK215" s="85"/>
      <c r="AL215" s="86">
        <v>0</v>
      </c>
      <c r="AM215" s="88"/>
      <c r="AN215" s="3">
        <v>0</v>
      </c>
      <c r="AO215" s="83"/>
      <c r="AP215" s="84"/>
      <c r="AQ215" s="85"/>
      <c r="AR215" s="86">
        <v>0</v>
      </c>
      <c r="AS215" s="88"/>
      <c r="AT215" s="3">
        <v>0</v>
      </c>
      <c r="AU215" s="83"/>
      <c r="AV215" s="84"/>
      <c r="AW215" s="85"/>
      <c r="AX215" s="86">
        <v>0</v>
      </c>
      <c r="AY215" s="88"/>
      <c r="AZ215" s="3">
        <v>0</v>
      </c>
      <c r="BA215" s="83"/>
      <c r="BB215" s="84"/>
      <c r="BC215" s="85"/>
      <c r="BD215" s="86">
        <v>0</v>
      </c>
      <c r="BE215" s="84"/>
      <c r="BF215" s="3"/>
      <c r="BG215" s="90">
        <f t="shared" si="47"/>
        <v>0</v>
      </c>
      <c r="BH215" s="38">
        <f t="shared" si="47"/>
        <v>0</v>
      </c>
      <c r="BI215" s="42">
        <f t="shared" si="47"/>
        <v>0</v>
      </c>
      <c r="BJ215" s="43">
        <f t="shared" si="47"/>
        <v>0</v>
      </c>
      <c r="BK215" s="38">
        <f t="shared" si="48"/>
        <v>0</v>
      </c>
      <c r="BL215" s="41">
        <v>8.3333333333333329E-2</v>
      </c>
      <c r="BM215" s="152">
        <v>0</v>
      </c>
      <c r="BN215" s="159">
        <f t="shared" si="45"/>
        <v>0</v>
      </c>
      <c r="BO215" s="159">
        <f t="shared" si="44"/>
        <v>0</v>
      </c>
    </row>
    <row r="216" spans="1:67" x14ac:dyDescent="0.25">
      <c r="A216" s="167" t="s">
        <v>17</v>
      </c>
      <c r="B216" s="30">
        <v>41</v>
      </c>
      <c r="C216" s="130" t="s">
        <v>26</v>
      </c>
      <c r="D216" s="213">
        <v>43384</v>
      </c>
      <c r="E216" s="83"/>
      <c r="F216" s="84"/>
      <c r="G216" s="146"/>
      <c r="H216" s="86"/>
      <c r="I216" s="84"/>
      <c r="J216" s="3">
        <v>0</v>
      </c>
      <c r="K216" s="87"/>
      <c r="L216" s="84"/>
      <c r="M216" s="146"/>
      <c r="N216" s="86"/>
      <c r="O216" s="88"/>
      <c r="P216" s="3">
        <v>0</v>
      </c>
      <c r="Q216" s="83"/>
      <c r="R216" s="84"/>
      <c r="S216" s="85"/>
      <c r="T216" s="86"/>
      <c r="U216" s="88"/>
      <c r="V216" s="3">
        <v>0</v>
      </c>
      <c r="W216" s="83"/>
      <c r="X216" s="84"/>
      <c r="Y216" s="85"/>
      <c r="Z216" s="86"/>
      <c r="AA216" s="88"/>
      <c r="AB216" s="3">
        <v>0</v>
      </c>
      <c r="AC216" s="83"/>
      <c r="AD216" s="84"/>
      <c r="AE216" s="85"/>
      <c r="AF216" s="86"/>
      <c r="AG216" s="88"/>
      <c r="AH216" s="3">
        <v>0</v>
      </c>
      <c r="AI216" s="83"/>
      <c r="AJ216" s="84"/>
      <c r="AK216" s="85"/>
      <c r="AL216" s="86">
        <v>0</v>
      </c>
      <c r="AM216" s="88"/>
      <c r="AN216" s="3">
        <v>0</v>
      </c>
      <c r="AO216" s="83"/>
      <c r="AP216" s="84"/>
      <c r="AQ216" s="85"/>
      <c r="AR216" s="86">
        <v>0</v>
      </c>
      <c r="AS216" s="88"/>
      <c r="AT216" s="3">
        <v>0</v>
      </c>
      <c r="AU216" s="83"/>
      <c r="AV216" s="84"/>
      <c r="AW216" s="85"/>
      <c r="AX216" s="86">
        <v>0</v>
      </c>
      <c r="AY216" s="88"/>
      <c r="AZ216" s="3">
        <v>0</v>
      </c>
      <c r="BA216" s="83"/>
      <c r="BB216" s="84"/>
      <c r="BC216" s="85"/>
      <c r="BD216" s="86">
        <v>0</v>
      </c>
      <c r="BE216" s="84"/>
      <c r="BF216" s="3"/>
      <c r="BG216" s="90">
        <f t="shared" si="47"/>
        <v>0</v>
      </c>
      <c r="BH216" s="38">
        <f t="shared" si="47"/>
        <v>0</v>
      </c>
      <c r="BI216" s="42">
        <f t="shared" si="47"/>
        <v>0</v>
      </c>
      <c r="BJ216" s="43">
        <f t="shared" si="47"/>
        <v>0</v>
      </c>
      <c r="BK216" s="38">
        <f t="shared" si="48"/>
        <v>0</v>
      </c>
      <c r="BL216" s="41">
        <v>8.3333333333333329E-2</v>
      </c>
      <c r="BM216" s="152">
        <v>0</v>
      </c>
      <c r="BN216" s="159">
        <f t="shared" si="45"/>
        <v>0</v>
      </c>
      <c r="BO216" s="159">
        <f t="shared" si="44"/>
        <v>0</v>
      </c>
    </row>
    <row r="217" spans="1:67" ht="15.75" thickBot="1" x14ac:dyDescent="0.3">
      <c r="A217" s="167" t="s">
        <v>17</v>
      </c>
      <c r="B217" s="44">
        <v>41</v>
      </c>
      <c r="C217" s="130" t="s">
        <v>26</v>
      </c>
      <c r="D217" s="213">
        <v>43385</v>
      </c>
      <c r="E217" s="83"/>
      <c r="F217" s="84"/>
      <c r="G217" s="146"/>
      <c r="H217" s="86"/>
      <c r="I217" s="84"/>
      <c r="J217" s="3">
        <v>0</v>
      </c>
      <c r="K217" s="87"/>
      <c r="L217" s="84"/>
      <c r="M217" s="146"/>
      <c r="N217" s="86"/>
      <c r="O217" s="88"/>
      <c r="P217" s="3">
        <v>0</v>
      </c>
      <c r="Q217" s="83"/>
      <c r="R217" s="84"/>
      <c r="S217" s="85"/>
      <c r="T217" s="86"/>
      <c r="U217" s="88"/>
      <c r="V217" s="3">
        <v>0</v>
      </c>
      <c r="W217" s="83"/>
      <c r="X217" s="84"/>
      <c r="Y217" s="85"/>
      <c r="Z217" s="86"/>
      <c r="AA217" s="88"/>
      <c r="AB217" s="3">
        <v>0</v>
      </c>
      <c r="AC217" s="83"/>
      <c r="AD217" s="84"/>
      <c r="AE217" s="85"/>
      <c r="AF217" s="86"/>
      <c r="AG217" s="88"/>
      <c r="AH217" s="3">
        <v>0</v>
      </c>
      <c r="AI217" s="83"/>
      <c r="AJ217" s="84"/>
      <c r="AK217" s="85"/>
      <c r="AL217" s="86">
        <v>0</v>
      </c>
      <c r="AM217" s="88"/>
      <c r="AN217" s="3">
        <v>0</v>
      </c>
      <c r="AO217" s="83"/>
      <c r="AP217" s="84"/>
      <c r="AQ217" s="85"/>
      <c r="AR217" s="86">
        <v>0</v>
      </c>
      <c r="AS217" s="88"/>
      <c r="AT217" s="3">
        <v>0</v>
      </c>
      <c r="AU217" s="83"/>
      <c r="AV217" s="84"/>
      <c r="AW217" s="85"/>
      <c r="AX217" s="86">
        <v>0</v>
      </c>
      <c r="AY217" s="88"/>
      <c r="AZ217" s="3">
        <v>0</v>
      </c>
      <c r="BA217" s="83"/>
      <c r="BB217" s="84"/>
      <c r="BC217" s="85"/>
      <c r="BD217" s="86">
        <v>0</v>
      </c>
      <c r="BE217" s="84"/>
      <c r="BF217" s="3"/>
      <c r="BG217" s="90">
        <f t="shared" si="47"/>
        <v>0</v>
      </c>
      <c r="BH217" s="38">
        <f t="shared" si="47"/>
        <v>0</v>
      </c>
      <c r="BI217" s="42">
        <f t="shared" si="47"/>
        <v>0</v>
      </c>
      <c r="BJ217" s="43">
        <f t="shared" si="47"/>
        <v>0</v>
      </c>
      <c r="BK217" s="38">
        <f t="shared" si="48"/>
        <v>0</v>
      </c>
      <c r="BL217" s="41">
        <v>8.3333333333333329E-2</v>
      </c>
      <c r="BM217" s="152">
        <v>0</v>
      </c>
      <c r="BN217" s="159">
        <f t="shared" si="45"/>
        <v>0</v>
      </c>
      <c r="BO217" s="159">
        <f t="shared" si="44"/>
        <v>0</v>
      </c>
    </row>
    <row r="218" spans="1:67" x14ac:dyDescent="0.25">
      <c r="A218" s="167" t="s">
        <v>17</v>
      </c>
      <c r="B218" s="45">
        <v>42</v>
      </c>
      <c r="C218" s="131" t="s">
        <v>26</v>
      </c>
      <c r="D218" s="214">
        <v>43388</v>
      </c>
      <c r="E218" s="91"/>
      <c r="F218" s="92"/>
      <c r="G218" s="147"/>
      <c r="H218" s="94"/>
      <c r="I218" s="92"/>
      <c r="J218" s="3">
        <v>0</v>
      </c>
      <c r="K218" s="95"/>
      <c r="L218" s="92"/>
      <c r="M218" s="147"/>
      <c r="N218" s="94"/>
      <c r="O218" s="96"/>
      <c r="P218" s="3">
        <v>0</v>
      </c>
      <c r="Q218" s="91"/>
      <c r="R218" s="92"/>
      <c r="S218" s="93"/>
      <c r="T218" s="94"/>
      <c r="U218" s="96"/>
      <c r="V218" s="3">
        <v>0</v>
      </c>
      <c r="W218" s="91"/>
      <c r="X218" s="92"/>
      <c r="Y218" s="93"/>
      <c r="Z218" s="94"/>
      <c r="AA218" s="96"/>
      <c r="AB218" s="3">
        <v>0</v>
      </c>
      <c r="AC218" s="91"/>
      <c r="AD218" s="92"/>
      <c r="AE218" s="93"/>
      <c r="AF218" s="94"/>
      <c r="AG218" s="96"/>
      <c r="AH218" s="3">
        <v>0</v>
      </c>
      <c r="AI218" s="91"/>
      <c r="AJ218" s="92"/>
      <c r="AK218" s="93"/>
      <c r="AL218" s="94">
        <v>0</v>
      </c>
      <c r="AM218" s="96"/>
      <c r="AN218" s="3">
        <v>0</v>
      </c>
      <c r="AO218" s="91"/>
      <c r="AP218" s="92"/>
      <c r="AQ218" s="93"/>
      <c r="AR218" s="94">
        <v>0</v>
      </c>
      <c r="AS218" s="96"/>
      <c r="AT218" s="3">
        <v>0</v>
      </c>
      <c r="AU218" s="91"/>
      <c r="AV218" s="92"/>
      <c r="AW218" s="93"/>
      <c r="AX218" s="94">
        <v>0</v>
      </c>
      <c r="AY218" s="96"/>
      <c r="AZ218" s="3">
        <v>0</v>
      </c>
      <c r="BA218" s="91"/>
      <c r="BB218" s="92"/>
      <c r="BC218" s="93"/>
      <c r="BD218" s="94">
        <v>0</v>
      </c>
      <c r="BE218" s="92"/>
      <c r="BF218" s="3"/>
      <c r="BG218" s="97">
        <f t="shared" si="47"/>
        <v>0</v>
      </c>
      <c r="BH218" s="53">
        <f t="shared" si="47"/>
        <v>0</v>
      </c>
      <c r="BI218" s="54">
        <f t="shared" si="47"/>
        <v>0</v>
      </c>
      <c r="BJ218" s="55">
        <f t="shared" si="47"/>
        <v>0</v>
      </c>
      <c r="BK218" s="53">
        <f t="shared" si="48"/>
        <v>0</v>
      </c>
      <c r="BL218" s="56">
        <v>8.3333333333333329E-2</v>
      </c>
      <c r="BM218" s="153">
        <v>0</v>
      </c>
      <c r="BN218" s="160">
        <f t="shared" si="45"/>
        <v>0</v>
      </c>
      <c r="BO218" s="160">
        <f t="shared" si="44"/>
        <v>0</v>
      </c>
    </row>
    <row r="219" spans="1:67" x14ac:dyDescent="0.25">
      <c r="A219" s="167" t="s">
        <v>17</v>
      </c>
      <c r="B219" s="57">
        <v>42</v>
      </c>
      <c r="C219" s="131" t="s">
        <v>26</v>
      </c>
      <c r="D219" s="214">
        <v>43389</v>
      </c>
      <c r="E219" s="91"/>
      <c r="F219" s="92"/>
      <c r="G219" s="147"/>
      <c r="H219" s="94"/>
      <c r="I219" s="92"/>
      <c r="J219" s="3">
        <v>0</v>
      </c>
      <c r="K219" s="95"/>
      <c r="L219" s="92"/>
      <c r="M219" s="147"/>
      <c r="N219" s="94"/>
      <c r="O219" s="96"/>
      <c r="P219" s="3">
        <v>0</v>
      </c>
      <c r="Q219" s="91"/>
      <c r="R219" s="92"/>
      <c r="S219" s="93"/>
      <c r="T219" s="94"/>
      <c r="U219" s="96"/>
      <c r="V219" s="3">
        <v>0</v>
      </c>
      <c r="W219" s="91"/>
      <c r="X219" s="92"/>
      <c r="Y219" s="93"/>
      <c r="Z219" s="94"/>
      <c r="AA219" s="96"/>
      <c r="AB219" s="3">
        <v>0</v>
      </c>
      <c r="AC219" s="91"/>
      <c r="AD219" s="92"/>
      <c r="AE219" s="93"/>
      <c r="AF219" s="94"/>
      <c r="AG219" s="96"/>
      <c r="AH219" s="3">
        <v>0</v>
      </c>
      <c r="AI219" s="91"/>
      <c r="AJ219" s="92"/>
      <c r="AK219" s="93"/>
      <c r="AL219" s="94">
        <v>0</v>
      </c>
      <c r="AM219" s="96"/>
      <c r="AN219" s="3">
        <v>0</v>
      </c>
      <c r="AO219" s="91"/>
      <c r="AP219" s="92"/>
      <c r="AQ219" s="93"/>
      <c r="AR219" s="94">
        <v>0</v>
      </c>
      <c r="AS219" s="96"/>
      <c r="AT219" s="3">
        <v>0</v>
      </c>
      <c r="AU219" s="91"/>
      <c r="AV219" s="92"/>
      <c r="AW219" s="93"/>
      <c r="AX219" s="94">
        <v>0</v>
      </c>
      <c r="AY219" s="96"/>
      <c r="AZ219" s="3">
        <v>0</v>
      </c>
      <c r="BA219" s="91"/>
      <c r="BB219" s="92"/>
      <c r="BC219" s="93"/>
      <c r="BD219" s="94">
        <v>0</v>
      </c>
      <c r="BE219" s="92"/>
      <c r="BF219" s="3"/>
      <c r="BG219" s="97">
        <f t="shared" si="47"/>
        <v>0</v>
      </c>
      <c r="BH219" s="53">
        <f t="shared" si="47"/>
        <v>0</v>
      </c>
      <c r="BI219" s="54">
        <f t="shared" si="47"/>
        <v>0</v>
      </c>
      <c r="BJ219" s="55">
        <f t="shared" si="47"/>
        <v>0</v>
      </c>
      <c r="BK219" s="53">
        <f t="shared" si="48"/>
        <v>0</v>
      </c>
      <c r="BL219" s="56">
        <v>8.3333333333333329E-2</v>
      </c>
      <c r="BM219" s="153">
        <v>0</v>
      </c>
      <c r="BN219" s="160">
        <f t="shared" si="45"/>
        <v>0</v>
      </c>
      <c r="BO219" s="160">
        <f t="shared" si="44"/>
        <v>0</v>
      </c>
    </row>
    <row r="220" spans="1:67" x14ac:dyDescent="0.25">
      <c r="A220" s="167" t="s">
        <v>17</v>
      </c>
      <c r="B220" s="57">
        <v>42</v>
      </c>
      <c r="C220" s="131" t="s">
        <v>26</v>
      </c>
      <c r="D220" s="214">
        <v>43390</v>
      </c>
      <c r="E220" s="91"/>
      <c r="F220" s="92"/>
      <c r="G220" s="147"/>
      <c r="H220" s="94"/>
      <c r="I220" s="92"/>
      <c r="J220" s="3">
        <v>0</v>
      </c>
      <c r="K220" s="95"/>
      <c r="L220" s="92"/>
      <c r="M220" s="147"/>
      <c r="N220" s="94"/>
      <c r="O220" s="96"/>
      <c r="P220" s="3">
        <v>0</v>
      </c>
      <c r="Q220" s="91"/>
      <c r="R220" s="92"/>
      <c r="S220" s="93"/>
      <c r="T220" s="94"/>
      <c r="U220" s="96"/>
      <c r="V220" s="3">
        <v>0</v>
      </c>
      <c r="W220" s="91"/>
      <c r="X220" s="92"/>
      <c r="Y220" s="93"/>
      <c r="Z220" s="94"/>
      <c r="AA220" s="96"/>
      <c r="AB220" s="3">
        <v>0</v>
      </c>
      <c r="AC220" s="91"/>
      <c r="AD220" s="92"/>
      <c r="AE220" s="93"/>
      <c r="AF220" s="94"/>
      <c r="AG220" s="96"/>
      <c r="AH220" s="3">
        <v>0</v>
      </c>
      <c r="AI220" s="91"/>
      <c r="AJ220" s="92"/>
      <c r="AK220" s="93"/>
      <c r="AL220" s="94">
        <v>0</v>
      </c>
      <c r="AM220" s="96"/>
      <c r="AN220" s="3">
        <v>0</v>
      </c>
      <c r="AO220" s="91"/>
      <c r="AP220" s="92"/>
      <c r="AQ220" s="93"/>
      <c r="AR220" s="94">
        <v>0</v>
      </c>
      <c r="AS220" s="96"/>
      <c r="AT220" s="3">
        <v>0</v>
      </c>
      <c r="AU220" s="91"/>
      <c r="AV220" s="92"/>
      <c r="AW220" s="93"/>
      <c r="AX220" s="94">
        <v>0</v>
      </c>
      <c r="AY220" s="96"/>
      <c r="AZ220" s="3">
        <v>0</v>
      </c>
      <c r="BA220" s="91"/>
      <c r="BB220" s="92"/>
      <c r="BC220" s="93"/>
      <c r="BD220" s="94">
        <v>0</v>
      </c>
      <c r="BE220" s="92"/>
      <c r="BF220" s="3"/>
      <c r="BG220" s="97">
        <f t="shared" si="47"/>
        <v>0</v>
      </c>
      <c r="BH220" s="53">
        <f t="shared" si="47"/>
        <v>0</v>
      </c>
      <c r="BI220" s="54">
        <f t="shared" si="47"/>
        <v>0</v>
      </c>
      <c r="BJ220" s="55">
        <f t="shared" si="47"/>
        <v>0</v>
      </c>
      <c r="BK220" s="53">
        <f t="shared" si="48"/>
        <v>0</v>
      </c>
      <c r="BL220" s="56">
        <v>8.3333333333333329E-2</v>
      </c>
      <c r="BM220" s="153">
        <v>0</v>
      </c>
      <c r="BN220" s="160">
        <f t="shared" si="45"/>
        <v>0</v>
      </c>
      <c r="BO220" s="160">
        <f t="shared" si="44"/>
        <v>0</v>
      </c>
    </row>
    <row r="221" spans="1:67" x14ac:dyDescent="0.25">
      <c r="A221" s="167" t="s">
        <v>17</v>
      </c>
      <c r="B221" s="57">
        <v>42</v>
      </c>
      <c r="C221" s="131" t="s">
        <v>26</v>
      </c>
      <c r="D221" s="214">
        <v>43391</v>
      </c>
      <c r="E221" s="91"/>
      <c r="F221" s="92"/>
      <c r="G221" s="147"/>
      <c r="H221" s="94"/>
      <c r="I221" s="92"/>
      <c r="J221" s="3">
        <v>0</v>
      </c>
      <c r="K221" s="95"/>
      <c r="L221" s="92"/>
      <c r="M221" s="147"/>
      <c r="N221" s="94"/>
      <c r="O221" s="96"/>
      <c r="P221" s="3">
        <v>0</v>
      </c>
      <c r="Q221" s="91"/>
      <c r="R221" s="92"/>
      <c r="S221" s="93"/>
      <c r="T221" s="94"/>
      <c r="U221" s="96"/>
      <c r="V221" s="3">
        <v>0</v>
      </c>
      <c r="W221" s="91"/>
      <c r="X221" s="92"/>
      <c r="Y221" s="93"/>
      <c r="Z221" s="94"/>
      <c r="AA221" s="96"/>
      <c r="AB221" s="3">
        <v>0</v>
      </c>
      <c r="AC221" s="91"/>
      <c r="AD221" s="92"/>
      <c r="AE221" s="93"/>
      <c r="AF221" s="94"/>
      <c r="AG221" s="96"/>
      <c r="AH221" s="3">
        <v>0</v>
      </c>
      <c r="AI221" s="91"/>
      <c r="AJ221" s="92"/>
      <c r="AK221" s="93"/>
      <c r="AL221" s="94">
        <v>0</v>
      </c>
      <c r="AM221" s="96"/>
      <c r="AN221" s="3">
        <v>0</v>
      </c>
      <c r="AO221" s="91"/>
      <c r="AP221" s="92"/>
      <c r="AQ221" s="93"/>
      <c r="AR221" s="94">
        <v>0</v>
      </c>
      <c r="AS221" s="96"/>
      <c r="AT221" s="3">
        <v>0</v>
      </c>
      <c r="AU221" s="91"/>
      <c r="AV221" s="92"/>
      <c r="AW221" s="93"/>
      <c r="AX221" s="94">
        <v>0</v>
      </c>
      <c r="AY221" s="96"/>
      <c r="AZ221" s="3">
        <v>0</v>
      </c>
      <c r="BA221" s="91"/>
      <c r="BB221" s="92"/>
      <c r="BC221" s="93"/>
      <c r="BD221" s="94">
        <v>0</v>
      </c>
      <c r="BE221" s="92"/>
      <c r="BF221" s="3"/>
      <c r="BG221" s="97">
        <f t="shared" si="47"/>
        <v>0</v>
      </c>
      <c r="BH221" s="53">
        <f t="shared" si="47"/>
        <v>0</v>
      </c>
      <c r="BI221" s="54">
        <f t="shared" si="47"/>
        <v>0</v>
      </c>
      <c r="BJ221" s="55">
        <f t="shared" si="47"/>
        <v>0</v>
      </c>
      <c r="BK221" s="53">
        <f t="shared" si="48"/>
        <v>0</v>
      </c>
      <c r="BL221" s="56">
        <v>8.3333333333333329E-2</v>
      </c>
      <c r="BM221" s="153">
        <v>0</v>
      </c>
      <c r="BN221" s="160">
        <f t="shared" si="45"/>
        <v>0</v>
      </c>
      <c r="BO221" s="160">
        <f t="shared" si="44"/>
        <v>0</v>
      </c>
    </row>
    <row r="222" spans="1:67" ht="15.75" thickBot="1" x14ac:dyDescent="0.3">
      <c r="A222" s="167" t="s">
        <v>17</v>
      </c>
      <c r="B222" s="58">
        <v>42</v>
      </c>
      <c r="C222" s="131" t="s">
        <v>26</v>
      </c>
      <c r="D222" s="214">
        <v>43392</v>
      </c>
      <c r="E222" s="91"/>
      <c r="F222" s="92"/>
      <c r="G222" s="147"/>
      <c r="H222" s="94"/>
      <c r="I222" s="92"/>
      <c r="J222" s="3">
        <v>0</v>
      </c>
      <c r="K222" s="95"/>
      <c r="L222" s="92"/>
      <c r="M222" s="147"/>
      <c r="N222" s="94"/>
      <c r="O222" s="96"/>
      <c r="P222" s="3">
        <v>0</v>
      </c>
      <c r="Q222" s="91"/>
      <c r="R222" s="92"/>
      <c r="S222" s="93"/>
      <c r="T222" s="94"/>
      <c r="U222" s="96"/>
      <c r="V222" s="3">
        <v>0</v>
      </c>
      <c r="W222" s="91"/>
      <c r="X222" s="92"/>
      <c r="Y222" s="93"/>
      <c r="Z222" s="94"/>
      <c r="AA222" s="96"/>
      <c r="AB222" s="3">
        <v>0</v>
      </c>
      <c r="AC222" s="91"/>
      <c r="AD222" s="92"/>
      <c r="AE222" s="93"/>
      <c r="AF222" s="94"/>
      <c r="AG222" s="96"/>
      <c r="AH222" s="3">
        <v>0</v>
      </c>
      <c r="AI222" s="91"/>
      <c r="AJ222" s="92"/>
      <c r="AK222" s="93"/>
      <c r="AL222" s="94">
        <v>0</v>
      </c>
      <c r="AM222" s="96"/>
      <c r="AN222" s="3">
        <v>0</v>
      </c>
      <c r="AO222" s="91"/>
      <c r="AP222" s="92"/>
      <c r="AQ222" s="93"/>
      <c r="AR222" s="94">
        <v>0</v>
      </c>
      <c r="AS222" s="96"/>
      <c r="AT222" s="3">
        <v>0</v>
      </c>
      <c r="AU222" s="91"/>
      <c r="AV222" s="92"/>
      <c r="AW222" s="93"/>
      <c r="AX222" s="94">
        <v>0</v>
      </c>
      <c r="AY222" s="96"/>
      <c r="AZ222" s="3">
        <v>0</v>
      </c>
      <c r="BA222" s="91"/>
      <c r="BB222" s="92"/>
      <c r="BC222" s="93"/>
      <c r="BD222" s="94">
        <v>0</v>
      </c>
      <c r="BE222" s="92"/>
      <c r="BF222" s="3"/>
      <c r="BG222" s="97">
        <f t="shared" si="47"/>
        <v>0</v>
      </c>
      <c r="BH222" s="53">
        <f t="shared" si="47"/>
        <v>0</v>
      </c>
      <c r="BI222" s="54">
        <f t="shared" si="47"/>
        <v>0</v>
      </c>
      <c r="BJ222" s="55">
        <f t="shared" si="47"/>
        <v>0</v>
      </c>
      <c r="BK222" s="53">
        <f t="shared" si="48"/>
        <v>0</v>
      </c>
      <c r="BL222" s="56">
        <v>8.3333333333333329E-2</v>
      </c>
      <c r="BM222" s="153">
        <v>0</v>
      </c>
      <c r="BN222" s="160">
        <f t="shared" si="45"/>
        <v>0</v>
      </c>
      <c r="BO222" s="160">
        <f t="shared" si="44"/>
        <v>0</v>
      </c>
    </row>
    <row r="223" spans="1:67" x14ac:dyDescent="0.25">
      <c r="A223" s="167" t="s">
        <v>17</v>
      </c>
      <c r="B223" s="18">
        <v>43</v>
      </c>
      <c r="C223" s="130" t="s">
        <v>26</v>
      </c>
      <c r="D223" s="213">
        <v>43395</v>
      </c>
      <c r="E223" s="83"/>
      <c r="F223" s="84"/>
      <c r="G223" s="146"/>
      <c r="H223" s="86"/>
      <c r="I223" s="84"/>
      <c r="J223" s="3">
        <v>0</v>
      </c>
      <c r="K223" s="87"/>
      <c r="L223" s="84"/>
      <c r="M223" s="146"/>
      <c r="N223" s="86"/>
      <c r="O223" s="88"/>
      <c r="P223" s="3">
        <v>0</v>
      </c>
      <c r="Q223" s="83"/>
      <c r="R223" s="84"/>
      <c r="S223" s="85"/>
      <c r="T223" s="86"/>
      <c r="U223" s="88"/>
      <c r="V223" s="3">
        <v>0</v>
      </c>
      <c r="W223" s="83"/>
      <c r="X223" s="84"/>
      <c r="Y223" s="85"/>
      <c r="Z223" s="86"/>
      <c r="AA223" s="88"/>
      <c r="AB223" s="3">
        <v>0</v>
      </c>
      <c r="AC223" s="83"/>
      <c r="AD223" s="84"/>
      <c r="AE223" s="85"/>
      <c r="AF223" s="86"/>
      <c r="AG223" s="88"/>
      <c r="AH223" s="3">
        <v>0</v>
      </c>
      <c r="AI223" s="83"/>
      <c r="AJ223" s="84"/>
      <c r="AK223" s="85"/>
      <c r="AL223" s="86">
        <v>0</v>
      </c>
      <c r="AM223" s="88"/>
      <c r="AN223" s="3">
        <v>0</v>
      </c>
      <c r="AO223" s="83"/>
      <c r="AP223" s="84"/>
      <c r="AQ223" s="85"/>
      <c r="AR223" s="86">
        <v>0</v>
      </c>
      <c r="AS223" s="88"/>
      <c r="AT223" s="3">
        <v>0</v>
      </c>
      <c r="AU223" s="83"/>
      <c r="AV223" s="84"/>
      <c r="AW223" s="85"/>
      <c r="AX223" s="86">
        <v>0</v>
      </c>
      <c r="AY223" s="88"/>
      <c r="AZ223" s="3">
        <v>0</v>
      </c>
      <c r="BA223" s="83"/>
      <c r="BB223" s="84"/>
      <c r="BC223" s="85"/>
      <c r="BD223" s="86">
        <v>0</v>
      </c>
      <c r="BE223" s="84"/>
      <c r="BF223" s="3"/>
      <c r="BG223" s="90">
        <f t="shared" si="47"/>
        <v>0</v>
      </c>
      <c r="BH223" s="38">
        <f t="shared" si="47"/>
        <v>0</v>
      </c>
      <c r="BI223" s="42">
        <f t="shared" si="47"/>
        <v>0</v>
      </c>
      <c r="BJ223" s="43">
        <f t="shared" si="47"/>
        <v>0</v>
      </c>
      <c r="BK223" s="38">
        <f t="shared" si="48"/>
        <v>0</v>
      </c>
      <c r="BL223" s="41">
        <v>8.3333333333333329E-2</v>
      </c>
      <c r="BM223" s="152">
        <v>0</v>
      </c>
      <c r="BN223" s="159">
        <f t="shared" si="45"/>
        <v>0</v>
      </c>
      <c r="BO223" s="159">
        <f t="shared" si="44"/>
        <v>0</v>
      </c>
    </row>
    <row r="224" spans="1:67" x14ac:dyDescent="0.25">
      <c r="A224" s="167" t="s">
        <v>17</v>
      </c>
      <c r="B224" s="30">
        <v>43</v>
      </c>
      <c r="C224" s="130" t="s">
        <v>26</v>
      </c>
      <c r="D224" s="213">
        <v>43396</v>
      </c>
      <c r="E224" s="83"/>
      <c r="F224" s="84"/>
      <c r="G224" s="146"/>
      <c r="H224" s="86"/>
      <c r="I224" s="84"/>
      <c r="J224" s="3">
        <v>0</v>
      </c>
      <c r="K224" s="87"/>
      <c r="L224" s="84"/>
      <c r="M224" s="146"/>
      <c r="N224" s="86"/>
      <c r="O224" s="88"/>
      <c r="P224" s="3">
        <v>0</v>
      </c>
      <c r="Q224" s="83"/>
      <c r="R224" s="84"/>
      <c r="S224" s="85"/>
      <c r="T224" s="86"/>
      <c r="U224" s="88"/>
      <c r="V224" s="3">
        <v>0</v>
      </c>
      <c r="W224" s="83"/>
      <c r="X224" s="84"/>
      <c r="Y224" s="85"/>
      <c r="Z224" s="86"/>
      <c r="AA224" s="88"/>
      <c r="AB224" s="3">
        <v>0</v>
      </c>
      <c r="AC224" s="83"/>
      <c r="AD224" s="84"/>
      <c r="AE224" s="85"/>
      <c r="AF224" s="86"/>
      <c r="AG224" s="88"/>
      <c r="AH224" s="3">
        <v>0</v>
      </c>
      <c r="AI224" s="83"/>
      <c r="AJ224" s="84"/>
      <c r="AK224" s="85"/>
      <c r="AL224" s="86">
        <v>0</v>
      </c>
      <c r="AM224" s="88"/>
      <c r="AN224" s="3">
        <v>0</v>
      </c>
      <c r="AO224" s="83"/>
      <c r="AP224" s="84"/>
      <c r="AQ224" s="85"/>
      <c r="AR224" s="86">
        <v>0</v>
      </c>
      <c r="AS224" s="88"/>
      <c r="AT224" s="3">
        <v>0</v>
      </c>
      <c r="AU224" s="83"/>
      <c r="AV224" s="84"/>
      <c r="AW224" s="85"/>
      <c r="AX224" s="86">
        <v>0</v>
      </c>
      <c r="AY224" s="88"/>
      <c r="AZ224" s="3">
        <v>0</v>
      </c>
      <c r="BA224" s="83"/>
      <c r="BB224" s="84"/>
      <c r="BC224" s="85"/>
      <c r="BD224" s="86">
        <v>0</v>
      </c>
      <c r="BE224" s="84"/>
      <c r="BF224" s="3"/>
      <c r="BG224" s="90">
        <f t="shared" si="47"/>
        <v>0</v>
      </c>
      <c r="BH224" s="38">
        <f t="shared" si="47"/>
        <v>0</v>
      </c>
      <c r="BI224" s="42">
        <f t="shared" si="47"/>
        <v>0</v>
      </c>
      <c r="BJ224" s="43">
        <f t="shared" si="47"/>
        <v>0</v>
      </c>
      <c r="BK224" s="38">
        <f t="shared" si="48"/>
        <v>0</v>
      </c>
      <c r="BL224" s="41">
        <v>8.3333333333333329E-2</v>
      </c>
      <c r="BM224" s="152">
        <v>0</v>
      </c>
      <c r="BN224" s="159">
        <f t="shared" si="45"/>
        <v>0</v>
      </c>
      <c r="BO224" s="159">
        <f t="shared" si="44"/>
        <v>0</v>
      </c>
    </row>
    <row r="225" spans="1:67" x14ac:dyDescent="0.25">
      <c r="A225" s="167" t="s">
        <v>17</v>
      </c>
      <c r="B225" s="30">
        <v>43</v>
      </c>
      <c r="C225" s="130" t="s">
        <v>26</v>
      </c>
      <c r="D225" s="213">
        <v>43397</v>
      </c>
      <c r="E225" s="83"/>
      <c r="F225" s="84"/>
      <c r="G225" s="146"/>
      <c r="H225" s="86"/>
      <c r="I225" s="84"/>
      <c r="J225" s="3">
        <v>0</v>
      </c>
      <c r="K225" s="87"/>
      <c r="L225" s="84"/>
      <c r="M225" s="146"/>
      <c r="N225" s="86"/>
      <c r="O225" s="88"/>
      <c r="P225" s="3">
        <v>0</v>
      </c>
      <c r="Q225" s="83"/>
      <c r="R225" s="84"/>
      <c r="S225" s="85"/>
      <c r="T225" s="86"/>
      <c r="U225" s="88"/>
      <c r="V225" s="3">
        <v>0</v>
      </c>
      <c r="W225" s="83"/>
      <c r="X225" s="84"/>
      <c r="Y225" s="85"/>
      <c r="Z225" s="86"/>
      <c r="AA225" s="88"/>
      <c r="AB225" s="3">
        <v>0</v>
      </c>
      <c r="AC225" s="83"/>
      <c r="AD225" s="84"/>
      <c r="AE225" s="85"/>
      <c r="AF225" s="86"/>
      <c r="AG225" s="88"/>
      <c r="AH225" s="3">
        <v>0</v>
      </c>
      <c r="AI225" s="83"/>
      <c r="AJ225" s="84"/>
      <c r="AK225" s="85"/>
      <c r="AL225" s="86">
        <v>0</v>
      </c>
      <c r="AM225" s="88"/>
      <c r="AN225" s="3">
        <v>0</v>
      </c>
      <c r="AO225" s="83"/>
      <c r="AP225" s="84"/>
      <c r="AQ225" s="85"/>
      <c r="AR225" s="86">
        <v>0</v>
      </c>
      <c r="AS225" s="88"/>
      <c r="AT225" s="3">
        <v>0</v>
      </c>
      <c r="AU225" s="83"/>
      <c r="AV225" s="84"/>
      <c r="AW225" s="85"/>
      <c r="AX225" s="86">
        <v>0</v>
      </c>
      <c r="AY225" s="88"/>
      <c r="AZ225" s="3">
        <v>0</v>
      </c>
      <c r="BA225" s="83"/>
      <c r="BB225" s="84"/>
      <c r="BC225" s="85"/>
      <c r="BD225" s="86">
        <v>0</v>
      </c>
      <c r="BE225" s="84"/>
      <c r="BF225" s="3"/>
      <c r="BG225" s="90">
        <f t="shared" si="47"/>
        <v>0</v>
      </c>
      <c r="BH225" s="38">
        <f t="shared" si="47"/>
        <v>0</v>
      </c>
      <c r="BI225" s="42">
        <f t="shared" si="47"/>
        <v>0</v>
      </c>
      <c r="BJ225" s="43">
        <f t="shared" si="47"/>
        <v>0</v>
      </c>
      <c r="BK225" s="38">
        <f t="shared" si="48"/>
        <v>0</v>
      </c>
      <c r="BL225" s="41">
        <v>8.3333333333333329E-2</v>
      </c>
      <c r="BM225" s="152">
        <v>0</v>
      </c>
      <c r="BN225" s="159">
        <f t="shared" si="45"/>
        <v>0</v>
      </c>
      <c r="BO225" s="159">
        <f t="shared" si="44"/>
        <v>0</v>
      </c>
    </row>
    <row r="226" spans="1:67" x14ac:dyDescent="0.25">
      <c r="A226" s="167" t="s">
        <v>17</v>
      </c>
      <c r="B226" s="30">
        <v>43</v>
      </c>
      <c r="C226" s="130" t="s">
        <v>26</v>
      </c>
      <c r="D226" s="213">
        <v>43398</v>
      </c>
      <c r="E226" s="83"/>
      <c r="F226" s="84"/>
      <c r="G226" s="146"/>
      <c r="H226" s="86"/>
      <c r="I226" s="84"/>
      <c r="J226" s="3">
        <v>0</v>
      </c>
      <c r="K226" s="87"/>
      <c r="L226" s="84"/>
      <c r="M226" s="146"/>
      <c r="N226" s="86"/>
      <c r="O226" s="88"/>
      <c r="P226" s="3">
        <v>0</v>
      </c>
      <c r="Q226" s="83"/>
      <c r="R226" s="84"/>
      <c r="S226" s="85"/>
      <c r="T226" s="86"/>
      <c r="U226" s="88"/>
      <c r="V226" s="3">
        <v>0</v>
      </c>
      <c r="W226" s="83"/>
      <c r="X226" s="84"/>
      <c r="Y226" s="85"/>
      <c r="Z226" s="86"/>
      <c r="AA226" s="88"/>
      <c r="AB226" s="3">
        <v>0</v>
      </c>
      <c r="AC226" s="83"/>
      <c r="AD226" s="84"/>
      <c r="AE226" s="85"/>
      <c r="AF226" s="86"/>
      <c r="AG226" s="88"/>
      <c r="AH226" s="3">
        <v>0</v>
      </c>
      <c r="AI226" s="83"/>
      <c r="AJ226" s="84"/>
      <c r="AK226" s="85"/>
      <c r="AL226" s="86">
        <v>0</v>
      </c>
      <c r="AM226" s="88"/>
      <c r="AN226" s="3">
        <v>0</v>
      </c>
      <c r="AO226" s="83"/>
      <c r="AP226" s="84"/>
      <c r="AQ226" s="85"/>
      <c r="AR226" s="86">
        <v>0</v>
      </c>
      <c r="AS226" s="88"/>
      <c r="AT226" s="3">
        <v>0</v>
      </c>
      <c r="AU226" s="83"/>
      <c r="AV226" s="84"/>
      <c r="AW226" s="85"/>
      <c r="AX226" s="86">
        <v>0</v>
      </c>
      <c r="AY226" s="88"/>
      <c r="AZ226" s="3">
        <v>0</v>
      </c>
      <c r="BA226" s="83"/>
      <c r="BB226" s="84"/>
      <c r="BC226" s="85"/>
      <c r="BD226" s="86">
        <v>0</v>
      </c>
      <c r="BE226" s="84"/>
      <c r="BF226" s="3"/>
      <c r="BG226" s="90">
        <f t="shared" si="47"/>
        <v>0</v>
      </c>
      <c r="BH226" s="38">
        <f t="shared" si="47"/>
        <v>0</v>
      </c>
      <c r="BI226" s="42">
        <f t="shared" si="47"/>
        <v>0</v>
      </c>
      <c r="BJ226" s="43">
        <f t="shared" si="47"/>
        <v>0</v>
      </c>
      <c r="BK226" s="38">
        <f t="shared" si="48"/>
        <v>0</v>
      </c>
      <c r="BL226" s="41">
        <v>8.3333333333333329E-2</v>
      </c>
      <c r="BM226" s="152">
        <v>0</v>
      </c>
      <c r="BN226" s="159">
        <f t="shared" si="45"/>
        <v>0</v>
      </c>
      <c r="BO226" s="159">
        <f t="shared" si="44"/>
        <v>0</v>
      </c>
    </row>
    <row r="227" spans="1:67" ht="15.75" thickBot="1" x14ac:dyDescent="0.3">
      <c r="A227" s="167" t="s">
        <v>17</v>
      </c>
      <c r="B227" s="44">
        <v>43</v>
      </c>
      <c r="C227" s="130" t="s">
        <v>26</v>
      </c>
      <c r="D227" s="213">
        <v>43399</v>
      </c>
      <c r="E227" s="83"/>
      <c r="F227" s="84"/>
      <c r="G227" s="146"/>
      <c r="H227" s="86"/>
      <c r="I227" s="84"/>
      <c r="J227" s="3">
        <v>0</v>
      </c>
      <c r="K227" s="87"/>
      <c r="L227" s="84"/>
      <c r="M227" s="146"/>
      <c r="N227" s="86"/>
      <c r="O227" s="88"/>
      <c r="P227" s="3">
        <v>0</v>
      </c>
      <c r="Q227" s="83"/>
      <c r="R227" s="84"/>
      <c r="S227" s="85"/>
      <c r="T227" s="86"/>
      <c r="U227" s="88"/>
      <c r="V227" s="3">
        <v>0</v>
      </c>
      <c r="W227" s="83"/>
      <c r="X227" s="84"/>
      <c r="Y227" s="85"/>
      <c r="Z227" s="86"/>
      <c r="AA227" s="88"/>
      <c r="AB227" s="3">
        <v>0</v>
      </c>
      <c r="AC227" s="83"/>
      <c r="AD227" s="84"/>
      <c r="AE227" s="85"/>
      <c r="AF227" s="86"/>
      <c r="AG227" s="88"/>
      <c r="AH227" s="3">
        <v>0</v>
      </c>
      <c r="AI227" s="83"/>
      <c r="AJ227" s="84"/>
      <c r="AK227" s="85"/>
      <c r="AL227" s="86">
        <v>0</v>
      </c>
      <c r="AM227" s="88"/>
      <c r="AN227" s="3">
        <v>0</v>
      </c>
      <c r="AO227" s="83"/>
      <c r="AP227" s="84"/>
      <c r="AQ227" s="85"/>
      <c r="AR227" s="86">
        <v>0</v>
      </c>
      <c r="AS227" s="88"/>
      <c r="AT227" s="3">
        <v>0</v>
      </c>
      <c r="AU227" s="83"/>
      <c r="AV227" s="84"/>
      <c r="AW227" s="85"/>
      <c r="AX227" s="86">
        <v>0</v>
      </c>
      <c r="AY227" s="88"/>
      <c r="AZ227" s="3">
        <v>0</v>
      </c>
      <c r="BA227" s="83"/>
      <c r="BB227" s="84"/>
      <c r="BC227" s="85"/>
      <c r="BD227" s="86">
        <v>0</v>
      </c>
      <c r="BE227" s="84"/>
      <c r="BF227" s="3"/>
      <c r="BG227" s="90">
        <f t="shared" si="47"/>
        <v>0</v>
      </c>
      <c r="BH227" s="38">
        <f t="shared" si="47"/>
        <v>0</v>
      </c>
      <c r="BI227" s="42">
        <f t="shared" si="47"/>
        <v>0</v>
      </c>
      <c r="BJ227" s="43">
        <f t="shared" si="47"/>
        <v>0</v>
      </c>
      <c r="BK227" s="38">
        <f t="shared" si="48"/>
        <v>0</v>
      </c>
      <c r="BL227" s="41">
        <v>8.3333333333333329E-2</v>
      </c>
      <c r="BM227" s="152">
        <v>0</v>
      </c>
      <c r="BN227" s="159">
        <f t="shared" si="45"/>
        <v>0</v>
      </c>
      <c r="BO227" s="159">
        <f t="shared" si="44"/>
        <v>0</v>
      </c>
    </row>
    <row r="228" spans="1:67" x14ac:dyDescent="0.25">
      <c r="A228" s="167" t="s">
        <v>17</v>
      </c>
      <c r="B228" s="45">
        <v>44</v>
      </c>
      <c r="C228" s="131" t="s">
        <v>22</v>
      </c>
      <c r="D228" s="214">
        <v>43402</v>
      </c>
      <c r="E228" s="91"/>
      <c r="F228" s="92"/>
      <c r="G228" s="147"/>
      <c r="H228" s="94"/>
      <c r="I228" s="92"/>
      <c r="J228" s="3">
        <v>0</v>
      </c>
      <c r="K228" s="95"/>
      <c r="L228" s="92"/>
      <c r="M228" s="147"/>
      <c r="N228" s="94"/>
      <c r="O228" s="96"/>
      <c r="P228" s="3">
        <v>0</v>
      </c>
      <c r="Q228" s="91"/>
      <c r="R228" s="92"/>
      <c r="S228" s="93"/>
      <c r="T228" s="94"/>
      <c r="U228" s="96"/>
      <c r="V228" s="3">
        <v>0</v>
      </c>
      <c r="W228" s="91"/>
      <c r="X228" s="92"/>
      <c r="Y228" s="93"/>
      <c r="Z228" s="94"/>
      <c r="AA228" s="96"/>
      <c r="AB228" s="3">
        <v>0</v>
      </c>
      <c r="AC228" s="91"/>
      <c r="AD228" s="92"/>
      <c r="AE228" s="93"/>
      <c r="AF228" s="94"/>
      <c r="AG228" s="96"/>
      <c r="AH228" s="3">
        <v>0</v>
      </c>
      <c r="AI228" s="91"/>
      <c r="AJ228" s="92"/>
      <c r="AK228" s="93"/>
      <c r="AL228" s="94">
        <v>0</v>
      </c>
      <c r="AM228" s="96"/>
      <c r="AN228" s="3">
        <v>0</v>
      </c>
      <c r="AO228" s="91"/>
      <c r="AP228" s="92"/>
      <c r="AQ228" s="93"/>
      <c r="AR228" s="94">
        <v>0</v>
      </c>
      <c r="AS228" s="96"/>
      <c r="AT228" s="3">
        <v>0</v>
      </c>
      <c r="AU228" s="91"/>
      <c r="AV228" s="92"/>
      <c r="AW228" s="93"/>
      <c r="AX228" s="94">
        <v>0</v>
      </c>
      <c r="AY228" s="96"/>
      <c r="AZ228" s="3">
        <v>0</v>
      </c>
      <c r="BA228" s="91"/>
      <c r="BB228" s="92"/>
      <c r="BC228" s="93"/>
      <c r="BD228" s="94">
        <v>0</v>
      </c>
      <c r="BE228" s="92"/>
      <c r="BF228" s="3"/>
      <c r="BG228" s="97">
        <f t="shared" si="47"/>
        <v>0</v>
      </c>
      <c r="BH228" s="53">
        <f t="shared" si="47"/>
        <v>0</v>
      </c>
      <c r="BI228" s="54">
        <f t="shared" si="47"/>
        <v>0</v>
      </c>
      <c r="BJ228" s="55">
        <f t="shared" si="47"/>
        <v>0</v>
      </c>
      <c r="BK228" s="53">
        <f t="shared" si="48"/>
        <v>0</v>
      </c>
      <c r="BL228" s="56">
        <v>8.3333333333333329E-2</v>
      </c>
      <c r="BM228" s="153">
        <v>0</v>
      </c>
      <c r="BN228" s="160">
        <f t="shared" si="45"/>
        <v>0</v>
      </c>
      <c r="BO228" s="160">
        <f t="shared" si="44"/>
        <v>0</v>
      </c>
    </row>
    <row r="229" spans="1:67" x14ac:dyDescent="0.25">
      <c r="A229" s="167" t="s">
        <v>17</v>
      </c>
      <c r="B229" s="57">
        <v>44</v>
      </c>
      <c r="C229" s="131" t="s">
        <v>23</v>
      </c>
      <c r="D229" s="214">
        <v>43403</v>
      </c>
      <c r="E229" s="91"/>
      <c r="F229" s="92"/>
      <c r="G229" s="147"/>
      <c r="H229" s="94"/>
      <c r="I229" s="92"/>
      <c r="J229" s="3">
        <v>0</v>
      </c>
      <c r="K229" s="95"/>
      <c r="L229" s="92"/>
      <c r="M229" s="147"/>
      <c r="N229" s="94"/>
      <c r="O229" s="96"/>
      <c r="P229" s="3">
        <v>0</v>
      </c>
      <c r="Q229" s="91"/>
      <c r="R229" s="92"/>
      <c r="S229" s="93"/>
      <c r="T229" s="94"/>
      <c r="U229" s="96"/>
      <c r="V229" s="3">
        <v>0</v>
      </c>
      <c r="W229" s="91"/>
      <c r="X229" s="92"/>
      <c r="Y229" s="93"/>
      <c r="Z229" s="94"/>
      <c r="AA229" s="96"/>
      <c r="AB229" s="3">
        <v>0</v>
      </c>
      <c r="AC229" s="91"/>
      <c r="AD229" s="92"/>
      <c r="AE229" s="93"/>
      <c r="AF229" s="94"/>
      <c r="AG229" s="96"/>
      <c r="AH229" s="3">
        <v>0</v>
      </c>
      <c r="AI229" s="91"/>
      <c r="AJ229" s="92"/>
      <c r="AK229" s="93"/>
      <c r="AL229" s="94">
        <v>0</v>
      </c>
      <c r="AM229" s="96"/>
      <c r="AN229" s="3">
        <v>0</v>
      </c>
      <c r="AO229" s="91"/>
      <c r="AP229" s="92"/>
      <c r="AQ229" s="93"/>
      <c r="AR229" s="94">
        <v>0</v>
      </c>
      <c r="AS229" s="96"/>
      <c r="AT229" s="3">
        <v>0</v>
      </c>
      <c r="AU229" s="91"/>
      <c r="AV229" s="92"/>
      <c r="AW229" s="93"/>
      <c r="AX229" s="94">
        <v>0</v>
      </c>
      <c r="AY229" s="96"/>
      <c r="AZ229" s="3">
        <v>0</v>
      </c>
      <c r="BA229" s="91"/>
      <c r="BB229" s="92"/>
      <c r="BC229" s="93"/>
      <c r="BD229" s="94">
        <v>0</v>
      </c>
      <c r="BE229" s="92"/>
      <c r="BF229" s="3"/>
      <c r="BG229" s="97">
        <f t="shared" si="47"/>
        <v>0</v>
      </c>
      <c r="BH229" s="53">
        <f t="shared" si="47"/>
        <v>0</v>
      </c>
      <c r="BI229" s="54">
        <f t="shared" si="47"/>
        <v>0</v>
      </c>
      <c r="BJ229" s="55">
        <f t="shared" si="47"/>
        <v>0</v>
      </c>
      <c r="BK229" s="53">
        <f t="shared" si="48"/>
        <v>0</v>
      </c>
      <c r="BL229" s="56">
        <v>8.3333333333333329E-2</v>
      </c>
      <c r="BM229" s="153">
        <v>0</v>
      </c>
      <c r="BN229" s="160">
        <f t="shared" si="45"/>
        <v>0</v>
      </c>
      <c r="BO229" s="160">
        <f t="shared" si="44"/>
        <v>0</v>
      </c>
    </row>
    <row r="230" spans="1:67" ht="15.75" thickBot="1" x14ac:dyDescent="0.3">
      <c r="A230" s="167" t="s">
        <v>17</v>
      </c>
      <c r="B230" s="57">
        <v>44</v>
      </c>
      <c r="C230" s="133" t="s">
        <v>24</v>
      </c>
      <c r="D230" s="214">
        <v>43404</v>
      </c>
      <c r="E230" s="91"/>
      <c r="F230" s="92"/>
      <c r="G230" s="147"/>
      <c r="H230" s="94"/>
      <c r="I230" s="92"/>
      <c r="J230" s="3">
        <v>0</v>
      </c>
      <c r="K230" s="95"/>
      <c r="L230" s="92"/>
      <c r="M230" s="147"/>
      <c r="N230" s="94"/>
      <c r="O230" s="96"/>
      <c r="P230" s="3">
        <v>0</v>
      </c>
      <c r="Q230" s="91"/>
      <c r="R230" s="92"/>
      <c r="S230" s="93"/>
      <c r="T230" s="94"/>
      <c r="U230" s="96"/>
      <c r="V230" s="3">
        <v>0</v>
      </c>
      <c r="W230" s="91"/>
      <c r="X230" s="92"/>
      <c r="Y230" s="93"/>
      <c r="Z230" s="94"/>
      <c r="AA230" s="96"/>
      <c r="AB230" s="3">
        <v>0</v>
      </c>
      <c r="AC230" s="91"/>
      <c r="AD230" s="92"/>
      <c r="AE230" s="93"/>
      <c r="AF230" s="94"/>
      <c r="AG230" s="96"/>
      <c r="AH230" s="3">
        <v>0</v>
      </c>
      <c r="AI230" s="91"/>
      <c r="AJ230" s="92"/>
      <c r="AK230" s="93"/>
      <c r="AL230" s="94">
        <v>0</v>
      </c>
      <c r="AM230" s="96"/>
      <c r="AN230" s="3">
        <v>0</v>
      </c>
      <c r="AO230" s="91"/>
      <c r="AP230" s="92"/>
      <c r="AQ230" s="93"/>
      <c r="AR230" s="94">
        <v>0</v>
      </c>
      <c r="AS230" s="96"/>
      <c r="AT230" s="3">
        <v>0</v>
      </c>
      <c r="AU230" s="91"/>
      <c r="AV230" s="92"/>
      <c r="AW230" s="93"/>
      <c r="AX230" s="94">
        <v>0</v>
      </c>
      <c r="AY230" s="96"/>
      <c r="AZ230" s="3">
        <v>0</v>
      </c>
      <c r="BA230" s="91"/>
      <c r="BB230" s="92"/>
      <c r="BC230" s="93"/>
      <c r="BD230" s="94">
        <v>0</v>
      </c>
      <c r="BE230" s="92"/>
      <c r="BF230" s="3"/>
      <c r="BG230" s="108">
        <f t="shared" si="47"/>
        <v>0</v>
      </c>
      <c r="BH230" s="109">
        <f t="shared" si="47"/>
        <v>0</v>
      </c>
      <c r="BI230" s="110">
        <f t="shared" si="47"/>
        <v>0</v>
      </c>
      <c r="BJ230" s="111">
        <f t="shared" si="47"/>
        <v>0</v>
      </c>
      <c r="BK230" s="109">
        <f t="shared" si="48"/>
        <v>0</v>
      </c>
      <c r="BL230" s="112">
        <v>8.3333333333333329E-2</v>
      </c>
      <c r="BM230" s="157">
        <v>0</v>
      </c>
      <c r="BN230" s="164">
        <f t="shared" si="45"/>
        <v>0</v>
      </c>
      <c r="BO230" s="164">
        <f t="shared" si="44"/>
        <v>0</v>
      </c>
    </row>
    <row r="231" spans="1:67" ht="15.75" thickBot="1" x14ac:dyDescent="0.3">
      <c r="A231" s="170"/>
      <c r="B231" s="169"/>
      <c r="C231" s="171" t="s">
        <v>9</v>
      </c>
      <c r="D231" s="172"/>
      <c r="E231" s="71"/>
      <c r="F231" s="72"/>
      <c r="G231" s="145"/>
      <c r="H231" s="74"/>
      <c r="I231" s="72">
        <v>0</v>
      </c>
      <c r="J231" s="99"/>
      <c r="K231" s="77">
        <v>0</v>
      </c>
      <c r="L231" s="72">
        <v>0</v>
      </c>
      <c r="M231" s="145"/>
      <c r="N231" s="74"/>
      <c r="O231" s="100">
        <v>0</v>
      </c>
      <c r="P231" s="99"/>
      <c r="Q231" s="71">
        <v>0</v>
      </c>
      <c r="R231" s="72">
        <v>0</v>
      </c>
      <c r="S231" s="73"/>
      <c r="T231" s="74"/>
      <c r="U231" s="100">
        <v>0</v>
      </c>
      <c r="V231" s="99"/>
      <c r="W231" s="71">
        <v>0</v>
      </c>
      <c r="X231" s="72"/>
      <c r="Y231" s="73"/>
      <c r="Z231" s="74"/>
      <c r="AA231" s="100">
        <v>0</v>
      </c>
      <c r="AB231" s="99"/>
      <c r="AC231" s="71">
        <v>0</v>
      </c>
      <c r="AD231" s="72">
        <v>0</v>
      </c>
      <c r="AE231" s="73"/>
      <c r="AF231" s="74"/>
      <c r="AG231" s="100">
        <v>0</v>
      </c>
      <c r="AH231" s="3">
        <v>0</v>
      </c>
      <c r="AI231" s="71"/>
      <c r="AJ231" s="72">
        <v>0</v>
      </c>
      <c r="AK231" s="73">
        <v>0</v>
      </c>
      <c r="AL231" s="74">
        <v>0</v>
      </c>
      <c r="AM231" s="100">
        <v>0</v>
      </c>
      <c r="AN231" s="3">
        <v>0</v>
      </c>
      <c r="AO231" s="71">
        <v>0</v>
      </c>
      <c r="AP231" s="72">
        <v>0</v>
      </c>
      <c r="AQ231" s="73">
        <v>0</v>
      </c>
      <c r="AR231" s="74">
        <v>0</v>
      </c>
      <c r="AS231" s="100">
        <v>0</v>
      </c>
      <c r="AT231" s="99"/>
      <c r="AU231" s="71">
        <v>0</v>
      </c>
      <c r="AV231" s="72">
        <v>0</v>
      </c>
      <c r="AW231" s="73">
        <v>0</v>
      </c>
      <c r="AX231" s="74">
        <v>0</v>
      </c>
      <c r="AY231" s="100">
        <v>0</v>
      </c>
      <c r="AZ231" s="99"/>
      <c r="BA231" s="71">
        <v>0</v>
      </c>
      <c r="BB231" s="72">
        <v>0</v>
      </c>
      <c r="BC231" s="73">
        <v>0</v>
      </c>
      <c r="BD231" s="74">
        <v>0</v>
      </c>
      <c r="BE231" s="72">
        <v>0</v>
      </c>
      <c r="BF231" s="99"/>
      <c r="BG231" s="79">
        <f t="shared" ref="BG231:BK231" si="49">SUM(BG208:BG230)</f>
        <v>0</v>
      </c>
      <c r="BH231" s="72">
        <f t="shared" si="49"/>
        <v>0</v>
      </c>
      <c r="BI231" s="101">
        <f t="shared" si="49"/>
        <v>0</v>
      </c>
      <c r="BJ231" s="102">
        <f t="shared" si="49"/>
        <v>0</v>
      </c>
      <c r="BK231" s="72">
        <f t="shared" si="49"/>
        <v>0</v>
      </c>
      <c r="BL231" s="82">
        <v>1.9166666666666659</v>
      </c>
      <c r="BM231" s="155">
        <v>0</v>
      </c>
      <c r="BN231" s="162">
        <f t="shared" si="45"/>
        <v>0</v>
      </c>
      <c r="BO231" s="162">
        <f t="shared" si="44"/>
        <v>0</v>
      </c>
    </row>
    <row r="232" spans="1:67" ht="15" customHeight="1" x14ac:dyDescent="0.25">
      <c r="A232" s="166" t="s">
        <v>18</v>
      </c>
      <c r="B232" s="57">
        <v>44</v>
      </c>
      <c r="C232" s="133" t="s">
        <v>25</v>
      </c>
      <c r="D232" s="214">
        <v>43405</v>
      </c>
      <c r="E232" s="91"/>
      <c r="F232" s="92"/>
      <c r="G232" s="147"/>
      <c r="H232" s="94"/>
      <c r="I232" s="92"/>
      <c r="J232" s="3">
        <v>0</v>
      </c>
      <c r="K232" s="95"/>
      <c r="L232" s="92"/>
      <c r="M232" s="147"/>
      <c r="N232" s="94"/>
      <c r="O232" s="96"/>
      <c r="P232" s="3">
        <v>0</v>
      </c>
      <c r="Q232" s="91"/>
      <c r="R232" s="92"/>
      <c r="S232" s="93"/>
      <c r="T232" s="94"/>
      <c r="U232" s="96"/>
      <c r="V232" s="3">
        <v>0</v>
      </c>
      <c r="W232" s="91"/>
      <c r="X232" s="92"/>
      <c r="Y232" s="93"/>
      <c r="Z232" s="94"/>
      <c r="AA232" s="96"/>
      <c r="AB232" s="3">
        <v>0</v>
      </c>
      <c r="AC232" s="91"/>
      <c r="AD232" s="92"/>
      <c r="AE232" s="93"/>
      <c r="AF232" s="94"/>
      <c r="AG232" s="96"/>
      <c r="AH232" s="3">
        <v>0</v>
      </c>
      <c r="AI232" s="91"/>
      <c r="AJ232" s="92"/>
      <c r="AK232" s="93"/>
      <c r="AL232" s="94">
        <v>0</v>
      </c>
      <c r="AM232" s="96"/>
      <c r="AN232" s="3">
        <v>0</v>
      </c>
      <c r="AO232" s="91"/>
      <c r="AP232" s="92"/>
      <c r="AQ232" s="93"/>
      <c r="AR232" s="94">
        <v>0</v>
      </c>
      <c r="AS232" s="96"/>
      <c r="AT232" s="3">
        <v>0</v>
      </c>
      <c r="AU232" s="91"/>
      <c r="AV232" s="92"/>
      <c r="AW232" s="93"/>
      <c r="AX232" s="94">
        <v>0</v>
      </c>
      <c r="AY232" s="96"/>
      <c r="AZ232" s="3">
        <v>0</v>
      </c>
      <c r="BA232" s="91"/>
      <c r="BB232" s="92"/>
      <c r="BC232" s="93"/>
      <c r="BD232" s="94">
        <v>0</v>
      </c>
      <c r="BE232" s="92"/>
      <c r="BF232" s="3"/>
      <c r="BG232" s="103">
        <f t="shared" ref="BG232:BG253" si="50">SUM(E232+K232+Q232+W232+AC232+AI232+AO232+AU232+BA232)</f>
        <v>0</v>
      </c>
      <c r="BH232" s="104">
        <f t="shared" ref="BH232:BI253" si="51">SUM(F232+L232+R232+X232+AD232+AJ232+AP232+AV232+BB232)</f>
        <v>0</v>
      </c>
      <c r="BI232" s="105">
        <f t="shared" si="51"/>
        <v>0</v>
      </c>
      <c r="BJ232" s="106">
        <f t="shared" ref="BJ232:BJ253" si="52">SUM(H232+N232+T232+Z232+AF232+AL232+AR232+AX232+BD232)</f>
        <v>0</v>
      </c>
      <c r="BK232" s="104">
        <f t="shared" ref="BK232:BK253" si="53">SUM(I232+O232+U232+AA232+AG232+AM232+AS232+AY232+BE232)</f>
        <v>0</v>
      </c>
      <c r="BL232" s="107">
        <v>8.3333333333333329E-2</v>
      </c>
      <c r="BM232" s="156">
        <v>0</v>
      </c>
      <c r="BN232" s="163">
        <f t="shared" si="45"/>
        <v>0</v>
      </c>
      <c r="BO232" s="163">
        <f t="shared" si="44"/>
        <v>0</v>
      </c>
    </row>
    <row r="233" spans="1:67" ht="15.75" thickBot="1" x14ac:dyDescent="0.3">
      <c r="A233" s="166" t="s">
        <v>18</v>
      </c>
      <c r="B233" s="58">
        <v>44</v>
      </c>
      <c r="C233" s="131" t="s">
        <v>25</v>
      </c>
      <c r="D233" s="214">
        <v>43406</v>
      </c>
      <c r="E233" s="91"/>
      <c r="F233" s="92"/>
      <c r="G233" s="147"/>
      <c r="H233" s="94"/>
      <c r="I233" s="92"/>
      <c r="J233" s="3">
        <v>0</v>
      </c>
      <c r="K233" s="95"/>
      <c r="L233" s="92"/>
      <c r="M233" s="147"/>
      <c r="N233" s="94"/>
      <c r="O233" s="96"/>
      <c r="P233" s="3">
        <v>0</v>
      </c>
      <c r="Q233" s="91"/>
      <c r="R233" s="92"/>
      <c r="S233" s="93"/>
      <c r="T233" s="94"/>
      <c r="U233" s="96"/>
      <c r="V233" s="3">
        <v>0</v>
      </c>
      <c r="W233" s="91"/>
      <c r="X233" s="92"/>
      <c r="Y233" s="93"/>
      <c r="Z233" s="94"/>
      <c r="AA233" s="96"/>
      <c r="AB233" s="3">
        <v>0</v>
      </c>
      <c r="AC233" s="91"/>
      <c r="AD233" s="92"/>
      <c r="AE233" s="93"/>
      <c r="AF233" s="94"/>
      <c r="AG233" s="96"/>
      <c r="AH233" s="3">
        <v>0</v>
      </c>
      <c r="AI233" s="91"/>
      <c r="AJ233" s="92"/>
      <c r="AK233" s="93"/>
      <c r="AL233" s="94">
        <v>0</v>
      </c>
      <c r="AM233" s="96"/>
      <c r="AN233" s="3">
        <v>0</v>
      </c>
      <c r="AO233" s="91"/>
      <c r="AP233" s="92"/>
      <c r="AQ233" s="93"/>
      <c r="AR233" s="94">
        <v>0</v>
      </c>
      <c r="AS233" s="96"/>
      <c r="AT233" s="3">
        <v>0</v>
      </c>
      <c r="AU233" s="91"/>
      <c r="AV233" s="92"/>
      <c r="AW233" s="93"/>
      <c r="AX233" s="94">
        <v>0</v>
      </c>
      <c r="AY233" s="96"/>
      <c r="AZ233" s="3">
        <v>0</v>
      </c>
      <c r="BA233" s="91"/>
      <c r="BB233" s="92"/>
      <c r="BC233" s="93"/>
      <c r="BD233" s="94">
        <v>0</v>
      </c>
      <c r="BE233" s="92"/>
      <c r="BF233" s="3"/>
      <c r="BG233" s="97">
        <f t="shared" si="50"/>
        <v>0</v>
      </c>
      <c r="BH233" s="53">
        <f t="shared" si="51"/>
        <v>0</v>
      </c>
      <c r="BI233" s="54">
        <f t="shared" si="51"/>
        <v>0</v>
      </c>
      <c r="BJ233" s="55">
        <f t="shared" si="52"/>
        <v>0</v>
      </c>
      <c r="BK233" s="53">
        <f t="shared" si="53"/>
        <v>0</v>
      </c>
      <c r="BL233" s="56">
        <v>8.3333333333333329E-2</v>
      </c>
      <c r="BM233" s="153">
        <v>0</v>
      </c>
      <c r="BN233" s="160">
        <f t="shared" si="45"/>
        <v>0</v>
      </c>
      <c r="BO233" s="160">
        <f t="shared" si="44"/>
        <v>0</v>
      </c>
    </row>
    <row r="234" spans="1:67" x14ac:dyDescent="0.25">
      <c r="A234" s="166" t="s">
        <v>18</v>
      </c>
      <c r="B234" s="18">
        <v>45</v>
      </c>
      <c r="C234" s="130" t="s">
        <v>25</v>
      </c>
      <c r="D234" s="213">
        <v>43409</v>
      </c>
      <c r="E234" s="83"/>
      <c r="F234" s="84"/>
      <c r="G234" s="146"/>
      <c r="H234" s="86"/>
      <c r="I234" s="84"/>
      <c r="J234" s="3">
        <v>0</v>
      </c>
      <c r="K234" s="87"/>
      <c r="L234" s="84"/>
      <c r="M234" s="146"/>
      <c r="N234" s="86"/>
      <c r="O234" s="88"/>
      <c r="P234" s="3">
        <v>0</v>
      </c>
      <c r="Q234" s="83"/>
      <c r="R234" s="84"/>
      <c r="S234" s="85"/>
      <c r="T234" s="86"/>
      <c r="U234" s="88"/>
      <c r="V234" s="3">
        <v>0</v>
      </c>
      <c r="W234" s="83"/>
      <c r="X234" s="84"/>
      <c r="Y234" s="85"/>
      <c r="Z234" s="86"/>
      <c r="AA234" s="88"/>
      <c r="AB234" s="3">
        <v>0</v>
      </c>
      <c r="AC234" s="83"/>
      <c r="AD234" s="84"/>
      <c r="AE234" s="85"/>
      <c r="AF234" s="86"/>
      <c r="AG234" s="88"/>
      <c r="AH234" s="3">
        <v>0</v>
      </c>
      <c r="AI234" s="83"/>
      <c r="AJ234" s="84"/>
      <c r="AK234" s="85"/>
      <c r="AL234" s="86">
        <v>0</v>
      </c>
      <c r="AM234" s="88"/>
      <c r="AN234" s="3">
        <v>0</v>
      </c>
      <c r="AO234" s="83"/>
      <c r="AP234" s="84"/>
      <c r="AQ234" s="85"/>
      <c r="AR234" s="86">
        <v>0</v>
      </c>
      <c r="AS234" s="88"/>
      <c r="AT234" s="3">
        <v>0</v>
      </c>
      <c r="AU234" s="83"/>
      <c r="AV234" s="84"/>
      <c r="AW234" s="85"/>
      <c r="AX234" s="86">
        <v>0</v>
      </c>
      <c r="AY234" s="88"/>
      <c r="AZ234" s="3">
        <v>0</v>
      </c>
      <c r="BA234" s="83"/>
      <c r="BB234" s="84"/>
      <c r="BC234" s="85"/>
      <c r="BD234" s="86">
        <v>0</v>
      </c>
      <c r="BE234" s="84"/>
      <c r="BF234" s="3"/>
      <c r="BG234" s="90">
        <f t="shared" si="50"/>
        <v>0</v>
      </c>
      <c r="BH234" s="38">
        <f t="shared" si="51"/>
        <v>0</v>
      </c>
      <c r="BI234" s="42">
        <f t="shared" si="51"/>
        <v>0</v>
      </c>
      <c r="BJ234" s="43">
        <f t="shared" si="52"/>
        <v>0</v>
      </c>
      <c r="BK234" s="38">
        <f t="shared" si="53"/>
        <v>0</v>
      </c>
      <c r="BL234" s="41">
        <v>8.3333333333333329E-2</v>
      </c>
      <c r="BM234" s="152">
        <v>0</v>
      </c>
      <c r="BN234" s="159">
        <f t="shared" si="45"/>
        <v>0</v>
      </c>
      <c r="BO234" s="159">
        <f t="shared" si="44"/>
        <v>0</v>
      </c>
    </row>
    <row r="235" spans="1:67" x14ac:dyDescent="0.25">
      <c r="A235" s="166" t="s">
        <v>18</v>
      </c>
      <c r="B235" s="30">
        <v>45</v>
      </c>
      <c r="C235" s="130" t="s">
        <v>25</v>
      </c>
      <c r="D235" s="213">
        <v>43410</v>
      </c>
      <c r="E235" s="83"/>
      <c r="F235" s="84"/>
      <c r="G235" s="146"/>
      <c r="H235" s="86"/>
      <c r="I235" s="84"/>
      <c r="J235" s="3">
        <v>0</v>
      </c>
      <c r="K235" s="87"/>
      <c r="L235" s="84"/>
      <c r="M235" s="146"/>
      <c r="N235" s="86"/>
      <c r="O235" s="88"/>
      <c r="P235" s="3">
        <v>0</v>
      </c>
      <c r="Q235" s="83"/>
      <c r="R235" s="84"/>
      <c r="S235" s="85"/>
      <c r="T235" s="86"/>
      <c r="U235" s="88"/>
      <c r="V235" s="3">
        <v>0</v>
      </c>
      <c r="W235" s="83"/>
      <c r="X235" s="84"/>
      <c r="Y235" s="85"/>
      <c r="Z235" s="86"/>
      <c r="AA235" s="88"/>
      <c r="AB235" s="3">
        <v>0</v>
      </c>
      <c r="AC235" s="83"/>
      <c r="AD235" s="84"/>
      <c r="AE235" s="85"/>
      <c r="AF235" s="86"/>
      <c r="AG235" s="88"/>
      <c r="AH235" s="3">
        <v>0</v>
      </c>
      <c r="AI235" s="83"/>
      <c r="AJ235" s="84"/>
      <c r="AK235" s="85"/>
      <c r="AL235" s="86">
        <v>0</v>
      </c>
      <c r="AM235" s="88"/>
      <c r="AN235" s="3">
        <v>0</v>
      </c>
      <c r="AO235" s="83"/>
      <c r="AP235" s="84"/>
      <c r="AQ235" s="85"/>
      <c r="AR235" s="86">
        <v>0</v>
      </c>
      <c r="AS235" s="88"/>
      <c r="AT235" s="3">
        <v>0</v>
      </c>
      <c r="AU235" s="83"/>
      <c r="AV235" s="84"/>
      <c r="AW235" s="85"/>
      <c r="AX235" s="86">
        <v>0</v>
      </c>
      <c r="AY235" s="88"/>
      <c r="AZ235" s="3">
        <v>0</v>
      </c>
      <c r="BA235" s="83"/>
      <c r="BB235" s="84"/>
      <c r="BC235" s="85"/>
      <c r="BD235" s="86">
        <v>0</v>
      </c>
      <c r="BE235" s="84"/>
      <c r="BF235" s="3"/>
      <c r="BG235" s="90">
        <f t="shared" si="50"/>
        <v>0</v>
      </c>
      <c r="BH235" s="38">
        <f t="shared" si="51"/>
        <v>0</v>
      </c>
      <c r="BI235" s="42">
        <f t="shared" si="51"/>
        <v>0</v>
      </c>
      <c r="BJ235" s="43">
        <f t="shared" si="52"/>
        <v>0</v>
      </c>
      <c r="BK235" s="38">
        <f t="shared" si="53"/>
        <v>0</v>
      </c>
      <c r="BL235" s="41">
        <v>8.3333333333333329E-2</v>
      </c>
      <c r="BM235" s="152">
        <v>0</v>
      </c>
      <c r="BN235" s="159">
        <f t="shared" si="45"/>
        <v>0</v>
      </c>
      <c r="BO235" s="159">
        <f t="shared" si="44"/>
        <v>0</v>
      </c>
    </row>
    <row r="236" spans="1:67" x14ac:dyDescent="0.25">
      <c r="A236" s="166" t="s">
        <v>18</v>
      </c>
      <c r="B236" s="30">
        <v>45</v>
      </c>
      <c r="C236" s="130" t="s">
        <v>25</v>
      </c>
      <c r="D236" s="213">
        <v>43411</v>
      </c>
      <c r="E236" s="83"/>
      <c r="F236" s="84"/>
      <c r="G236" s="146"/>
      <c r="H236" s="86"/>
      <c r="I236" s="84"/>
      <c r="J236" s="3">
        <v>0</v>
      </c>
      <c r="K236" s="87"/>
      <c r="L236" s="84"/>
      <c r="M236" s="146"/>
      <c r="N236" s="86"/>
      <c r="O236" s="88"/>
      <c r="P236" s="3">
        <v>0</v>
      </c>
      <c r="Q236" s="83"/>
      <c r="R236" s="84"/>
      <c r="S236" s="85"/>
      <c r="T236" s="86"/>
      <c r="U236" s="88"/>
      <c r="V236" s="3">
        <v>0</v>
      </c>
      <c r="W236" s="83"/>
      <c r="X236" s="84"/>
      <c r="Y236" s="85"/>
      <c r="Z236" s="86"/>
      <c r="AA236" s="88"/>
      <c r="AB236" s="3">
        <v>0</v>
      </c>
      <c r="AC236" s="83"/>
      <c r="AD236" s="84"/>
      <c r="AE236" s="85"/>
      <c r="AF236" s="86"/>
      <c r="AG236" s="88"/>
      <c r="AH236" s="3">
        <v>0</v>
      </c>
      <c r="AI236" s="83"/>
      <c r="AJ236" s="84"/>
      <c r="AK236" s="85"/>
      <c r="AL236" s="86">
        <v>0</v>
      </c>
      <c r="AM236" s="88"/>
      <c r="AN236" s="3">
        <v>0</v>
      </c>
      <c r="AO236" s="83"/>
      <c r="AP236" s="84"/>
      <c r="AQ236" s="85"/>
      <c r="AR236" s="86">
        <v>0</v>
      </c>
      <c r="AS236" s="88"/>
      <c r="AT236" s="3">
        <v>0</v>
      </c>
      <c r="AU236" s="83"/>
      <c r="AV236" s="84"/>
      <c r="AW236" s="85"/>
      <c r="AX236" s="86">
        <v>0</v>
      </c>
      <c r="AY236" s="88"/>
      <c r="AZ236" s="3">
        <v>0</v>
      </c>
      <c r="BA236" s="83"/>
      <c r="BB236" s="84"/>
      <c r="BC236" s="85"/>
      <c r="BD236" s="86">
        <v>0</v>
      </c>
      <c r="BE236" s="84"/>
      <c r="BF236" s="3"/>
      <c r="BG236" s="90">
        <f t="shared" si="50"/>
        <v>0</v>
      </c>
      <c r="BH236" s="38">
        <f t="shared" si="51"/>
        <v>0</v>
      </c>
      <c r="BI236" s="42">
        <f t="shared" si="51"/>
        <v>0</v>
      </c>
      <c r="BJ236" s="43">
        <f t="shared" si="52"/>
        <v>0</v>
      </c>
      <c r="BK236" s="38">
        <f t="shared" si="53"/>
        <v>0</v>
      </c>
      <c r="BL236" s="41">
        <v>8.3333333333333329E-2</v>
      </c>
      <c r="BM236" s="152">
        <v>0</v>
      </c>
      <c r="BN236" s="159">
        <f t="shared" si="45"/>
        <v>0</v>
      </c>
      <c r="BO236" s="159">
        <f t="shared" si="44"/>
        <v>0</v>
      </c>
    </row>
    <row r="237" spans="1:67" x14ac:dyDescent="0.25">
      <c r="A237" s="166" t="s">
        <v>18</v>
      </c>
      <c r="B237" s="30">
        <v>45</v>
      </c>
      <c r="C237" s="130" t="s">
        <v>25</v>
      </c>
      <c r="D237" s="213">
        <v>43412</v>
      </c>
      <c r="E237" s="83"/>
      <c r="F237" s="84"/>
      <c r="G237" s="146"/>
      <c r="H237" s="86"/>
      <c r="I237" s="84"/>
      <c r="J237" s="3">
        <v>0</v>
      </c>
      <c r="K237" s="87"/>
      <c r="L237" s="84"/>
      <c r="M237" s="146"/>
      <c r="N237" s="86"/>
      <c r="O237" s="88"/>
      <c r="P237" s="3">
        <v>0</v>
      </c>
      <c r="Q237" s="83"/>
      <c r="R237" s="84"/>
      <c r="S237" s="85"/>
      <c r="T237" s="86"/>
      <c r="U237" s="88"/>
      <c r="V237" s="3">
        <v>0</v>
      </c>
      <c r="W237" s="83"/>
      <c r="X237" s="84"/>
      <c r="Y237" s="85"/>
      <c r="Z237" s="86"/>
      <c r="AA237" s="88"/>
      <c r="AB237" s="3">
        <v>0</v>
      </c>
      <c r="AC237" s="83"/>
      <c r="AD237" s="84"/>
      <c r="AE237" s="85"/>
      <c r="AF237" s="86"/>
      <c r="AG237" s="88"/>
      <c r="AH237" s="3">
        <v>0</v>
      </c>
      <c r="AI237" s="83"/>
      <c r="AJ237" s="84"/>
      <c r="AK237" s="85"/>
      <c r="AL237" s="86">
        <v>0</v>
      </c>
      <c r="AM237" s="88"/>
      <c r="AN237" s="3">
        <v>0</v>
      </c>
      <c r="AO237" s="83"/>
      <c r="AP237" s="84"/>
      <c r="AQ237" s="85"/>
      <c r="AR237" s="86">
        <v>0</v>
      </c>
      <c r="AS237" s="88"/>
      <c r="AT237" s="3">
        <v>0</v>
      </c>
      <c r="AU237" s="83"/>
      <c r="AV237" s="84"/>
      <c r="AW237" s="85"/>
      <c r="AX237" s="86">
        <v>0</v>
      </c>
      <c r="AY237" s="88"/>
      <c r="AZ237" s="3">
        <v>0</v>
      </c>
      <c r="BA237" s="83"/>
      <c r="BB237" s="84"/>
      <c r="BC237" s="85"/>
      <c r="BD237" s="86">
        <v>0</v>
      </c>
      <c r="BE237" s="84"/>
      <c r="BF237" s="3"/>
      <c r="BG237" s="90">
        <f t="shared" si="50"/>
        <v>0</v>
      </c>
      <c r="BH237" s="38">
        <f t="shared" si="51"/>
        <v>0</v>
      </c>
      <c r="BI237" s="42">
        <f t="shared" si="51"/>
        <v>0</v>
      </c>
      <c r="BJ237" s="43">
        <f t="shared" si="52"/>
        <v>0</v>
      </c>
      <c r="BK237" s="38">
        <f t="shared" si="53"/>
        <v>0</v>
      </c>
      <c r="BL237" s="41">
        <v>8.3333333333333329E-2</v>
      </c>
      <c r="BM237" s="152">
        <v>0</v>
      </c>
      <c r="BN237" s="159">
        <f t="shared" si="45"/>
        <v>0</v>
      </c>
      <c r="BO237" s="159">
        <f t="shared" si="44"/>
        <v>0</v>
      </c>
    </row>
    <row r="238" spans="1:67" ht="15.75" thickBot="1" x14ac:dyDescent="0.3">
      <c r="A238" s="166" t="s">
        <v>18</v>
      </c>
      <c r="B238" s="44">
        <v>45</v>
      </c>
      <c r="C238" s="130" t="s">
        <v>25</v>
      </c>
      <c r="D238" s="213">
        <v>43413</v>
      </c>
      <c r="E238" s="83"/>
      <c r="F238" s="84"/>
      <c r="G238" s="146"/>
      <c r="H238" s="86"/>
      <c r="I238" s="84"/>
      <c r="J238" s="3">
        <v>0</v>
      </c>
      <c r="K238" s="87"/>
      <c r="L238" s="84"/>
      <c r="M238" s="146"/>
      <c r="N238" s="86"/>
      <c r="O238" s="88"/>
      <c r="P238" s="3">
        <v>0</v>
      </c>
      <c r="Q238" s="83"/>
      <c r="R238" s="84"/>
      <c r="S238" s="85"/>
      <c r="T238" s="86"/>
      <c r="U238" s="88"/>
      <c r="V238" s="3">
        <v>0</v>
      </c>
      <c r="W238" s="83"/>
      <c r="X238" s="84"/>
      <c r="Y238" s="85"/>
      <c r="Z238" s="86"/>
      <c r="AA238" s="88"/>
      <c r="AB238" s="3">
        <v>0</v>
      </c>
      <c r="AC238" s="83"/>
      <c r="AD238" s="84"/>
      <c r="AE238" s="85"/>
      <c r="AF238" s="86"/>
      <c r="AG238" s="88"/>
      <c r="AH238" s="3">
        <v>0</v>
      </c>
      <c r="AI238" s="83"/>
      <c r="AJ238" s="84"/>
      <c r="AK238" s="85"/>
      <c r="AL238" s="86">
        <v>0</v>
      </c>
      <c r="AM238" s="88"/>
      <c r="AN238" s="3">
        <v>0</v>
      </c>
      <c r="AO238" s="83"/>
      <c r="AP238" s="84"/>
      <c r="AQ238" s="85"/>
      <c r="AR238" s="86">
        <v>0</v>
      </c>
      <c r="AS238" s="88"/>
      <c r="AT238" s="3">
        <v>0</v>
      </c>
      <c r="AU238" s="83"/>
      <c r="AV238" s="84"/>
      <c r="AW238" s="85"/>
      <c r="AX238" s="86">
        <v>0</v>
      </c>
      <c r="AY238" s="88"/>
      <c r="AZ238" s="3">
        <v>0</v>
      </c>
      <c r="BA238" s="83"/>
      <c r="BB238" s="84"/>
      <c r="BC238" s="85"/>
      <c r="BD238" s="86">
        <v>0</v>
      </c>
      <c r="BE238" s="84"/>
      <c r="BF238" s="3"/>
      <c r="BG238" s="90">
        <f t="shared" si="50"/>
        <v>0</v>
      </c>
      <c r="BH238" s="38">
        <f t="shared" si="51"/>
        <v>0</v>
      </c>
      <c r="BI238" s="42">
        <f t="shared" si="51"/>
        <v>0</v>
      </c>
      <c r="BJ238" s="43">
        <f t="shared" si="52"/>
        <v>0</v>
      </c>
      <c r="BK238" s="38">
        <f t="shared" si="53"/>
        <v>0</v>
      </c>
      <c r="BL238" s="41">
        <v>8.3333333333333329E-2</v>
      </c>
      <c r="BM238" s="152">
        <v>0</v>
      </c>
      <c r="BN238" s="159">
        <f t="shared" si="45"/>
        <v>0</v>
      </c>
      <c r="BO238" s="159">
        <f t="shared" si="44"/>
        <v>0</v>
      </c>
    </row>
    <row r="239" spans="1:67" x14ac:dyDescent="0.25">
      <c r="A239" s="166" t="s">
        <v>18</v>
      </c>
      <c r="B239" s="45">
        <v>46</v>
      </c>
      <c r="C239" s="131" t="s">
        <v>25</v>
      </c>
      <c r="D239" s="214">
        <v>43416</v>
      </c>
      <c r="E239" s="91"/>
      <c r="F239" s="92"/>
      <c r="G239" s="147"/>
      <c r="H239" s="94"/>
      <c r="I239" s="92"/>
      <c r="J239" s="3">
        <v>0</v>
      </c>
      <c r="K239" s="95"/>
      <c r="L239" s="92"/>
      <c r="M239" s="147"/>
      <c r="N239" s="94"/>
      <c r="O239" s="96"/>
      <c r="P239" s="3">
        <v>0</v>
      </c>
      <c r="Q239" s="91"/>
      <c r="R239" s="92"/>
      <c r="S239" s="93"/>
      <c r="T239" s="94"/>
      <c r="U239" s="96"/>
      <c r="V239" s="3">
        <v>0</v>
      </c>
      <c r="W239" s="91"/>
      <c r="X239" s="92"/>
      <c r="Y239" s="93"/>
      <c r="Z239" s="94"/>
      <c r="AA239" s="96"/>
      <c r="AB239" s="3">
        <v>0</v>
      </c>
      <c r="AC239" s="91"/>
      <c r="AD239" s="92"/>
      <c r="AE239" s="93"/>
      <c r="AF239" s="94"/>
      <c r="AG239" s="96"/>
      <c r="AH239" s="3">
        <v>0</v>
      </c>
      <c r="AI239" s="91"/>
      <c r="AJ239" s="92"/>
      <c r="AK239" s="93"/>
      <c r="AL239" s="94">
        <v>0</v>
      </c>
      <c r="AM239" s="96"/>
      <c r="AN239" s="3">
        <v>0</v>
      </c>
      <c r="AO239" s="91"/>
      <c r="AP239" s="92"/>
      <c r="AQ239" s="93"/>
      <c r="AR239" s="94">
        <v>0</v>
      </c>
      <c r="AS239" s="96"/>
      <c r="AT239" s="3">
        <v>0</v>
      </c>
      <c r="AU239" s="91"/>
      <c r="AV239" s="92"/>
      <c r="AW239" s="93"/>
      <c r="AX239" s="94">
        <v>0</v>
      </c>
      <c r="AY239" s="96"/>
      <c r="AZ239" s="3">
        <v>0</v>
      </c>
      <c r="BA239" s="91"/>
      <c r="BB239" s="92"/>
      <c r="BC239" s="93"/>
      <c r="BD239" s="94">
        <v>0</v>
      </c>
      <c r="BE239" s="92"/>
      <c r="BF239" s="3"/>
      <c r="BG239" s="97">
        <f t="shared" si="50"/>
        <v>0</v>
      </c>
      <c r="BH239" s="53">
        <f t="shared" si="51"/>
        <v>0</v>
      </c>
      <c r="BI239" s="54">
        <f t="shared" si="51"/>
        <v>0</v>
      </c>
      <c r="BJ239" s="55">
        <f t="shared" si="52"/>
        <v>0</v>
      </c>
      <c r="BK239" s="53">
        <f t="shared" si="53"/>
        <v>0</v>
      </c>
      <c r="BL239" s="56">
        <v>8.3333333333333329E-2</v>
      </c>
      <c r="BM239" s="153">
        <v>0</v>
      </c>
      <c r="BN239" s="160">
        <f t="shared" si="45"/>
        <v>0</v>
      </c>
      <c r="BO239" s="160">
        <f t="shared" si="44"/>
        <v>0</v>
      </c>
    </row>
    <row r="240" spans="1:67" x14ac:dyDescent="0.25">
      <c r="A240" s="166" t="s">
        <v>18</v>
      </c>
      <c r="B240" s="57">
        <v>46</v>
      </c>
      <c r="C240" s="131" t="s">
        <v>25</v>
      </c>
      <c r="D240" s="214">
        <v>43417</v>
      </c>
      <c r="E240" s="91"/>
      <c r="F240" s="92"/>
      <c r="G240" s="147"/>
      <c r="H240" s="94"/>
      <c r="I240" s="92"/>
      <c r="J240" s="3">
        <v>0</v>
      </c>
      <c r="K240" s="95"/>
      <c r="L240" s="92"/>
      <c r="M240" s="147"/>
      <c r="N240" s="94"/>
      <c r="O240" s="96"/>
      <c r="P240" s="3">
        <v>0</v>
      </c>
      <c r="Q240" s="91"/>
      <c r="R240" s="92"/>
      <c r="S240" s="93"/>
      <c r="T240" s="94"/>
      <c r="U240" s="96"/>
      <c r="V240" s="3">
        <v>0</v>
      </c>
      <c r="W240" s="91"/>
      <c r="X240" s="92"/>
      <c r="Y240" s="93"/>
      <c r="Z240" s="94"/>
      <c r="AA240" s="96"/>
      <c r="AB240" s="3">
        <v>0</v>
      </c>
      <c r="AC240" s="91"/>
      <c r="AD240" s="92"/>
      <c r="AE240" s="93"/>
      <c r="AF240" s="94"/>
      <c r="AG240" s="96"/>
      <c r="AH240" s="3">
        <v>0</v>
      </c>
      <c r="AI240" s="91"/>
      <c r="AJ240" s="92"/>
      <c r="AK240" s="93"/>
      <c r="AL240" s="94">
        <v>0</v>
      </c>
      <c r="AM240" s="96"/>
      <c r="AN240" s="3">
        <v>0</v>
      </c>
      <c r="AO240" s="91"/>
      <c r="AP240" s="92"/>
      <c r="AQ240" s="93"/>
      <c r="AR240" s="94">
        <v>0</v>
      </c>
      <c r="AS240" s="96"/>
      <c r="AT240" s="3">
        <v>0</v>
      </c>
      <c r="AU240" s="91"/>
      <c r="AV240" s="92"/>
      <c r="AW240" s="93"/>
      <c r="AX240" s="94">
        <v>0</v>
      </c>
      <c r="AY240" s="96"/>
      <c r="AZ240" s="3">
        <v>0</v>
      </c>
      <c r="BA240" s="91"/>
      <c r="BB240" s="92"/>
      <c r="BC240" s="93"/>
      <c r="BD240" s="94">
        <v>0</v>
      </c>
      <c r="BE240" s="92"/>
      <c r="BF240" s="3"/>
      <c r="BG240" s="97">
        <f t="shared" si="50"/>
        <v>0</v>
      </c>
      <c r="BH240" s="53">
        <f t="shared" si="51"/>
        <v>0</v>
      </c>
      <c r="BI240" s="54">
        <f t="shared" si="51"/>
        <v>0</v>
      </c>
      <c r="BJ240" s="55">
        <f t="shared" si="52"/>
        <v>0</v>
      </c>
      <c r="BK240" s="53">
        <f t="shared" si="53"/>
        <v>0</v>
      </c>
      <c r="BL240" s="56">
        <v>8.3333333333333329E-2</v>
      </c>
      <c r="BM240" s="153">
        <v>0</v>
      </c>
      <c r="BN240" s="160">
        <f t="shared" si="45"/>
        <v>0</v>
      </c>
      <c r="BO240" s="160">
        <f t="shared" si="44"/>
        <v>0</v>
      </c>
    </row>
    <row r="241" spans="1:67" x14ac:dyDescent="0.25">
      <c r="A241" s="166" t="s">
        <v>18</v>
      </c>
      <c r="B241" s="57">
        <v>46</v>
      </c>
      <c r="C241" s="131" t="s">
        <v>25</v>
      </c>
      <c r="D241" s="214">
        <v>43418</v>
      </c>
      <c r="E241" s="91"/>
      <c r="F241" s="92"/>
      <c r="G241" s="147"/>
      <c r="H241" s="94"/>
      <c r="I241" s="92"/>
      <c r="J241" s="3">
        <v>0</v>
      </c>
      <c r="K241" s="95"/>
      <c r="L241" s="92"/>
      <c r="M241" s="147"/>
      <c r="N241" s="94"/>
      <c r="O241" s="96"/>
      <c r="P241" s="3">
        <v>0</v>
      </c>
      <c r="Q241" s="91"/>
      <c r="R241" s="92"/>
      <c r="S241" s="93"/>
      <c r="T241" s="94"/>
      <c r="U241" s="96"/>
      <c r="V241" s="3">
        <v>0</v>
      </c>
      <c r="W241" s="91"/>
      <c r="X241" s="92"/>
      <c r="Y241" s="93"/>
      <c r="Z241" s="94"/>
      <c r="AA241" s="96"/>
      <c r="AB241" s="3">
        <v>0</v>
      </c>
      <c r="AC241" s="91"/>
      <c r="AD241" s="92"/>
      <c r="AE241" s="93"/>
      <c r="AF241" s="94"/>
      <c r="AG241" s="96"/>
      <c r="AH241" s="3">
        <v>0</v>
      </c>
      <c r="AI241" s="91"/>
      <c r="AJ241" s="92"/>
      <c r="AK241" s="93"/>
      <c r="AL241" s="94">
        <v>0</v>
      </c>
      <c r="AM241" s="96"/>
      <c r="AN241" s="3">
        <v>0</v>
      </c>
      <c r="AO241" s="91"/>
      <c r="AP241" s="92"/>
      <c r="AQ241" s="93"/>
      <c r="AR241" s="94">
        <v>0</v>
      </c>
      <c r="AS241" s="96"/>
      <c r="AT241" s="3">
        <v>0</v>
      </c>
      <c r="AU241" s="91"/>
      <c r="AV241" s="92"/>
      <c r="AW241" s="93"/>
      <c r="AX241" s="94">
        <v>0</v>
      </c>
      <c r="AY241" s="96"/>
      <c r="AZ241" s="3">
        <v>0</v>
      </c>
      <c r="BA241" s="91"/>
      <c r="BB241" s="92"/>
      <c r="BC241" s="93"/>
      <c r="BD241" s="94">
        <v>0</v>
      </c>
      <c r="BE241" s="92"/>
      <c r="BF241" s="3"/>
      <c r="BG241" s="97">
        <f t="shared" si="50"/>
        <v>0</v>
      </c>
      <c r="BH241" s="53">
        <f t="shared" si="51"/>
        <v>0</v>
      </c>
      <c r="BI241" s="54">
        <f t="shared" si="51"/>
        <v>0</v>
      </c>
      <c r="BJ241" s="55">
        <f t="shared" si="52"/>
        <v>0</v>
      </c>
      <c r="BK241" s="53">
        <f t="shared" si="53"/>
        <v>0</v>
      </c>
      <c r="BL241" s="56">
        <v>8.3333333333333329E-2</v>
      </c>
      <c r="BM241" s="153">
        <v>0</v>
      </c>
      <c r="BN241" s="160">
        <f t="shared" si="45"/>
        <v>0</v>
      </c>
      <c r="BO241" s="160">
        <f t="shared" si="44"/>
        <v>0</v>
      </c>
    </row>
    <row r="242" spans="1:67" x14ac:dyDescent="0.25">
      <c r="A242" s="166" t="s">
        <v>18</v>
      </c>
      <c r="B242" s="57">
        <v>46</v>
      </c>
      <c r="C242" s="131" t="s">
        <v>25</v>
      </c>
      <c r="D242" s="214">
        <v>43419</v>
      </c>
      <c r="E242" s="91"/>
      <c r="F242" s="92"/>
      <c r="G242" s="147"/>
      <c r="H242" s="94"/>
      <c r="I242" s="92"/>
      <c r="J242" s="3">
        <v>0</v>
      </c>
      <c r="K242" s="95"/>
      <c r="L242" s="92"/>
      <c r="M242" s="147"/>
      <c r="N242" s="94"/>
      <c r="O242" s="96"/>
      <c r="P242" s="3">
        <v>0</v>
      </c>
      <c r="Q242" s="91"/>
      <c r="R242" s="92"/>
      <c r="S242" s="93"/>
      <c r="T242" s="94"/>
      <c r="U242" s="96"/>
      <c r="V242" s="3">
        <v>0</v>
      </c>
      <c r="W242" s="91"/>
      <c r="X242" s="92"/>
      <c r="Y242" s="93"/>
      <c r="Z242" s="94"/>
      <c r="AA242" s="96"/>
      <c r="AB242" s="3">
        <v>0</v>
      </c>
      <c r="AC242" s="91"/>
      <c r="AD242" s="92"/>
      <c r="AE242" s="93"/>
      <c r="AF242" s="94"/>
      <c r="AG242" s="96"/>
      <c r="AH242" s="3">
        <v>0</v>
      </c>
      <c r="AI242" s="91"/>
      <c r="AJ242" s="92"/>
      <c r="AK242" s="93"/>
      <c r="AL242" s="94">
        <v>0</v>
      </c>
      <c r="AM242" s="96"/>
      <c r="AN242" s="3">
        <v>0</v>
      </c>
      <c r="AO242" s="91"/>
      <c r="AP242" s="92"/>
      <c r="AQ242" s="93"/>
      <c r="AR242" s="94">
        <v>0</v>
      </c>
      <c r="AS242" s="96"/>
      <c r="AT242" s="3">
        <v>0</v>
      </c>
      <c r="AU242" s="91"/>
      <c r="AV242" s="92"/>
      <c r="AW242" s="93"/>
      <c r="AX242" s="94">
        <v>0</v>
      </c>
      <c r="AY242" s="96"/>
      <c r="AZ242" s="3">
        <v>0</v>
      </c>
      <c r="BA242" s="91"/>
      <c r="BB242" s="92"/>
      <c r="BC242" s="93"/>
      <c r="BD242" s="94">
        <v>0</v>
      </c>
      <c r="BE242" s="92"/>
      <c r="BF242" s="3"/>
      <c r="BG242" s="97">
        <f t="shared" si="50"/>
        <v>0</v>
      </c>
      <c r="BH242" s="53">
        <f t="shared" si="51"/>
        <v>0</v>
      </c>
      <c r="BI242" s="54">
        <f t="shared" si="51"/>
        <v>0</v>
      </c>
      <c r="BJ242" s="55">
        <f t="shared" si="52"/>
        <v>0</v>
      </c>
      <c r="BK242" s="53">
        <f t="shared" si="53"/>
        <v>0</v>
      </c>
      <c r="BL242" s="56">
        <v>8.3333333333333329E-2</v>
      </c>
      <c r="BM242" s="153">
        <v>0</v>
      </c>
      <c r="BN242" s="160">
        <f t="shared" si="45"/>
        <v>0</v>
      </c>
      <c r="BO242" s="160">
        <f t="shared" si="44"/>
        <v>0</v>
      </c>
    </row>
    <row r="243" spans="1:67" ht="15.75" thickBot="1" x14ac:dyDescent="0.3">
      <c r="A243" s="166" t="s">
        <v>18</v>
      </c>
      <c r="B243" s="58">
        <v>46</v>
      </c>
      <c r="C243" s="131" t="s">
        <v>25</v>
      </c>
      <c r="D243" s="214">
        <v>43420</v>
      </c>
      <c r="E243" s="91"/>
      <c r="F243" s="92"/>
      <c r="G243" s="147"/>
      <c r="H243" s="94"/>
      <c r="I243" s="92"/>
      <c r="J243" s="3">
        <v>0</v>
      </c>
      <c r="K243" s="95"/>
      <c r="L243" s="92"/>
      <c r="M243" s="147"/>
      <c r="N243" s="94"/>
      <c r="O243" s="96"/>
      <c r="P243" s="3">
        <v>0</v>
      </c>
      <c r="Q243" s="91"/>
      <c r="R243" s="92"/>
      <c r="S243" s="93"/>
      <c r="T243" s="94"/>
      <c r="U243" s="96"/>
      <c r="V243" s="3">
        <v>0</v>
      </c>
      <c r="W243" s="91"/>
      <c r="X243" s="92"/>
      <c r="Y243" s="93"/>
      <c r="Z243" s="94"/>
      <c r="AA243" s="96"/>
      <c r="AB243" s="3">
        <v>0</v>
      </c>
      <c r="AC243" s="91"/>
      <c r="AD243" s="92"/>
      <c r="AE243" s="93"/>
      <c r="AF243" s="94"/>
      <c r="AG243" s="96"/>
      <c r="AH243" s="3">
        <v>0</v>
      </c>
      <c r="AI243" s="91"/>
      <c r="AJ243" s="92"/>
      <c r="AK243" s="93"/>
      <c r="AL243" s="94">
        <v>0</v>
      </c>
      <c r="AM243" s="96"/>
      <c r="AN243" s="3">
        <v>0</v>
      </c>
      <c r="AO243" s="91"/>
      <c r="AP243" s="92"/>
      <c r="AQ243" s="93"/>
      <c r="AR243" s="94">
        <v>0</v>
      </c>
      <c r="AS243" s="96"/>
      <c r="AT243" s="3">
        <v>0</v>
      </c>
      <c r="AU243" s="91"/>
      <c r="AV243" s="92"/>
      <c r="AW243" s="93"/>
      <c r="AX243" s="94">
        <v>0</v>
      </c>
      <c r="AY243" s="96"/>
      <c r="AZ243" s="3">
        <v>0</v>
      </c>
      <c r="BA243" s="91"/>
      <c r="BB243" s="92"/>
      <c r="BC243" s="93"/>
      <c r="BD243" s="94">
        <v>0</v>
      </c>
      <c r="BE243" s="92"/>
      <c r="BF243" s="3"/>
      <c r="BG243" s="97">
        <f t="shared" si="50"/>
        <v>0</v>
      </c>
      <c r="BH243" s="53">
        <f t="shared" si="51"/>
        <v>0</v>
      </c>
      <c r="BI243" s="54">
        <f t="shared" si="51"/>
        <v>0</v>
      </c>
      <c r="BJ243" s="55">
        <f t="shared" si="52"/>
        <v>0</v>
      </c>
      <c r="BK243" s="53">
        <f t="shared" si="53"/>
        <v>0</v>
      </c>
      <c r="BL243" s="56">
        <v>8.3333333333333329E-2</v>
      </c>
      <c r="BM243" s="153">
        <v>0</v>
      </c>
      <c r="BN243" s="160">
        <f t="shared" si="45"/>
        <v>0</v>
      </c>
      <c r="BO243" s="160">
        <f t="shared" si="44"/>
        <v>0</v>
      </c>
    </row>
    <row r="244" spans="1:67" x14ac:dyDescent="0.25">
      <c r="A244" s="166" t="s">
        <v>18</v>
      </c>
      <c r="B244" s="18">
        <v>47</v>
      </c>
      <c r="C244" s="130" t="s">
        <v>25</v>
      </c>
      <c r="D244" s="213">
        <v>43423</v>
      </c>
      <c r="E244" s="83"/>
      <c r="F244" s="84"/>
      <c r="G244" s="146"/>
      <c r="H244" s="86"/>
      <c r="I244" s="84"/>
      <c r="J244" s="3">
        <v>0</v>
      </c>
      <c r="K244" s="87"/>
      <c r="L244" s="84"/>
      <c r="M244" s="146"/>
      <c r="N244" s="86"/>
      <c r="O244" s="88"/>
      <c r="P244" s="3">
        <v>0</v>
      </c>
      <c r="Q244" s="83"/>
      <c r="R244" s="84"/>
      <c r="S244" s="85"/>
      <c r="T244" s="86"/>
      <c r="U244" s="88"/>
      <c r="V244" s="3">
        <v>0</v>
      </c>
      <c r="W244" s="83"/>
      <c r="X244" s="84"/>
      <c r="Y244" s="85"/>
      <c r="Z244" s="86"/>
      <c r="AA244" s="88"/>
      <c r="AB244" s="3">
        <v>0</v>
      </c>
      <c r="AC244" s="83"/>
      <c r="AD244" s="84"/>
      <c r="AE244" s="85"/>
      <c r="AF244" s="86"/>
      <c r="AG244" s="88"/>
      <c r="AH244" s="3">
        <v>0</v>
      </c>
      <c r="AI244" s="83"/>
      <c r="AJ244" s="84"/>
      <c r="AK244" s="85"/>
      <c r="AL244" s="86">
        <v>0</v>
      </c>
      <c r="AM244" s="88"/>
      <c r="AN244" s="3">
        <v>0</v>
      </c>
      <c r="AO244" s="83"/>
      <c r="AP244" s="84"/>
      <c r="AQ244" s="85"/>
      <c r="AR244" s="86">
        <v>0</v>
      </c>
      <c r="AS244" s="88"/>
      <c r="AT244" s="3">
        <v>0</v>
      </c>
      <c r="AU244" s="83"/>
      <c r="AV244" s="84"/>
      <c r="AW244" s="85"/>
      <c r="AX244" s="86">
        <v>0</v>
      </c>
      <c r="AY244" s="88"/>
      <c r="AZ244" s="3">
        <v>0</v>
      </c>
      <c r="BA244" s="83"/>
      <c r="BB244" s="84"/>
      <c r="BC244" s="85"/>
      <c r="BD244" s="86">
        <v>0</v>
      </c>
      <c r="BE244" s="84"/>
      <c r="BF244" s="3"/>
      <c r="BG244" s="90">
        <f t="shared" si="50"/>
        <v>0</v>
      </c>
      <c r="BH244" s="38">
        <f t="shared" si="51"/>
        <v>0</v>
      </c>
      <c r="BI244" s="42">
        <f t="shared" si="51"/>
        <v>0</v>
      </c>
      <c r="BJ244" s="43">
        <f t="shared" si="52"/>
        <v>0</v>
      </c>
      <c r="BK244" s="38">
        <f t="shared" si="53"/>
        <v>0</v>
      </c>
      <c r="BL244" s="41">
        <v>8.3333333333333329E-2</v>
      </c>
      <c r="BM244" s="152">
        <v>0</v>
      </c>
      <c r="BN244" s="159">
        <f t="shared" si="45"/>
        <v>0</v>
      </c>
      <c r="BO244" s="159">
        <f t="shared" si="44"/>
        <v>0</v>
      </c>
    </row>
    <row r="245" spans="1:67" x14ac:dyDescent="0.25">
      <c r="A245" s="166" t="s">
        <v>18</v>
      </c>
      <c r="B245" s="30">
        <v>47</v>
      </c>
      <c r="C245" s="130" t="s">
        <v>25</v>
      </c>
      <c r="D245" s="213">
        <v>43424</v>
      </c>
      <c r="E245" s="83"/>
      <c r="F245" s="84"/>
      <c r="G245" s="146"/>
      <c r="H245" s="86"/>
      <c r="I245" s="84"/>
      <c r="J245" s="3">
        <v>0</v>
      </c>
      <c r="K245" s="87"/>
      <c r="L245" s="84"/>
      <c r="M245" s="146"/>
      <c r="N245" s="86"/>
      <c r="O245" s="88"/>
      <c r="P245" s="3">
        <v>0</v>
      </c>
      <c r="Q245" s="83"/>
      <c r="R245" s="84"/>
      <c r="S245" s="85"/>
      <c r="T245" s="86"/>
      <c r="U245" s="88"/>
      <c r="V245" s="3">
        <v>0</v>
      </c>
      <c r="W245" s="83"/>
      <c r="X245" s="84"/>
      <c r="Y245" s="85"/>
      <c r="Z245" s="86"/>
      <c r="AA245" s="88"/>
      <c r="AB245" s="3">
        <v>0</v>
      </c>
      <c r="AC245" s="83"/>
      <c r="AD245" s="84"/>
      <c r="AE245" s="85"/>
      <c r="AF245" s="86"/>
      <c r="AG245" s="88"/>
      <c r="AH245" s="3">
        <v>0</v>
      </c>
      <c r="AI245" s="83"/>
      <c r="AJ245" s="84"/>
      <c r="AK245" s="85"/>
      <c r="AL245" s="86">
        <v>0</v>
      </c>
      <c r="AM245" s="88"/>
      <c r="AN245" s="3">
        <v>0</v>
      </c>
      <c r="AO245" s="83"/>
      <c r="AP245" s="84"/>
      <c r="AQ245" s="85"/>
      <c r="AR245" s="86">
        <v>0</v>
      </c>
      <c r="AS245" s="88"/>
      <c r="AT245" s="3">
        <v>0</v>
      </c>
      <c r="AU245" s="83"/>
      <c r="AV245" s="84"/>
      <c r="AW245" s="85"/>
      <c r="AX245" s="86">
        <v>0</v>
      </c>
      <c r="AY245" s="88"/>
      <c r="AZ245" s="3">
        <v>0</v>
      </c>
      <c r="BA245" s="83"/>
      <c r="BB245" s="84"/>
      <c r="BC245" s="85"/>
      <c r="BD245" s="86">
        <v>0</v>
      </c>
      <c r="BE245" s="84"/>
      <c r="BF245" s="3"/>
      <c r="BG245" s="90">
        <f t="shared" si="50"/>
        <v>0</v>
      </c>
      <c r="BH245" s="38">
        <f t="shared" si="51"/>
        <v>0</v>
      </c>
      <c r="BI245" s="42">
        <f t="shared" si="51"/>
        <v>0</v>
      </c>
      <c r="BJ245" s="43">
        <f t="shared" si="52"/>
        <v>0</v>
      </c>
      <c r="BK245" s="38">
        <f t="shared" si="53"/>
        <v>0</v>
      </c>
      <c r="BL245" s="41">
        <v>8.3333333333333329E-2</v>
      </c>
      <c r="BM245" s="152">
        <v>0</v>
      </c>
      <c r="BN245" s="159">
        <f t="shared" si="45"/>
        <v>0</v>
      </c>
      <c r="BO245" s="159">
        <f t="shared" si="44"/>
        <v>0</v>
      </c>
    </row>
    <row r="246" spans="1:67" x14ac:dyDescent="0.25">
      <c r="A246" s="166" t="s">
        <v>18</v>
      </c>
      <c r="B246" s="30">
        <v>47</v>
      </c>
      <c r="C246" s="130" t="s">
        <v>25</v>
      </c>
      <c r="D246" s="213">
        <v>43425</v>
      </c>
      <c r="E246" s="83"/>
      <c r="F246" s="84"/>
      <c r="G246" s="146"/>
      <c r="H246" s="86"/>
      <c r="I246" s="84"/>
      <c r="J246" s="3">
        <v>0</v>
      </c>
      <c r="K246" s="87"/>
      <c r="L246" s="84"/>
      <c r="M246" s="146"/>
      <c r="N246" s="86"/>
      <c r="O246" s="88"/>
      <c r="P246" s="3">
        <v>0</v>
      </c>
      <c r="Q246" s="83"/>
      <c r="R246" s="84"/>
      <c r="S246" s="85"/>
      <c r="T246" s="86"/>
      <c r="U246" s="88"/>
      <c r="V246" s="3">
        <v>0</v>
      </c>
      <c r="W246" s="83"/>
      <c r="X246" s="84"/>
      <c r="Y246" s="85"/>
      <c r="Z246" s="86"/>
      <c r="AA246" s="88"/>
      <c r="AB246" s="3">
        <v>0</v>
      </c>
      <c r="AC246" s="83"/>
      <c r="AD246" s="84"/>
      <c r="AE246" s="85"/>
      <c r="AF246" s="86"/>
      <c r="AG246" s="88"/>
      <c r="AH246" s="3">
        <v>0</v>
      </c>
      <c r="AI246" s="83"/>
      <c r="AJ246" s="84"/>
      <c r="AK246" s="85"/>
      <c r="AL246" s="86">
        <v>0</v>
      </c>
      <c r="AM246" s="88"/>
      <c r="AN246" s="3">
        <v>0</v>
      </c>
      <c r="AO246" s="83"/>
      <c r="AP246" s="84"/>
      <c r="AQ246" s="85"/>
      <c r="AR246" s="86">
        <v>0</v>
      </c>
      <c r="AS246" s="88"/>
      <c r="AT246" s="3">
        <v>0</v>
      </c>
      <c r="AU246" s="83"/>
      <c r="AV246" s="84"/>
      <c r="AW246" s="85"/>
      <c r="AX246" s="86">
        <v>0</v>
      </c>
      <c r="AY246" s="88"/>
      <c r="AZ246" s="3">
        <v>0</v>
      </c>
      <c r="BA246" s="83"/>
      <c r="BB246" s="84"/>
      <c r="BC246" s="85"/>
      <c r="BD246" s="86">
        <v>0</v>
      </c>
      <c r="BE246" s="84"/>
      <c r="BF246" s="3"/>
      <c r="BG246" s="90">
        <f t="shared" si="50"/>
        <v>0</v>
      </c>
      <c r="BH246" s="38">
        <f t="shared" si="51"/>
        <v>0</v>
      </c>
      <c r="BI246" s="42">
        <f t="shared" si="51"/>
        <v>0</v>
      </c>
      <c r="BJ246" s="43">
        <f t="shared" si="52"/>
        <v>0</v>
      </c>
      <c r="BK246" s="38">
        <f t="shared" si="53"/>
        <v>0</v>
      </c>
      <c r="BL246" s="41">
        <v>8.3333333333333329E-2</v>
      </c>
      <c r="BM246" s="152">
        <v>0</v>
      </c>
      <c r="BN246" s="159">
        <f t="shared" si="45"/>
        <v>0</v>
      </c>
      <c r="BO246" s="159">
        <f t="shared" si="44"/>
        <v>0</v>
      </c>
    </row>
    <row r="247" spans="1:67" x14ac:dyDescent="0.25">
      <c r="A247" s="166" t="s">
        <v>18</v>
      </c>
      <c r="B247" s="30">
        <v>47</v>
      </c>
      <c r="C247" s="130" t="s">
        <v>25</v>
      </c>
      <c r="D247" s="213">
        <v>43426</v>
      </c>
      <c r="E247" s="83"/>
      <c r="F247" s="84"/>
      <c r="G247" s="146"/>
      <c r="H247" s="86"/>
      <c r="I247" s="84"/>
      <c r="J247" s="3">
        <v>0</v>
      </c>
      <c r="K247" s="87"/>
      <c r="L247" s="84"/>
      <c r="M247" s="146"/>
      <c r="N247" s="86"/>
      <c r="O247" s="88"/>
      <c r="P247" s="3">
        <v>0</v>
      </c>
      <c r="Q247" s="83"/>
      <c r="R247" s="84"/>
      <c r="S247" s="85"/>
      <c r="T247" s="86"/>
      <c r="U247" s="88"/>
      <c r="V247" s="3">
        <v>0</v>
      </c>
      <c r="W247" s="83"/>
      <c r="X247" s="84"/>
      <c r="Y247" s="85"/>
      <c r="Z247" s="86"/>
      <c r="AA247" s="88"/>
      <c r="AB247" s="3">
        <v>0</v>
      </c>
      <c r="AC247" s="83"/>
      <c r="AD247" s="84"/>
      <c r="AE247" s="85"/>
      <c r="AF247" s="86"/>
      <c r="AG247" s="88"/>
      <c r="AH247" s="3">
        <v>0</v>
      </c>
      <c r="AI247" s="83"/>
      <c r="AJ247" s="84"/>
      <c r="AK247" s="85"/>
      <c r="AL247" s="86">
        <v>0</v>
      </c>
      <c r="AM247" s="88"/>
      <c r="AN247" s="3">
        <v>0</v>
      </c>
      <c r="AO247" s="83"/>
      <c r="AP247" s="84"/>
      <c r="AQ247" s="85"/>
      <c r="AR247" s="86">
        <v>0</v>
      </c>
      <c r="AS247" s="88"/>
      <c r="AT247" s="3">
        <v>0</v>
      </c>
      <c r="AU247" s="83"/>
      <c r="AV247" s="84"/>
      <c r="AW247" s="85"/>
      <c r="AX247" s="86">
        <v>0</v>
      </c>
      <c r="AY247" s="88"/>
      <c r="AZ247" s="3">
        <v>0</v>
      </c>
      <c r="BA247" s="83"/>
      <c r="BB247" s="84"/>
      <c r="BC247" s="85"/>
      <c r="BD247" s="86">
        <v>0</v>
      </c>
      <c r="BE247" s="84"/>
      <c r="BF247" s="3"/>
      <c r="BG247" s="90">
        <f t="shared" si="50"/>
        <v>0</v>
      </c>
      <c r="BH247" s="38">
        <f t="shared" si="51"/>
        <v>0</v>
      </c>
      <c r="BI247" s="42">
        <f t="shared" si="51"/>
        <v>0</v>
      </c>
      <c r="BJ247" s="43">
        <f t="shared" si="52"/>
        <v>0</v>
      </c>
      <c r="BK247" s="38">
        <f t="shared" si="53"/>
        <v>0</v>
      </c>
      <c r="BL247" s="41">
        <v>8.3333333333333329E-2</v>
      </c>
      <c r="BM247" s="152">
        <v>0</v>
      </c>
      <c r="BN247" s="159">
        <f t="shared" si="45"/>
        <v>0</v>
      </c>
      <c r="BO247" s="159">
        <f t="shared" si="44"/>
        <v>0</v>
      </c>
    </row>
    <row r="248" spans="1:67" ht="15.75" thickBot="1" x14ac:dyDescent="0.3">
      <c r="A248" s="166" t="s">
        <v>18</v>
      </c>
      <c r="B248" s="44">
        <v>47</v>
      </c>
      <c r="C248" s="130" t="s">
        <v>25</v>
      </c>
      <c r="D248" s="213">
        <v>43427</v>
      </c>
      <c r="E248" s="83"/>
      <c r="F248" s="84"/>
      <c r="G248" s="146"/>
      <c r="H248" s="86"/>
      <c r="I248" s="84"/>
      <c r="J248" s="3">
        <v>0</v>
      </c>
      <c r="K248" s="87"/>
      <c r="L248" s="84"/>
      <c r="M248" s="146"/>
      <c r="N248" s="86"/>
      <c r="O248" s="88"/>
      <c r="P248" s="3">
        <v>0</v>
      </c>
      <c r="Q248" s="83"/>
      <c r="R248" s="84"/>
      <c r="S248" s="85"/>
      <c r="T248" s="86"/>
      <c r="U248" s="88"/>
      <c r="V248" s="3">
        <v>0</v>
      </c>
      <c r="W248" s="83"/>
      <c r="X248" s="84"/>
      <c r="Y248" s="85"/>
      <c r="Z248" s="86"/>
      <c r="AA248" s="88"/>
      <c r="AB248" s="3">
        <v>0</v>
      </c>
      <c r="AC248" s="83"/>
      <c r="AD248" s="84"/>
      <c r="AE248" s="85"/>
      <c r="AF248" s="86"/>
      <c r="AG248" s="88"/>
      <c r="AH248" s="3">
        <v>0</v>
      </c>
      <c r="AI248" s="83"/>
      <c r="AJ248" s="84"/>
      <c r="AK248" s="85"/>
      <c r="AL248" s="86">
        <v>0</v>
      </c>
      <c r="AM248" s="88"/>
      <c r="AN248" s="3">
        <v>0</v>
      </c>
      <c r="AO248" s="83"/>
      <c r="AP248" s="84"/>
      <c r="AQ248" s="85"/>
      <c r="AR248" s="86">
        <v>0</v>
      </c>
      <c r="AS248" s="88"/>
      <c r="AT248" s="3">
        <v>0</v>
      </c>
      <c r="AU248" s="83"/>
      <c r="AV248" s="84"/>
      <c r="AW248" s="85"/>
      <c r="AX248" s="86">
        <v>0</v>
      </c>
      <c r="AY248" s="88"/>
      <c r="AZ248" s="3">
        <v>0</v>
      </c>
      <c r="BA248" s="83"/>
      <c r="BB248" s="84"/>
      <c r="BC248" s="85"/>
      <c r="BD248" s="86">
        <v>0</v>
      </c>
      <c r="BE248" s="84"/>
      <c r="BF248" s="3"/>
      <c r="BG248" s="90">
        <f t="shared" si="50"/>
        <v>0</v>
      </c>
      <c r="BH248" s="38">
        <f t="shared" si="51"/>
        <v>0</v>
      </c>
      <c r="BI248" s="42">
        <f t="shared" si="51"/>
        <v>0</v>
      </c>
      <c r="BJ248" s="43">
        <f t="shared" si="52"/>
        <v>0</v>
      </c>
      <c r="BK248" s="38">
        <f t="shared" si="53"/>
        <v>0</v>
      </c>
      <c r="BL248" s="41">
        <v>8.3333333333333329E-2</v>
      </c>
      <c r="BM248" s="152">
        <v>0</v>
      </c>
      <c r="BN248" s="159">
        <f t="shared" si="45"/>
        <v>0</v>
      </c>
      <c r="BO248" s="159">
        <f t="shared" si="44"/>
        <v>0</v>
      </c>
    </row>
    <row r="249" spans="1:67" x14ac:dyDescent="0.25">
      <c r="A249" s="166" t="s">
        <v>18</v>
      </c>
      <c r="B249" s="45">
        <v>48</v>
      </c>
      <c r="C249" s="131" t="s">
        <v>25</v>
      </c>
      <c r="D249" s="214">
        <v>43430</v>
      </c>
      <c r="E249" s="91"/>
      <c r="F249" s="92"/>
      <c r="G249" s="147"/>
      <c r="H249" s="94"/>
      <c r="I249" s="92"/>
      <c r="J249" s="3">
        <v>0</v>
      </c>
      <c r="K249" s="95"/>
      <c r="L249" s="92"/>
      <c r="M249" s="147"/>
      <c r="N249" s="94"/>
      <c r="O249" s="96"/>
      <c r="P249" s="3">
        <v>0</v>
      </c>
      <c r="Q249" s="91"/>
      <c r="R249" s="92"/>
      <c r="S249" s="93"/>
      <c r="T249" s="94"/>
      <c r="U249" s="96"/>
      <c r="V249" s="3">
        <v>0</v>
      </c>
      <c r="W249" s="91"/>
      <c r="X249" s="92"/>
      <c r="Y249" s="93"/>
      <c r="Z249" s="94"/>
      <c r="AA249" s="96"/>
      <c r="AB249" s="3">
        <v>0</v>
      </c>
      <c r="AC249" s="91"/>
      <c r="AD249" s="92"/>
      <c r="AE249" s="93"/>
      <c r="AF249" s="94"/>
      <c r="AG249" s="96"/>
      <c r="AH249" s="3">
        <v>0</v>
      </c>
      <c r="AI249" s="91"/>
      <c r="AJ249" s="92"/>
      <c r="AK249" s="93"/>
      <c r="AL249" s="94">
        <v>0</v>
      </c>
      <c r="AM249" s="96"/>
      <c r="AN249" s="3">
        <v>0</v>
      </c>
      <c r="AO249" s="91"/>
      <c r="AP249" s="92"/>
      <c r="AQ249" s="93"/>
      <c r="AR249" s="94">
        <v>0</v>
      </c>
      <c r="AS249" s="96"/>
      <c r="AT249" s="3">
        <v>0</v>
      </c>
      <c r="AU249" s="91"/>
      <c r="AV249" s="92"/>
      <c r="AW249" s="93"/>
      <c r="AX249" s="94">
        <v>0</v>
      </c>
      <c r="AY249" s="96"/>
      <c r="AZ249" s="3">
        <v>0</v>
      </c>
      <c r="BA249" s="91"/>
      <c r="BB249" s="92"/>
      <c r="BC249" s="93"/>
      <c r="BD249" s="94">
        <v>0</v>
      </c>
      <c r="BE249" s="92"/>
      <c r="BF249" s="3"/>
      <c r="BG249" s="97">
        <f t="shared" si="50"/>
        <v>0</v>
      </c>
      <c r="BH249" s="53">
        <f t="shared" si="51"/>
        <v>0</v>
      </c>
      <c r="BI249" s="54">
        <f t="shared" si="51"/>
        <v>0</v>
      </c>
      <c r="BJ249" s="55">
        <f t="shared" si="52"/>
        <v>0</v>
      </c>
      <c r="BK249" s="53">
        <f t="shared" si="53"/>
        <v>0</v>
      </c>
      <c r="BL249" s="56">
        <v>8.3333333333333329E-2</v>
      </c>
      <c r="BM249" s="153">
        <v>0</v>
      </c>
      <c r="BN249" s="160">
        <f t="shared" si="45"/>
        <v>0</v>
      </c>
      <c r="BO249" s="160">
        <f t="shared" si="44"/>
        <v>0</v>
      </c>
    </row>
    <row r="250" spans="1:67" x14ac:dyDescent="0.25">
      <c r="A250" s="166" t="s">
        <v>18</v>
      </c>
      <c r="B250" s="57">
        <v>48</v>
      </c>
      <c r="C250" s="131" t="s">
        <v>25</v>
      </c>
      <c r="D250" s="214">
        <v>43431</v>
      </c>
      <c r="E250" s="91"/>
      <c r="F250" s="92"/>
      <c r="G250" s="147"/>
      <c r="H250" s="94"/>
      <c r="I250" s="92"/>
      <c r="J250" s="3">
        <v>0</v>
      </c>
      <c r="K250" s="95"/>
      <c r="L250" s="92"/>
      <c r="M250" s="147"/>
      <c r="N250" s="94"/>
      <c r="O250" s="96"/>
      <c r="P250" s="3">
        <v>0</v>
      </c>
      <c r="Q250" s="91"/>
      <c r="R250" s="92"/>
      <c r="S250" s="93"/>
      <c r="T250" s="94"/>
      <c r="U250" s="96"/>
      <c r="V250" s="3">
        <v>0</v>
      </c>
      <c r="W250" s="91"/>
      <c r="X250" s="92"/>
      <c r="Y250" s="93"/>
      <c r="Z250" s="94"/>
      <c r="AA250" s="96"/>
      <c r="AB250" s="3">
        <v>0</v>
      </c>
      <c r="AC250" s="91"/>
      <c r="AD250" s="92"/>
      <c r="AE250" s="93"/>
      <c r="AF250" s="94"/>
      <c r="AG250" s="96"/>
      <c r="AH250" s="3">
        <v>0</v>
      </c>
      <c r="AI250" s="91"/>
      <c r="AJ250" s="92"/>
      <c r="AK250" s="93"/>
      <c r="AL250" s="94">
        <v>0</v>
      </c>
      <c r="AM250" s="96"/>
      <c r="AN250" s="3">
        <v>0</v>
      </c>
      <c r="AO250" s="91"/>
      <c r="AP250" s="92"/>
      <c r="AQ250" s="93"/>
      <c r="AR250" s="94">
        <v>0</v>
      </c>
      <c r="AS250" s="96"/>
      <c r="AT250" s="3">
        <v>0</v>
      </c>
      <c r="AU250" s="91"/>
      <c r="AV250" s="92"/>
      <c r="AW250" s="93"/>
      <c r="AX250" s="94">
        <v>0</v>
      </c>
      <c r="AY250" s="96"/>
      <c r="AZ250" s="3">
        <v>0</v>
      </c>
      <c r="BA250" s="91"/>
      <c r="BB250" s="92"/>
      <c r="BC250" s="93"/>
      <c r="BD250" s="94">
        <v>0</v>
      </c>
      <c r="BE250" s="92"/>
      <c r="BF250" s="3"/>
      <c r="BG250" s="97">
        <f t="shared" si="50"/>
        <v>0</v>
      </c>
      <c r="BH250" s="53">
        <f t="shared" si="51"/>
        <v>0</v>
      </c>
      <c r="BI250" s="54">
        <f t="shared" si="51"/>
        <v>0</v>
      </c>
      <c r="BJ250" s="55">
        <f t="shared" si="52"/>
        <v>0</v>
      </c>
      <c r="BK250" s="53">
        <f t="shared" si="53"/>
        <v>0</v>
      </c>
      <c r="BL250" s="56">
        <v>8.3333333333333329E-2</v>
      </c>
      <c r="BM250" s="153">
        <v>0</v>
      </c>
      <c r="BN250" s="160">
        <f t="shared" si="45"/>
        <v>0</v>
      </c>
      <c r="BO250" s="160">
        <f t="shared" si="44"/>
        <v>0</v>
      </c>
    </row>
    <row r="251" spans="1:67" x14ac:dyDescent="0.25">
      <c r="A251" s="166" t="s">
        <v>18</v>
      </c>
      <c r="B251" s="57">
        <v>48</v>
      </c>
      <c r="C251" s="131" t="s">
        <v>25</v>
      </c>
      <c r="D251" s="214">
        <v>43432</v>
      </c>
      <c r="E251" s="91"/>
      <c r="F251" s="92"/>
      <c r="G251" s="147"/>
      <c r="H251" s="94"/>
      <c r="I251" s="92"/>
      <c r="J251" s="3">
        <v>0</v>
      </c>
      <c r="K251" s="95"/>
      <c r="L251" s="92"/>
      <c r="M251" s="147"/>
      <c r="N251" s="94"/>
      <c r="O251" s="96"/>
      <c r="P251" s="3">
        <v>0</v>
      </c>
      <c r="Q251" s="91"/>
      <c r="R251" s="92"/>
      <c r="S251" s="93"/>
      <c r="T251" s="94"/>
      <c r="U251" s="96"/>
      <c r="V251" s="3">
        <v>0</v>
      </c>
      <c r="W251" s="91"/>
      <c r="X251" s="92"/>
      <c r="Y251" s="93"/>
      <c r="Z251" s="94"/>
      <c r="AA251" s="96"/>
      <c r="AB251" s="3">
        <v>0</v>
      </c>
      <c r="AC251" s="91"/>
      <c r="AD251" s="92"/>
      <c r="AE251" s="93"/>
      <c r="AF251" s="94"/>
      <c r="AG251" s="96"/>
      <c r="AH251" s="3">
        <v>0</v>
      </c>
      <c r="AI251" s="91"/>
      <c r="AJ251" s="92"/>
      <c r="AK251" s="93"/>
      <c r="AL251" s="94">
        <v>0</v>
      </c>
      <c r="AM251" s="96"/>
      <c r="AN251" s="3">
        <v>0</v>
      </c>
      <c r="AO251" s="91"/>
      <c r="AP251" s="92"/>
      <c r="AQ251" s="93"/>
      <c r="AR251" s="94">
        <v>0</v>
      </c>
      <c r="AS251" s="96"/>
      <c r="AT251" s="3">
        <v>0</v>
      </c>
      <c r="AU251" s="91"/>
      <c r="AV251" s="92"/>
      <c r="AW251" s="93"/>
      <c r="AX251" s="94">
        <v>0</v>
      </c>
      <c r="AY251" s="96"/>
      <c r="AZ251" s="3">
        <v>0</v>
      </c>
      <c r="BA251" s="91"/>
      <c r="BB251" s="92"/>
      <c r="BC251" s="93"/>
      <c r="BD251" s="94">
        <v>0</v>
      </c>
      <c r="BE251" s="92"/>
      <c r="BF251" s="3"/>
      <c r="BG251" s="97">
        <f t="shared" si="50"/>
        <v>0</v>
      </c>
      <c r="BH251" s="53">
        <f t="shared" si="51"/>
        <v>0</v>
      </c>
      <c r="BI251" s="54">
        <f t="shared" si="51"/>
        <v>0</v>
      </c>
      <c r="BJ251" s="55">
        <f t="shared" si="52"/>
        <v>0</v>
      </c>
      <c r="BK251" s="53">
        <f t="shared" si="53"/>
        <v>0</v>
      </c>
      <c r="BL251" s="56">
        <v>8.3333333333333329E-2</v>
      </c>
      <c r="BM251" s="153">
        <v>0</v>
      </c>
      <c r="BN251" s="160">
        <f t="shared" si="45"/>
        <v>0</v>
      </c>
      <c r="BO251" s="160">
        <f t="shared" si="44"/>
        <v>0</v>
      </c>
    </row>
    <row r="252" spans="1:67" x14ac:dyDescent="0.25">
      <c r="A252" s="166" t="s">
        <v>18</v>
      </c>
      <c r="B252" s="57">
        <v>48</v>
      </c>
      <c r="C252" s="131" t="s">
        <v>25</v>
      </c>
      <c r="D252" s="214">
        <v>43433</v>
      </c>
      <c r="E252" s="91"/>
      <c r="F252" s="92"/>
      <c r="G252" s="147"/>
      <c r="H252" s="94"/>
      <c r="I252" s="92"/>
      <c r="J252" s="3">
        <v>0</v>
      </c>
      <c r="K252" s="95"/>
      <c r="L252" s="92"/>
      <c r="M252" s="147"/>
      <c r="N252" s="94"/>
      <c r="O252" s="96"/>
      <c r="P252" s="3">
        <v>0</v>
      </c>
      <c r="Q252" s="91"/>
      <c r="R252" s="92"/>
      <c r="S252" s="93"/>
      <c r="T252" s="94"/>
      <c r="U252" s="96"/>
      <c r="V252" s="3">
        <v>0</v>
      </c>
      <c r="W252" s="91"/>
      <c r="X252" s="92"/>
      <c r="Y252" s="93"/>
      <c r="Z252" s="94"/>
      <c r="AA252" s="96"/>
      <c r="AB252" s="3">
        <v>0</v>
      </c>
      <c r="AC252" s="91"/>
      <c r="AD252" s="92"/>
      <c r="AE252" s="93"/>
      <c r="AF252" s="94"/>
      <c r="AG252" s="96"/>
      <c r="AH252" s="3">
        <v>0</v>
      </c>
      <c r="AI252" s="91"/>
      <c r="AJ252" s="92"/>
      <c r="AK252" s="93"/>
      <c r="AL252" s="94">
        <v>0</v>
      </c>
      <c r="AM252" s="96"/>
      <c r="AN252" s="3">
        <v>0</v>
      </c>
      <c r="AO252" s="91"/>
      <c r="AP252" s="92"/>
      <c r="AQ252" s="93"/>
      <c r="AR252" s="94">
        <v>0</v>
      </c>
      <c r="AS252" s="96"/>
      <c r="AT252" s="3">
        <v>0</v>
      </c>
      <c r="AU252" s="91"/>
      <c r="AV252" s="92"/>
      <c r="AW252" s="93"/>
      <c r="AX252" s="94">
        <v>0</v>
      </c>
      <c r="AY252" s="96"/>
      <c r="AZ252" s="3">
        <v>0</v>
      </c>
      <c r="BA252" s="91"/>
      <c r="BB252" s="92"/>
      <c r="BC252" s="93"/>
      <c r="BD252" s="94">
        <v>0</v>
      </c>
      <c r="BE252" s="92"/>
      <c r="BF252" s="3"/>
      <c r="BG252" s="97">
        <f t="shared" si="50"/>
        <v>0</v>
      </c>
      <c r="BH252" s="53">
        <f t="shared" si="51"/>
        <v>0</v>
      </c>
      <c r="BI252" s="54">
        <f t="shared" si="51"/>
        <v>0</v>
      </c>
      <c r="BJ252" s="55">
        <f t="shared" si="52"/>
        <v>0</v>
      </c>
      <c r="BK252" s="53">
        <f t="shared" si="53"/>
        <v>0</v>
      </c>
      <c r="BL252" s="56">
        <v>8.3333333333333329E-2</v>
      </c>
      <c r="BM252" s="153">
        <v>0</v>
      </c>
      <c r="BN252" s="160">
        <f t="shared" si="45"/>
        <v>0</v>
      </c>
      <c r="BO252" s="160">
        <f t="shared" si="44"/>
        <v>0</v>
      </c>
    </row>
    <row r="253" spans="1:67" ht="15.75" thickBot="1" x14ac:dyDescent="0.3">
      <c r="A253" s="166" t="s">
        <v>18</v>
      </c>
      <c r="B253" s="58">
        <v>48</v>
      </c>
      <c r="C253" s="133" t="s">
        <v>26</v>
      </c>
      <c r="D253" s="214">
        <v>43434</v>
      </c>
      <c r="E253" s="91"/>
      <c r="F253" s="92"/>
      <c r="G253" s="147"/>
      <c r="H253" s="94"/>
      <c r="I253" s="92"/>
      <c r="J253" s="3">
        <v>0</v>
      </c>
      <c r="K253" s="95"/>
      <c r="L253" s="92"/>
      <c r="M253" s="147"/>
      <c r="N253" s="94"/>
      <c r="O253" s="96"/>
      <c r="P253" s="3">
        <v>0</v>
      </c>
      <c r="Q253" s="91"/>
      <c r="R253" s="92"/>
      <c r="S253" s="93"/>
      <c r="T253" s="94"/>
      <c r="U253" s="96"/>
      <c r="V253" s="3">
        <v>0</v>
      </c>
      <c r="W253" s="91"/>
      <c r="X253" s="92"/>
      <c r="Y253" s="93"/>
      <c r="Z253" s="94"/>
      <c r="AA253" s="96"/>
      <c r="AB253" s="3">
        <v>0</v>
      </c>
      <c r="AC253" s="91"/>
      <c r="AD253" s="92"/>
      <c r="AE253" s="93"/>
      <c r="AF253" s="94"/>
      <c r="AG253" s="96"/>
      <c r="AH253" s="3">
        <v>0</v>
      </c>
      <c r="AI253" s="91"/>
      <c r="AJ253" s="92"/>
      <c r="AK253" s="93"/>
      <c r="AL253" s="94">
        <v>0</v>
      </c>
      <c r="AM253" s="96"/>
      <c r="AN253" s="3">
        <v>0</v>
      </c>
      <c r="AO253" s="91"/>
      <c r="AP253" s="92"/>
      <c r="AQ253" s="93"/>
      <c r="AR253" s="94">
        <v>0</v>
      </c>
      <c r="AS253" s="96"/>
      <c r="AT253" s="3">
        <v>0</v>
      </c>
      <c r="AU253" s="91"/>
      <c r="AV253" s="92"/>
      <c r="AW253" s="93"/>
      <c r="AX253" s="94">
        <v>0</v>
      </c>
      <c r="AY253" s="96"/>
      <c r="AZ253" s="3">
        <v>0</v>
      </c>
      <c r="BA253" s="91"/>
      <c r="BB253" s="92"/>
      <c r="BC253" s="93"/>
      <c r="BD253" s="94">
        <v>0</v>
      </c>
      <c r="BE253" s="92"/>
      <c r="BF253" s="3"/>
      <c r="BG253" s="108">
        <f t="shared" si="50"/>
        <v>0</v>
      </c>
      <c r="BH253" s="109">
        <f t="shared" si="51"/>
        <v>0</v>
      </c>
      <c r="BI253" s="110">
        <f t="shared" si="51"/>
        <v>0</v>
      </c>
      <c r="BJ253" s="111">
        <f t="shared" si="52"/>
        <v>0</v>
      </c>
      <c r="BK253" s="109">
        <f t="shared" si="53"/>
        <v>0</v>
      </c>
      <c r="BL253" s="112">
        <v>8.3333333333333329E-2</v>
      </c>
      <c r="BM253" s="157">
        <v>0</v>
      </c>
      <c r="BN253" s="164">
        <f t="shared" si="45"/>
        <v>0</v>
      </c>
      <c r="BO253" s="164">
        <f t="shared" si="44"/>
        <v>0</v>
      </c>
    </row>
    <row r="254" spans="1:67" ht="15.75" thickBot="1" x14ac:dyDescent="0.3">
      <c r="A254" s="170"/>
      <c r="B254" s="169"/>
      <c r="C254" s="171" t="s">
        <v>9</v>
      </c>
      <c r="D254" s="172"/>
      <c r="E254" s="71"/>
      <c r="F254" s="72"/>
      <c r="G254" s="145"/>
      <c r="H254" s="74"/>
      <c r="I254" s="72">
        <v>0</v>
      </c>
      <c r="J254" s="99"/>
      <c r="K254" s="77">
        <v>0</v>
      </c>
      <c r="L254" s="72">
        <v>0</v>
      </c>
      <c r="M254" s="145"/>
      <c r="N254" s="74"/>
      <c r="O254" s="100">
        <v>0</v>
      </c>
      <c r="P254" s="99"/>
      <c r="Q254" s="71">
        <v>0</v>
      </c>
      <c r="R254" s="72">
        <v>0</v>
      </c>
      <c r="S254" s="73"/>
      <c r="T254" s="74"/>
      <c r="U254" s="100">
        <v>0</v>
      </c>
      <c r="V254" s="99"/>
      <c r="W254" s="71">
        <v>0</v>
      </c>
      <c r="X254" s="72"/>
      <c r="Y254" s="73"/>
      <c r="Z254" s="74"/>
      <c r="AA254" s="100">
        <v>0</v>
      </c>
      <c r="AB254" s="99"/>
      <c r="AC254" s="71">
        <v>0</v>
      </c>
      <c r="AD254" s="72">
        <v>0</v>
      </c>
      <c r="AE254" s="73"/>
      <c r="AF254" s="74"/>
      <c r="AG254" s="100">
        <v>0</v>
      </c>
      <c r="AH254" s="3">
        <v>0</v>
      </c>
      <c r="AI254" s="71"/>
      <c r="AJ254" s="72">
        <v>0</v>
      </c>
      <c r="AK254" s="73">
        <v>0</v>
      </c>
      <c r="AL254" s="74">
        <v>0</v>
      </c>
      <c r="AM254" s="100">
        <v>0</v>
      </c>
      <c r="AN254" s="3">
        <v>0</v>
      </c>
      <c r="AO254" s="71">
        <v>0</v>
      </c>
      <c r="AP254" s="72">
        <v>0</v>
      </c>
      <c r="AQ254" s="73">
        <v>0</v>
      </c>
      <c r="AR254" s="74">
        <v>0</v>
      </c>
      <c r="AS254" s="100">
        <v>0</v>
      </c>
      <c r="AT254" s="99"/>
      <c r="AU254" s="71">
        <v>0</v>
      </c>
      <c r="AV254" s="72">
        <v>0</v>
      </c>
      <c r="AW254" s="73">
        <v>0</v>
      </c>
      <c r="AX254" s="74">
        <v>0</v>
      </c>
      <c r="AY254" s="100">
        <v>0</v>
      </c>
      <c r="AZ254" s="99"/>
      <c r="BA254" s="71">
        <v>0</v>
      </c>
      <c r="BB254" s="72">
        <v>0</v>
      </c>
      <c r="BC254" s="73">
        <v>0</v>
      </c>
      <c r="BD254" s="74">
        <v>0</v>
      </c>
      <c r="BE254" s="72">
        <v>0</v>
      </c>
      <c r="BF254" s="99"/>
      <c r="BG254" s="79">
        <f t="shared" ref="BG254:BK254" si="54">SUM(BG232:BG253)</f>
        <v>0</v>
      </c>
      <c r="BH254" s="72">
        <f t="shared" si="54"/>
        <v>0</v>
      </c>
      <c r="BI254" s="101">
        <f t="shared" si="54"/>
        <v>0</v>
      </c>
      <c r="BJ254" s="102">
        <f t="shared" si="54"/>
        <v>0</v>
      </c>
      <c r="BK254" s="72">
        <f t="shared" si="54"/>
        <v>0</v>
      </c>
      <c r="BL254" s="82">
        <v>1.8333333333333326</v>
      </c>
      <c r="BM254" s="155">
        <v>0</v>
      </c>
      <c r="BN254" s="162">
        <f t="shared" si="45"/>
        <v>0</v>
      </c>
      <c r="BO254" s="162">
        <f t="shared" si="44"/>
        <v>0</v>
      </c>
    </row>
    <row r="255" spans="1:67" ht="15" customHeight="1" x14ac:dyDescent="0.25">
      <c r="A255" s="168" t="s">
        <v>19</v>
      </c>
      <c r="B255" s="18">
        <v>49</v>
      </c>
      <c r="C255" s="132" t="s">
        <v>22</v>
      </c>
      <c r="D255" s="213">
        <v>43437</v>
      </c>
      <c r="E255" s="83"/>
      <c r="F255" s="84"/>
      <c r="G255" s="146"/>
      <c r="H255" s="86"/>
      <c r="I255" s="84"/>
      <c r="J255" s="3">
        <v>0</v>
      </c>
      <c r="K255" s="87"/>
      <c r="L255" s="84"/>
      <c r="M255" s="146"/>
      <c r="N255" s="86"/>
      <c r="O255" s="88"/>
      <c r="P255" s="3">
        <v>0</v>
      </c>
      <c r="Q255" s="83"/>
      <c r="R255" s="84"/>
      <c r="S255" s="85"/>
      <c r="T255" s="86"/>
      <c r="U255" s="88"/>
      <c r="V255" s="3">
        <v>0</v>
      </c>
      <c r="W255" s="83"/>
      <c r="X255" s="84"/>
      <c r="Y255" s="85"/>
      <c r="Z255" s="86"/>
      <c r="AA255" s="88"/>
      <c r="AB255" s="3">
        <v>0</v>
      </c>
      <c r="AC255" s="83"/>
      <c r="AD255" s="84"/>
      <c r="AE255" s="85"/>
      <c r="AF255" s="86"/>
      <c r="AG255" s="88"/>
      <c r="AH255" s="3">
        <v>0</v>
      </c>
      <c r="AI255" s="83"/>
      <c r="AJ255" s="84"/>
      <c r="AK255" s="85"/>
      <c r="AL255" s="86">
        <v>0</v>
      </c>
      <c r="AM255" s="88"/>
      <c r="AN255" s="3">
        <v>0</v>
      </c>
      <c r="AO255" s="83"/>
      <c r="AP255" s="84"/>
      <c r="AQ255" s="85"/>
      <c r="AR255" s="86">
        <v>0</v>
      </c>
      <c r="AS255" s="88"/>
      <c r="AT255" s="3">
        <v>0</v>
      </c>
      <c r="AU255" s="83"/>
      <c r="AV255" s="84"/>
      <c r="AW255" s="85"/>
      <c r="AX255" s="86">
        <v>0</v>
      </c>
      <c r="AY255" s="88"/>
      <c r="AZ255" s="3">
        <v>0</v>
      </c>
      <c r="BA255" s="83"/>
      <c r="BB255" s="84"/>
      <c r="BC255" s="85"/>
      <c r="BD255" s="86">
        <v>0</v>
      </c>
      <c r="BE255" s="84"/>
      <c r="BF255" s="3"/>
      <c r="BG255" s="89">
        <f t="shared" ref="BG255:BG274" si="55">SUM(E255+K255+Q255+W255+AC255+AI255+AO255+AU255+BA255)</f>
        <v>0</v>
      </c>
      <c r="BH255" s="26">
        <f t="shared" ref="BH255:BI274" si="56">SUM(F255+L255+R255+X255+AD255+AJ255+AP255+AV255+BB255)</f>
        <v>0</v>
      </c>
      <c r="BI255" s="39">
        <f t="shared" si="56"/>
        <v>0</v>
      </c>
      <c r="BJ255" s="40">
        <f t="shared" ref="BJ255:BJ274" si="57">SUM(H255+N255+T255+Z255+AF255+AL255+AR255+AX255+BD255)</f>
        <v>0</v>
      </c>
      <c r="BK255" s="26">
        <f t="shared" ref="BK255:BK274" si="58">SUM(I255+O255+U255+AA255+AG255+AM255+AS255+AY255+BE255)</f>
        <v>0</v>
      </c>
      <c r="BL255" s="29">
        <v>8.3333333333333329E-2</v>
      </c>
      <c r="BM255" s="151">
        <v>0</v>
      </c>
      <c r="BN255" s="158">
        <f t="shared" si="45"/>
        <v>0</v>
      </c>
      <c r="BO255" s="158">
        <f t="shared" si="44"/>
        <v>0</v>
      </c>
    </row>
    <row r="256" spans="1:67" x14ac:dyDescent="0.25">
      <c r="A256" s="167" t="s">
        <v>19</v>
      </c>
      <c r="B256" s="30">
        <v>49</v>
      </c>
      <c r="C256" s="130" t="s">
        <v>23</v>
      </c>
      <c r="D256" s="213">
        <v>43438</v>
      </c>
      <c r="E256" s="83"/>
      <c r="F256" s="84"/>
      <c r="G256" s="146"/>
      <c r="H256" s="86"/>
      <c r="I256" s="84"/>
      <c r="J256" s="3">
        <v>0</v>
      </c>
      <c r="K256" s="87"/>
      <c r="L256" s="84"/>
      <c r="M256" s="146"/>
      <c r="N256" s="86"/>
      <c r="O256" s="88"/>
      <c r="P256" s="3">
        <v>0</v>
      </c>
      <c r="Q256" s="83"/>
      <c r="R256" s="84"/>
      <c r="S256" s="85"/>
      <c r="T256" s="86"/>
      <c r="U256" s="88"/>
      <c r="V256" s="3">
        <v>0</v>
      </c>
      <c r="W256" s="83"/>
      <c r="X256" s="84"/>
      <c r="Y256" s="85"/>
      <c r="Z256" s="86"/>
      <c r="AA256" s="88"/>
      <c r="AB256" s="3">
        <v>0</v>
      </c>
      <c r="AC256" s="83"/>
      <c r="AD256" s="84"/>
      <c r="AE256" s="85"/>
      <c r="AF256" s="86"/>
      <c r="AG256" s="88"/>
      <c r="AH256" s="3">
        <v>0</v>
      </c>
      <c r="AI256" s="83"/>
      <c r="AJ256" s="84"/>
      <c r="AK256" s="85"/>
      <c r="AL256" s="86">
        <v>0</v>
      </c>
      <c r="AM256" s="88"/>
      <c r="AN256" s="3">
        <v>0</v>
      </c>
      <c r="AO256" s="83"/>
      <c r="AP256" s="84"/>
      <c r="AQ256" s="85"/>
      <c r="AR256" s="86">
        <v>0</v>
      </c>
      <c r="AS256" s="88"/>
      <c r="AT256" s="3">
        <v>0</v>
      </c>
      <c r="AU256" s="83"/>
      <c r="AV256" s="84"/>
      <c r="AW256" s="85"/>
      <c r="AX256" s="86">
        <v>0</v>
      </c>
      <c r="AY256" s="88"/>
      <c r="AZ256" s="3">
        <v>0</v>
      </c>
      <c r="BA256" s="83"/>
      <c r="BB256" s="84"/>
      <c r="BC256" s="85"/>
      <c r="BD256" s="86">
        <v>0</v>
      </c>
      <c r="BE256" s="84"/>
      <c r="BF256" s="3"/>
      <c r="BG256" s="90">
        <f t="shared" si="55"/>
        <v>0</v>
      </c>
      <c r="BH256" s="38">
        <f t="shared" si="56"/>
        <v>0</v>
      </c>
      <c r="BI256" s="42">
        <f t="shared" si="56"/>
        <v>0</v>
      </c>
      <c r="BJ256" s="43">
        <f t="shared" si="57"/>
        <v>0</v>
      </c>
      <c r="BK256" s="38">
        <f t="shared" si="58"/>
        <v>0</v>
      </c>
      <c r="BL256" s="41">
        <v>8.3333333333333329E-2</v>
      </c>
      <c r="BM256" s="152">
        <v>0</v>
      </c>
      <c r="BN256" s="159">
        <f t="shared" si="45"/>
        <v>0</v>
      </c>
      <c r="BO256" s="159">
        <f t="shared" si="44"/>
        <v>0</v>
      </c>
    </row>
    <row r="257" spans="1:67" x14ac:dyDescent="0.25">
      <c r="A257" s="167" t="s">
        <v>19</v>
      </c>
      <c r="B257" s="30">
        <v>49</v>
      </c>
      <c r="C257" s="130" t="s">
        <v>24</v>
      </c>
      <c r="D257" s="213">
        <v>43439</v>
      </c>
      <c r="E257" s="83"/>
      <c r="F257" s="84"/>
      <c r="G257" s="146"/>
      <c r="H257" s="86"/>
      <c r="I257" s="84"/>
      <c r="J257" s="3">
        <v>0</v>
      </c>
      <c r="K257" s="87"/>
      <c r="L257" s="84"/>
      <c r="M257" s="146"/>
      <c r="N257" s="86"/>
      <c r="O257" s="88"/>
      <c r="P257" s="3">
        <v>0</v>
      </c>
      <c r="Q257" s="83"/>
      <c r="R257" s="84"/>
      <c r="S257" s="85"/>
      <c r="T257" s="86"/>
      <c r="U257" s="88"/>
      <c r="V257" s="3">
        <v>0</v>
      </c>
      <c r="W257" s="83"/>
      <c r="X257" s="84"/>
      <c r="Y257" s="85"/>
      <c r="Z257" s="86"/>
      <c r="AA257" s="88"/>
      <c r="AB257" s="3">
        <v>0</v>
      </c>
      <c r="AC257" s="83"/>
      <c r="AD257" s="84"/>
      <c r="AE257" s="85"/>
      <c r="AF257" s="86"/>
      <c r="AG257" s="88"/>
      <c r="AH257" s="3">
        <v>0</v>
      </c>
      <c r="AI257" s="83"/>
      <c r="AJ257" s="84"/>
      <c r="AK257" s="85"/>
      <c r="AL257" s="86">
        <v>0</v>
      </c>
      <c r="AM257" s="88"/>
      <c r="AN257" s="3">
        <v>0</v>
      </c>
      <c r="AO257" s="83"/>
      <c r="AP257" s="84"/>
      <c r="AQ257" s="85"/>
      <c r="AR257" s="86">
        <v>0</v>
      </c>
      <c r="AS257" s="88"/>
      <c r="AT257" s="3">
        <v>0</v>
      </c>
      <c r="AU257" s="83"/>
      <c r="AV257" s="84"/>
      <c r="AW257" s="85"/>
      <c r="AX257" s="86">
        <v>0</v>
      </c>
      <c r="AY257" s="88"/>
      <c r="AZ257" s="3">
        <v>0</v>
      </c>
      <c r="BA257" s="83"/>
      <c r="BB257" s="84"/>
      <c r="BC257" s="85"/>
      <c r="BD257" s="86">
        <v>0</v>
      </c>
      <c r="BE257" s="84"/>
      <c r="BF257" s="3"/>
      <c r="BG257" s="90">
        <f t="shared" si="55"/>
        <v>0</v>
      </c>
      <c r="BH257" s="38">
        <f t="shared" si="56"/>
        <v>0</v>
      </c>
      <c r="BI257" s="42">
        <f t="shared" si="56"/>
        <v>0</v>
      </c>
      <c r="BJ257" s="43">
        <f t="shared" si="57"/>
        <v>0</v>
      </c>
      <c r="BK257" s="38">
        <f t="shared" si="58"/>
        <v>0</v>
      </c>
      <c r="BL257" s="41">
        <v>8.3333333333333329E-2</v>
      </c>
      <c r="BM257" s="152">
        <v>0</v>
      </c>
      <c r="BN257" s="159">
        <f t="shared" si="45"/>
        <v>0</v>
      </c>
      <c r="BO257" s="159">
        <f t="shared" si="44"/>
        <v>0</v>
      </c>
    </row>
    <row r="258" spans="1:67" x14ac:dyDescent="0.25">
      <c r="A258" s="167" t="s">
        <v>19</v>
      </c>
      <c r="B258" s="30">
        <v>49</v>
      </c>
      <c r="C258" s="130" t="s">
        <v>25</v>
      </c>
      <c r="D258" s="213">
        <v>43440</v>
      </c>
      <c r="E258" s="83"/>
      <c r="F258" s="84"/>
      <c r="G258" s="146"/>
      <c r="H258" s="86"/>
      <c r="I258" s="84"/>
      <c r="J258" s="3">
        <v>0</v>
      </c>
      <c r="K258" s="87"/>
      <c r="L258" s="84"/>
      <c r="M258" s="146"/>
      <c r="N258" s="86"/>
      <c r="O258" s="88"/>
      <c r="P258" s="3">
        <v>0</v>
      </c>
      <c r="Q258" s="83"/>
      <c r="R258" s="84"/>
      <c r="S258" s="85"/>
      <c r="T258" s="86"/>
      <c r="U258" s="88"/>
      <c r="V258" s="3">
        <v>0</v>
      </c>
      <c r="W258" s="83"/>
      <c r="X258" s="84"/>
      <c r="Y258" s="85"/>
      <c r="Z258" s="86"/>
      <c r="AA258" s="88"/>
      <c r="AB258" s="3">
        <v>0</v>
      </c>
      <c r="AC258" s="83"/>
      <c r="AD258" s="84"/>
      <c r="AE258" s="85"/>
      <c r="AF258" s="86"/>
      <c r="AG258" s="88"/>
      <c r="AH258" s="3">
        <v>0</v>
      </c>
      <c r="AI258" s="83"/>
      <c r="AJ258" s="84"/>
      <c r="AK258" s="85"/>
      <c r="AL258" s="86">
        <v>0</v>
      </c>
      <c r="AM258" s="88"/>
      <c r="AN258" s="3">
        <v>0</v>
      </c>
      <c r="AO258" s="83"/>
      <c r="AP258" s="84"/>
      <c r="AQ258" s="85"/>
      <c r="AR258" s="86">
        <v>0</v>
      </c>
      <c r="AS258" s="88"/>
      <c r="AT258" s="3">
        <v>0</v>
      </c>
      <c r="AU258" s="83"/>
      <c r="AV258" s="84"/>
      <c r="AW258" s="85"/>
      <c r="AX258" s="86">
        <v>0</v>
      </c>
      <c r="AY258" s="88"/>
      <c r="AZ258" s="3">
        <v>0</v>
      </c>
      <c r="BA258" s="83"/>
      <c r="BB258" s="84"/>
      <c r="BC258" s="85"/>
      <c r="BD258" s="86">
        <v>0</v>
      </c>
      <c r="BE258" s="84"/>
      <c r="BF258" s="3"/>
      <c r="BG258" s="90">
        <f t="shared" si="55"/>
        <v>0</v>
      </c>
      <c r="BH258" s="38">
        <f t="shared" si="56"/>
        <v>0</v>
      </c>
      <c r="BI258" s="42">
        <f t="shared" si="56"/>
        <v>0</v>
      </c>
      <c r="BJ258" s="43">
        <f t="shared" si="57"/>
        <v>0</v>
      </c>
      <c r="BK258" s="38">
        <f t="shared" si="58"/>
        <v>0</v>
      </c>
      <c r="BL258" s="41">
        <v>8.3333333333333329E-2</v>
      </c>
      <c r="BM258" s="152">
        <v>0</v>
      </c>
      <c r="BN258" s="159">
        <f t="shared" si="45"/>
        <v>0</v>
      </c>
      <c r="BO258" s="159">
        <f t="shared" si="44"/>
        <v>0</v>
      </c>
    </row>
    <row r="259" spans="1:67" ht="15.75" thickBot="1" x14ac:dyDescent="0.3">
      <c r="A259" s="167" t="s">
        <v>19</v>
      </c>
      <c r="B259" s="44">
        <v>49</v>
      </c>
      <c r="C259" s="130" t="s">
        <v>26</v>
      </c>
      <c r="D259" s="213">
        <v>43441</v>
      </c>
      <c r="E259" s="83"/>
      <c r="F259" s="84"/>
      <c r="G259" s="146"/>
      <c r="H259" s="86"/>
      <c r="I259" s="84"/>
      <c r="J259" s="3">
        <v>0</v>
      </c>
      <c r="K259" s="87"/>
      <c r="L259" s="84"/>
      <c r="M259" s="146"/>
      <c r="N259" s="86"/>
      <c r="O259" s="88"/>
      <c r="P259" s="3">
        <v>0</v>
      </c>
      <c r="Q259" s="83"/>
      <c r="R259" s="84"/>
      <c r="S259" s="85"/>
      <c r="T259" s="86"/>
      <c r="U259" s="88"/>
      <c r="V259" s="3">
        <v>0</v>
      </c>
      <c r="W259" s="83"/>
      <c r="X259" s="84"/>
      <c r="Y259" s="85"/>
      <c r="Z259" s="86"/>
      <c r="AA259" s="88"/>
      <c r="AB259" s="3">
        <v>0</v>
      </c>
      <c r="AC259" s="83"/>
      <c r="AD259" s="84"/>
      <c r="AE259" s="85"/>
      <c r="AF259" s="86"/>
      <c r="AG259" s="88"/>
      <c r="AH259" s="3">
        <v>0</v>
      </c>
      <c r="AI259" s="83"/>
      <c r="AJ259" s="84"/>
      <c r="AK259" s="85"/>
      <c r="AL259" s="86">
        <v>0</v>
      </c>
      <c r="AM259" s="88"/>
      <c r="AN259" s="3">
        <v>0</v>
      </c>
      <c r="AO259" s="83"/>
      <c r="AP259" s="84"/>
      <c r="AQ259" s="85"/>
      <c r="AR259" s="86">
        <v>0</v>
      </c>
      <c r="AS259" s="88"/>
      <c r="AT259" s="3">
        <v>0</v>
      </c>
      <c r="AU259" s="83"/>
      <c r="AV259" s="84"/>
      <c r="AW259" s="85"/>
      <c r="AX259" s="86">
        <v>0</v>
      </c>
      <c r="AY259" s="88"/>
      <c r="AZ259" s="3">
        <v>0</v>
      </c>
      <c r="BA259" s="83"/>
      <c r="BB259" s="84"/>
      <c r="BC259" s="85"/>
      <c r="BD259" s="86">
        <v>0</v>
      </c>
      <c r="BE259" s="84"/>
      <c r="BF259" s="3"/>
      <c r="BG259" s="90">
        <f t="shared" si="55"/>
        <v>0</v>
      </c>
      <c r="BH259" s="38">
        <f t="shared" si="56"/>
        <v>0</v>
      </c>
      <c r="BI259" s="42">
        <f t="shared" si="56"/>
        <v>0</v>
      </c>
      <c r="BJ259" s="43">
        <f t="shared" si="57"/>
        <v>0</v>
      </c>
      <c r="BK259" s="38">
        <f t="shared" si="58"/>
        <v>0</v>
      </c>
      <c r="BL259" s="41">
        <v>8.3333333333333329E-2</v>
      </c>
      <c r="BM259" s="152">
        <v>0</v>
      </c>
      <c r="BN259" s="159">
        <f t="shared" si="45"/>
        <v>0</v>
      </c>
      <c r="BO259" s="159">
        <f t="shared" si="44"/>
        <v>0</v>
      </c>
    </row>
    <row r="260" spans="1:67" x14ac:dyDescent="0.25">
      <c r="A260" s="167" t="s">
        <v>19</v>
      </c>
      <c r="B260" s="45">
        <v>50</v>
      </c>
      <c r="C260" s="131" t="s">
        <v>26</v>
      </c>
      <c r="D260" s="214">
        <v>43444</v>
      </c>
      <c r="E260" s="91"/>
      <c r="F260" s="92"/>
      <c r="G260" s="147"/>
      <c r="H260" s="94"/>
      <c r="I260" s="92"/>
      <c r="J260" s="3">
        <v>0</v>
      </c>
      <c r="K260" s="95"/>
      <c r="L260" s="92"/>
      <c r="M260" s="147"/>
      <c r="N260" s="94"/>
      <c r="O260" s="96"/>
      <c r="P260" s="3">
        <v>0</v>
      </c>
      <c r="Q260" s="91"/>
      <c r="R260" s="92"/>
      <c r="S260" s="93"/>
      <c r="T260" s="94"/>
      <c r="U260" s="96"/>
      <c r="V260" s="3">
        <v>0</v>
      </c>
      <c r="W260" s="91"/>
      <c r="X260" s="92"/>
      <c r="Y260" s="93"/>
      <c r="Z260" s="94"/>
      <c r="AA260" s="96"/>
      <c r="AB260" s="3">
        <v>0</v>
      </c>
      <c r="AC260" s="91"/>
      <c r="AD260" s="92"/>
      <c r="AE260" s="93"/>
      <c r="AF260" s="94"/>
      <c r="AG260" s="96"/>
      <c r="AH260" s="3">
        <v>0</v>
      </c>
      <c r="AI260" s="91"/>
      <c r="AJ260" s="92"/>
      <c r="AK260" s="93"/>
      <c r="AL260" s="94">
        <v>0</v>
      </c>
      <c r="AM260" s="96"/>
      <c r="AN260" s="3">
        <v>0</v>
      </c>
      <c r="AO260" s="91"/>
      <c r="AP260" s="92"/>
      <c r="AQ260" s="93"/>
      <c r="AR260" s="94">
        <v>0</v>
      </c>
      <c r="AS260" s="96"/>
      <c r="AT260" s="3">
        <v>0</v>
      </c>
      <c r="AU260" s="91"/>
      <c r="AV260" s="92"/>
      <c r="AW260" s="93"/>
      <c r="AX260" s="94">
        <v>0</v>
      </c>
      <c r="AY260" s="96"/>
      <c r="AZ260" s="3">
        <v>0</v>
      </c>
      <c r="BA260" s="91"/>
      <c r="BB260" s="92"/>
      <c r="BC260" s="93"/>
      <c r="BD260" s="94">
        <v>0</v>
      </c>
      <c r="BE260" s="92"/>
      <c r="BF260" s="3"/>
      <c r="BG260" s="97">
        <f t="shared" si="55"/>
        <v>0</v>
      </c>
      <c r="BH260" s="53">
        <f t="shared" si="56"/>
        <v>0</v>
      </c>
      <c r="BI260" s="54">
        <f t="shared" si="56"/>
        <v>0</v>
      </c>
      <c r="BJ260" s="55">
        <f t="shared" si="57"/>
        <v>0</v>
      </c>
      <c r="BK260" s="53">
        <f t="shared" si="58"/>
        <v>0</v>
      </c>
      <c r="BL260" s="56">
        <v>8.3333333333333329E-2</v>
      </c>
      <c r="BM260" s="153">
        <v>0</v>
      </c>
      <c r="BN260" s="160">
        <f t="shared" si="45"/>
        <v>0</v>
      </c>
      <c r="BO260" s="160">
        <f t="shared" si="44"/>
        <v>0</v>
      </c>
    </row>
    <row r="261" spans="1:67" x14ac:dyDescent="0.25">
      <c r="A261" s="167" t="s">
        <v>19</v>
      </c>
      <c r="B261" s="57">
        <v>50</v>
      </c>
      <c r="C261" s="131" t="s">
        <v>26</v>
      </c>
      <c r="D261" s="214">
        <v>43445</v>
      </c>
      <c r="E261" s="91"/>
      <c r="F261" s="92"/>
      <c r="G261" s="147"/>
      <c r="H261" s="94"/>
      <c r="I261" s="92"/>
      <c r="J261" s="3">
        <v>0</v>
      </c>
      <c r="K261" s="95"/>
      <c r="L261" s="92"/>
      <c r="M261" s="147"/>
      <c r="N261" s="94"/>
      <c r="O261" s="96"/>
      <c r="P261" s="3">
        <v>0</v>
      </c>
      <c r="Q261" s="91"/>
      <c r="R261" s="92"/>
      <c r="S261" s="93"/>
      <c r="T261" s="94"/>
      <c r="U261" s="96"/>
      <c r="V261" s="3">
        <v>0</v>
      </c>
      <c r="W261" s="91"/>
      <c r="X261" s="92"/>
      <c r="Y261" s="93"/>
      <c r="Z261" s="94"/>
      <c r="AA261" s="96"/>
      <c r="AB261" s="3">
        <v>0</v>
      </c>
      <c r="AC261" s="91"/>
      <c r="AD261" s="92"/>
      <c r="AE261" s="93"/>
      <c r="AF261" s="94"/>
      <c r="AG261" s="96"/>
      <c r="AH261" s="3">
        <v>0</v>
      </c>
      <c r="AI261" s="91"/>
      <c r="AJ261" s="92"/>
      <c r="AK261" s="93"/>
      <c r="AL261" s="94">
        <v>0</v>
      </c>
      <c r="AM261" s="96"/>
      <c r="AN261" s="3">
        <v>0</v>
      </c>
      <c r="AO261" s="91"/>
      <c r="AP261" s="92"/>
      <c r="AQ261" s="93"/>
      <c r="AR261" s="94">
        <v>0</v>
      </c>
      <c r="AS261" s="96"/>
      <c r="AT261" s="3">
        <v>0</v>
      </c>
      <c r="AU261" s="91"/>
      <c r="AV261" s="92"/>
      <c r="AW261" s="93"/>
      <c r="AX261" s="94">
        <v>0</v>
      </c>
      <c r="AY261" s="96"/>
      <c r="AZ261" s="3">
        <v>0</v>
      </c>
      <c r="BA261" s="91"/>
      <c r="BB261" s="92"/>
      <c r="BC261" s="93"/>
      <c r="BD261" s="94">
        <v>0</v>
      </c>
      <c r="BE261" s="92"/>
      <c r="BF261" s="3"/>
      <c r="BG261" s="97">
        <f t="shared" si="55"/>
        <v>0</v>
      </c>
      <c r="BH261" s="53">
        <f t="shared" si="56"/>
        <v>0</v>
      </c>
      <c r="BI261" s="54">
        <f t="shared" si="56"/>
        <v>0</v>
      </c>
      <c r="BJ261" s="55">
        <f t="shared" si="57"/>
        <v>0</v>
      </c>
      <c r="BK261" s="53">
        <f t="shared" si="58"/>
        <v>0</v>
      </c>
      <c r="BL261" s="56">
        <v>8.3333333333333329E-2</v>
      </c>
      <c r="BM261" s="153">
        <v>0</v>
      </c>
      <c r="BN261" s="160">
        <f t="shared" si="45"/>
        <v>0</v>
      </c>
      <c r="BO261" s="160">
        <f t="shared" ref="BO261:BO275" si="59">BN261/7</f>
        <v>0</v>
      </c>
    </row>
    <row r="262" spans="1:67" x14ac:dyDescent="0.25">
      <c r="A262" s="167" t="s">
        <v>19</v>
      </c>
      <c r="B262" s="57">
        <v>50</v>
      </c>
      <c r="C262" s="131" t="s">
        <v>26</v>
      </c>
      <c r="D262" s="214">
        <v>43446</v>
      </c>
      <c r="E262" s="91"/>
      <c r="F262" s="92"/>
      <c r="G262" s="147"/>
      <c r="H262" s="94"/>
      <c r="I262" s="92"/>
      <c r="J262" s="3">
        <v>0</v>
      </c>
      <c r="K262" s="95"/>
      <c r="L262" s="92"/>
      <c r="M262" s="147"/>
      <c r="N262" s="94"/>
      <c r="O262" s="96"/>
      <c r="P262" s="3">
        <v>0</v>
      </c>
      <c r="Q262" s="91"/>
      <c r="R262" s="92"/>
      <c r="S262" s="93"/>
      <c r="T262" s="94"/>
      <c r="U262" s="96"/>
      <c r="V262" s="3">
        <v>0</v>
      </c>
      <c r="W262" s="91"/>
      <c r="X262" s="92"/>
      <c r="Y262" s="93"/>
      <c r="Z262" s="94"/>
      <c r="AA262" s="96"/>
      <c r="AB262" s="3">
        <v>0</v>
      </c>
      <c r="AC262" s="91"/>
      <c r="AD262" s="92"/>
      <c r="AE262" s="93"/>
      <c r="AF262" s="94"/>
      <c r="AG262" s="96"/>
      <c r="AH262" s="3">
        <v>0</v>
      </c>
      <c r="AI262" s="91"/>
      <c r="AJ262" s="92"/>
      <c r="AK262" s="93"/>
      <c r="AL262" s="94">
        <v>0</v>
      </c>
      <c r="AM262" s="96"/>
      <c r="AN262" s="3">
        <v>0</v>
      </c>
      <c r="AO262" s="91"/>
      <c r="AP262" s="92"/>
      <c r="AQ262" s="93"/>
      <c r="AR262" s="94">
        <v>0</v>
      </c>
      <c r="AS262" s="96"/>
      <c r="AT262" s="3">
        <v>0</v>
      </c>
      <c r="AU262" s="91"/>
      <c r="AV262" s="92"/>
      <c r="AW262" s="93"/>
      <c r="AX262" s="94">
        <v>0</v>
      </c>
      <c r="AY262" s="96"/>
      <c r="AZ262" s="3">
        <v>0</v>
      </c>
      <c r="BA262" s="91"/>
      <c r="BB262" s="92"/>
      <c r="BC262" s="93"/>
      <c r="BD262" s="94">
        <v>0</v>
      </c>
      <c r="BE262" s="92"/>
      <c r="BF262" s="3"/>
      <c r="BG262" s="97">
        <f t="shared" si="55"/>
        <v>0</v>
      </c>
      <c r="BH262" s="53">
        <f t="shared" si="56"/>
        <v>0</v>
      </c>
      <c r="BI262" s="54">
        <f t="shared" si="56"/>
        <v>0</v>
      </c>
      <c r="BJ262" s="55">
        <f t="shared" si="57"/>
        <v>0</v>
      </c>
      <c r="BK262" s="53">
        <f t="shared" si="58"/>
        <v>0</v>
      </c>
      <c r="BL262" s="56">
        <v>8.3333333333333329E-2</v>
      </c>
      <c r="BM262" s="153">
        <v>0</v>
      </c>
      <c r="BN262" s="160">
        <f t="shared" si="45"/>
        <v>0</v>
      </c>
      <c r="BO262" s="160">
        <f t="shared" si="59"/>
        <v>0</v>
      </c>
    </row>
    <row r="263" spans="1:67" x14ac:dyDescent="0.25">
      <c r="A263" s="167" t="s">
        <v>19</v>
      </c>
      <c r="B263" s="57">
        <v>50</v>
      </c>
      <c r="C263" s="131" t="s">
        <v>26</v>
      </c>
      <c r="D263" s="214">
        <v>43447</v>
      </c>
      <c r="E263" s="91"/>
      <c r="F263" s="92"/>
      <c r="G263" s="147"/>
      <c r="H263" s="94"/>
      <c r="I263" s="92"/>
      <c r="J263" s="3">
        <v>0</v>
      </c>
      <c r="K263" s="95"/>
      <c r="L263" s="92"/>
      <c r="M263" s="147"/>
      <c r="N263" s="94"/>
      <c r="O263" s="96"/>
      <c r="P263" s="3">
        <v>0</v>
      </c>
      <c r="Q263" s="91"/>
      <c r="R263" s="92"/>
      <c r="S263" s="93"/>
      <c r="T263" s="94"/>
      <c r="U263" s="96"/>
      <c r="V263" s="3">
        <v>0</v>
      </c>
      <c r="W263" s="91"/>
      <c r="X263" s="92"/>
      <c r="Y263" s="93"/>
      <c r="Z263" s="94"/>
      <c r="AA263" s="96"/>
      <c r="AB263" s="3">
        <v>0</v>
      </c>
      <c r="AC263" s="91"/>
      <c r="AD263" s="92"/>
      <c r="AE263" s="93"/>
      <c r="AF263" s="94"/>
      <c r="AG263" s="96"/>
      <c r="AH263" s="3">
        <v>0</v>
      </c>
      <c r="AI263" s="91"/>
      <c r="AJ263" s="92"/>
      <c r="AK263" s="93"/>
      <c r="AL263" s="94">
        <v>0</v>
      </c>
      <c r="AM263" s="96"/>
      <c r="AN263" s="3">
        <v>0</v>
      </c>
      <c r="AO263" s="91"/>
      <c r="AP263" s="92"/>
      <c r="AQ263" s="93"/>
      <c r="AR263" s="94">
        <v>0</v>
      </c>
      <c r="AS263" s="96"/>
      <c r="AT263" s="3">
        <v>0</v>
      </c>
      <c r="AU263" s="91"/>
      <c r="AV263" s="92"/>
      <c r="AW263" s="93"/>
      <c r="AX263" s="94">
        <v>0</v>
      </c>
      <c r="AY263" s="96"/>
      <c r="AZ263" s="3">
        <v>0</v>
      </c>
      <c r="BA263" s="91"/>
      <c r="BB263" s="92"/>
      <c r="BC263" s="93"/>
      <c r="BD263" s="94">
        <v>0</v>
      </c>
      <c r="BE263" s="92"/>
      <c r="BF263" s="3"/>
      <c r="BG263" s="97">
        <f t="shared" si="55"/>
        <v>0</v>
      </c>
      <c r="BH263" s="53">
        <f t="shared" si="56"/>
        <v>0</v>
      </c>
      <c r="BI263" s="54">
        <f t="shared" si="56"/>
        <v>0</v>
      </c>
      <c r="BJ263" s="55">
        <f t="shared" si="57"/>
        <v>0</v>
      </c>
      <c r="BK263" s="53">
        <f t="shared" si="58"/>
        <v>0</v>
      </c>
      <c r="BL263" s="56">
        <v>8.3333333333333329E-2</v>
      </c>
      <c r="BM263" s="153">
        <v>0</v>
      </c>
      <c r="BN263" s="160">
        <f t="shared" si="45"/>
        <v>0</v>
      </c>
      <c r="BO263" s="160">
        <f t="shared" si="59"/>
        <v>0</v>
      </c>
    </row>
    <row r="264" spans="1:67" ht="15.75" thickBot="1" x14ac:dyDescent="0.3">
      <c r="A264" s="167" t="s">
        <v>19</v>
      </c>
      <c r="B264" s="58">
        <v>50</v>
      </c>
      <c r="C264" s="131" t="s">
        <v>26</v>
      </c>
      <c r="D264" s="214">
        <v>43448</v>
      </c>
      <c r="E264" s="91"/>
      <c r="F264" s="92"/>
      <c r="G264" s="147"/>
      <c r="H264" s="94"/>
      <c r="I264" s="92"/>
      <c r="J264" s="3">
        <v>0</v>
      </c>
      <c r="K264" s="95"/>
      <c r="L264" s="92"/>
      <c r="M264" s="147"/>
      <c r="N264" s="94"/>
      <c r="O264" s="96"/>
      <c r="P264" s="3">
        <v>0</v>
      </c>
      <c r="Q264" s="91"/>
      <c r="R264" s="92"/>
      <c r="S264" s="93"/>
      <c r="T264" s="94"/>
      <c r="U264" s="96"/>
      <c r="V264" s="3">
        <v>0</v>
      </c>
      <c r="W264" s="91"/>
      <c r="X264" s="92"/>
      <c r="Y264" s="93"/>
      <c r="Z264" s="94"/>
      <c r="AA264" s="96"/>
      <c r="AB264" s="3">
        <v>0</v>
      </c>
      <c r="AC264" s="91"/>
      <c r="AD264" s="92"/>
      <c r="AE264" s="93"/>
      <c r="AF264" s="94"/>
      <c r="AG264" s="96"/>
      <c r="AH264" s="3">
        <v>0</v>
      </c>
      <c r="AI264" s="91"/>
      <c r="AJ264" s="92"/>
      <c r="AK264" s="93"/>
      <c r="AL264" s="94">
        <v>0</v>
      </c>
      <c r="AM264" s="96"/>
      <c r="AN264" s="3">
        <v>0</v>
      </c>
      <c r="AO264" s="91"/>
      <c r="AP264" s="92"/>
      <c r="AQ264" s="93"/>
      <c r="AR264" s="94">
        <v>0</v>
      </c>
      <c r="AS264" s="96"/>
      <c r="AT264" s="3">
        <v>0</v>
      </c>
      <c r="AU264" s="91"/>
      <c r="AV264" s="92"/>
      <c r="AW264" s="93"/>
      <c r="AX264" s="94">
        <v>0</v>
      </c>
      <c r="AY264" s="96"/>
      <c r="AZ264" s="3">
        <v>0</v>
      </c>
      <c r="BA264" s="91"/>
      <c r="BB264" s="92"/>
      <c r="BC264" s="93"/>
      <c r="BD264" s="94">
        <v>0</v>
      </c>
      <c r="BE264" s="92"/>
      <c r="BF264" s="3"/>
      <c r="BG264" s="97">
        <f t="shared" si="55"/>
        <v>0</v>
      </c>
      <c r="BH264" s="53">
        <f t="shared" si="56"/>
        <v>0</v>
      </c>
      <c r="BI264" s="54">
        <f t="shared" si="56"/>
        <v>0</v>
      </c>
      <c r="BJ264" s="55">
        <f t="shared" si="57"/>
        <v>0</v>
      </c>
      <c r="BK264" s="53">
        <f t="shared" si="58"/>
        <v>0</v>
      </c>
      <c r="BL264" s="56">
        <v>8.3333333333333329E-2</v>
      </c>
      <c r="BM264" s="153">
        <v>0</v>
      </c>
      <c r="BN264" s="160">
        <f t="shared" si="45"/>
        <v>0</v>
      </c>
      <c r="BO264" s="160">
        <f t="shared" si="59"/>
        <v>0</v>
      </c>
    </row>
    <row r="265" spans="1:67" x14ac:dyDescent="0.25">
      <c r="A265" s="167" t="s">
        <v>19</v>
      </c>
      <c r="B265" s="18">
        <v>51</v>
      </c>
      <c r="C265" s="130" t="s">
        <v>26</v>
      </c>
      <c r="D265" s="213">
        <v>43451</v>
      </c>
      <c r="E265" s="83"/>
      <c r="F265" s="84"/>
      <c r="G265" s="146"/>
      <c r="H265" s="86"/>
      <c r="I265" s="84"/>
      <c r="J265" s="3">
        <v>0</v>
      </c>
      <c r="K265" s="87"/>
      <c r="L265" s="84"/>
      <c r="M265" s="146"/>
      <c r="N265" s="86"/>
      <c r="O265" s="88"/>
      <c r="P265" s="3">
        <v>0</v>
      </c>
      <c r="Q265" s="83"/>
      <c r="R265" s="84"/>
      <c r="S265" s="85"/>
      <c r="T265" s="86"/>
      <c r="U265" s="88"/>
      <c r="V265" s="3">
        <v>0</v>
      </c>
      <c r="W265" s="83"/>
      <c r="X265" s="84"/>
      <c r="Y265" s="85"/>
      <c r="Z265" s="86"/>
      <c r="AA265" s="88"/>
      <c r="AB265" s="3">
        <v>0</v>
      </c>
      <c r="AC265" s="83"/>
      <c r="AD265" s="84"/>
      <c r="AE265" s="85"/>
      <c r="AF265" s="86"/>
      <c r="AG265" s="88"/>
      <c r="AH265" s="3">
        <v>0</v>
      </c>
      <c r="AI265" s="83"/>
      <c r="AJ265" s="84"/>
      <c r="AK265" s="85"/>
      <c r="AL265" s="86">
        <v>0</v>
      </c>
      <c r="AM265" s="88"/>
      <c r="AN265" s="3">
        <v>0</v>
      </c>
      <c r="AO265" s="83"/>
      <c r="AP265" s="84"/>
      <c r="AQ265" s="85"/>
      <c r="AR265" s="86">
        <v>0</v>
      </c>
      <c r="AS265" s="88"/>
      <c r="AT265" s="3">
        <v>0</v>
      </c>
      <c r="AU265" s="83"/>
      <c r="AV265" s="84"/>
      <c r="AW265" s="85"/>
      <c r="AX265" s="86">
        <v>0</v>
      </c>
      <c r="AY265" s="88"/>
      <c r="AZ265" s="3">
        <v>0</v>
      </c>
      <c r="BA265" s="83"/>
      <c r="BB265" s="84"/>
      <c r="BC265" s="85"/>
      <c r="BD265" s="86">
        <v>0</v>
      </c>
      <c r="BE265" s="84"/>
      <c r="BF265" s="3"/>
      <c r="BG265" s="90">
        <f t="shared" si="55"/>
        <v>0</v>
      </c>
      <c r="BH265" s="38">
        <f t="shared" si="56"/>
        <v>0</v>
      </c>
      <c r="BI265" s="42">
        <f t="shared" si="56"/>
        <v>0</v>
      </c>
      <c r="BJ265" s="43">
        <f t="shared" si="57"/>
        <v>0</v>
      </c>
      <c r="BK265" s="38">
        <f t="shared" si="58"/>
        <v>0</v>
      </c>
      <c r="BL265" s="41">
        <v>8.3333333333333329E-2</v>
      </c>
      <c r="BM265" s="152">
        <v>0</v>
      </c>
      <c r="BN265" s="159">
        <f t="shared" si="45"/>
        <v>0</v>
      </c>
      <c r="BO265" s="159">
        <f t="shared" si="59"/>
        <v>0</v>
      </c>
    </row>
    <row r="266" spans="1:67" x14ac:dyDescent="0.25">
      <c r="A266" s="167" t="s">
        <v>19</v>
      </c>
      <c r="B266" s="30">
        <v>51</v>
      </c>
      <c r="C266" s="130" t="s">
        <v>26</v>
      </c>
      <c r="D266" s="213">
        <v>43452</v>
      </c>
      <c r="E266" s="83"/>
      <c r="F266" s="84"/>
      <c r="G266" s="146"/>
      <c r="H266" s="86"/>
      <c r="I266" s="84"/>
      <c r="J266" s="3">
        <v>0</v>
      </c>
      <c r="K266" s="87"/>
      <c r="L266" s="84"/>
      <c r="M266" s="146"/>
      <c r="N266" s="86"/>
      <c r="O266" s="88"/>
      <c r="P266" s="3">
        <v>0</v>
      </c>
      <c r="Q266" s="83"/>
      <c r="R266" s="84"/>
      <c r="S266" s="85"/>
      <c r="T266" s="86"/>
      <c r="U266" s="88"/>
      <c r="V266" s="3">
        <v>0</v>
      </c>
      <c r="W266" s="83"/>
      <c r="X266" s="84"/>
      <c r="Y266" s="85"/>
      <c r="Z266" s="86"/>
      <c r="AA266" s="88"/>
      <c r="AB266" s="3">
        <v>0</v>
      </c>
      <c r="AC266" s="83"/>
      <c r="AD266" s="84"/>
      <c r="AE266" s="85"/>
      <c r="AF266" s="86"/>
      <c r="AG266" s="88"/>
      <c r="AH266" s="3">
        <v>0</v>
      </c>
      <c r="AI266" s="83"/>
      <c r="AJ266" s="84"/>
      <c r="AK266" s="85"/>
      <c r="AL266" s="86">
        <v>0</v>
      </c>
      <c r="AM266" s="88"/>
      <c r="AN266" s="3">
        <v>0</v>
      </c>
      <c r="AO266" s="83"/>
      <c r="AP266" s="84"/>
      <c r="AQ266" s="85"/>
      <c r="AR266" s="86">
        <v>0</v>
      </c>
      <c r="AS266" s="88"/>
      <c r="AT266" s="3">
        <v>0</v>
      </c>
      <c r="AU266" s="83"/>
      <c r="AV266" s="84"/>
      <c r="AW266" s="85"/>
      <c r="AX266" s="86">
        <v>0</v>
      </c>
      <c r="AY266" s="88"/>
      <c r="AZ266" s="3">
        <v>0</v>
      </c>
      <c r="BA266" s="83"/>
      <c r="BB266" s="84"/>
      <c r="BC266" s="85"/>
      <c r="BD266" s="86">
        <v>0</v>
      </c>
      <c r="BE266" s="84"/>
      <c r="BF266" s="3"/>
      <c r="BG266" s="90">
        <f t="shared" si="55"/>
        <v>0</v>
      </c>
      <c r="BH266" s="38">
        <f t="shared" si="56"/>
        <v>0</v>
      </c>
      <c r="BI266" s="42">
        <f t="shared" si="56"/>
        <v>0</v>
      </c>
      <c r="BJ266" s="43">
        <f t="shared" si="57"/>
        <v>0</v>
      </c>
      <c r="BK266" s="38">
        <f t="shared" si="58"/>
        <v>0</v>
      </c>
      <c r="BL266" s="41">
        <v>8.3333333333333329E-2</v>
      </c>
      <c r="BM266" s="152">
        <v>0</v>
      </c>
      <c r="BN266" s="159">
        <f t="shared" si="45"/>
        <v>0</v>
      </c>
      <c r="BO266" s="159">
        <f t="shared" si="59"/>
        <v>0</v>
      </c>
    </row>
    <row r="267" spans="1:67" x14ac:dyDescent="0.25">
      <c r="A267" s="167" t="s">
        <v>19</v>
      </c>
      <c r="B267" s="30">
        <v>51</v>
      </c>
      <c r="C267" s="130" t="s">
        <v>26</v>
      </c>
      <c r="D267" s="213">
        <v>43453</v>
      </c>
      <c r="E267" s="83"/>
      <c r="F267" s="84"/>
      <c r="G267" s="146"/>
      <c r="H267" s="86"/>
      <c r="I267" s="84"/>
      <c r="J267" s="3">
        <v>0</v>
      </c>
      <c r="K267" s="87"/>
      <c r="L267" s="84"/>
      <c r="M267" s="146"/>
      <c r="N267" s="86"/>
      <c r="O267" s="88"/>
      <c r="P267" s="3">
        <v>0</v>
      </c>
      <c r="Q267" s="83"/>
      <c r="R267" s="84"/>
      <c r="S267" s="85"/>
      <c r="T267" s="86"/>
      <c r="U267" s="88"/>
      <c r="V267" s="3">
        <v>0</v>
      </c>
      <c r="W267" s="83"/>
      <c r="X267" s="84"/>
      <c r="Y267" s="85"/>
      <c r="Z267" s="86"/>
      <c r="AA267" s="88"/>
      <c r="AB267" s="3">
        <v>0</v>
      </c>
      <c r="AC267" s="83"/>
      <c r="AD267" s="84"/>
      <c r="AE267" s="85"/>
      <c r="AF267" s="86"/>
      <c r="AG267" s="88"/>
      <c r="AH267" s="3">
        <v>0</v>
      </c>
      <c r="AI267" s="83"/>
      <c r="AJ267" s="84"/>
      <c r="AK267" s="85"/>
      <c r="AL267" s="86">
        <v>0</v>
      </c>
      <c r="AM267" s="88"/>
      <c r="AN267" s="3">
        <v>0</v>
      </c>
      <c r="AO267" s="83"/>
      <c r="AP267" s="84"/>
      <c r="AQ267" s="85"/>
      <c r="AR267" s="86">
        <v>0</v>
      </c>
      <c r="AS267" s="88"/>
      <c r="AT267" s="3">
        <v>0</v>
      </c>
      <c r="AU267" s="83"/>
      <c r="AV267" s="84"/>
      <c r="AW267" s="85"/>
      <c r="AX267" s="86">
        <v>0</v>
      </c>
      <c r="AY267" s="88"/>
      <c r="AZ267" s="3">
        <v>0</v>
      </c>
      <c r="BA267" s="83"/>
      <c r="BB267" s="84"/>
      <c r="BC267" s="85"/>
      <c r="BD267" s="86">
        <v>0</v>
      </c>
      <c r="BE267" s="84"/>
      <c r="BF267" s="3"/>
      <c r="BG267" s="90">
        <f t="shared" si="55"/>
        <v>0</v>
      </c>
      <c r="BH267" s="38">
        <f t="shared" si="56"/>
        <v>0</v>
      </c>
      <c r="BI267" s="42">
        <f t="shared" si="56"/>
        <v>0</v>
      </c>
      <c r="BJ267" s="43">
        <f t="shared" si="57"/>
        <v>0</v>
      </c>
      <c r="BK267" s="38">
        <f t="shared" si="58"/>
        <v>0</v>
      </c>
      <c r="BL267" s="41">
        <v>8.3333333333333329E-2</v>
      </c>
      <c r="BM267" s="152">
        <v>0</v>
      </c>
      <c r="BN267" s="159">
        <f t="shared" ref="BN267:BN275" si="60">BM267*24</f>
        <v>0</v>
      </c>
      <c r="BO267" s="159">
        <f t="shared" si="59"/>
        <v>0</v>
      </c>
    </row>
    <row r="268" spans="1:67" x14ac:dyDescent="0.25">
      <c r="A268" s="167" t="s">
        <v>19</v>
      </c>
      <c r="B268" s="30">
        <v>51</v>
      </c>
      <c r="C268" s="130" t="s">
        <v>26</v>
      </c>
      <c r="D268" s="213">
        <v>43454</v>
      </c>
      <c r="E268" s="83"/>
      <c r="F268" s="84"/>
      <c r="G268" s="146"/>
      <c r="H268" s="86"/>
      <c r="I268" s="84"/>
      <c r="J268" s="3">
        <v>0</v>
      </c>
      <c r="K268" s="87"/>
      <c r="L268" s="84"/>
      <c r="M268" s="146"/>
      <c r="N268" s="86"/>
      <c r="O268" s="88"/>
      <c r="P268" s="3">
        <v>0</v>
      </c>
      <c r="Q268" s="83"/>
      <c r="R268" s="84"/>
      <c r="S268" s="85"/>
      <c r="T268" s="86"/>
      <c r="U268" s="88"/>
      <c r="V268" s="3">
        <v>0</v>
      </c>
      <c r="W268" s="83"/>
      <c r="X268" s="84"/>
      <c r="Y268" s="85"/>
      <c r="Z268" s="86"/>
      <c r="AA268" s="88"/>
      <c r="AB268" s="3">
        <v>0</v>
      </c>
      <c r="AC268" s="83"/>
      <c r="AD268" s="84"/>
      <c r="AE268" s="85"/>
      <c r="AF268" s="86"/>
      <c r="AG268" s="88"/>
      <c r="AH268" s="3">
        <v>0</v>
      </c>
      <c r="AI268" s="83"/>
      <c r="AJ268" s="84"/>
      <c r="AK268" s="85"/>
      <c r="AL268" s="86">
        <v>0</v>
      </c>
      <c r="AM268" s="88"/>
      <c r="AN268" s="3">
        <v>0</v>
      </c>
      <c r="AO268" s="83"/>
      <c r="AP268" s="84"/>
      <c r="AQ268" s="85"/>
      <c r="AR268" s="86">
        <v>0</v>
      </c>
      <c r="AS268" s="88"/>
      <c r="AT268" s="3">
        <v>0</v>
      </c>
      <c r="AU268" s="83"/>
      <c r="AV268" s="84"/>
      <c r="AW268" s="85"/>
      <c r="AX268" s="86">
        <v>0</v>
      </c>
      <c r="AY268" s="88"/>
      <c r="AZ268" s="3">
        <v>0</v>
      </c>
      <c r="BA268" s="83"/>
      <c r="BB268" s="84"/>
      <c r="BC268" s="85"/>
      <c r="BD268" s="86">
        <v>0</v>
      </c>
      <c r="BE268" s="84"/>
      <c r="BF268" s="3"/>
      <c r="BG268" s="90">
        <f t="shared" si="55"/>
        <v>0</v>
      </c>
      <c r="BH268" s="38">
        <f t="shared" si="56"/>
        <v>0</v>
      </c>
      <c r="BI268" s="42">
        <f t="shared" si="56"/>
        <v>0</v>
      </c>
      <c r="BJ268" s="43">
        <f t="shared" si="57"/>
        <v>0</v>
      </c>
      <c r="BK268" s="38">
        <f t="shared" si="58"/>
        <v>0</v>
      </c>
      <c r="BL268" s="41">
        <v>8.3333333333333329E-2</v>
      </c>
      <c r="BM268" s="152">
        <v>0</v>
      </c>
      <c r="BN268" s="159">
        <f t="shared" si="60"/>
        <v>0</v>
      </c>
      <c r="BO268" s="159">
        <f t="shared" si="59"/>
        <v>0</v>
      </c>
    </row>
    <row r="269" spans="1:67" ht="15.75" thickBot="1" x14ac:dyDescent="0.3">
      <c r="A269" s="167" t="s">
        <v>19</v>
      </c>
      <c r="B269" s="44">
        <v>51</v>
      </c>
      <c r="C269" s="130" t="s">
        <v>26</v>
      </c>
      <c r="D269" s="213">
        <v>43455</v>
      </c>
      <c r="E269" s="83"/>
      <c r="F269" s="84"/>
      <c r="G269" s="146"/>
      <c r="H269" s="86"/>
      <c r="I269" s="84"/>
      <c r="J269" s="3">
        <v>0</v>
      </c>
      <c r="K269" s="87"/>
      <c r="L269" s="84"/>
      <c r="M269" s="146"/>
      <c r="N269" s="86"/>
      <c r="O269" s="88"/>
      <c r="P269" s="3">
        <v>0</v>
      </c>
      <c r="Q269" s="83"/>
      <c r="R269" s="84"/>
      <c r="S269" s="85"/>
      <c r="T269" s="86"/>
      <c r="U269" s="88"/>
      <c r="V269" s="3">
        <v>0</v>
      </c>
      <c r="W269" s="83"/>
      <c r="X269" s="84"/>
      <c r="Y269" s="85"/>
      <c r="Z269" s="86"/>
      <c r="AA269" s="88"/>
      <c r="AB269" s="3">
        <v>0</v>
      </c>
      <c r="AC269" s="83"/>
      <c r="AD269" s="84"/>
      <c r="AE269" s="85"/>
      <c r="AF269" s="86"/>
      <c r="AG269" s="88"/>
      <c r="AH269" s="3">
        <v>0</v>
      </c>
      <c r="AI269" s="83"/>
      <c r="AJ269" s="84"/>
      <c r="AK269" s="85"/>
      <c r="AL269" s="86">
        <v>0</v>
      </c>
      <c r="AM269" s="88"/>
      <c r="AN269" s="3">
        <v>0</v>
      </c>
      <c r="AO269" s="83"/>
      <c r="AP269" s="84"/>
      <c r="AQ269" s="85"/>
      <c r="AR269" s="86">
        <v>0</v>
      </c>
      <c r="AS269" s="88"/>
      <c r="AT269" s="3">
        <v>0</v>
      </c>
      <c r="AU269" s="83"/>
      <c r="AV269" s="84"/>
      <c r="AW269" s="85"/>
      <c r="AX269" s="86">
        <v>0</v>
      </c>
      <c r="AY269" s="88"/>
      <c r="AZ269" s="3">
        <v>0</v>
      </c>
      <c r="BA269" s="83"/>
      <c r="BB269" s="84"/>
      <c r="BC269" s="85"/>
      <c r="BD269" s="86">
        <v>0</v>
      </c>
      <c r="BE269" s="84"/>
      <c r="BF269" s="3"/>
      <c r="BG269" s="90">
        <f t="shared" si="55"/>
        <v>0</v>
      </c>
      <c r="BH269" s="38">
        <f t="shared" si="56"/>
        <v>0</v>
      </c>
      <c r="BI269" s="42">
        <f t="shared" si="56"/>
        <v>0</v>
      </c>
      <c r="BJ269" s="43">
        <f t="shared" si="57"/>
        <v>0</v>
      </c>
      <c r="BK269" s="38">
        <f t="shared" si="58"/>
        <v>0</v>
      </c>
      <c r="BL269" s="41">
        <v>8.3333333333333329E-2</v>
      </c>
      <c r="BM269" s="152">
        <v>0</v>
      </c>
      <c r="BN269" s="159">
        <f t="shared" si="60"/>
        <v>0</v>
      </c>
      <c r="BO269" s="159">
        <f t="shared" si="59"/>
        <v>0</v>
      </c>
    </row>
    <row r="270" spans="1:67" x14ac:dyDescent="0.25">
      <c r="A270" s="167" t="s">
        <v>19</v>
      </c>
      <c r="B270" s="45">
        <v>52</v>
      </c>
      <c r="C270" s="131" t="s">
        <v>26</v>
      </c>
      <c r="D270" s="214">
        <v>43458</v>
      </c>
      <c r="E270" s="91"/>
      <c r="F270" s="92"/>
      <c r="G270" s="147"/>
      <c r="H270" s="94"/>
      <c r="I270" s="92"/>
      <c r="J270" s="3">
        <v>0</v>
      </c>
      <c r="K270" s="95"/>
      <c r="L270" s="92"/>
      <c r="M270" s="147"/>
      <c r="N270" s="94"/>
      <c r="O270" s="96"/>
      <c r="P270" s="3">
        <v>0</v>
      </c>
      <c r="Q270" s="91"/>
      <c r="R270" s="92"/>
      <c r="S270" s="93"/>
      <c r="T270" s="94"/>
      <c r="U270" s="96"/>
      <c r="V270" s="3">
        <v>0</v>
      </c>
      <c r="W270" s="91"/>
      <c r="X270" s="92"/>
      <c r="Y270" s="93"/>
      <c r="Z270" s="94"/>
      <c r="AA270" s="96"/>
      <c r="AB270" s="3">
        <v>0</v>
      </c>
      <c r="AC270" s="91"/>
      <c r="AD270" s="92"/>
      <c r="AE270" s="93"/>
      <c r="AF270" s="94"/>
      <c r="AG270" s="96"/>
      <c r="AH270" s="3">
        <v>0</v>
      </c>
      <c r="AI270" s="91"/>
      <c r="AJ270" s="92"/>
      <c r="AK270" s="93"/>
      <c r="AL270" s="94">
        <v>0</v>
      </c>
      <c r="AM270" s="96"/>
      <c r="AN270" s="3">
        <v>0</v>
      </c>
      <c r="AO270" s="91"/>
      <c r="AP270" s="92"/>
      <c r="AQ270" s="93"/>
      <c r="AR270" s="94">
        <v>0</v>
      </c>
      <c r="AS270" s="96"/>
      <c r="AT270" s="3">
        <v>0</v>
      </c>
      <c r="AU270" s="91"/>
      <c r="AV270" s="92"/>
      <c r="AW270" s="93"/>
      <c r="AX270" s="94">
        <v>0</v>
      </c>
      <c r="AY270" s="96"/>
      <c r="AZ270" s="3">
        <v>0</v>
      </c>
      <c r="BA270" s="91"/>
      <c r="BB270" s="92"/>
      <c r="BC270" s="93"/>
      <c r="BD270" s="94">
        <v>0</v>
      </c>
      <c r="BE270" s="92"/>
      <c r="BF270" s="3"/>
      <c r="BG270" s="97">
        <f t="shared" si="55"/>
        <v>0</v>
      </c>
      <c r="BH270" s="53">
        <f t="shared" si="56"/>
        <v>0</v>
      </c>
      <c r="BI270" s="54">
        <f t="shared" si="56"/>
        <v>0</v>
      </c>
      <c r="BJ270" s="55">
        <f t="shared" si="57"/>
        <v>0</v>
      </c>
      <c r="BK270" s="53">
        <f t="shared" si="58"/>
        <v>0</v>
      </c>
      <c r="BL270" s="56">
        <v>8.3333333333333329E-2</v>
      </c>
      <c r="BM270" s="153">
        <v>0</v>
      </c>
      <c r="BN270" s="160">
        <f t="shared" si="60"/>
        <v>0</v>
      </c>
      <c r="BO270" s="160">
        <f t="shared" si="59"/>
        <v>0</v>
      </c>
    </row>
    <row r="271" spans="1:67" x14ac:dyDescent="0.25">
      <c r="A271" s="167" t="s">
        <v>19</v>
      </c>
      <c r="B271" s="57">
        <v>52</v>
      </c>
      <c r="C271" s="131" t="s">
        <v>26</v>
      </c>
      <c r="D271" s="214">
        <v>43460</v>
      </c>
      <c r="E271" s="91"/>
      <c r="F271" s="92"/>
      <c r="G271" s="147"/>
      <c r="H271" s="94"/>
      <c r="I271" s="92"/>
      <c r="J271" s="3">
        <v>0</v>
      </c>
      <c r="K271" s="95"/>
      <c r="L271" s="92"/>
      <c r="M271" s="147"/>
      <c r="N271" s="94"/>
      <c r="O271" s="96"/>
      <c r="P271" s="3">
        <v>0</v>
      </c>
      <c r="Q271" s="91"/>
      <c r="R271" s="92"/>
      <c r="S271" s="93"/>
      <c r="T271" s="94"/>
      <c r="U271" s="96"/>
      <c r="V271" s="3">
        <v>0</v>
      </c>
      <c r="W271" s="91"/>
      <c r="X271" s="92"/>
      <c r="Y271" s="93"/>
      <c r="Z271" s="94"/>
      <c r="AA271" s="96"/>
      <c r="AB271" s="3">
        <v>0</v>
      </c>
      <c r="AC271" s="91"/>
      <c r="AD271" s="92"/>
      <c r="AE271" s="93"/>
      <c r="AF271" s="94"/>
      <c r="AG271" s="96"/>
      <c r="AH271" s="3">
        <v>0</v>
      </c>
      <c r="AI271" s="91"/>
      <c r="AJ271" s="92"/>
      <c r="AK271" s="93"/>
      <c r="AL271" s="94">
        <v>0</v>
      </c>
      <c r="AM271" s="96"/>
      <c r="AN271" s="3">
        <v>0</v>
      </c>
      <c r="AO271" s="91"/>
      <c r="AP271" s="92"/>
      <c r="AQ271" s="93"/>
      <c r="AR271" s="94">
        <v>0</v>
      </c>
      <c r="AS271" s="96"/>
      <c r="AT271" s="3">
        <v>0</v>
      </c>
      <c r="AU271" s="91"/>
      <c r="AV271" s="92"/>
      <c r="AW271" s="93"/>
      <c r="AX271" s="94">
        <v>0</v>
      </c>
      <c r="AY271" s="96"/>
      <c r="AZ271" s="3">
        <v>0</v>
      </c>
      <c r="BA271" s="91"/>
      <c r="BB271" s="92"/>
      <c r="BC271" s="93"/>
      <c r="BD271" s="94">
        <v>0</v>
      </c>
      <c r="BE271" s="92"/>
      <c r="BF271" s="3"/>
      <c r="BG271" s="97">
        <f t="shared" si="55"/>
        <v>0</v>
      </c>
      <c r="BH271" s="53">
        <f t="shared" si="56"/>
        <v>0</v>
      </c>
      <c r="BI271" s="54">
        <f t="shared" si="56"/>
        <v>0</v>
      </c>
      <c r="BJ271" s="55">
        <f t="shared" si="57"/>
        <v>0</v>
      </c>
      <c r="BK271" s="53">
        <f t="shared" si="58"/>
        <v>0</v>
      </c>
      <c r="BL271" s="56">
        <v>8.3333333333333329E-2</v>
      </c>
      <c r="BM271" s="153">
        <v>0</v>
      </c>
      <c r="BN271" s="160">
        <f t="shared" si="60"/>
        <v>0</v>
      </c>
      <c r="BO271" s="160">
        <f t="shared" si="59"/>
        <v>0</v>
      </c>
    </row>
    <row r="272" spans="1:67" x14ac:dyDescent="0.25">
      <c r="A272" s="167" t="s">
        <v>19</v>
      </c>
      <c r="B272" s="57">
        <v>52</v>
      </c>
      <c r="C272" s="131" t="s">
        <v>26</v>
      </c>
      <c r="D272" s="214">
        <v>43461</v>
      </c>
      <c r="E272" s="91"/>
      <c r="F272" s="92"/>
      <c r="G272" s="147"/>
      <c r="H272" s="94"/>
      <c r="I272" s="92"/>
      <c r="J272" s="3">
        <v>0</v>
      </c>
      <c r="K272" s="95"/>
      <c r="L272" s="92"/>
      <c r="M272" s="147"/>
      <c r="N272" s="94"/>
      <c r="O272" s="96"/>
      <c r="P272" s="3">
        <v>0</v>
      </c>
      <c r="Q272" s="91"/>
      <c r="R272" s="92"/>
      <c r="S272" s="93"/>
      <c r="T272" s="94"/>
      <c r="U272" s="96"/>
      <c r="V272" s="3">
        <v>0</v>
      </c>
      <c r="W272" s="91"/>
      <c r="X272" s="92"/>
      <c r="Y272" s="93"/>
      <c r="Z272" s="94"/>
      <c r="AA272" s="96"/>
      <c r="AB272" s="3">
        <v>0</v>
      </c>
      <c r="AC272" s="91"/>
      <c r="AD272" s="92"/>
      <c r="AE272" s="93"/>
      <c r="AF272" s="94"/>
      <c r="AG272" s="96"/>
      <c r="AH272" s="3">
        <v>0</v>
      </c>
      <c r="AI272" s="91"/>
      <c r="AJ272" s="92"/>
      <c r="AK272" s="93"/>
      <c r="AL272" s="94">
        <v>0</v>
      </c>
      <c r="AM272" s="96"/>
      <c r="AN272" s="3">
        <v>0</v>
      </c>
      <c r="AO272" s="91"/>
      <c r="AP272" s="92"/>
      <c r="AQ272" s="93"/>
      <c r="AR272" s="94">
        <v>0</v>
      </c>
      <c r="AS272" s="96"/>
      <c r="AT272" s="3">
        <v>0</v>
      </c>
      <c r="AU272" s="91"/>
      <c r="AV272" s="92"/>
      <c r="AW272" s="93"/>
      <c r="AX272" s="94">
        <v>0</v>
      </c>
      <c r="AY272" s="96"/>
      <c r="AZ272" s="3">
        <v>0</v>
      </c>
      <c r="BA272" s="91"/>
      <c r="BB272" s="92"/>
      <c r="BC272" s="93"/>
      <c r="BD272" s="94">
        <v>0</v>
      </c>
      <c r="BE272" s="92"/>
      <c r="BF272" s="3"/>
      <c r="BG272" s="97">
        <f t="shared" si="55"/>
        <v>0</v>
      </c>
      <c r="BH272" s="53">
        <f t="shared" si="56"/>
        <v>0</v>
      </c>
      <c r="BI272" s="54">
        <f t="shared" si="56"/>
        <v>0</v>
      </c>
      <c r="BJ272" s="55">
        <f t="shared" si="57"/>
        <v>0</v>
      </c>
      <c r="BK272" s="53">
        <f t="shared" si="58"/>
        <v>0</v>
      </c>
      <c r="BL272" s="56">
        <v>8.3333333333333329E-2</v>
      </c>
      <c r="BM272" s="153">
        <v>0</v>
      </c>
      <c r="BN272" s="160">
        <f t="shared" si="60"/>
        <v>0</v>
      </c>
      <c r="BO272" s="160">
        <f t="shared" si="59"/>
        <v>0</v>
      </c>
    </row>
    <row r="273" spans="1:67" x14ac:dyDescent="0.25">
      <c r="A273" s="167" t="s">
        <v>19</v>
      </c>
      <c r="B273" s="57">
        <v>52</v>
      </c>
      <c r="C273" s="131" t="s">
        <v>26</v>
      </c>
      <c r="D273" s="214">
        <v>43462</v>
      </c>
      <c r="E273" s="91"/>
      <c r="F273" s="92"/>
      <c r="G273" s="147"/>
      <c r="H273" s="94"/>
      <c r="I273" s="92"/>
      <c r="J273" s="3">
        <v>0</v>
      </c>
      <c r="K273" s="95"/>
      <c r="L273" s="92"/>
      <c r="M273" s="147"/>
      <c r="N273" s="94"/>
      <c r="O273" s="96"/>
      <c r="P273" s="3">
        <v>0</v>
      </c>
      <c r="Q273" s="91"/>
      <c r="R273" s="92"/>
      <c r="S273" s="93"/>
      <c r="T273" s="94"/>
      <c r="U273" s="96"/>
      <c r="V273" s="3">
        <v>0</v>
      </c>
      <c r="W273" s="91"/>
      <c r="X273" s="92"/>
      <c r="Y273" s="93"/>
      <c r="Z273" s="94"/>
      <c r="AA273" s="96"/>
      <c r="AB273" s="3">
        <v>0</v>
      </c>
      <c r="AC273" s="91"/>
      <c r="AD273" s="92"/>
      <c r="AE273" s="93"/>
      <c r="AF273" s="94"/>
      <c r="AG273" s="96"/>
      <c r="AH273" s="3">
        <v>0</v>
      </c>
      <c r="AI273" s="91"/>
      <c r="AJ273" s="92"/>
      <c r="AK273" s="93"/>
      <c r="AL273" s="94">
        <v>0</v>
      </c>
      <c r="AM273" s="96"/>
      <c r="AN273" s="3">
        <v>0</v>
      </c>
      <c r="AO273" s="91"/>
      <c r="AP273" s="92"/>
      <c r="AQ273" s="93"/>
      <c r="AR273" s="94">
        <v>0</v>
      </c>
      <c r="AS273" s="96"/>
      <c r="AT273" s="3">
        <v>0</v>
      </c>
      <c r="AU273" s="91"/>
      <c r="AV273" s="92"/>
      <c r="AW273" s="93"/>
      <c r="AX273" s="94">
        <v>0</v>
      </c>
      <c r="AY273" s="96"/>
      <c r="AZ273" s="3">
        <v>0</v>
      </c>
      <c r="BA273" s="91"/>
      <c r="BB273" s="92"/>
      <c r="BC273" s="93"/>
      <c r="BD273" s="94">
        <v>0</v>
      </c>
      <c r="BE273" s="92"/>
      <c r="BF273" s="3"/>
      <c r="BG273" s="97">
        <f t="shared" si="55"/>
        <v>0</v>
      </c>
      <c r="BH273" s="53">
        <f t="shared" si="56"/>
        <v>0</v>
      </c>
      <c r="BI273" s="54">
        <f t="shared" si="56"/>
        <v>0</v>
      </c>
      <c r="BJ273" s="55">
        <f t="shared" si="57"/>
        <v>0</v>
      </c>
      <c r="BK273" s="53">
        <f t="shared" si="58"/>
        <v>0</v>
      </c>
      <c r="BL273" s="56">
        <v>8.3333333333333329E-2</v>
      </c>
      <c r="BM273" s="153">
        <v>0</v>
      </c>
      <c r="BN273" s="160">
        <f t="shared" si="60"/>
        <v>0</v>
      </c>
      <c r="BO273" s="160">
        <f t="shared" si="59"/>
        <v>0</v>
      </c>
    </row>
    <row r="274" spans="1:67" ht="15.75" thickBot="1" x14ac:dyDescent="0.3">
      <c r="A274" s="167" t="s">
        <v>19</v>
      </c>
      <c r="B274" s="57">
        <v>52</v>
      </c>
      <c r="C274" s="131" t="s">
        <v>22</v>
      </c>
      <c r="D274" s="214">
        <v>43465</v>
      </c>
      <c r="E274" s="113"/>
      <c r="F274" s="114"/>
      <c r="G274" s="148"/>
      <c r="H274" s="94"/>
      <c r="I274" s="114"/>
      <c r="J274" s="3">
        <v>0</v>
      </c>
      <c r="K274" s="117"/>
      <c r="L274" s="114"/>
      <c r="M274" s="148"/>
      <c r="N274" s="94"/>
      <c r="O274" s="118"/>
      <c r="P274" s="3">
        <v>0</v>
      </c>
      <c r="Q274" s="113"/>
      <c r="R274" s="114"/>
      <c r="S274" s="115"/>
      <c r="T274" s="94"/>
      <c r="U274" s="118"/>
      <c r="V274" s="3">
        <v>0</v>
      </c>
      <c r="W274" s="113"/>
      <c r="X274" s="114"/>
      <c r="Y274" s="115"/>
      <c r="Z274" s="94"/>
      <c r="AA274" s="118"/>
      <c r="AB274" s="3">
        <v>0</v>
      </c>
      <c r="AC274" s="113"/>
      <c r="AD274" s="114"/>
      <c r="AE274" s="115"/>
      <c r="AF274" s="94"/>
      <c r="AG274" s="118"/>
      <c r="AH274" s="3">
        <v>0</v>
      </c>
      <c r="AI274" s="113"/>
      <c r="AJ274" s="114"/>
      <c r="AK274" s="115"/>
      <c r="AL274" s="94">
        <v>0</v>
      </c>
      <c r="AM274" s="118"/>
      <c r="AN274" s="3">
        <v>0</v>
      </c>
      <c r="AO274" s="113"/>
      <c r="AP274" s="114"/>
      <c r="AQ274" s="115"/>
      <c r="AR274" s="94">
        <v>0</v>
      </c>
      <c r="AS274" s="118"/>
      <c r="AT274" s="3">
        <v>0</v>
      </c>
      <c r="AU274" s="113"/>
      <c r="AV274" s="114"/>
      <c r="AW274" s="115"/>
      <c r="AX274" s="94">
        <v>0</v>
      </c>
      <c r="AY274" s="118"/>
      <c r="AZ274" s="3">
        <v>0</v>
      </c>
      <c r="BA274" s="113"/>
      <c r="BB274" s="114"/>
      <c r="BC274" s="115"/>
      <c r="BD274" s="94">
        <v>0</v>
      </c>
      <c r="BE274" s="114"/>
      <c r="BF274" s="3"/>
      <c r="BG274" s="108">
        <f t="shared" si="55"/>
        <v>0</v>
      </c>
      <c r="BH274" s="109">
        <f t="shared" si="56"/>
        <v>0</v>
      </c>
      <c r="BI274" s="110">
        <f t="shared" si="56"/>
        <v>0</v>
      </c>
      <c r="BJ274" s="111">
        <f t="shared" si="57"/>
        <v>0</v>
      </c>
      <c r="BK274" s="109">
        <f t="shared" si="58"/>
        <v>0</v>
      </c>
      <c r="BL274" s="112">
        <v>8.3333333333333329E-2</v>
      </c>
      <c r="BM274" s="157">
        <v>0</v>
      </c>
      <c r="BN274" s="164">
        <f t="shared" si="60"/>
        <v>0</v>
      </c>
      <c r="BO274" s="164">
        <f t="shared" si="59"/>
        <v>0</v>
      </c>
    </row>
    <row r="275" spans="1:67" ht="15.75" thickBot="1" x14ac:dyDescent="0.3">
      <c r="A275" s="196"/>
      <c r="B275" s="182"/>
      <c r="C275" s="171" t="s">
        <v>9</v>
      </c>
      <c r="D275" s="172"/>
      <c r="E275" s="71"/>
      <c r="F275" s="72"/>
      <c r="G275" s="145"/>
      <c r="H275" s="74"/>
      <c r="I275" s="72">
        <v>0</v>
      </c>
      <c r="J275" s="123"/>
      <c r="K275" s="77">
        <v>0</v>
      </c>
      <c r="L275" s="72">
        <v>0</v>
      </c>
      <c r="M275" s="145"/>
      <c r="N275" s="74"/>
      <c r="O275" s="100">
        <v>0</v>
      </c>
      <c r="P275" s="123"/>
      <c r="Q275" s="71">
        <v>0</v>
      </c>
      <c r="R275" s="72">
        <v>0</v>
      </c>
      <c r="S275" s="73"/>
      <c r="T275" s="74"/>
      <c r="U275" s="100">
        <v>0</v>
      </c>
      <c r="V275" s="123"/>
      <c r="W275" s="71">
        <v>0</v>
      </c>
      <c r="X275" s="72"/>
      <c r="Y275" s="73"/>
      <c r="Z275" s="74"/>
      <c r="AA275" s="100">
        <v>0</v>
      </c>
      <c r="AB275" s="123"/>
      <c r="AC275" s="71">
        <v>0</v>
      </c>
      <c r="AD275" s="72">
        <v>0</v>
      </c>
      <c r="AE275" s="73"/>
      <c r="AF275" s="74"/>
      <c r="AG275" s="100">
        <v>0</v>
      </c>
      <c r="AH275" s="3">
        <v>0</v>
      </c>
      <c r="AI275" s="71"/>
      <c r="AJ275" s="72">
        <v>0</v>
      </c>
      <c r="AK275" s="73">
        <v>0</v>
      </c>
      <c r="AL275" s="74">
        <v>0</v>
      </c>
      <c r="AM275" s="100">
        <v>0</v>
      </c>
      <c r="AN275" s="3">
        <v>0</v>
      </c>
      <c r="AO275" s="71">
        <v>0</v>
      </c>
      <c r="AP275" s="72">
        <v>0</v>
      </c>
      <c r="AQ275" s="73">
        <v>0</v>
      </c>
      <c r="AR275" s="74">
        <v>0</v>
      </c>
      <c r="AS275" s="100">
        <v>0</v>
      </c>
      <c r="AT275" s="123"/>
      <c r="AU275" s="71">
        <v>0</v>
      </c>
      <c r="AV275" s="72">
        <v>0</v>
      </c>
      <c r="AW275" s="73">
        <v>0</v>
      </c>
      <c r="AX275" s="74">
        <v>0</v>
      </c>
      <c r="AY275" s="100">
        <v>0</v>
      </c>
      <c r="AZ275" s="123"/>
      <c r="BA275" s="71">
        <v>0</v>
      </c>
      <c r="BB275" s="72">
        <v>0</v>
      </c>
      <c r="BC275" s="73">
        <v>0</v>
      </c>
      <c r="BD275" s="74">
        <v>0</v>
      </c>
      <c r="BE275" s="72">
        <v>0</v>
      </c>
      <c r="BF275" s="123"/>
      <c r="BG275" s="79">
        <f t="shared" ref="BG275:BK275" si="61">SUM(BG255:BG274)</f>
        <v>0</v>
      </c>
      <c r="BH275" s="72">
        <f t="shared" si="61"/>
        <v>0</v>
      </c>
      <c r="BI275" s="101">
        <f t="shared" si="61"/>
        <v>0</v>
      </c>
      <c r="BJ275" s="102">
        <f t="shared" si="61"/>
        <v>0</v>
      </c>
      <c r="BK275" s="72">
        <f t="shared" si="61"/>
        <v>0</v>
      </c>
      <c r="BL275" s="124">
        <v>1.6666666666666661</v>
      </c>
      <c r="BM275" s="155">
        <v>0</v>
      </c>
      <c r="BN275" s="162">
        <f t="shared" si="60"/>
        <v>0</v>
      </c>
      <c r="BO275" s="162">
        <f t="shared" si="59"/>
        <v>0</v>
      </c>
    </row>
    <row r="368" spans="5:5" x14ac:dyDescent="0.25">
      <c r="E368" s="204"/>
    </row>
  </sheetData>
  <autoFilter ref="A1:BO275">
    <filterColumn colId="4" showButton="0"/>
    <filterColumn colId="5" showButton="0"/>
    <filterColumn colId="6" showButton="0"/>
    <filterColumn colId="7" showButton="0"/>
    <filterColumn colId="10" showButton="0"/>
    <filterColumn colId="11" showButton="0"/>
    <filterColumn colId="12" showButton="0"/>
    <filterColumn colId="13" showButton="0"/>
    <filterColumn colId="16" showButton="0"/>
    <filterColumn colId="17" showButton="0"/>
    <filterColumn colId="18" showButton="0"/>
    <filterColumn colId="19" showButton="0"/>
    <filterColumn colId="22" showButton="0"/>
    <filterColumn colId="23" showButton="0"/>
    <filterColumn colId="24" showButton="0"/>
    <filterColumn colId="25" showButton="0"/>
    <filterColumn colId="28" showButton="0"/>
    <filterColumn colId="29" showButton="0"/>
    <filterColumn colId="30" showButton="0"/>
    <filterColumn colId="31" showButton="0"/>
    <filterColumn colId="34" showButton="0"/>
    <filterColumn colId="35" showButton="0"/>
    <filterColumn colId="36" showButton="0"/>
    <filterColumn colId="37" showButton="0"/>
    <filterColumn colId="40" showButton="0"/>
    <filterColumn colId="41" showButton="0"/>
    <filterColumn colId="42" showButton="0"/>
    <filterColumn colId="43" showButton="0"/>
    <filterColumn colId="46" showButton="0"/>
    <filterColumn colId="47" showButton="0"/>
    <filterColumn colId="48" showButton="0"/>
    <filterColumn colId="49" showButton="0"/>
    <filterColumn colId="52" showButton="0"/>
    <filterColumn colId="53" showButton="0"/>
    <filterColumn colId="54" showButton="0"/>
    <filterColumn colId="55" showButton="0"/>
    <filterColumn colId="58" showButton="0"/>
    <filterColumn colId="59" showButton="0"/>
    <filterColumn colId="60" showButton="0"/>
    <filterColumn colId="61" showButton="0"/>
    <filterColumn colId="62" showButton="0"/>
    <filterColumn colId="64" showButton="0"/>
    <filterColumn colId="65" showButton="0"/>
  </autoFilter>
  <mergeCells count="46">
    <mergeCell ref="BG1:BL1"/>
    <mergeCell ref="V2:V3"/>
    <mergeCell ref="AO2:AP2"/>
    <mergeCell ref="AC2:AD2"/>
    <mergeCell ref="AE2:AF2"/>
    <mergeCell ref="AH2:AH3"/>
    <mergeCell ref="AI2:AJ2"/>
    <mergeCell ref="AK2:AL2"/>
    <mergeCell ref="AN2:AN3"/>
    <mergeCell ref="AQ2:AR2"/>
    <mergeCell ref="AT2:AT3"/>
    <mergeCell ref="AU2:AV2"/>
    <mergeCell ref="AW2:AX2"/>
    <mergeCell ref="AI1:AM1"/>
    <mergeCell ref="W1:AA1"/>
    <mergeCell ref="J2:J3"/>
    <mergeCell ref="K2:L2"/>
    <mergeCell ref="M2:N2"/>
    <mergeCell ref="BA1:BE1"/>
    <mergeCell ref="G2:H2"/>
    <mergeCell ref="A275:B275"/>
    <mergeCell ref="A207:B207"/>
    <mergeCell ref="A71:B71"/>
    <mergeCell ref="BM1:BO1"/>
    <mergeCell ref="BM2:BM3"/>
    <mergeCell ref="BO2:BO3"/>
    <mergeCell ref="BN2:BN3"/>
    <mergeCell ref="Y2:Z2"/>
    <mergeCell ref="AB2:AB3"/>
    <mergeCell ref="P2:P3"/>
    <mergeCell ref="AO1:AS1"/>
    <mergeCell ref="AU1:AY1"/>
    <mergeCell ref="E1:I1"/>
    <mergeCell ref="K1:O1"/>
    <mergeCell ref="Q1:U1"/>
    <mergeCell ref="AC1:AG1"/>
    <mergeCell ref="E2:F2"/>
    <mergeCell ref="W2:X2"/>
    <mergeCell ref="BI2:BJ2"/>
    <mergeCell ref="AZ2:AZ3"/>
    <mergeCell ref="BA2:BB2"/>
    <mergeCell ref="BC2:BD2"/>
    <mergeCell ref="BF2:BF3"/>
    <mergeCell ref="BG2:BH2"/>
    <mergeCell ref="Q2:R2"/>
    <mergeCell ref="S2:T2"/>
  </mergeCells>
  <conditionalFormatting sqref="B24 D24 B25:D26 B5:D8 B20:D23 B28:D29 B46:D47 B41:D44 B36:D39 B31:D34 B49:D50 B67:D70 B94:D97 B99:D102 B114:D116 B118:D118 B120:D123 B135:D138 B141:D144 B161:D161 B163:D165 B182:D185 B203:D206 B229:D230 B232:D233 B250:D253">
    <cfRule type="containsText" dxfId="12" priority="13" operator="containsText" text="lun">
      <formula>NOT(ISERROR(SEARCH("lun",B5)))</formula>
    </cfRule>
  </conditionalFormatting>
  <conditionalFormatting sqref="B4 D4 D9:D19 B9:B19">
    <cfRule type="containsText" dxfId="11" priority="12" operator="containsText" text="lun">
      <formula>NOT(ISERROR(SEARCH("lun",B4)))</formula>
    </cfRule>
  </conditionalFormatting>
  <conditionalFormatting sqref="B45 D45 B40 D40 B35 D35 B30 D30">
    <cfRule type="containsText" dxfId="10" priority="11" operator="containsText" text="lun">
      <formula>NOT(ISERROR(SEARCH("lun",B30)))</formula>
    </cfRule>
  </conditionalFormatting>
  <conditionalFormatting sqref="B51:B66 D51:D66">
    <cfRule type="containsText" dxfId="9" priority="10" operator="containsText" text="lun">
      <formula>NOT(ISERROR(SEARCH("lun",B51)))</formula>
    </cfRule>
  </conditionalFormatting>
  <conditionalFormatting sqref="B72:B92 D72:D92">
    <cfRule type="containsText" dxfId="8" priority="9" operator="containsText" text="lun">
      <formula>NOT(ISERROR(SEARCH("lun",B72)))</formula>
    </cfRule>
  </conditionalFormatting>
  <conditionalFormatting sqref="B98 D98 B103:B113 D103:D113">
    <cfRule type="containsText" dxfId="7" priority="8" operator="containsText" text="lun">
      <formula>NOT(ISERROR(SEARCH("lun",B98)))</formula>
    </cfRule>
  </conditionalFormatting>
  <conditionalFormatting sqref="B119 D119 B124:B134 D124:D134">
    <cfRule type="containsText" dxfId="6" priority="7" operator="containsText" text="lun">
      <formula>NOT(ISERROR(SEARCH("lun",B119)))</formula>
    </cfRule>
  </conditionalFormatting>
  <conditionalFormatting sqref="B140 D140 B145:B160 D145:D160">
    <cfRule type="containsText" dxfId="5" priority="6" operator="containsText" text="lun">
      <formula>NOT(ISERROR(SEARCH("lun",B140)))</formula>
    </cfRule>
  </conditionalFormatting>
  <conditionalFormatting sqref="B166:B181 D166:D181">
    <cfRule type="containsText" dxfId="4" priority="5" operator="containsText" text="lun">
      <formula>NOT(ISERROR(SEARCH("lun",B166)))</formula>
    </cfRule>
  </conditionalFormatting>
  <conditionalFormatting sqref="B187:B202 D187:D202">
    <cfRule type="containsText" dxfId="3" priority="4" operator="containsText" text="lun">
      <formula>NOT(ISERROR(SEARCH("lun",B187)))</formula>
    </cfRule>
  </conditionalFormatting>
  <conditionalFormatting sqref="B208:B228 D208:D228">
    <cfRule type="containsText" dxfId="2" priority="3" operator="containsText" text="lun">
      <formula>NOT(ISERROR(SEARCH("lun",B208)))</formula>
    </cfRule>
  </conditionalFormatting>
  <conditionalFormatting sqref="B234:B249 D234:D249">
    <cfRule type="containsText" dxfId="1" priority="2" operator="containsText" text="lun">
      <formula>NOT(ISERROR(SEARCH("lun",B234)))</formula>
    </cfRule>
  </conditionalFormatting>
  <conditionalFormatting sqref="B255:B274 D255:D274">
    <cfRule type="containsText" dxfId="0" priority="1" operator="containsText" text="lun">
      <formula>NOT(ISERROR(SEARCH("lun",B255)))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341"/>
  <sheetViews>
    <sheetView workbookViewId="0">
      <selection activeCell="K4" sqref="K4"/>
    </sheetView>
  </sheetViews>
  <sheetFormatPr baseColWidth="10" defaultRowHeight="15" x14ac:dyDescent="0.25"/>
  <cols>
    <col min="1" max="1" width="14.42578125" customWidth="1"/>
    <col min="2" max="2" width="17.7109375" customWidth="1"/>
    <col min="3" max="3" width="12.140625" customWidth="1"/>
    <col min="4" max="4" width="8.42578125" customWidth="1"/>
    <col min="5" max="5" width="12" customWidth="1"/>
    <col min="6" max="6" width="8.28515625" customWidth="1"/>
    <col min="7" max="7" width="8.5703125" customWidth="1"/>
  </cols>
  <sheetData>
    <row r="1" spans="1:11" x14ac:dyDescent="0.25">
      <c r="A1" t="s">
        <v>32</v>
      </c>
      <c r="B1" t="s">
        <v>33</v>
      </c>
      <c r="C1" t="s">
        <v>34</v>
      </c>
      <c r="D1" t="s">
        <v>35</v>
      </c>
      <c r="E1" t="s">
        <v>36</v>
      </c>
      <c r="F1" t="s">
        <v>37</v>
      </c>
      <c r="G1" t="s">
        <v>38</v>
      </c>
      <c r="H1" t="s">
        <v>3</v>
      </c>
      <c r="I1" t="s">
        <v>47</v>
      </c>
      <c r="J1" t="s">
        <v>48</v>
      </c>
      <c r="K1" t="s">
        <v>31</v>
      </c>
    </row>
    <row r="2" spans="1:11" x14ac:dyDescent="0.25">
      <c r="A2" s="201">
        <v>43101</v>
      </c>
      <c r="B2">
        <v>8</v>
      </c>
      <c r="C2">
        <v>4</v>
      </c>
      <c r="D2" s="205">
        <v>4.1666666666666664E-2</v>
      </c>
      <c r="F2" s="205"/>
      <c r="G2" s="205"/>
      <c r="H2">
        <v>4</v>
      </c>
      <c r="I2" s="209">
        <f>_xlfn.ISOWEEKNUM(Tableau1[[#This Row],[DATE]])</f>
        <v>1</v>
      </c>
      <c r="J2" t="str">
        <f>UPPER(TEXT(Tableau1[[#This Row],[DATE]],"JJJJ"))</f>
        <v>LUNDI</v>
      </c>
      <c r="K2" t="str">
        <f>UPPER(TEXT(Tableau1[[#This Row],[DATE]],"MMMM"))</f>
        <v>JANVIER</v>
      </c>
    </row>
    <row r="3" spans="1:11" x14ac:dyDescent="0.25">
      <c r="A3" s="201">
        <v>43101</v>
      </c>
      <c r="B3">
        <v>9</v>
      </c>
      <c r="C3">
        <v>0</v>
      </c>
      <c r="D3" s="205">
        <v>0</v>
      </c>
      <c r="E3">
        <v>14</v>
      </c>
      <c r="F3" s="205">
        <v>2.9166666666666667E-2</v>
      </c>
      <c r="G3" s="205"/>
      <c r="H3">
        <v>4</v>
      </c>
      <c r="I3" s="209">
        <f>_xlfn.ISOWEEKNUM(Tableau1[[#This Row],[DATE]])</f>
        <v>1</v>
      </c>
      <c r="J3" t="str">
        <f>UPPER(TEXT(Tableau1[[#This Row],[DATE]],"JJJJ"))</f>
        <v>LUNDI</v>
      </c>
      <c r="K3" t="str">
        <f>UPPER(TEXT(Tableau1[[#This Row],[DATE]],"MMMM"))</f>
        <v>JANVIER</v>
      </c>
    </row>
    <row r="4" spans="1:11" x14ac:dyDescent="0.25">
      <c r="A4" s="201">
        <v>43101</v>
      </c>
      <c r="B4">
        <v>10</v>
      </c>
      <c r="C4">
        <v>40</v>
      </c>
      <c r="D4" s="205">
        <v>0.33611111111111114</v>
      </c>
      <c r="F4" s="205">
        <v>0</v>
      </c>
      <c r="G4" s="205"/>
      <c r="H4">
        <v>4</v>
      </c>
      <c r="I4" s="209">
        <f>_xlfn.ISOWEEKNUM(Tableau1[[#This Row],[DATE]])</f>
        <v>1</v>
      </c>
      <c r="J4" t="str">
        <f>UPPER(TEXT(Tableau1[[#This Row],[DATE]],"JJJJ"))</f>
        <v>LUNDI</v>
      </c>
      <c r="K4" t="str">
        <f>UPPER(TEXT(Tableau1[[#This Row],[DATE]],"MMMM"))</f>
        <v>JANVIER</v>
      </c>
    </row>
    <row r="5" spans="1:11" x14ac:dyDescent="0.25">
      <c r="A5" s="201">
        <v>43101</v>
      </c>
      <c r="B5">
        <v>11</v>
      </c>
      <c r="C5">
        <v>0</v>
      </c>
      <c r="D5" s="205">
        <v>0</v>
      </c>
      <c r="F5" s="205"/>
      <c r="G5" s="205"/>
      <c r="H5">
        <v>4</v>
      </c>
      <c r="I5" s="209">
        <f>_xlfn.ISOWEEKNUM(Tableau1[[#This Row],[DATE]])</f>
        <v>1</v>
      </c>
      <c r="J5" t="str">
        <f>UPPER(TEXT(Tableau1[[#This Row],[DATE]],"JJJJ"))</f>
        <v>LUNDI</v>
      </c>
      <c r="K5" t="str">
        <f>UPPER(TEXT(Tableau1[[#This Row],[DATE]],"MMMM"))</f>
        <v>JANVIER</v>
      </c>
    </row>
    <row r="6" spans="1:11" x14ac:dyDescent="0.25">
      <c r="A6" s="201">
        <v>43101</v>
      </c>
      <c r="B6">
        <v>12</v>
      </c>
      <c r="C6">
        <v>5</v>
      </c>
      <c r="D6" s="205">
        <v>6.25E-2</v>
      </c>
      <c r="F6" s="205"/>
      <c r="G6" s="205"/>
      <c r="H6">
        <v>2</v>
      </c>
      <c r="I6" s="209">
        <f>_xlfn.ISOWEEKNUM(Tableau1[[#This Row],[DATE]])</f>
        <v>1</v>
      </c>
      <c r="J6" t="str">
        <f>UPPER(TEXT(Tableau1[[#This Row],[DATE]],"JJJJ"))</f>
        <v>LUNDI</v>
      </c>
      <c r="K6" t="str">
        <f>UPPER(TEXT(Tableau1[[#This Row],[DATE]],"MMMM"))</f>
        <v>JANVIER</v>
      </c>
    </row>
    <row r="7" spans="1:11" x14ac:dyDescent="0.25">
      <c r="A7" s="201">
        <v>43101</v>
      </c>
      <c r="B7">
        <v>13</v>
      </c>
      <c r="C7">
        <v>9</v>
      </c>
      <c r="D7" s="205">
        <v>3.125E-2</v>
      </c>
      <c r="F7" s="205">
        <v>0</v>
      </c>
      <c r="G7" s="205"/>
      <c r="H7">
        <v>2</v>
      </c>
      <c r="I7" s="209">
        <f>_xlfn.ISOWEEKNUM(Tableau1[[#This Row],[DATE]])</f>
        <v>1</v>
      </c>
      <c r="J7" t="str">
        <f>UPPER(TEXT(Tableau1[[#This Row],[DATE]],"JJJJ"))</f>
        <v>LUNDI</v>
      </c>
      <c r="K7" t="str">
        <f>UPPER(TEXT(Tableau1[[#This Row],[DATE]],"MMMM"))</f>
        <v>JANVIER</v>
      </c>
    </row>
    <row r="8" spans="1:11" x14ac:dyDescent="0.25">
      <c r="A8" s="201">
        <v>43101</v>
      </c>
      <c r="B8">
        <v>14</v>
      </c>
      <c r="C8">
        <v>4</v>
      </c>
      <c r="D8" s="205">
        <v>3.3333333333333333E-2</v>
      </c>
      <c r="F8" s="205">
        <v>0</v>
      </c>
      <c r="G8" s="205"/>
      <c r="H8">
        <v>4</v>
      </c>
      <c r="I8" s="209">
        <f>_xlfn.ISOWEEKNUM(Tableau1[[#This Row],[DATE]])</f>
        <v>1</v>
      </c>
      <c r="J8" t="str">
        <f>UPPER(TEXT(Tableau1[[#This Row],[DATE]],"JJJJ"))</f>
        <v>LUNDI</v>
      </c>
      <c r="K8" t="str">
        <f>UPPER(TEXT(Tableau1[[#This Row],[DATE]],"MMMM"))</f>
        <v>JANVIER</v>
      </c>
    </row>
    <row r="9" spans="1:11" x14ac:dyDescent="0.25">
      <c r="A9" s="201">
        <v>43101</v>
      </c>
      <c r="B9">
        <v>15</v>
      </c>
      <c r="C9">
        <v>2</v>
      </c>
      <c r="D9" s="205">
        <v>0.17916666666666667</v>
      </c>
      <c r="F9" s="205">
        <v>0</v>
      </c>
      <c r="G9" s="205"/>
      <c r="H9">
        <v>4</v>
      </c>
      <c r="I9" s="209">
        <f>_xlfn.ISOWEEKNUM(Tableau1[[#This Row],[DATE]])</f>
        <v>1</v>
      </c>
      <c r="J9" t="str">
        <f>UPPER(TEXT(Tableau1[[#This Row],[DATE]],"JJJJ"))</f>
        <v>LUNDI</v>
      </c>
      <c r="K9" t="str">
        <f>UPPER(TEXT(Tableau1[[#This Row],[DATE]],"MMMM"))</f>
        <v>JANVIER</v>
      </c>
    </row>
    <row r="10" spans="1:11" x14ac:dyDescent="0.25">
      <c r="A10" s="201">
        <v>43101</v>
      </c>
      <c r="B10">
        <v>16</v>
      </c>
      <c r="C10">
        <v>0</v>
      </c>
      <c r="D10" s="205">
        <v>0</v>
      </c>
      <c r="F10" s="205">
        <v>0</v>
      </c>
      <c r="G10" s="205"/>
      <c r="I10" s="209">
        <f>_xlfn.ISOWEEKNUM(Tableau1[[#This Row],[DATE]])</f>
        <v>1</v>
      </c>
      <c r="J10" t="str">
        <f>UPPER(TEXT(Tableau1[[#This Row],[DATE]],"JJJJ"))</f>
        <v>LUNDI</v>
      </c>
      <c r="K10" t="str">
        <f>UPPER(TEXT(Tableau1[[#This Row],[DATE]],"MMMM"))</f>
        <v>JANVIER</v>
      </c>
    </row>
    <row r="11" spans="1:11" x14ac:dyDescent="0.25">
      <c r="A11" s="201">
        <v>43102</v>
      </c>
      <c r="B11">
        <v>8</v>
      </c>
      <c r="C11">
        <v>15</v>
      </c>
      <c r="D11" s="205">
        <v>0.14166666666666666</v>
      </c>
      <c r="F11" s="205"/>
      <c r="G11" s="205"/>
      <c r="H11">
        <v>4</v>
      </c>
      <c r="I11" s="209">
        <f>_xlfn.ISOWEEKNUM(Tableau1[[#This Row],[DATE]])</f>
        <v>1</v>
      </c>
      <c r="J11" t="str">
        <f>UPPER(TEXT(Tableau1[[#This Row],[DATE]],"JJJJ"))</f>
        <v>MARDI</v>
      </c>
      <c r="K11" t="str">
        <f>UPPER(TEXT(Tableau1[[#This Row],[DATE]],"MMMM"))</f>
        <v>JANVIER</v>
      </c>
    </row>
    <row r="12" spans="1:11" x14ac:dyDescent="0.25">
      <c r="A12" s="201">
        <v>43102</v>
      </c>
      <c r="B12">
        <v>9</v>
      </c>
      <c r="C12">
        <v>2</v>
      </c>
      <c r="D12" s="205">
        <v>0.10208333333333333</v>
      </c>
      <c r="E12">
        <v>8</v>
      </c>
      <c r="F12" s="205">
        <v>1.6666666666666666E-2</v>
      </c>
      <c r="G12" s="205"/>
      <c r="H12">
        <v>4</v>
      </c>
      <c r="I12" s="209">
        <f>_xlfn.ISOWEEKNUM(Tableau1[[#This Row],[DATE]])</f>
        <v>1</v>
      </c>
      <c r="J12" t="str">
        <f>UPPER(TEXT(Tableau1[[#This Row],[DATE]],"JJJJ"))</f>
        <v>MARDI</v>
      </c>
      <c r="K12" t="str">
        <f>UPPER(TEXT(Tableau1[[#This Row],[DATE]],"MMMM"))</f>
        <v>JANVIER</v>
      </c>
    </row>
    <row r="13" spans="1:11" x14ac:dyDescent="0.25">
      <c r="A13" s="201">
        <v>43102</v>
      </c>
      <c r="B13">
        <v>10</v>
      </c>
      <c r="C13">
        <v>29</v>
      </c>
      <c r="D13" s="205">
        <v>0.17222222222222222</v>
      </c>
      <c r="F13" s="205">
        <v>0</v>
      </c>
      <c r="G13" s="205"/>
      <c r="H13">
        <v>4</v>
      </c>
      <c r="I13" s="209">
        <f>_xlfn.ISOWEEKNUM(Tableau1[[#This Row],[DATE]])</f>
        <v>1</v>
      </c>
      <c r="J13" t="str">
        <f>UPPER(TEXT(Tableau1[[#This Row],[DATE]],"JJJJ"))</f>
        <v>MARDI</v>
      </c>
      <c r="K13" t="str">
        <f>UPPER(TEXT(Tableau1[[#This Row],[DATE]],"MMMM"))</f>
        <v>JANVIER</v>
      </c>
    </row>
    <row r="14" spans="1:11" x14ac:dyDescent="0.25">
      <c r="A14" s="201">
        <v>43102</v>
      </c>
      <c r="B14">
        <v>11</v>
      </c>
      <c r="C14">
        <v>27</v>
      </c>
      <c r="D14" s="205">
        <v>0.21666666666666665</v>
      </c>
      <c r="F14" s="205"/>
      <c r="G14" s="205"/>
      <c r="H14">
        <v>4</v>
      </c>
      <c r="I14" s="209">
        <f>_xlfn.ISOWEEKNUM(Tableau1[[#This Row],[DATE]])</f>
        <v>1</v>
      </c>
      <c r="J14" t="str">
        <f>UPPER(TEXT(Tableau1[[#This Row],[DATE]],"JJJJ"))</f>
        <v>MARDI</v>
      </c>
      <c r="K14" t="str">
        <f>UPPER(TEXT(Tableau1[[#This Row],[DATE]],"MMMM"))</f>
        <v>JANVIER</v>
      </c>
    </row>
    <row r="15" spans="1:11" x14ac:dyDescent="0.25">
      <c r="A15" s="201">
        <v>43102</v>
      </c>
      <c r="B15">
        <v>12</v>
      </c>
      <c r="C15">
        <v>0</v>
      </c>
      <c r="D15" s="205">
        <v>0</v>
      </c>
      <c r="F15" s="205"/>
      <c r="G15" s="205"/>
      <c r="H15">
        <v>2</v>
      </c>
      <c r="I15" s="209">
        <f>_xlfn.ISOWEEKNUM(Tableau1[[#This Row],[DATE]])</f>
        <v>1</v>
      </c>
      <c r="J15" t="str">
        <f>UPPER(TEXT(Tableau1[[#This Row],[DATE]],"JJJJ"))</f>
        <v>MARDI</v>
      </c>
      <c r="K15" t="str">
        <f>UPPER(TEXT(Tableau1[[#This Row],[DATE]],"MMMM"))</f>
        <v>JANVIER</v>
      </c>
    </row>
    <row r="16" spans="1:11" x14ac:dyDescent="0.25">
      <c r="A16" s="201">
        <v>43102</v>
      </c>
      <c r="B16">
        <v>13</v>
      </c>
      <c r="C16">
        <v>0</v>
      </c>
      <c r="D16" s="205">
        <v>0</v>
      </c>
      <c r="F16" s="205">
        <v>0</v>
      </c>
      <c r="G16" s="205"/>
      <c r="H16">
        <v>2</v>
      </c>
      <c r="I16" s="209">
        <f>_xlfn.ISOWEEKNUM(Tableau1[[#This Row],[DATE]])</f>
        <v>1</v>
      </c>
      <c r="J16" t="str">
        <f>UPPER(TEXT(Tableau1[[#This Row],[DATE]],"JJJJ"))</f>
        <v>MARDI</v>
      </c>
      <c r="K16" t="str">
        <f>UPPER(TEXT(Tableau1[[#This Row],[DATE]],"MMMM"))</f>
        <v>JANVIER</v>
      </c>
    </row>
    <row r="17" spans="1:11" x14ac:dyDescent="0.25">
      <c r="A17" s="201">
        <v>43102</v>
      </c>
      <c r="B17">
        <v>14</v>
      </c>
      <c r="C17">
        <v>0</v>
      </c>
      <c r="D17" s="205">
        <v>0</v>
      </c>
      <c r="F17" s="205">
        <v>0</v>
      </c>
      <c r="G17" s="205"/>
      <c r="H17">
        <v>4</v>
      </c>
      <c r="I17" s="209">
        <f>_xlfn.ISOWEEKNUM(Tableau1[[#This Row],[DATE]])</f>
        <v>1</v>
      </c>
      <c r="J17" t="str">
        <f>UPPER(TEXT(Tableau1[[#This Row],[DATE]],"JJJJ"))</f>
        <v>MARDI</v>
      </c>
      <c r="K17" t="str">
        <f>UPPER(TEXT(Tableau1[[#This Row],[DATE]],"MMMM"))</f>
        <v>JANVIER</v>
      </c>
    </row>
    <row r="18" spans="1:11" x14ac:dyDescent="0.25">
      <c r="A18" s="201">
        <v>43102</v>
      </c>
      <c r="B18">
        <v>15</v>
      </c>
      <c r="C18">
        <v>1</v>
      </c>
      <c r="D18" s="205">
        <v>4.3749999999999997E-2</v>
      </c>
      <c r="E18">
        <v>3</v>
      </c>
      <c r="F18" s="205">
        <v>6.2500000000000003E-3</v>
      </c>
      <c r="G18" s="205"/>
      <c r="H18">
        <v>4</v>
      </c>
      <c r="I18" s="209">
        <f>_xlfn.ISOWEEKNUM(Tableau1[[#This Row],[DATE]])</f>
        <v>1</v>
      </c>
      <c r="J18" t="str">
        <f>UPPER(TEXT(Tableau1[[#This Row],[DATE]],"JJJJ"))</f>
        <v>MARDI</v>
      </c>
      <c r="K18" t="str">
        <f>UPPER(TEXT(Tableau1[[#This Row],[DATE]],"MMMM"))</f>
        <v>JANVIER</v>
      </c>
    </row>
    <row r="19" spans="1:11" x14ac:dyDescent="0.25">
      <c r="A19" s="201">
        <v>43102</v>
      </c>
      <c r="B19">
        <v>16</v>
      </c>
      <c r="C19">
        <v>30</v>
      </c>
      <c r="D19" s="205">
        <v>0.10416666666666667</v>
      </c>
      <c r="F19" s="205">
        <v>0</v>
      </c>
      <c r="G19" s="205"/>
      <c r="H19">
        <v>1</v>
      </c>
      <c r="I19" s="209">
        <f>_xlfn.ISOWEEKNUM(Tableau1[[#This Row],[DATE]])</f>
        <v>1</v>
      </c>
      <c r="J19" t="str">
        <f>UPPER(TEXT(Tableau1[[#This Row],[DATE]],"JJJJ"))</f>
        <v>MARDI</v>
      </c>
      <c r="K19" t="str">
        <f>UPPER(TEXT(Tableau1[[#This Row],[DATE]],"MMMM"))</f>
        <v>JANVIER</v>
      </c>
    </row>
    <row r="20" spans="1:11" x14ac:dyDescent="0.25">
      <c r="A20" s="201">
        <v>43103</v>
      </c>
      <c r="B20">
        <v>8</v>
      </c>
      <c r="C20">
        <v>68</v>
      </c>
      <c r="D20" s="205">
        <v>0.57083333333333319</v>
      </c>
      <c r="F20" s="205"/>
      <c r="G20" s="205">
        <v>4.5138888888888888E-2</v>
      </c>
      <c r="H20">
        <v>4</v>
      </c>
      <c r="I20" s="209">
        <f>_xlfn.ISOWEEKNUM(Tableau1[[#This Row],[DATE]])</f>
        <v>1</v>
      </c>
      <c r="J20" t="str">
        <f>UPPER(TEXT(Tableau1[[#This Row],[DATE]],"JJJJ"))</f>
        <v>MERCREDI</v>
      </c>
      <c r="K20" t="str">
        <f>UPPER(TEXT(Tableau1[[#This Row],[DATE]],"MMMM"))</f>
        <v>JANVIER</v>
      </c>
    </row>
    <row r="21" spans="1:11" x14ac:dyDescent="0.25">
      <c r="A21" s="201">
        <v>43103</v>
      </c>
      <c r="B21">
        <v>9</v>
      </c>
      <c r="C21">
        <v>8</v>
      </c>
      <c r="D21" s="205">
        <v>6.6666666666666666E-2</v>
      </c>
      <c r="F21" s="205">
        <v>0</v>
      </c>
      <c r="G21" s="205"/>
      <c r="H21">
        <v>4</v>
      </c>
      <c r="I21" s="209">
        <f>_xlfn.ISOWEEKNUM(Tableau1[[#This Row],[DATE]])</f>
        <v>1</v>
      </c>
      <c r="J21" t="str">
        <f>UPPER(TEXT(Tableau1[[#This Row],[DATE]],"JJJJ"))</f>
        <v>MERCREDI</v>
      </c>
      <c r="K21" t="str">
        <f>UPPER(TEXT(Tableau1[[#This Row],[DATE]],"MMMM"))</f>
        <v>JANVIER</v>
      </c>
    </row>
    <row r="22" spans="1:11" x14ac:dyDescent="0.25">
      <c r="A22" s="201">
        <v>43103</v>
      </c>
      <c r="B22">
        <v>10</v>
      </c>
      <c r="C22">
        <v>26</v>
      </c>
      <c r="D22" s="205">
        <v>0.42499999999999999</v>
      </c>
      <c r="E22">
        <v>7</v>
      </c>
      <c r="F22" s="205">
        <v>1.4583333333333334E-2</v>
      </c>
      <c r="G22" s="205"/>
      <c r="H22">
        <v>4</v>
      </c>
      <c r="I22" s="209">
        <f>_xlfn.ISOWEEKNUM(Tableau1[[#This Row],[DATE]])</f>
        <v>1</v>
      </c>
      <c r="J22" t="str">
        <f>UPPER(TEXT(Tableau1[[#This Row],[DATE]],"JJJJ"))</f>
        <v>MERCREDI</v>
      </c>
      <c r="K22" t="str">
        <f>UPPER(TEXT(Tableau1[[#This Row],[DATE]],"MMMM"))</f>
        <v>JANVIER</v>
      </c>
    </row>
    <row r="23" spans="1:11" x14ac:dyDescent="0.25">
      <c r="A23" s="201">
        <v>43103</v>
      </c>
      <c r="B23">
        <v>11</v>
      </c>
      <c r="C23">
        <v>0</v>
      </c>
      <c r="D23" s="205">
        <v>0</v>
      </c>
      <c r="F23" s="205"/>
      <c r="G23" s="205"/>
      <c r="H23">
        <v>4</v>
      </c>
      <c r="I23" s="209">
        <f>_xlfn.ISOWEEKNUM(Tableau1[[#This Row],[DATE]])</f>
        <v>1</v>
      </c>
      <c r="J23" t="str">
        <f>UPPER(TEXT(Tableau1[[#This Row],[DATE]],"JJJJ"))</f>
        <v>MERCREDI</v>
      </c>
      <c r="K23" t="str">
        <f>UPPER(TEXT(Tableau1[[#This Row],[DATE]],"MMMM"))</f>
        <v>JANVIER</v>
      </c>
    </row>
    <row r="24" spans="1:11" x14ac:dyDescent="0.25">
      <c r="A24" s="201">
        <v>43103</v>
      </c>
      <c r="B24">
        <v>12</v>
      </c>
      <c r="C24">
        <v>0</v>
      </c>
      <c r="D24" s="205">
        <v>0</v>
      </c>
      <c r="F24" s="205"/>
      <c r="G24" s="205"/>
      <c r="H24">
        <v>2</v>
      </c>
      <c r="I24" s="209">
        <f>_xlfn.ISOWEEKNUM(Tableau1[[#This Row],[DATE]])</f>
        <v>1</v>
      </c>
      <c r="J24" t="str">
        <f>UPPER(TEXT(Tableau1[[#This Row],[DATE]],"JJJJ"))</f>
        <v>MERCREDI</v>
      </c>
      <c r="K24" t="str">
        <f>UPPER(TEXT(Tableau1[[#This Row],[DATE]],"MMMM"))</f>
        <v>JANVIER</v>
      </c>
    </row>
    <row r="25" spans="1:11" x14ac:dyDescent="0.25">
      <c r="A25" s="201">
        <v>43103</v>
      </c>
      <c r="B25">
        <v>13</v>
      </c>
      <c r="C25">
        <v>0</v>
      </c>
      <c r="D25" s="205">
        <v>0</v>
      </c>
      <c r="F25" s="205">
        <v>0</v>
      </c>
      <c r="G25" s="205"/>
      <c r="H25">
        <v>2</v>
      </c>
      <c r="I25" s="209">
        <f>_xlfn.ISOWEEKNUM(Tableau1[[#This Row],[DATE]])</f>
        <v>1</v>
      </c>
      <c r="J25" t="str">
        <f>UPPER(TEXT(Tableau1[[#This Row],[DATE]],"JJJJ"))</f>
        <v>MERCREDI</v>
      </c>
      <c r="K25" t="str">
        <f>UPPER(TEXT(Tableau1[[#This Row],[DATE]],"MMMM"))</f>
        <v>JANVIER</v>
      </c>
    </row>
    <row r="26" spans="1:11" x14ac:dyDescent="0.25">
      <c r="A26" s="201">
        <v>43103</v>
      </c>
      <c r="B26">
        <v>14</v>
      </c>
      <c r="C26">
        <v>12</v>
      </c>
      <c r="D26" s="205">
        <v>0.23333333333333334</v>
      </c>
      <c r="E26">
        <v>10</v>
      </c>
      <c r="F26" s="205">
        <v>2.0833333333333332E-2</v>
      </c>
      <c r="G26" s="205"/>
      <c r="H26">
        <v>4</v>
      </c>
      <c r="I26" s="209">
        <f>_xlfn.ISOWEEKNUM(Tableau1[[#This Row],[DATE]])</f>
        <v>1</v>
      </c>
      <c r="J26" t="str">
        <f>UPPER(TEXT(Tableau1[[#This Row],[DATE]],"JJJJ"))</f>
        <v>MERCREDI</v>
      </c>
      <c r="K26" t="str">
        <f>UPPER(TEXT(Tableau1[[#This Row],[DATE]],"MMMM"))</f>
        <v>JANVIER</v>
      </c>
    </row>
    <row r="27" spans="1:11" x14ac:dyDescent="0.25">
      <c r="A27" s="201">
        <v>43103</v>
      </c>
      <c r="B27">
        <v>15</v>
      </c>
      <c r="C27">
        <v>3</v>
      </c>
      <c r="D27" s="205">
        <v>4.9999999999999996E-2</v>
      </c>
      <c r="F27" s="205">
        <v>0</v>
      </c>
      <c r="G27" s="205"/>
      <c r="H27">
        <v>4</v>
      </c>
      <c r="I27" s="209">
        <f>_xlfn.ISOWEEKNUM(Tableau1[[#This Row],[DATE]])</f>
        <v>1</v>
      </c>
      <c r="J27" t="str">
        <f>UPPER(TEXT(Tableau1[[#This Row],[DATE]],"JJJJ"))</f>
        <v>MERCREDI</v>
      </c>
      <c r="K27" t="str">
        <f>UPPER(TEXT(Tableau1[[#This Row],[DATE]],"MMMM"))</f>
        <v>JANVIER</v>
      </c>
    </row>
    <row r="28" spans="1:11" x14ac:dyDescent="0.25">
      <c r="A28" s="201">
        <v>43103</v>
      </c>
      <c r="B28">
        <v>16</v>
      </c>
      <c r="C28">
        <v>0</v>
      </c>
      <c r="D28" s="205">
        <v>0</v>
      </c>
      <c r="F28" s="205">
        <v>0</v>
      </c>
      <c r="G28" s="205"/>
      <c r="I28" s="209">
        <f>_xlfn.ISOWEEKNUM(Tableau1[[#This Row],[DATE]])</f>
        <v>1</v>
      </c>
      <c r="J28" t="str">
        <f>UPPER(TEXT(Tableau1[[#This Row],[DATE]],"JJJJ"))</f>
        <v>MERCREDI</v>
      </c>
      <c r="K28" t="str">
        <f>UPPER(TEXT(Tableau1[[#This Row],[DATE]],"MMMM"))</f>
        <v>JANVIER</v>
      </c>
    </row>
    <row r="29" spans="1:11" x14ac:dyDescent="0.25">
      <c r="A29" s="201">
        <v>43104</v>
      </c>
      <c r="B29">
        <v>8</v>
      </c>
      <c r="C29">
        <v>23</v>
      </c>
      <c r="D29" s="205">
        <v>0.14166666666666666</v>
      </c>
      <c r="F29" s="205"/>
      <c r="G29" s="205"/>
      <c r="H29">
        <v>3</v>
      </c>
      <c r="I29" s="209">
        <f>_xlfn.ISOWEEKNUM(Tableau1[[#This Row],[DATE]])</f>
        <v>1</v>
      </c>
      <c r="J29" t="str">
        <f>UPPER(TEXT(Tableau1[[#This Row],[DATE]],"JJJJ"))</f>
        <v>JEUDI</v>
      </c>
      <c r="K29" t="str">
        <f>UPPER(TEXT(Tableau1[[#This Row],[DATE]],"MMMM"))</f>
        <v>JANVIER</v>
      </c>
    </row>
    <row r="30" spans="1:11" x14ac:dyDescent="0.25">
      <c r="A30" s="201">
        <v>43104</v>
      </c>
      <c r="B30">
        <v>9</v>
      </c>
      <c r="C30">
        <v>1</v>
      </c>
      <c r="D30" s="205">
        <v>8.3333333333333332E-3</v>
      </c>
      <c r="E30">
        <v>11</v>
      </c>
      <c r="F30" s="205">
        <v>2.2916666666666665E-2</v>
      </c>
      <c r="G30" s="205"/>
      <c r="H30">
        <v>3</v>
      </c>
      <c r="I30" s="209">
        <f>_xlfn.ISOWEEKNUM(Tableau1[[#This Row],[DATE]])</f>
        <v>1</v>
      </c>
      <c r="J30" t="str">
        <f>UPPER(TEXT(Tableau1[[#This Row],[DATE]],"JJJJ"))</f>
        <v>JEUDI</v>
      </c>
      <c r="K30" t="str">
        <f>UPPER(TEXT(Tableau1[[#This Row],[DATE]],"MMMM"))</f>
        <v>JANVIER</v>
      </c>
    </row>
    <row r="31" spans="1:11" x14ac:dyDescent="0.25">
      <c r="A31" s="201">
        <v>43104</v>
      </c>
      <c r="B31">
        <v>10</v>
      </c>
      <c r="C31">
        <v>16</v>
      </c>
      <c r="D31" s="205">
        <v>0.14722222222222223</v>
      </c>
      <c r="F31" s="205">
        <v>0</v>
      </c>
      <c r="G31" s="205"/>
      <c r="H31">
        <v>3</v>
      </c>
      <c r="I31" s="209">
        <f>_xlfn.ISOWEEKNUM(Tableau1[[#This Row],[DATE]])</f>
        <v>1</v>
      </c>
      <c r="J31" t="str">
        <f>UPPER(TEXT(Tableau1[[#This Row],[DATE]],"JJJJ"))</f>
        <v>JEUDI</v>
      </c>
      <c r="K31" t="str">
        <f>UPPER(TEXT(Tableau1[[#This Row],[DATE]],"MMMM"))</f>
        <v>JANVIER</v>
      </c>
    </row>
    <row r="32" spans="1:11" x14ac:dyDescent="0.25">
      <c r="A32" s="201">
        <v>43104</v>
      </c>
      <c r="B32">
        <v>11</v>
      </c>
      <c r="C32">
        <v>23</v>
      </c>
      <c r="D32" s="205">
        <v>0.15</v>
      </c>
      <c r="F32" s="205"/>
      <c r="G32" s="205"/>
      <c r="H32">
        <v>3</v>
      </c>
      <c r="I32" s="209">
        <f>_xlfn.ISOWEEKNUM(Tableau1[[#This Row],[DATE]])</f>
        <v>1</v>
      </c>
      <c r="J32" t="str">
        <f>UPPER(TEXT(Tableau1[[#This Row],[DATE]],"JJJJ"))</f>
        <v>JEUDI</v>
      </c>
      <c r="K32" t="str">
        <f>UPPER(TEXT(Tableau1[[#This Row],[DATE]],"MMMM"))</f>
        <v>JANVIER</v>
      </c>
    </row>
    <row r="33" spans="1:11" x14ac:dyDescent="0.25">
      <c r="A33" s="201">
        <v>43104</v>
      </c>
      <c r="B33">
        <v>12</v>
      </c>
      <c r="C33">
        <v>0</v>
      </c>
      <c r="D33" s="205">
        <v>0</v>
      </c>
      <c r="F33" s="205"/>
      <c r="G33" s="205"/>
      <c r="H33">
        <v>2</v>
      </c>
      <c r="I33" s="209">
        <f>_xlfn.ISOWEEKNUM(Tableau1[[#This Row],[DATE]])</f>
        <v>1</v>
      </c>
      <c r="J33" t="str">
        <f>UPPER(TEXT(Tableau1[[#This Row],[DATE]],"JJJJ"))</f>
        <v>JEUDI</v>
      </c>
      <c r="K33" t="str">
        <f>UPPER(TEXT(Tableau1[[#This Row],[DATE]],"MMMM"))</f>
        <v>JANVIER</v>
      </c>
    </row>
    <row r="34" spans="1:11" x14ac:dyDescent="0.25">
      <c r="A34" s="201">
        <v>43104</v>
      </c>
      <c r="B34">
        <v>13</v>
      </c>
      <c r="C34">
        <v>0</v>
      </c>
      <c r="D34" s="205">
        <v>0</v>
      </c>
      <c r="F34" s="205">
        <v>0</v>
      </c>
      <c r="G34" s="205">
        <v>6.25E-2</v>
      </c>
      <c r="H34">
        <v>1</v>
      </c>
      <c r="I34" s="209">
        <f>_xlfn.ISOWEEKNUM(Tableau1[[#This Row],[DATE]])</f>
        <v>1</v>
      </c>
      <c r="J34" t="str">
        <f>UPPER(TEXT(Tableau1[[#This Row],[DATE]],"JJJJ"))</f>
        <v>JEUDI</v>
      </c>
      <c r="K34" t="str">
        <f>UPPER(TEXT(Tableau1[[#This Row],[DATE]],"MMMM"))</f>
        <v>JANVIER</v>
      </c>
    </row>
    <row r="35" spans="1:11" x14ac:dyDescent="0.25">
      <c r="A35" s="201">
        <v>43104</v>
      </c>
      <c r="B35">
        <v>14</v>
      </c>
      <c r="C35">
        <v>17</v>
      </c>
      <c r="D35" s="205">
        <v>0.19375000000000001</v>
      </c>
      <c r="F35" s="205">
        <v>0</v>
      </c>
      <c r="G35" s="205"/>
      <c r="H35">
        <v>3</v>
      </c>
      <c r="I35" s="209">
        <f>_xlfn.ISOWEEKNUM(Tableau1[[#This Row],[DATE]])</f>
        <v>1</v>
      </c>
      <c r="J35" t="str">
        <f>UPPER(TEXT(Tableau1[[#This Row],[DATE]],"JJJJ"))</f>
        <v>JEUDI</v>
      </c>
      <c r="K35" t="str">
        <f>UPPER(TEXT(Tableau1[[#This Row],[DATE]],"MMMM"))</f>
        <v>JANVIER</v>
      </c>
    </row>
    <row r="36" spans="1:11" x14ac:dyDescent="0.25">
      <c r="A36" s="201">
        <v>43104</v>
      </c>
      <c r="B36">
        <v>15</v>
      </c>
      <c r="C36">
        <v>0</v>
      </c>
      <c r="D36" s="205">
        <v>0</v>
      </c>
      <c r="F36" s="205">
        <v>0</v>
      </c>
      <c r="G36" s="205"/>
      <c r="H36">
        <v>3</v>
      </c>
      <c r="I36" s="209">
        <f>_xlfn.ISOWEEKNUM(Tableau1[[#This Row],[DATE]])</f>
        <v>1</v>
      </c>
      <c r="J36" t="str">
        <f>UPPER(TEXT(Tableau1[[#This Row],[DATE]],"JJJJ"))</f>
        <v>JEUDI</v>
      </c>
      <c r="K36" t="str">
        <f>UPPER(TEXT(Tableau1[[#This Row],[DATE]],"MMMM"))</f>
        <v>JANVIER</v>
      </c>
    </row>
    <row r="37" spans="1:11" x14ac:dyDescent="0.25">
      <c r="A37" s="201">
        <v>43104</v>
      </c>
      <c r="B37">
        <v>16</v>
      </c>
      <c r="C37">
        <v>0</v>
      </c>
      <c r="D37" s="205">
        <v>0</v>
      </c>
      <c r="F37" s="205">
        <v>0</v>
      </c>
      <c r="G37" s="205"/>
      <c r="I37" s="209">
        <f>_xlfn.ISOWEEKNUM(Tableau1[[#This Row],[DATE]])</f>
        <v>1</v>
      </c>
      <c r="J37" t="str">
        <f>UPPER(TEXT(Tableau1[[#This Row],[DATE]],"JJJJ"))</f>
        <v>JEUDI</v>
      </c>
      <c r="K37" t="str">
        <f>UPPER(TEXT(Tableau1[[#This Row],[DATE]],"MMMM"))</f>
        <v>JANVIER</v>
      </c>
    </row>
    <row r="38" spans="1:11" x14ac:dyDescent="0.25">
      <c r="A38" s="201">
        <v>43105</v>
      </c>
      <c r="B38">
        <v>8</v>
      </c>
      <c r="C38">
        <v>1</v>
      </c>
      <c r="D38" s="205">
        <v>1.0416666666666666E-2</v>
      </c>
      <c r="F38" s="205"/>
      <c r="G38" s="205">
        <v>4.5138888888888888E-2</v>
      </c>
      <c r="H38">
        <v>3</v>
      </c>
      <c r="I38" s="209">
        <f>_xlfn.ISOWEEKNUM(Tableau1[[#This Row],[DATE]])</f>
        <v>1</v>
      </c>
      <c r="J38" t="str">
        <f>UPPER(TEXT(Tableau1[[#This Row],[DATE]],"JJJJ"))</f>
        <v>VENDREDI</v>
      </c>
      <c r="K38" t="str">
        <f>UPPER(TEXT(Tableau1[[#This Row],[DATE]],"MMMM"))</f>
        <v>JANVIER</v>
      </c>
    </row>
    <row r="39" spans="1:11" x14ac:dyDescent="0.25">
      <c r="A39" s="201">
        <v>43105</v>
      </c>
      <c r="B39">
        <v>9</v>
      </c>
      <c r="C39">
        <v>0</v>
      </c>
      <c r="D39" s="205">
        <v>0</v>
      </c>
      <c r="F39" s="205">
        <v>0</v>
      </c>
      <c r="G39" s="205"/>
      <c r="H39">
        <v>3</v>
      </c>
      <c r="I39" s="209">
        <f>_xlfn.ISOWEEKNUM(Tableau1[[#This Row],[DATE]])</f>
        <v>1</v>
      </c>
      <c r="J39" t="str">
        <f>UPPER(TEXT(Tableau1[[#This Row],[DATE]],"JJJJ"))</f>
        <v>VENDREDI</v>
      </c>
      <c r="K39" t="str">
        <f>UPPER(TEXT(Tableau1[[#This Row],[DATE]],"MMMM"))</f>
        <v>JANVIER</v>
      </c>
    </row>
    <row r="40" spans="1:11" x14ac:dyDescent="0.25">
      <c r="A40" s="201">
        <v>43105</v>
      </c>
      <c r="B40">
        <v>10</v>
      </c>
      <c r="C40">
        <v>6</v>
      </c>
      <c r="D40" s="205">
        <v>6.3888888888888884E-2</v>
      </c>
      <c r="E40">
        <v>10</v>
      </c>
      <c r="F40" s="205">
        <v>2.0833333333333332E-2</v>
      </c>
      <c r="G40" s="205">
        <v>2.0833333333333332E-2</v>
      </c>
      <c r="H40">
        <v>3</v>
      </c>
      <c r="I40" s="209">
        <f>_xlfn.ISOWEEKNUM(Tableau1[[#This Row],[DATE]])</f>
        <v>1</v>
      </c>
      <c r="J40" t="str">
        <f>UPPER(TEXT(Tableau1[[#This Row],[DATE]],"JJJJ"))</f>
        <v>VENDREDI</v>
      </c>
      <c r="K40" t="str">
        <f>UPPER(TEXT(Tableau1[[#This Row],[DATE]],"MMMM"))</f>
        <v>JANVIER</v>
      </c>
    </row>
    <row r="41" spans="1:11" x14ac:dyDescent="0.25">
      <c r="A41" s="201">
        <v>43105</v>
      </c>
      <c r="B41">
        <v>11</v>
      </c>
      <c r="C41">
        <v>1</v>
      </c>
      <c r="D41" s="205">
        <v>2.5000000000000001E-2</v>
      </c>
      <c r="F41" s="205"/>
      <c r="G41" s="205"/>
      <c r="H41">
        <v>3</v>
      </c>
      <c r="I41" s="209">
        <f>_xlfn.ISOWEEKNUM(Tableau1[[#This Row],[DATE]])</f>
        <v>1</v>
      </c>
      <c r="J41" t="str">
        <f>UPPER(TEXT(Tableau1[[#This Row],[DATE]],"JJJJ"))</f>
        <v>VENDREDI</v>
      </c>
      <c r="K41" t="str">
        <f>UPPER(TEXT(Tableau1[[#This Row],[DATE]],"MMMM"))</f>
        <v>JANVIER</v>
      </c>
    </row>
    <row r="42" spans="1:11" x14ac:dyDescent="0.25">
      <c r="A42" s="201">
        <v>43105</v>
      </c>
      <c r="B42">
        <v>12</v>
      </c>
      <c r="C42">
        <v>0</v>
      </c>
      <c r="D42" s="205">
        <v>0</v>
      </c>
      <c r="F42" s="205"/>
      <c r="G42" s="205"/>
      <c r="H42">
        <v>2</v>
      </c>
      <c r="I42" s="209">
        <f>_xlfn.ISOWEEKNUM(Tableau1[[#This Row],[DATE]])</f>
        <v>1</v>
      </c>
      <c r="J42" t="str">
        <f>UPPER(TEXT(Tableau1[[#This Row],[DATE]],"JJJJ"))</f>
        <v>VENDREDI</v>
      </c>
      <c r="K42" t="str">
        <f>UPPER(TEXT(Tableau1[[#This Row],[DATE]],"MMMM"))</f>
        <v>JANVIER</v>
      </c>
    </row>
    <row r="43" spans="1:11" x14ac:dyDescent="0.25">
      <c r="A43" s="201">
        <v>43105</v>
      </c>
      <c r="B43">
        <v>13</v>
      </c>
      <c r="C43">
        <v>0</v>
      </c>
      <c r="D43" s="205">
        <v>0</v>
      </c>
      <c r="F43" s="205">
        <v>0</v>
      </c>
      <c r="G43" s="205"/>
      <c r="H43">
        <v>1</v>
      </c>
      <c r="I43" s="209">
        <f>_xlfn.ISOWEEKNUM(Tableau1[[#This Row],[DATE]])</f>
        <v>1</v>
      </c>
      <c r="J43" t="str">
        <f>UPPER(TEXT(Tableau1[[#This Row],[DATE]],"JJJJ"))</f>
        <v>VENDREDI</v>
      </c>
      <c r="K43" t="str">
        <f>UPPER(TEXT(Tableau1[[#This Row],[DATE]],"MMMM"))</f>
        <v>JANVIER</v>
      </c>
    </row>
    <row r="44" spans="1:11" x14ac:dyDescent="0.25">
      <c r="A44" s="201">
        <v>43105</v>
      </c>
      <c r="B44">
        <v>14</v>
      </c>
      <c r="C44">
        <v>1</v>
      </c>
      <c r="D44" s="205">
        <v>8.3333333333333332E-3</v>
      </c>
      <c r="F44" s="205">
        <v>0</v>
      </c>
      <c r="G44" s="205"/>
      <c r="H44">
        <v>3</v>
      </c>
      <c r="I44" s="209">
        <f>_xlfn.ISOWEEKNUM(Tableau1[[#This Row],[DATE]])</f>
        <v>1</v>
      </c>
      <c r="J44" t="str">
        <f>UPPER(TEXT(Tableau1[[#This Row],[DATE]],"JJJJ"))</f>
        <v>VENDREDI</v>
      </c>
      <c r="K44" t="str">
        <f>UPPER(TEXT(Tableau1[[#This Row],[DATE]],"MMMM"))</f>
        <v>JANVIER</v>
      </c>
    </row>
    <row r="45" spans="1:11" x14ac:dyDescent="0.25">
      <c r="A45" s="201">
        <v>43105</v>
      </c>
      <c r="B45">
        <v>15</v>
      </c>
      <c r="C45">
        <v>24</v>
      </c>
      <c r="D45" s="205">
        <v>8.8194444444444436E-2</v>
      </c>
      <c r="F45" s="205">
        <v>0</v>
      </c>
      <c r="G45" s="205"/>
      <c r="H45">
        <v>3</v>
      </c>
      <c r="I45" s="209">
        <f>_xlfn.ISOWEEKNUM(Tableau1[[#This Row],[DATE]])</f>
        <v>1</v>
      </c>
      <c r="J45" t="str">
        <f>UPPER(TEXT(Tableau1[[#This Row],[DATE]],"JJJJ"))</f>
        <v>VENDREDI</v>
      </c>
      <c r="K45" t="str">
        <f>UPPER(TEXT(Tableau1[[#This Row],[DATE]],"MMMM"))</f>
        <v>JANVIER</v>
      </c>
    </row>
    <row r="46" spans="1:11" x14ac:dyDescent="0.25">
      <c r="A46" s="201">
        <v>43105</v>
      </c>
      <c r="B46">
        <v>16</v>
      </c>
      <c r="C46">
        <v>0</v>
      </c>
      <c r="D46" s="205">
        <v>0</v>
      </c>
      <c r="F46" s="205">
        <v>0</v>
      </c>
      <c r="G46" s="205"/>
      <c r="I46" s="209">
        <f>_xlfn.ISOWEEKNUM(Tableau1[[#This Row],[DATE]])</f>
        <v>1</v>
      </c>
      <c r="J46" t="str">
        <f>UPPER(TEXT(Tableau1[[#This Row],[DATE]],"JJJJ"))</f>
        <v>VENDREDI</v>
      </c>
      <c r="K46" t="str">
        <f>UPPER(TEXT(Tableau1[[#This Row],[DATE]],"MMMM"))</f>
        <v>JANVIER</v>
      </c>
    </row>
    <row r="47" spans="1:11" x14ac:dyDescent="0.25">
      <c r="A47" s="201">
        <v>43108</v>
      </c>
      <c r="B47">
        <v>8</v>
      </c>
      <c r="C47">
        <v>31</v>
      </c>
      <c r="D47" s="205">
        <v>0.17008101851851853</v>
      </c>
      <c r="E47">
        <v>0</v>
      </c>
      <c r="F47" s="205">
        <v>0</v>
      </c>
      <c r="G47" s="205">
        <v>0</v>
      </c>
      <c r="H47">
        <v>3</v>
      </c>
      <c r="I47" s="209">
        <f>_xlfn.ISOWEEKNUM(Tableau1[[#This Row],[DATE]])</f>
        <v>2</v>
      </c>
      <c r="J47" t="str">
        <f>UPPER(TEXT(Tableau1[[#This Row],[DATE]],"JJJJ"))</f>
        <v>LUNDI</v>
      </c>
      <c r="K47" t="str">
        <f>UPPER(TEXT(Tableau1[[#This Row],[DATE]],"MMMM"))</f>
        <v>JANVIER</v>
      </c>
    </row>
    <row r="48" spans="1:11" x14ac:dyDescent="0.25">
      <c r="A48" s="201">
        <v>43108</v>
      </c>
      <c r="B48">
        <v>9</v>
      </c>
      <c r="C48">
        <v>2</v>
      </c>
      <c r="D48" s="205">
        <v>3.4722222222222224E-2</v>
      </c>
      <c r="E48">
        <v>14</v>
      </c>
      <c r="F48" s="205">
        <v>2.9166666666666667E-2</v>
      </c>
      <c r="G48" s="205">
        <v>0</v>
      </c>
      <c r="H48">
        <v>3</v>
      </c>
      <c r="I48" s="209">
        <f>_xlfn.ISOWEEKNUM(Tableau1[[#This Row],[DATE]])</f>
        <v>2</v>
      </c>
      <c r="J48" t="str">
        <f>UPPER(TEXT(Tableau1[[#This Row],[DATE]],"JJJJ"))</f>
        <v>LUNDI</v>
      </c>
      <c r="K48" t="str">
        <f>UPPER(TEXT(Tableau1[[#This Row],[DATE]],"MMMM"))</f>
        <v>JANVIER</v>
      </c>
    </row>
    <row r="49" spans="1:11" x14ac:dyDescent="0.25">
      <c r="A49" s="201">
        <v>43108</v>
      </c>
      <c r="B49">
        <v>10</v>
      </c>
      <c r="C49">
        <v>1</v>
      </c>
      <c r="D49" s="205">
        <v>0.23750000000000002</v>
      </c>
      <c r="E49">
        <v>0</v>
      </c>
      <c r="F49" s="205">
        <v>0</v>
      </c>
      <c r="G49" s="205">
        <v>0</v>
      </c>
      <c r="H49">
        <v>3</v>
      </c>
      <c r="I49" s="209">
        <f>_xlfn.ISOWEEKNUM(Tableau1[[#This Row],[DATE]])</f>
        <v>2</v>
      </c>
      <c r="J49" t="str">
        <f>UPPER(TEXT(Tableau1[[#This Row],[DATE]],"JJJJ"))</f>
        <v>LUNDI</v>
      </c>
      <c r="K49" t="str">
        <f>UPPER(TEXT(Tableau1[[#This Row],[DATE]],"MMMM"))</f>
        <v>JANVIER</v>
      </c>
    </row>
    <row r="50" spans="1:11" x14ac:dyDescent="0.25">
      <c r="A50" s="201">
        <v>43108</v>
      </c>
      <c r="B50">
        <v>11</v>
      </c>
      <c r="C50">
        <v>0</v>
      </c>
      <c r="D50" s="205">
        <v>0</v>
      </c>
      <c r="E50">
        <v>0</v>
      </c>
      <c r="F50" s="205">
        <v>0</v>
      </c>
      <c r="G50" s="205">
        <v>0</v>
      </c>
      <c r="H50">
        <v>3</v>
      </c>
      <c r="I50" s="209">
        <f>_xlfn.ISOWEEKNUM(Tableau1[[#This Row],[DATE]])</f>
        <v>2</v>
      </c>
      <c r="J50" t="str">
        <f>UPPER(TEXT(Tableau1[[#This Row],[DATE]],"JJJJ"))</f>
        <v>LUNDI</v>
      </c>
      <c r="K50" t="str">
        <f>UPPER(TEXT(Tableau1[[#This Row],[DATE]],"MMMM"))</f>
        <v>JANVIER</v>
      </c>
    </row>
    <row r="51" spans="1:11" x14ac:dyDescent="0.25">
      <c r="A51" s="201">
        <v>43108</v>
      </c>
      <c r="B51">
        <v>12</v>
      </c>
      <c r="C51">
        <v>0</v>
      </c>
      <c r="D51" s="205">
        <v>0</v>
      </c>
      <c r="E51">
        <v>0</v>
      </c>
      <c r="F51" s="205">
        <v>0</v>
      </c>
      <c r="G51" s="205">
        <v>0</v>
      </c>
      <c r="H51">
        <v>2</v>
      </c>
      <c r="I51" s="209">
        <f>_xlfn.ISOWEEKNUM(Tableau1[[#This Row],[DATE]])</f>
        <v>2</v>
      </c>
      <c r="J51" t="str">
        <f>UPPER(TEXT(Tableau1[[#This Row],[DATE]],"JJJJ"))</f>
        <v>LUNDI</v>
      </c>
      <c r="K51" t="str">
        <f>UPPER(TEXT(Tableau1[[#This Row],[DATE]],"MMMM"))</f>
        <v>JANVIER</v>
      </c>
    </row>
    <row r="52" spans="1:11" x14ac:dyDescent="0.25">
      <c r="A52" s="201">
        <v>43108</v>
      </c>
      <c r="B52">
        <v>13</v>
      </c>
      <c r="C52">
        <v>0</v>
      </c>
      <c r="D52" s="205">
        <v>0</v>
      </c>
      <c r="E52">
        <v>23</v>
      </c>
      <c r="F52" s="205">
        <v>4.7916666666666663E-2</v>
      </c>
      <c r="G52" s="205">
        <v>0</v>
      </c>
      <c r="H52">
        <v>1</v>
      </c>
      <c r="I52" s="209">
        <f>_xlfn.ISOWEEKNUM(Tableau1[[#This Row],[DATE]])</f>
        <v>2</v>
      </c>
      <c r="J52" t="str">
        <f>UPPER(TEXT(Tableau1[[#This Row],[DATE]],"JJJJ"))</f>
        <v>LUNDI</v>
      </c>
      <c r="K52" t="str">
        <f>UPPER(TEXT(Tableau1[[#This Row],[DATE]],"MMMM"))</f>
        <v>JANVIER</v>
      </c>
    </row>
    <row r="53" spans="1:11" x14ac:dyDescent="0.25">
      <c r="A53" s="201">
        <v>43108</v>
      </c>
      <c r="B53">
        <v>14</v>
      </c>
      <c r="C53">
        <v>1</v>
      </c>
      <c r="D53" s="205">
        <v>5.0347222222222225E-3</v>
      </c>
      <c r="E53">
        <v>0</v>
      </c>
      <c r="F53" s="205">
        <v>0</v>
      </c>
      <c r="G53" s="205">
        <v>3.472222222222222E-3</v>
      </c>
      <c r="H53">
        <v>3</v>
      </c>
      <c r="I53" s="209">
        <f>_xlfn.ISOWEEKNUM(Tableau1[[#This Row],[DATE]])</f>
        <v>2</v>
      </c>
      <c r="J53" t="str">
        <f>UPPER(TEXT(Tableau1[[#This Row],[DATE]],"JJJJ"))</f>
        <v>LUNDI</v>
      </c>
      <c r="K53" t="str">
        <f>UPPER(TEXT(Tableau1[[#This Row],[DATE]],"MMMM"))</f>
        <v>JANVIER</v>
      </c>
    </row>
    <row r="54" spans="1:11" x14ac:dyDescent="0.25">
      <c r="A54" s="201">
        <v>43108</v>
      </c>
      <c r="B54">
        <v>15</v>
      </c>
      <c r="C54">
        <v>37</v>
      </c>
      <c r="D54" s="205">
        <v>0.13258101851851853</v>
      </c>
      <c r="E54">
        <v>0</v>
      </c>
      <c r="F54" s="205">
        <v>0</v>
      </c>
      <c r="G54" s="205">
        <v>0</v>
      </c>
      <c r="H54">
        <v>3</v>
      </c>
      <c r="I54" s="209">
        <f>_xlfn.ISOWEEKNUM(Tableau1[[#This Row],[DATE]])</f>
        <v>2</v>
      </c>
      <c r="J54" t="str">
        <f>UPPER(TEXT(Tableau1[[#This Row],[DATE]],"JJJJ"))</f>
        <v>LUNDI</v>
      </c>
      <c r="K54" t="str">
        <f>UPPER(TEXT(Tableau1[[#This Row],[DATE]],"MMMM"))</f>
        <v>JANVIER</v>
      </c>
    </row>
    <row r="55" spans="1:11" x14ac:dyDescent="0.25">
      <c r="A55" s="201">
        <v>43108</v>
      </c>
      <c r="B55">
        <v>16</v>
      </c>
      <c r="C55">
        <v>0</v>
      </c>
      <c r="D55" s="205">
        <v>0</v>
      </c>
      <c r="E55">
        <v>0</v>
      </c>
      <c r="F55" s="205">
        <v>0</v>
      </c>
      <c r="G55" s="205">
        <v>0</v>
      </c>
      <c r="I55" s="209">
        <f>_xlfn.ISOWEEKNUM(Tableau1[[#This Row],[DATE]])</f>
        <v>2</v>
      </c>
      <c r="J55" t="str">
        <f>UPPER(TEXT(Tableau1[[#This Row],[DATE]],"JJJJ"))</f>
        <v>LUNDI</v>
      </c>
      <c r="K55" t="str">
        <f>UPPER(TEXT(Tableau1[[#This Row],[DATE]],"MMMM"))</f>
        <v>JANVIER</v>
      </c>
    </row>
    <row r="56" spans="1:11" x14ac:dyDescent="0.25">
      <c r="A56" s="201">
        <v>43109</v>
      </c>
      <c r="B56">
        <v>8</v>
      </c>
      <c r="C56">
        <v>6</v>
      </c>
      <c r="D56" s="205">
        <v>1.2500000000000001E-2</v>
      </c>
      <c r="E56">
        <v>0</v>
      </c>
      <c r="F56" s="205">
        <v>0</v>
      </c>
      <c r="G56" s="205">
        <v>0</v>
      </c>
      <c r="H56">
        <v>3</v>
      </c>
      <c r="I56" s="209">
        <f>_xlfn.ISOWEEKNUM(Tableau1[[#This Row],[DATE]])</f>
        <v>2</v>
      </c>
      <c r="J56" t="str">
        <f>UPPER(TEXT(Tableau1[[#This Row],[DATE]],"JJJJ"))</f>
        <v>MARDI</v>
      </c>
      <c r="K56" t="str">
        <f>UPPER(TEXT(Tableau1[[#This Row],[DATE]],"MMMM"))</f>
        <v>JANVIER</v>
      </c>
    </row>
    <row r="57" spans="1:11" x14ac:dyDescent="0.25">
      <c r="A57" s="201">
        <v>43109</v>
      </c>
      <c r="B57">
        <v>9</v>
      </c>
      <c r="C57">
        <v>31</v>
      </c>
      <c r="D57" s="205">
        <v>0.17204861111111111</v>
      </c>
      <c r="E57">
        <v>6</v>
      </c>
      <c r="F57" s="205">
        <v>1.2500000000000001E-2</v>
      </c>
      <c r="G57" s="205">
        <v>0</v>
      </c>
      <c r="H57">
        <v>3</v>
      </c>
      <c r="I57" s="209">
        <f>_xlfn.ISOWEEKNUM(Tableau1[[#This Row],[DATE]])</f>
        <v>2</v>
      </c>
      <c r="J57" t="str">
        <f>UPPER(TEXT(Tableau1[[#This Row],[DATE]],"JJJJ"))</f>
        <v>MARDI</v>
      </c>
      <c r="K57" t="str">
        <f>UPPER(TEXT(Tableau1[[#This Row],[DATE]],"MMMM"))</f>
        <v>JANVIER</v>
      </c>
    </row>
    <row r="58" spans="1:11" x14ac:dyDescent="0.25">
      <c r="A58" s="201">
        <v>43109</v>
      </c>
      <c r="B58">
        <v>10</v>
      </c>
      <c r="C58">
        <v>25</v>
      </c>
      <c r="D58" s="205">
        <v>0.13640046296296296</v>
      </c>
      <c r="E58">
        <v>0</v>
      </c>
      <c r="F58" s="205">
        <v>0</v>
      </c>
      <c r="G58" s="205">
        <v>0</v>
      </c>
      <c r="H58">
        <v>3</v>
      </c>
      <c r="I58" s="209">
        <f>_xlfn.ISOWEEKNUM(Tableau1[[#This Row],[DATE]])</f>
        <v>2</v>
      </c>
      <c r="J58" t="str">
        <f>UPPER(TEXT(Tableau1[[#This Row],[DATE]],"JJJJ"))</f>
        <v>MARDI</v>
      </c>
      <c r="K58" t="str">
        <f>UPPER(TEXT(Tableau1[[#This Row],[DATE]],"MMMM"))</f>
        <v>JANVIER</v>
      </c>
    </row>
    <row r="59" spans="1:11" x14ac:dyDescent="0.25">
      <c r="A59" s="201">
        <v>43109</v>
      </c>
      <c r="B59">
        <v>11</v>
      </c>
      <c r="C59">
        <v>4</v>
      </c>
      <c r="D59" s="205">
        <v>0.11666666666666667</v>
      </c>
      <c r="E59">
        <v>0</v>
      </c>
      <c r="F59" s="205">
        <v>0</v>
      </c>
      <c r="G59" s="205">
        <v>0</v>
      </c>
      <c r="H59">
        <v>3</v>
      </c>
      <c r="I59" s="209">
        <f>_xlfn.ISOWEEKNUM(Tableau1[[#This Row],[DATE]])</f>
        <v>2</v>
      </c>
      <c r="J59" t="str">
        <f>UPPER(TEXT(Tableau1[[#This Row],[DATE]],"JJJJ"))</f>
        <v>MARDI</v>
      </c>
      <c r="K59" t="str">
        <f>UPPER(TEXT(Tableau1[[#This Row],[DATE]],"MMMM"))</f>
        <v>JANVIER</v>
      </c>
    </row>
    <row r="60" spans="1:11" x14ac:dyDescent="0.25">
      <c r="A60" s="201">
        <v>43109</v>
      </c>
      <c r="B60">
        <v>12</v>
      </c>
      <c r="C60">
        <v>1</v>
      </c>
      <c r="D60" s="205">
        <v>1.7361111111111112E-2</v>
      </c>
      <c r="E60">
        <v>0</v>
      </c>
      <c r="F60" s="205">
        <v>0</v>
      </c>
      <c r="G60" s="205">
        <v>0</v>
      </c>
      <c r="H60">
        <v>2</v>
      </c>
      <c r="I60" s="209">
        <f>_xlfn.ISOWEEKNUM(Tableau1[[#This Row],[DATE]])</f>
        <v>2</v>
      </c>
      <c r="J60" t="str">
        <f>UPPER(TEXT(Tableau1[[#This Row],[DATE]],"JJJJ"))</f>
        <v>MARDI</v>
      </c>
      <c r="K60" t="str">
        <f>UPPER(TEXT(Tableau1[[#This Row],[DATE]],"MMMM"))</f>
        <v>JANVIER</v>
      </c>
    </row>
    <row r="61" spans="1:11" x14ac:dyDescent="0.25">
      <c r="A61" s="201">
        <v>43109</v>
      </c>
      <c r="B61">
        <v>13</v>
      </c>
      <c r="C61">
        <v>2</v>
      </c>
      <c r="D61" s="205">
        <v>6.8750000000000006E-2</v>
      </c>
      <c r="E61">
        <v>8</v>
      </c>
      <c r="F61" s="205">
        <v>1.6666666666666666E-2</v>
      </c>
      <c r="G61" s="205">
        <v>0</v>
      </c>
      <c r="H61">
        <v>1</v>
      </c>
      <c r="I61" s="209">
        <f>_xlfn.ISOWEEKNUM(Tableau1[[#This Row],[DATE]])</f>
        <v>2</v>
      </c>
      <c r="J61" t="str">
        <f>UPPER(TEXT(Tableau1[[#This Row],[DATE]],"JJJJ"))</f>
        <v>MARDI</v>
      </c>
      <c r="K61" t="str">
        <f>UPPER(TEXT(Tableau1[[#This Row],[DATE]],"MMMM"))</f>
        <v>JANVIER</v>
      </c>
    </row>
    <row r="62" spans="1:11" x14ac:dyDescent="0.25">
      <c r="A62" s="201">
        <v>43109</v>
      </c>
      <c r="B62">
        <v>14</v>
      </c>
      <c r="C62">
        <v>0</v>
      </c>
      <c r="D62" s="205">
        <v>0</v>
      </c>
      <c r="E62">
        <v>0</v>
      </c>
      <c r="F62" s="205">
        <v>0</v>
      </c>
      <c r="G62" s="205">
        <v>2.0833333333333332E-2</v>
      </c>
      <c r="H62">
        <v>3</v>
      </c>
      <c r="I62" s="209">
        <f>_xlfn.ISOWEEKNUM(Tableau1[[#This Row],[DATE]])</f>
        <v>2</v>
      </c>
      <c r="J62" t="str">
        <f>UPPER(TEXT(Tableau1[[#This Row],[DATE]],"JJJJ"))</f>
        <v>MARDI</v>
      </c>
      <c r="K62" t="str">
        <f>UPPER(TEXT(Tableau1[[#This Row],[DATE]],"MMMM"))</f>
        <v>JANVIER</v>
      </c>
    </row>
    <row r="63" spans="1:11" x14ac:dyDescent="0.25">
      <c r="A63" s="201">
        <v>43109</v>
      </c>
      <c r="B63">
        <v>15</v>
      </c>
      <c r="C63">
        <v>0</v>
      </c>
      <c r="D63" s="205">
        <v>0</v>
      </c>
      <c r="E63">
        <v>0</v>
      </c>
      <c r="F63" s="205">
        <v>0</v>
      </c>
      <c r="G63" s="205">
        <v>0</v>
      </c>
      <c r="H63">
        <v>3</v>
      </c>
      <c r="I63" s="209">
        <f>_xlfn.ISOWEEKNUM(Tableau1[[#This Row],[DATE]])</f>
        <v>2</v>
      </c>
      <c r="J63" t="str">
        <f>UPPER(TEXT(Tableau1[[#This Row],[DATE]],"JJJJ"))</f>
        <v>MARDI</v>
      </c>
      <c r="K63" t="str">
        <f>UPPER(TEXT(Tableau1[[#This Row],[DATE]],"MMMM"))</f>
        <v>JANVIER</v>
      </c>
    </row>
    <row r="64" spans="1:11" x14ac:dyDescent="0.25">
      <c r="A64" s="201">
        <v>43109</v>
      </c>
      <c r="B64">
        <v>16</v>
      </c>
      <c r="C64">
        <v>0</v>
      </c>
      <c r="D64" s="205">
        <v>0</v>
      </c>
      <c r="E64">
        <v>0</v>
      </c>
      <c r="F64" s="205">
        <v>0</v>
      </c>
      <c r="G64" s="205">
        <v>0</v>
      </c>
      <c r="I64" s="209">
        <f>_xlfn.ISOWEEKNUM(Tableau1[[#This Row],[DATE]])</f>
        <v>2</v>
      </c>
      <c r="J64" t="str">
        <f>UPPER(TEXT(Tableau1[[#This Row],[DATE]],"JJJJ"))</f>
        <v>MARDI</v>
      </c>
      <c r="K64" t="str">
        <f>UPPER(TEXT(Tableau1[[#This Row],[DATE]],"MMMM"))</f>
        <v>JANVIER</v>
      </c>
    </row>
    <row r="65" spans="1:11" x14ac:dyDescent="0.25">
      <c r="A65" s="201">
        <v>43110</v>
      </c>
      <c r="B65">
        <v>8</v>
      </c>
      <c r="C65">
        <v>70</v>
      </c>
      <c r="D65" s="205">
        <v>0.43229166666666674</v>
      </c>
      <c r="E65">
        <v>0</v>
      </c>
      <c r="F65" s="205">
        <v>0</v>
      </c>
      <c r="G65" s="205">
        <v>0</v>
      </c>
      <c r="H65">
        <v>3</v>
      </c>
      <c r="I65" s="209">
        <f>_xlfn.ISOWEEKNUM(Tableau1[[#This Row],[DATE]])</f>
        <v>2</v>
      </c>
      <c r="J65" t="str">
        <f>UPPER(TEXT(Tableau1[[#This Row],[DATE]],"JJJJ"))</f>
        <v>MERCREDI</v>
      </c>
      <c r="K65" t="str">
        <f>UPPER(TEXT(Tableau1[[#This Row],[DATE]],"MMMM"))</f>
        <v>JANVIER</v>
      </c>
    </row>
    <row r="66" spans="1:11" x14ac:dyDescent="0.25">
      <c r="A66" s="201">
        <v>43110</v>
      </c>
      <c r="B66">
        <v>9</v>
      </c>
      <c r="C66">
        <v>1</v>
      </c>
      <c r="D66" s="205">
        <v>2.2569444444444444E-2</v>
      </c>
      <c r="E66">
        <v>15</v>
      </c>
      <c r="F66" s="205">
        <v>3.125E-2</v>
      </c>
      <c r="G66" s="205">
        <v>1.0416666666666666E-2</v>
      </c>
      <c r="H66">
        <v>3</v>
      </c>
      <c r="I66" s="209">
        <f>_xlfn.ISOWEEKNUM(Tableau1[[#This Row],[DATE]])</f>
        <v>2</v>
      </c>
      <c r="J66" t="str">
        <f>UPPER(TEXT(Tableau1[[#This Row],[DATE]],"JJJJ"))</f>
        <v>MERCREDI</v>
      </c>
      <c r="K66" t="str">
        <f>UPPER(TEXT(Tableau1[[#This Row],[DATE]],"MMMM"))</f>
        <v>JANVIER</v>
      </c>
    </row>
    <row r="67" spans="1:11" x14ac:dyDescent="0.25">
      <c r="A67" s="201">
        <v>43110</v>
      </c>
      <c r="B67">
        <v>10</v>
      </c>
      <c r="C67">
        <v>31</v>
      </c>
      <c r="D67" s="205">
        <v>3.2291666666666663E-2</v>
      </c>
      <c r="E67">
        <v>0</v>
      </c>
      <c r="F67" s="205">
        <v>0</v>
      </c>
      <c r="G67" s="205">
        <v>0</v>
      </c>
      <c r="H67">
        <v>3</v>
      </c>
      <c r="I67" s="209">
        <f>_xlfn.ISOWEEKNUM(Tableau1[[#This Row],[DATE]])</f>
        <v>2</v>
      </c>
      <c r="J67" t="str">
        <f>UPPER(TEXT(Tableau1[[#This Row],[DATE]],"JJJJ"))</f>
        <v>MERCREDI</v>
      </c>
      <c r="K67" t="str">
        <f>UPPER(TEXT(Tableau1[[#This Row],[DATE]],"MMMM"))</f>
        <v>JANVIER</v>
      </c>
    </row>
    <row r="68" spans="1:11" x14ac:dyDescent="0.25">
      <c r="A68" s="201">
        <v>43110</v>
      </c>
      <c r="B68">
        <v>11</v>
      </c>
      <c r="C68">
        <v>25</v>
      </c>
      <c r="D68" s="205">
        <v>0.11406249999999998</v>
      </c>
      <c r="E68">
        <v>0</v>
      </c>
      <c r="F68" s="205">
        <v>0</v>
      </c>
      <c r="G68" s="205">
        <v>0</v>
      </c>
      <c r="H68">
        <v>3</v>
      </c>
      <c r="I68" s="209">
        <f>_xlfn.ISOWEEKNUM(Tableau1[[#This Row],[DATE]])</f>
        <v>2</v>
      </c>
      <c r="J68" t="str">
        <f>UPPER(TEXT(Tableau1[[#This Row],[DATE]],"JJJJ"))</f>
        <v>MERCREDI</v>
      </c>
      <c r="K68" t="str">
        <f>UPPER(TEXT(Tableau1[[#This Row],[DATE]],"MMMM"))</f>
        <v>JANVIER</v>
      </c>
    </row>
    <row r="69" spans="1:11" x14ac:dyDescent="0.25">
      <c r="A69" s="201">
        <v>43110</v>
      </c>
      <c r="B69">
        <v>12</v>
      </c>
      <c r="C69">
        <v>4</v>
      </c>
      <c r="D69" s="205">
        <v>4.8784722222222222E-2</v>
      </c>
      <c r="E69">
        <v>0</v>
      </c>
      <c r="F69" s="205">
        <v>0</v>
      </c>
      <c r="G69" s="205">
        <v>0</v>
      </c>
      <c r="H69">
        <v>2</v>
      </c>
      <c r="I69" s="209">
        <f>_xlfn.ISOWEEKNUM(Tableau1[[#This Row],[DATE]])</f>
        <v>2</v>
      </c>
      <c r="J69" t="str">
        <f>UPPER(TEXT(Tableau1[[#This Row],[DATE]],"JJJJ"))</f>
        <v>MERCREDI</v>
      </c>
      <c r="K69" t="str">
        <f>UPPER(TEXT(Tableau1[[#This Row],[DATE]],"MMMM"))</f>
        <v>JANVIER</v>
      </c>
    </row>
    <row r="70" spans="1:11" x14ac:dyDescent="0.25">
      <c r="A70" s="201">
        <v>43110</v>
      </c>
      <c r="B70">
        <v>13</v>
      </c>
      <c r="C70">
        <v>5</v>
      </c>
      <c r="D70" s="205">
        <v>4.5833333333333337E-2</v>
      </c>
      <c r="E70">
        <v>5</v>
      </c>
      <c r="F70" s="205">
        <v>1.0416666666666666E-2</v>
      </c>
      <c r="G70" s="205">
        <v>0</v>
      </c>
      <c r="H70">
        <v>1</v>
      </c>
      <c r="I70" s="209">
        <f>_xlfn.ISOWEEKNUM(Tableau1[[#This Row],[DATE]])</f>
        <v>2</v>
      </c>
      <c r="J70" t="str">
        <f>UPPER(TEXT(Tableau1[[#This Row],[DATE]],"JJJJ"))</f>
        <v>MERCREDI</v>
      </c>
      <c r="K70" t="str">
        <f>UPPER(TEXT(Tableau1[[#This Row],[DATE]],"MMMM"))</f>
        <v>JANVIER</v>
      </c>
    </row>
    <row r="71" spans="1:11" x14ac:dyDescent="0.25">
      <c r="A71" s="201">
        <v>43110</v>
      </c>
      <c r="B71">
        <v>14</v>
      </c>
      <c r="C71">
        <v>9</v>
      </c>
      <c r="D71" s="205">
        <v>8.7152777777777773E-2</v>
      </c>
      <c r="E71">
        <v>0</v>
      </c>
      <c r="F71" s="205">
        <v>0</v>
      </c>
      <c r="G71" s="205">
        <v>0</v>
      </c>
      <c r="H71">
        <v>3</v>
      </c>
      <c r="I71" s="209">
        <f>_xlfn.ISOWEEKNUM(Tableau1[[#This Row],[DATE]])</f>
        <v>2</v>
      </c>
      <c r="J71" t="str">
        <f>UPPER(TEXT(Tableau1[[#This Row],[DATE]],"JJJJ"))</f>
        <v>MERCREDI</v>
      </c>
      <c r="K71" t="str">
        <f>UPPER(TEXT(Tableau1[[#This Row],[DATE]],"MMMM"))</f>
        <v>JANVIER</v>
      </c>
    </row>
    <row r="72" spans="1:11" x14ac:dyDescent="0.25">
      <c r="A72" s="201">
        <v>43110</v>
      </c>
      <c r="B72">
        <v>15</v>
      </c>
      <c r="C72">
        <v>11</v>
      </c>
      <c r="D72" s="205">
        <v>8.3333333333333332E-3</v>
      </c>
      <c r="E72">
        <v>0</v>
      </c>
      <c r="F72" s="205">
        <v>0</v>
      </c>
      <c r="G72" s="205">
        <v>0</v>
      </c>
      <c r="H72">
        <v>3</v>
      </c>
      <c r="I72" s="209">
        <f>_xlfn.ISOWEEKNUM(Tableau1[[#This Row],[DATE]])</f>
        <v>2</v>
      </c>
      <c r="J72" t="str">
        <f>UPPER(TEXT(Tableau1[[#This Row],[DATE]],"JJJJ"))</f>
        <v>MERCREDI</v>
      </c>
      <c r="K72" t="str">
        <f>UPPER(TEXT(Tableau1[[#This Row],[DATE]],"MMMM"))</f>
        <v>JANVIER</v>
      </c>
    </row>
    <row r="73" spans="1:11" x14ac:dyDescent="0.25">
      <c r="A73" s="201">
        <v>43110</v>
      </c>
      <c r="B73">
        <v>16</v>
      </c>
      <c r="C73">
        <v>0</v>
      </c>
      <c r="D73" s="205">
        <v>0</v>
      </c>
      <c r="E73">
        <v>0</v>
      </c>
      <c r="F73" s="205">
        <v>0</v>
      </c>
      <c r="G73" s="205">
        <v>0</v>
      </c>
      <c r="I73" s="209">
        <f>_xlfn.ISOWEEKNUM(Tableau1[[#This Row],[DATE]])</f>
        <v>2</v>
      </c>
      <c r="J73" t="str">
        <f>UPPER(TEXT(Tableau1[[#This Row],[DATE]],"JJJJ"))</f>
        <v>MERCREDI</v>
      </c>
      <c r="K73" t="str">
        <f>UPPER(TEXT(Tableau1[[#This Row],[DATE]],"MMMM"))</f>
        <v>JANVIER</v>
      </c>
    </row>
    <row r="74" spans="1:11" x14ac:dyDescent="0.25">
      <c r="A74" s="201">
        <v>43111</v>
      </c>
      <c r="B74">
        <v>8</v>
      </c>
      <c r="C74">
        <v>2</v>
      </c>
      <c r="D74" s="205">
        <v>1.2500000000000001E-2</v>
      </c>
      <c r="E74">
        <v>0</v>
      </c>
      <c r="F74" s="205">
        <v>0</v>
      </c>
      <c r="G74" s="205">
        <v>0</v>
      </c>
      <c r="H74">
        <v>3</v>
      </c>
      <c r="I74" s="209">
        <f>_xlfn.ISOWEEKNUM(Tableau1[[#This Row],[DATE]])</f>
        <v>2</v>
      </c>
      <c r="J74" t="str">
        <f>UPPER(TEXT(Tableau1[[#This Row],[DATE]],"JJJJ"))</f>
        <v>JEUDI</v>
      </c>
      <c r="K74" t="str">
        <f>UPPER(TEXT(Tableau1[[#This Row],[DATE]],"MMMM"))</f>
        <v>JANVIER</v>
      </c>
    </row>
    <row r="75" spans="1:11" x14ac:dyDescent="0.25">
      <c r="A75" s="201">
        <v>43111</v>
      </c>
      <c r="B75">
        <v>9</v>
      </c>
      <c r="C75">
        <v>1</v>
      </c>
      <c r="D75" s="205">
        <v>1.1863425925925927E-2</v>
      </c>
      <c r="E75">
        <v>17</v>
      </c>
      <c r="F75" s="205">
        <v>3.5416666666666666E-2</v>
      </c>
      <c r="G75" s="205">
        <v>0</v>
      </c>
      <c r="H75">
        <v>3</v>
      </c>
      <c r="I75" s="209">
        <f>_xlfn.ISOWEEKNUM(Tableau1[[#This Row],[DATE]])</f>
        <v>2</v>
      </c>
      <c r="J75" t="str">
        <f>UPPER(TEXT(Tableau1[[#This Row],[DATE]],"JJJJ"))</f>
        <v>JEUDI</v>
      </c>
      <c r="K75" t="str">
        <f>UPPER(TEXT(Tableau1[[#This Row],[DATE]],"MMMM"))</f>
        <v>JANVIER</v>
      </c>
    </row>
    <row r="76" spans="1:11" x14ac:dyDescent="0.25">
      <c r="A76" s="201">
        <v>43111</v>
      </c>
      <c r="B76">
        <v>10</v>
      </c>
      <c r="C76">
        <v>10</v>
      </c>
      <c r="D76" s="205">
        <v>7.2916666666666659E-3</v>
      </c>
      <c r="E76">
        <v>5</v>
      </c>
      <c r="F76" s="205">
        <v>1.0416666666666666E-2</v>
      </c>
      <c r="G76" s="205">
        <v>0</v>
      </c>
      <c r="H76">
        <v>3</v>
      </c>
      <c r="I76" s="209">
        <f>_xlfn.ISOWEEKNUM(Tableau1[[#This Row],[DATE]])</f>
        <v>2</v>
      </c>
      <c r="J76" t="str">
        <f>UPPER(TEXT(Tableau1[[#This Row],[DATE]],"JJJJ"))</f>
        <v>JEUDI</v>
      </c>
      <c r="K76" t="str">
        <f>UPPER(TEXT(Tableau1[[#This Row],[DATE]],"MMMM"))</f>
        <v>JANVIER</v>
      </c>
    </row>
    <row r="77" spans="1:11" x14ac:dyDescent="0.25">
      <c r="A77" s="201">
        <v>43111</v>
      </c>
      <c r="B77">
        <v>11</v>
      </c>
      <c r="C77">
        <v>5</v>
      </c>
      <c r="D77" s="205">
        <v>3.1886574074074074E-2</v>
      </c>
      <c r="E77">
        <v>0</v>
      </c>
      <c r="F77" s="205">
        <v>0</v>
      </c>
      <c r="G77" s="205">
        <v>0</v>
      </c>
      <c r="H77">
        <v>3</v>
      </c>
      <c r="I77" s="209">
        <f>_xlfn.ISOWEEKNUM(Tableau1[[#This Row],[DATE]])</f>
        <v>2</v>
      </c>
      <c r="J77" t="str">
        <f>UPPER(TEXT(Tableau1[[#This Row],[DATE]],"JJJJ"))</f>
        <v>JEUDI</v>
      </c>
      <c r="K77" t="str">
        <f>UPPER(TEXT(Tableau1[[#This Row],[DATE]],"MMMM"))</f>
        <v>JANVIER</v>
      </c>
    </row>
    <row r="78" spans="1:11" x14ac:dyDescent="0.25">
      <c r="A78" s="201">
        <v>43111</v>
      </c>
      <c r="B78">
        <v>12</v>
      </c>
      <c r="C78">
        <v>19</v>
      </c>
      <c r="D78" s="205">
        <v>0.10665509259259259</v>
      </c>
      <c r="E78">
        <v>0</v>
      </c>
      <c r="F78" s="205">
        <v>0</v>
      </c>
      <c r="G78" s="205">
        <v>0</v>
      </c>
      <c r="H78">
        <v>2</v>
      </c>
      <c r="I78" s="209">
        <f>_xlfn.ISOWEEKNUM(Tableau1[[#This Row],[DATE]])</f>
        <v>2</v>
      </c>
      <c r="J78" t="str">
        <f>UPPER(TEXT(Tableau1[[#This Row],[DATE]],"JJJJ"))</f>
        <v>JEUDI</v>
      </c>
      <c r="K78" t="str">
        <f>UPPER(TEXT(Tableau1[[#This Row],[DATE]],"MMMM"))</f>
        <v>JANVIER</v>
      </c>
    </row>
    <row r="79" spans="1:11" x14ac:dyDescent="0.25">
      <c r="A79" s="201">
        <v>43111</v>
      </c>
      <c r="B79">
        <v>13</v>
      </c>
      <c r="C79">
        <v>1</v>
      </c>
      <c r="D79" s="205">
        <v>1.0416666666666667E-3</v>
      </c>
      <c r="E79">
        <v>0</v>
      </c>
      <c r="F79" s="205">
        <v>0</v>
      </c>
      <c r="G79" s="205">
        <v>0</v>
      </c>
      <c r="H79">
        <v>1</v>
      </c>
      <c r="I79" s="209">
        <f>_xlfn.ISOWEEKNUM(Tableau1[[#This Row],[DATE]])</f>
        <v>2</v>
      </c>
      <c r="J79" t="str">
        <f>UPPER(TEXT(Tableau1[[#This Row],[DATE]],"JJJJ"))</f>
        <v>JEUDI</v>
      </c>
      <c r="K79" t="str">
        <f>UPPER(TEXT(Tableau1[[#This Row],[DATE]],"MMMM"))</f>
        <v>JANVIER</v>
      </c>
    </row>
    <row r="80" spans="1:11" x14ac:dyDescent="0.25">
      <c r="A80" s="201">
        <v>43111</v>
      </c>
      <c r="B80">
        <v>14</v>
      </c>
      <c r="C80">
        <v>16</v>
      </c>
      <c r="D80" s="205">
        <v>1.4583333333333334E-2</v>
      </c>
      <c r="E80">
        <v>5</v>
      </c>
      <c r="F80" s="205">
        <v>1.0416666666666666E-2</v>
      </c>
      <c r="G80" s="205">
        <v>0</v>
      </c>
      <c r="H80">
        <v>3</v>
      </c>
      <c r="I80" s="209">
        <f>_xlfn.ISOWEEKNUM(Tableau1[[#This Row],[DATE]])</f>
        <v>2</v>
      </c>
      <c r="J80" t="str">
        <f>UPPER(TEXT(Tableau1[[#This Row],[DATE]],"JJJJ"))</f>
        <v>JEUDI</v>
      </c>
      <c r="K80" t="str">
        <f>UPPER(TEXT(Tableau1[[#This Row],[DATE]],"MMMM"))</f>
        <v>JANVIER</v>
      </c>
    </row>
    <row r="81" spans="1:11" x14ac:dyDescent="0.25">
      <c r="A81" s="201">
        <v>43111</v>
      </c>
      <c r="B81">
        <v>15</v>
      </c>
      <c r="C81">
        <v>9</v>
      </c>
      <c r="D81" s="205">
        <v>6.2500000000000003E-3</v>
      </c>
      <c r="E81">
        <v>0</v>
      </c>
      <c r="F81" s="205">
        <v>0</v>
      </c>
      <c r="G81" s="205">
        <v>0</v>
      </c>
      <c r="H81">
        <v>3</v>
      </c>
      <c r="I81" s="209">
        <f>_xlfn.ISOWEEKNUM(Tableau1[[#This Row],[DATE]])</f>
        <v>2</v>
      </c>
      <c r="J81" t="str">
        <f>UPPER(TEXT(Tableau1[[#This Row],[DATE]],"JJJJ"))</f>
        <v>JEUDI</v>
      </c>
      <c r="K81" t="str">
        <f>UPPER(TEXT(Tableau1[[#This Row],[DATE]],"MMMM"))</f>
        <v>JANVIER</v>
      </c>
    </row>
    <row r="82" spans="1:11" x14ac:dyDescent="0.25">
      <c r="A82" s="201">
        <v>43111</v>
      </c>
      <c r="B82">
        <v>16</v>
      </c>
      <c r="C82">
        <v>0</v>
      </c>
      <c r="D82" s="205">
        <v>0</v>
      </c>
      <c r="E82">
        <v>0</v>
      </c>
      <c r="F82" s="205">
        <v>0</v>
      </c>
      <c r="G82" s="205">
        <v>0</v>
      </c>
      <c r="I82" s="209">
        <f>_xlfn.ISOWEEKNUM(Tableau1[[#This Row],[DATE]])</f>
        <v>2</v>
      </c>
      <c r="J82" t="str">
        <f>UPPER(TEXT(Tableau1[[#This Row],[DATE]],"JJJJ"))</f>
        <v>JEUDI</v>
      </c>
      <c r="K82" t="str">
        <f>UPPER(TEXT(Tableau1[[#This Row],[DATE]],"MMMM"))</f>
        <v>JANVIER</v>
      </c>
    </row>
    <row r="83" spans="1:11" x14ac:dyDescent="0.25">
      <c r="A83" s="201">
        <v>43112</v>
      </c>
      <c r="B83">
        <v>8</v>
      </c>
      <c r="C83">
        <v>1</v>
      </c>
      <c r="D83" s="205">
        <v>1.4988425925925926E-2</v>
      </c>
      <c r="E83">
        <v>0</v>
      </c>
      <c r="F83" s="205">
        <v>0</v>
      </c>
      <c r="G83" s="205">
        <v>0</v>
      </c>
      <c r="H83">
        <v>2.5714285714285716</v>
      </c>
      <c r="I83" s="209">
        <f>_xlfn.ISOWEEKNUM(Tableau1[[#This Row],[DATE]])</f>
        <v>2</v>
      </c>
      <c r="J83" t="str">
        <f>UPPER(TEXT(Tableau1[[#This Row],[DATE]],"JJJJ"))</f>
        <v>VENDREDI</v>
      </c>
      <c r="K83" t="str">
        <f>UPPER(TEXT(Tableau1[[#This Row],[DATE]],"MMMM"))</f>
        <v>JANVIER</v>
      </c>
    </row>
    <row r="84" spans="1:11" x14ac:dyDescent="0.25">
      <c r="A84" s="201">
        <v>43112</v>
      </c>
      <c r="B84">
        <v>9</v>
      </c>
      <c r="C84">
        <v>1</v>
      </c>
      <c r="D84" s="205">
        <v>9.3749999999999997E-3</v>
      </c>
      <c r="E84">
        <v>0</v>
      </c>
      <c r="F84" s="205">
        <v>0</v>
      </c>
      <c r="G84" s="205">
        <v>0</v>
      </c>
      <c r="H84">
        <v>2.5714285714285716</v>
      </c>
      <c r="I84" s="209">
        <f>_xlfn.ISOWEEKNUM(Tableau1[[#This Row],[DATE]])</f>
        <v>2</v>
      </c>
      <c r="J84" t="str">
        <f>UPPER(TEXT(Tableau1[[#This Row],[DATE]],"JJJJ"))</f>
        <v>VENDREDI</v>
      </c>
      <c r="K84" t="str">
        <f>UPPER(TEXT(Tableau1[[#This Row],[DATE]],"MMMM"))</f>
        <v>JANVIER</v>
      </c>
    </row>
    <row r="85" spans="1:11" x14ac:dyDescent="0.25">
      <c r="A85" s="201">
        <v>43112</v>
      </c>
      <c r="B85">
        <v>10</v>
      </c>
      <c r="C85">
        <v>34</v>
      </c>
      <c r="D85" s="205">
        <v>0.26614583333333336</v>
      </c>
      <c r="E85">
        <v>11</v>
      </c>
      <c r="F85" s="205">
        <v>2.2916666666666665E-2</v>
      </c>
      <c r="G85" s="205">
        <v>0</v>
      </c>
      <c r="H85">
        <v>2.5714285714285716</v>
      </c>
      <c r="I85" s="209">
        <f>_xlfn.ISOWEEKNUM(Tableau1[[#This Row],[DATE]])</f>
        <v>2</v>
      </c>
      <c r="J85" t="str">
        <f>UPPER(TEXT(Tableau1[[#This Row],[DATE]],"JJJJ"))</f>
        <v>VENDREDI</v>
      </c>
      <c r="K85" t="str">
        <f>UPPER(TEXT(Tableau1[[#This Row],[DATE]],"MMMM"))</f>
        <v>JANVIER</v>
      </c>
    </row>
    <row r="86" spans="1:11" x14ac:dyDescent="0.25">
      <c r="A86" s="201">
        <v>43112</v>
      </c>
      <c r="B86">
        <v>11</v>
      </c>
      <c r="C86">
        <v>31</v>
      </c>
      <c r="D86" s="205">
        <v>3.2291666666666663E-2</v>
      </c>
      <c r="E86">
        <v>0</v>
      </c>
      <c r="F86" s="205">
        <v>0</v>
      </c>
      <c r="G86" s="205">
        <v>0</v>
      </c>
      <c r="H86">
        <v>2.5714285714285716</v>
      </c>
      <c r="I86" s="209">
        <f>_xlfn.ISOWEEKNUM(Tableau1[[#This Row],[DATE]])</f>
        <v>2</v>
      </c>
      <c r="J86" t="str">
        <f>UPPER(TEXT(Tableau1[[#This Row],[DATE]],"JJJJ"))</f>
        <v>VENDREDI</v>
      </c>
      <c r="K86" t="str">
        <f>UPPER(TEXT(Tableau1[[#This Row],[DATE]],"MMMM"))</f>
        <v>JANVIER</v>
      </c>
    </row>
    <row r="87" spans="1:11" x14ac:dyDescent="0.25">
      <c r="A87" s="201">
        <v>43112</v>
      </c>
      <c r="B87">
        <v>12</v>
      </c>
      <c r="C87">
        <v>6</v>
      </c>
      <c r="D87" s="205">
        <v>5.208333333333333E-3</v>
      </c>
      <c r="E87">
        <v>0</v>
      </c>
      <c r="F87" s="205">
        <v>0</v>
      </c>
      <c r="G87" s="205">
        <v>0</v>
      </c>
      <c r="H87">
        <v>2</v>
      </c>
      <c r="I87" s="209">
        <f>_xlfn.ISOWEEKNUM(Tableau1[[#This Row],[DATE]])</f>
        <v>2</v>
      </c>
      <c r="J87" t="str">
        <f>UPPER(TEXT(Tableau1[[#This Row],[DATE]],"JJJJ"))</f>
        <v>VENDREDI</v>
      </c>
      <c r="K87" t="str">
        <f>UPPER(TEXT(Tableau1[[#This Row],[DATE]],"MMMM"))</f>
        <v>JANVIER</v>
      </c>
    </row>
    <row r="88" spans="1:11" x14ac:dyDescent="0.25">
      <c r="A88" s="201">
        <v>43112</v>
      </c>
      <c r="B88">
        <v>13</v>
      </c>
      <c r="C88">
        <v>1</v>
      </c>
      <c r="D88" s="205">
        <v>1.8402777777777778E-2</v>
      </c>
      <c r="E88">
        <v>14</v>
      </c>
      <c r="F88" s="205">
        <v>2.9166666666666667E-2</v>
      </c>
      <c r="G88" s="205">
        <v>0</v>
      </c>
      <c r="H88">
        <v>1</v>
      </c>
      <c r="I88" s="209">
        <f>_xlfn.ISOWEEKNUM(Tableau1[[#This Row],[DATE]])</f>
        <v>2</v>
      </c>
      <c r="J88" t="str">
        <f>UPPER(TEXT(Tableau1[[#This Row],[DATE]],"JJJJ"))</f>
        <v>VENDREDI</v>
      </c>
      <c r="K88" t="str">
        <f>UPPER(TEXT(Tableau1[[#This Row],[DATE]],"MMMM"))</f>
        <v>JANVIER</v>
      </c>
    </row>
    <row r="89" spans="1:11" x14ac:dyDescent="0.25">
      <c r="A89" s="201">
        <v>43112</v>
      </c>
      <c r="B89">
        <v>14</v>
      </c>
      <c r="C89">
        <v>1</v>
      </c>
      <c r="D89" s="205">
        <v>1.0416666666666667E-3</v>
      </c>
      <c r="E89">
        <v>0</v>
      </c>
      <c r="F89" s="205">
        <v>0</v>
      </c>
      <c r="G89" s="205">
        <v>0</v>
      </c>
      <c r="H89">
        <v>2.5714285714285716</v>
      </c>
      <c r="I89" s="209">
        <f>_xlfn.ISOWEEKNUM(Tableau1[[#This Row],[DATE]])</f>
        <v>2</v>
      </c>
      <c r="J89" t="str">
        <f>UPPER(TEXT(Tableau1[[#This Row],[DATE]],"JJJJ"))</f>
        <v>VENDREDI</v>
      </c>
      <c r="K89" t="str">
        <f>UPPER(TEXT(Tableau1[[#This Row],[DATE]],"MMMM"))</f>
        <v>JANVIER</v>
      </c>
    </row>
    <row r="90" spans="1:11" x14ac:dyDescent="0.25">
      <c r="A90" s="201">
        <v>43112</v>
      </c>
      <c r="B90">
        <v>15</v>
      </c>
      <c r="C90">
        <v>34</v>
      </c>
      <c r="D90" s="205">
        <v>3.1597222222222221E-2</v>
      </c>
      <c r="E90">
        <v>0</v>
      </c>
      <c r="F90" s="205">
        <v>0</v>
      </c>
      <c r="G90" s="205">
        <v>0</v>
      </c>
      <c r="H90">
        <v>2.5714285714285716</v>
      </c>
      <c r="I90" s="209">
        <f>_xlfn.ISOWEEKNUM(Tableau1[[#This Row],[DATE]])</f>
        <v>2</v>
      </c>
      <c r="J90" t="str">
        <f>UPPER(TEXT(Tableau1[[#This Row],[DATE]],"JJJJ"))</f>
        <v>VENDREDI</v>
      </c>
      <c r="K90" t="str">
        <f>UPPER(TEXT(Tableau1[[#This Row],[DATE]],"MMMM"))</f>
        <v>JANVIER</v>
      </c>
    </row>
    <row r="91" spans="1:11" x14ac:dyDescent="0.25">
      <c r="A91" s="201">
        <v>43112</v>
      </c>
      <c r="B91">
        <v>16</v>
      </c>
      <c r="C91">
        <v>0</v>
      </c>
      <c r="D91" s="205">
        <v>0</v>
      </c>
      <c r="E91">
        <v>0</v>
      </c>
      <c r="F91" s="205">
        <v>0</v>
      </c>
      <c r="G91" s="205">
        <v>0</v>
      </c>
      <c r="I91" s="209">
        <f>_xlfn.ISOWEEKNUM(Tableau1[[#This Row],[DATE]])</f>
        <v>2</v>
      </c>
      <c r="J91" t="str">
        <f>UPPER(TEXT(Tableau1[[#This Row],[DATE]],"JJJJ"))</f>
        <v>VENDREDI</v>
      </c>
      <c r="K91" t="str">
        <f>UPPER(TEXT(Tableau1[[#This Row],[DATE]],"MMMM"))</f>
        <v>JANVIER</v>
      </c>
    </row>
    <row r="92" spans="1:11" x14ac:dyDescent="0.25">
      <c r="A92" s="201">
        <v>43115</v>
      </c>
      <c r="B92">
        <v>8</v>
      </c>
      <c r="C92">
        <v>34</v>
      </c>
      <c r="D92" s="205">
        <v>0.17413194444444446</v>
      </c>
      <c r="E92">
        <v>0</v>
      </c>
      <c r="F92" s="205">
        <v>0</v>
      </c>
      <c r="G92" s="205">
        <v>0</v>
      </c>
      <c r="H92">
        <v>3</v>
      </c>
      <c r="I92" s="209">
        <f>_xlfn.ISOWEEKNUM(Tableau1[[#This Row],[DATE]])</f>
        <v>3</v>
      </c>
      <c r="J92" t="str">
        <f>UPPER(TEXT(Tableau1[[#This Row],[DATE]],"JJJJ"))</f>
        <v>LUNDI</v>
      </c>
      <c r="K92" t="str">
        <f>UPPER(TEXT(Tableau1[[#This Row],[DATE]],"MMMM"))</f>
        <v>JANVIER</v>
      </c>
    </row>
    <row r="93" spans="1:11" x14ac:dyDescent="0.25">
      <c r="A93" s="201">
        <v>43115</v>
      </c>
      <c r="B93">
        <v>9</v>
      </c>
      <c r="C93">
        <v>37</v>
      </c>
      <c r="D93" s="205">
        <v>0.14184027777777775</v>
      </c>
      <c r="E93">
        <v>14</v>
      </c>
      <c r="F93" s="205">
        <v>2.9166666666666667E-2</v>
      </c>
      <c r="G93" s="205">
        <v>0</v>
      </c>
      <c r="H93">
        <v>3</v>
      </c>
      <c r="I93" s="209">
        <f>_xlfn.ISOWEEKNUM(Tableau1[[#This Row],[DATE]])</f>
        <v>3</v>
      </c>
      <c r="J93" t="str">
        <f>UPPER(TEXT(Tableau1[[#This Row],[DATE]],"JJJJ"))</f>
        <v>LUNDI</v>
      </c>
      <c r="K93" t="str">
        <f>UPPER(TEXT(Tableau1[[#This Row],[DATE]],"MMMM"))</f>
        <v>JANVIER</v>
      </c>
    </row>
    <row r="94" spans="1:11" x14ac:dyDescent="0.25">
      <c r="A94" s="201">
        <v>43115</v>
      </c>
      <c r="B94">
        <v>10</v>
      </c>
      <c r="C94">
        <v>21</v>
      </c>
      <c r="D94" s="205">
        <v>0.31747685185185187</v>
      </c>
      <c r="E94">
        <v>0</v>
      </c>
      <c r="F94" s="205">
        <v>0</v>
      </c>
      <c r="G94" s="205">
        <v>0</v>
      </c>
      <c r="H94">
        <v>3</v>
      </c>
      <c r="I94" s="209">
        <f>_xlfn.ISOWEEKNUM(Tableau1[[#This Row],[DATE]])</f>
        <v>3</v>
      </c>
      <c r="J94" t="str">
        <f>UPPER(TEXT(Tableau1[[#This Row],[DATE]],"JJJJ"))</f>
        <v>LUNDI</v>
      </c>
      <c r="K94" t="str">
        <f>UPPER(TEXT(Tableau1[[#This Row],[DATE]],"MMMM"))</f>
        <v>JANVIER</v>
      </c>
    </row>
    <row r="95" spans="1:11" x14ac:dyDescent="0.25">
      <c r="A95" s="201">
        <v>43115</v>
      </c>
      <c r="B95">
        <v>11</v>
      </c>
      <c r="C95">
        <v>33</v>
      </c>
      <c r="D95" s="205">
        <v>3.4375000000000003E-2</v>
      </c>
      <c r="E95">
        <v>0</v>
      </c>
      <c r="F95" s="205">
        <v>0</v>
      </c>
      <c r="G95" s="205">
        <v>0</v>
      </c>
      <c r="H95">
        <v>3</v>
      </c>
      <c r="I95" s="209">
        <f>_xlfn.ISOWEEKNUM(Tableau1[[#This Row],[DATE]])</f>
        <v>3</v>
      </c>
      <c r="J95" t="str">
        <f>UPPER(TEXT(Tableau1[[#This Row],[DATE]],"JJJJ"))</f>
        <v>LUNDI</v>
      </c>
      <c r="K95" t="str">
        <f>UPPER(TEXT(Tableau1[[#This Row],[DATE]],"MMMM"))</f>
        <v>JANVIER</v>
      </c>
    </row>
    <row r="96" spans="1:11" x14ac:dyDescent="0.25">
      <c r="A96" s="201">
        <v>43115</v>
      </c>
      <c r="B96">
        <v>12</v>
      </c>
      <c r="C96">
        <v>21</v>
      </c>
      <c r="D96" s="205">
        <v>2.1874999999999999E-2</v>
      </c>
      <c r="E96">
        <v>0</v>
      </c>
      <c r="F96" s="205">
        <v>0</v>
      </c>
      <c r="G96" s="205">
        <v>0</v>
      </c>
      <c r="H96">
        <v>2</v>
      </c>
      <c r="I96" s="209">
        <f>_xlfn.ISOWEEKNUM(Tableau1[[#This Row],[DATE]])</f>
        <v>3</v>
      </c>
      <c r="J96" t="str">
        <f>UPPER(TEXT(Tableau1[[#This Row],[DATE]],"JJJJ"))</f>
        <v>LUNDI</v>
      </c>
      <c r="K96" t="str">
        <f>UPPER(TEXT(Tableau1[[#This Row],[DATE]],"MMMM"))</f>
        <v>JANVIER</v>
      </c>
    </row>
    <row r="97" spans="1:11" x14ac:dyDescent="0.25">
      <c r="A97" s="201">
        <v>43115</v>
      </c>
      <c r="B97">
        <v>13</v>
      </c>
      <c r="C97">
        <v>21</v>
      </c>
      <c r="D97" s="205">
        <v>0.11788194444444444</v>
      </c>
      <c r="E97">
        <v>5</v>
      </c>
      <c r="F97" s="205">
        <v>1.0416666666666666E-2</v>
      </c>
      <c r="G97" s="205">
        <v>0</v>
      </c>
      <c r="H97">
        <v>1</v>
      </c>
      <c r="I97" s="209">
        <f>_xlfn.ISOWEEKNUM(Tableau1[[#This Row],[DATE]])</f>
        <v>3</v>
      </c>
      <c r="J97" t="str">
        <f>UPPER(TEXT(Tableau1[[#This Row],[DATE]],"JJJJ"))</f>
        <v>LUNDI</v>
      </c>
      <c r="K97" t="str">
        <f>UPPER(TEXT(Tableau1[[#This Row],[DATE]],"MMMM"))</f>
        <v>JANVIER</v>
      </c>
    </row>
    <row r="98" spans="1:11" x14ac:dyDescent="0.25">
      <c r="A98" s="201">
        <v>43115</v>
      </c>
      <c r="B98">
        <v>14</v>
      </c>
      <c r="C98">
        <v>11</v>
      </c>
      <c r="D98" s="205">
        <v>8.3333333333333332E-3</v>
      </c>
      <c r="E98">
        <v>0</v>
      </c>
      <c r="F98" s="205">
        <v>0</v>
      </c>
      <c r="G98" s="205">
        <v>0</v>
      </c>
      <c r="H98">
        <v>3</v>
      </c>
      <c r="I98" s="209">
        <f>_xlfn.ISOWEEKNUM(Tableau1[[#This Row],[DATE]])</f>
        <v>3</v>
      </c>
      <c r="J98" t="str">
        <f>UPPER(TEXT(Tableau1[[#This Row],[DATE]],"JJJJ"))</f>
        <v>LUNDI</v>
      </c>
      <c r="K98" t="str">
        <f>UPPER(TEXT(Tableau1[[#This Row],[DATE]],"MMMM"))</f>
        <v>JANVIER</v>
      </c>
    </row>
    <row r="99" spans="1:11" x14ac:dyDescent="0.25">
      <c r="A99" s="201">
        <v>43115</v>
      </c>
      <c r="B99">
        <v>15</v>
      </c>
      <c r="C99">
        <v>4</v>
      </c>
      <c r="D99" s="205">
        <v>4.8495370370370376E-2</v>
      </c>
      <c r="E99">
        <v>0</v>
      </c>
      <c r="F99" s="205">
        <v>0</v>
      </c>
      <c r="G99" s="205">
        <v>0</v>
      </c>
      <c r="H99">
        <v>3</v>
      </c>
      <c r="I99" s="209">
        <f>_xlfn.ISOWEEKNUM(Tableau1[[#This Row],[DATE]])</f>
        <v>3</v>
      </c>
      <c r="J99" t="str">
        <f>UPPER(TEXT(Tableau1[[#This Row],[DATE]],"JJJJ"))</f>
        <v>LUNDI</v>
      </c>
      <c r="K99" t="str">
        <f>UPPER(TEXT(Tableau1[[#This Row],[DATE]],"MMMM"))</f>
        <v>JANVIER</v>
      </c>
    </row>
    <row r="100" spans="1:11" x14ac:dyDescent="0.25">
      <c r="A100" s="201">
        <v>43115</v>
      </c>
      <c r="B100">
        <v>16</v>
      </c>
      <c r="C100">
        <v>0</v>
      </c>
      <c r="D100" s="205">
        <v>0</v>
      </c>
      <c r="E100">
        <v>0</v>
      </c>
      <c r="F100" s="205">
        <v>0</v>
      </c>
      <c r="G100" s="205">
        <v>0</v>
      </c>
      <c r="I100" s="209">
        <f>_xlfn.ISOWEEKNUM(Tableau1[[#This Row],[DATE]])</f>
        <v>3</v>
      </c>
      <c r="J100" t="str">
        <f>UPPER(TEXT(Tableau1[[#This Row],[DATE]],"JJJJ"))</f>
        <v>LUNDI</v>
      </c>
      <c r="K100" t="str">
        <f>UPPER(TEXT(Tableau1[[#This Row],[DATE]],"MMMM"))</f>
        <v>JANVIER</v>
      </c>
    </row>
    <row r="101" spans="1:11" x14ac:dyDescent="0.25">
      <c r="A101" s="201">
        <v>43116</v>
      </c>
      <c r="B101">
        <v>8</v>
      </c>
      <c r="C101">
        <v>4</v>
      </c>
      <c r="D101" s="205">
        <v>4.1666666666666666E-3</v>
      </c>
      <c r="E101">
        <v>0</v>
      </c>
      <c r="F101" s="205">
        <v>0</v>
      </c>
      <c r="G101" s="205">
        <v>0</v>
      </c>
      <c r="H101">
        <v>3.2857142857142856</v>
      </c>
      <c r="I101" s="209">
        <f>_xlfn.ISOWEEKNUM(Tableau1[[#This Row],[DATE]])</f>
        <v>3</v>
      </c>
      <c r="J101" t="str">
        <f>UPPER(TEXT(Tableau1[[#This Row],[DATE]],"JJJJ"))</f>
        <v>MARDI</v>
      </c>
      <c r="K101" t="str">
        <f>UPPER(TEXT(Tableau1[[#This Row],[DATE]],"MMMM"))</f>
        <v>JANVIER</v>
      </c>
    </row>
    <row r="102" spans="1:11" x14ac:dyDescent="0.25">
      <c r="A102" s="201">
        <v>43116</v>
      </c>
      <c r="B102">
        <v>9</v>
      </c>
      <c r="C102">
        <v>12</v>
      </c>
      <c r="D102" s="205">
        <v>4.2650462962962959E-2</v>
      </c>
      <c r="E102">
        <v>0</v>
      </c>
      <c r="F102" s="205">
        <v>0</v>
      </c>
      <c r="G102" s="205">
        <v>0</v>
      </c>
      <c r="H102">
        <v>3.2857142857142856</v>
      </c>
      <c r="I102" s="209">
        <f>_xlfn.ISOWEEKNUM(Tableau1[[#This Row],[DATE]])</f>
        <v>3</v>
      </c>
      <c r="J102" t="str">
        <f>UPPER(TEXT(Tableau1[[#This Row],[DATE]],"JJJJ"))</f>
        <v>MARDI</v>
      </c>
      <c r="K102" t="str">
        <f>UPPER(TEXT(Tableau1[[#This Row],[DATE]],"MMMM"))</f>
        <v>JANVIER</v>
      </c>
    </row>
    <row r="103" spans="1:11" x14ac:dyDescent="0.25">
      <c r="A103" s="201">
        <v>43116</v>
      </c>
      <c r="B103">
        <v>10</v>
      </c>
      <c r="C103">
        <v>23</v>
      </c>
      <c r="D103" s="205">
        <v>0.12910879629629629</v>
      </c>
      <c r="E103">
        <v>0</v>
      </c>
      <c r="F103" s="205">
        <v>0</v>
      </c>
      <c r="G103" s="205">
        <v>0</v>
      </c>
      <c r="H103">
        <v>3.2857142857142856</v>
      </c>
      <c r="I103" s="209">
        <f>_xlfn.ISOWEEKNUM(Tableau1[[#This Row],[DATE]])</f>
        <v>3</v>
      </c>
      <c r="J103" t="str">
        <f>UPPER(TEXT(Tableau1[[#This Row],[DATE]],"JJJJ"))</f>
        <v>MARDI</v>
      </c>
      <c r="K103" t="str">
        <f>UPPER(TEXT(Tableau1[[#This Row],[DATE]],"MMMM"))</f>
        <v>JANVIER</v>
      </c>
    </row>
    <row r="104" spans="1:11" x14ac:dyDescent="0.25">
      <c r="A104" s="201">
        <v>43116</v>
      </c>
      <c r="B104">
        <v>11</v>
      </c>
      <c r="C104">
        <v>18</v>
      </c>
      <c r="D104" s="205">
        <v>0.21556712962962962</v>
      </c>
      <c r="E104">
        <v>14</v>
      </c>
      <c r="F104" s="205">
        <v>2.9166666666666667E-2</v>
      </c>
      <c r="G104" s="205">
        <v>0</v>
      </c>
      <c r="H104">
        <v>3.2857142857142856</v>
      </c>
      <c r="I104" s="209">
        <f>_xlfn.ISOWEEKNUM(Tableau1[[#This Row],[DATE]])</f>
        <v>3</v>
      </c>
      <c r="J104" t="str">
        <f>UPPER(TEXT(Tableau1[[#This Row],[DATE]],"JJJJ"))</f>
        <v>MARDI</v>
      </c>
      <c r="K104" t="str">
        <f>UPPER(TEXT(Tableau1[[#This Row],[DATE]],"MMMM"))</f>
        <v>JANVIER</v>
      </c>
    </row>
    <row r="105" spans="1:11" x14ac:dyDescent="0.25">
      <c r="A105" s="201">
        <v>43116</v>
      </c>
      <c r="B105">
        <v>12</v>
      </c>
      <c r="C105">
        <v>54</v>
      </c>
      <c r="D105" s="205">
        <v>0.33437500000000003</v>
      </c>
      <c r="E105">
        <v>0</v>
      </c>
      <c r="F105" s="205">
        <v>0</v>
      </c>
      <c r="G105" s="205">
        <v>0</v>
      </c>
      <c r="H105">
        <v>2</v>
      </c>
      <c r="I105" s="209">
        <f>_xlfn.ISOWEEKNUM(Tableau1[[#This Row],[DATE]])</f>
        <v>3</v>
      </c>
      <c r="J105" t="str">
        <f>UPPER(TEXT(Tableau1[[#This Row],[DATE]],"JJJJ"))</f>
        <v>MARDI</v>
      </c>
      <c r="K105" t="str">
        <f>UPPER(TEXT(Tableau1[[#This Row],[DATE]],"MMMM"))</f>
        <v>JANVIER</v>
      </c>
    </row>
    <row r="106" spans="1:11" x14ac:dyDescent="0.25">
      <c r="A106" s="201">
        <v>43116</v>
      </c>
      <c r="B106">
        <v>13</v>
      </c>
      <c r="C106">
        <v>10</v>
      </c>
      <c r="D106" s="205">
        <v>0.18333333333333335</v>
      </c>
      <c r="E106">
        <v>0</v>
      </c>
      <c r="F106" s="205">
        <v>0</v>
      </c>
      <c r="G106" s="205">
        <v>7.2916666666666659E-3</v>
      </c>
      <c r="H106">
        <v>2</v>
      </c>
      <c r="I106" s="209">
        <f>_xlfn.ISOWEEKNUM(Tableau1[[#This Row],[DATE]])</f>
        <v>3</v>
      </c>
      <c r="J106" t="str">
        <f>UPPER(TEXT(Tableau1[[#This Row],[DATE]],"JJJJ"))</f>
        <v>MARDI</v>
      </c>
      <c r="K106" t="str">
        <f>UPPER(TEXT(Tableau1[[#This Row],[DATE]],"MMMM"))</f>
        <v>JANVIER</v>
      </c>
    </row>
    <row r="107" spans="1:11" x14ac:dyDescent="0.25">
      <c r="A107" s="201">
        <v>43116</v>
      </c>
      <c r="B107">
        <v>14</v>
      </c>
      <c r="C107">
        <v>0</v>
      </c>
      <c r="D107" s="205">
        <v>0</v>
      </c>
      <c r="E107">
        <v>1</v>
      </c>
      <c r="F107" s="205">
        <v>2.0833333333333333E-3</v>
      </c>
      <c r="G107" s="205">
        <v>0</v>
      </c>
      <c r="H107">
        <v>3.2857142857142856</v>
      </c>
      <c r="I107" s="209">
        <f>_xlfn.ISOWEEKNUM(Tableau1[[#This Row],[DATE]])</f>
        <v>3</v>
      </c>
      <c r="J107" t="str">
        <f>UPPER(TEXT(Tableau1[[#This Row],[DATE]],"JJJJ"))</f>
        <v>MARDI</v>
      </c>
      <c r="K107" t="str">
        <f>UPPER(TEXT(Tableau1[[#This Row],[DATE]],"MMMM"))</f>
        <v>JANVIER</v>
      </c>
    </row>
    <row r="108" spans="1:11" x14ac:dyDescent="0.25">
      <c r="A108" s="201">
        <v>43116</v>
      </c>
      <c r="B108">
        <v>15</v>
      </c>
      <c r="C108">
        <v>0</v>
      </c>
      <c r="D108" s="205">
        <v>0</v>
      </c>
      <c r="E108">
        <v>0</v>
      </c>
      <c r="F108" s="205">
        <v>0</v>
      </c>
      <c r="G108" s="205">
        <v>1.8749999999999999E-2</v>
      </c>
      <c r="H108">
        <v>3.2857142857142856</v>
      </c>
      <c r="I108" s="209">
        <f>_xlfn.ISOWEEKNUM(Tableau1[[#This Row],[DATE]])</f>
        <v>3</v>
      </c>
      <c r="J108" t="str">
        <f>UPPER(TEXT(Tableau1[[#This Row],[DATE]],"JJJJ"))</f>
        <v>MARDI</v>
      </c>
      <c r="K108" t="str">
        <f>UPPER(TEXT(Tableau1[[#This Row],[DATE]],"MMMM"))</f>
        <v>JANVIER</v>
      </c>
    </row>
    <row r="109" spans="1:11" x14ac:dyDescent="0.25">
      <c r="A109" s="201">
        <v>43116</v>
      </c>
      <c r="B109">
        <v>16</v>
      </c>
      <c r="C109">
        <v>0</v>
      </c>
      <c r="D109" s="205">
        <v>0</v>
      </c>
      <c r="E109">
        <v>0</v>
      </c>
      <c r="F109" s="205">
        <v>0</v>
      </c>
      <c r="G109" s="205">
        <v>4.0625000000000001E-2</v>
      </c>
      <c r="H109">
        <v>1</v>
      </c>
      <c r="I109" s="209">
        <f>_xlfn.ISOWEEKNUM(Tableau1[[#This Row],[DATE]])</f>
        <v>3</v>
      </c>
      <c r="J109" t="str">
        <f>UPPER(TEXT(Tableau1[[#This Row],[DATE]],"JJJJ"))</f>
        <v>MARDI</v>
      </c>
      <c r="K109" t="str">
        <f>UPPER(TEXT(Tableau1[[#This Row],[DATE]],"MMMM"))</f>
        <v>JANVIER</v>
      </c>
    </row>
    <row r="110" spans="1:11" x14ac:dyDescent="0.25">
      <c r="A110" s="201">
        <v>43117</v>
      </c>
      <c r="B110">
        <v>8</v>
      </c>
      <c r="C110">
        <v>29</v>
      </c>
      <c r="D110" s="205">
        <v>0.3449652777777778</v>
      </c>
      <c r="E110">
        <v>0</v>
      </c>
      <c r="F110" s="205">
        <v>0</v>
      </c>
      <c r="G110" s="205">
        <v>0</v>
      </c>
      <c r="H110">
        <v>3.4285714285714284</v>
      </c>
      <c r="I110" s="209">
        <f>_xlfn.ISOWEEKNUM(Tableau1[[#This Row],[DATE]])</f>
        <v>3</v>
      </c>
      <c r="J110" t="str">
        <f>UPPER(TEXT(Tableau1[[#This Row],[DATE]],"JJJJ"))</f>
        <v>MERCREDI</v>
      </c>
      <c r="K110" t="str">
        <f>UPPER(TEXT(Tableau1[[#This Row],[DATE]],"MMMM"))</f>
        <v>JANVIER</v>
      </c>
    </row>
    <row r="111" spans="1:11" x14ac:dyDescent="0.25">
      <c r="A111" s="201">
        <v>43117</v>
      </c>
      <c r="B111">
        <v>9</v>
      </c>
      <c r="C111">
        <v>6</v>
      </c>
      <c r="D111" s="205">
        <v>3.7152777777777778E-2</v>
      </c>
      <c r="E111">
        <v>9</v>
      </c>
      <c r="F111" s="205">
        <v>1.8749999999999999E-2</v>
      </c>
      <c r="G111" s="205">
        <v>5.208333333333333E-3</v>
      </c>
      <c r="H111">
        <v>3.4285714285714284</v>
      </c>
      <c r="I111" s="209">
        <f>_xlfn.ISOWEEKNUM(Tableau1[[#This Row],[DATE]])</f>
        <v>3</v>
      </c>
      <c r="J111" t="str">
        <f>UPPER(TEXT(Tableau1[[#This Row],[DATE]],"JJJJ"))</f>
        <v>MERCREDI</v>
      </c>
      <c r="K111" t="str">
        <f>UPPER(TEXT(Tableau1[[#This Row],[DATE]],"MMMM"))</f>
        <v>JANVIER</v>
      </c>
    </row>
    <row r="112" spans="1:11" x14ac:dyDescent="0.25">
      <c r="A112" s="201">
        <v>43117</v>
      </c>
      <c r="B112">
        <v>10</v>
      </c>
      <c r="C112">
        <v>2</v>
      </c>
      <c r="D112" s="205">
        <v>2.8125000000000001E-2</v>
      </c>
      <c r="E112">
        <v>12</v>
      </c>
      <c r="F112" s="205">
        <v>2.5000000000000001E-2</v>
      </c>
      <c r="G112" s="205">
        <v>8.3333333333333332E-3</v>
      </c>
      <c r="H112">
        <v>3.4285714285714284</v>
      </c>
      <c r="I112" s="209">
        <f>_xlfn.ISOWEEKNUM(Tableau1[[#This Row],[DATE]])</f>
        <v>3</v>
      </c>
      <c r="J112" t="str">
        <f>UPPER(TEXT(Tableau1[[#This Row],[DATE]],"JJJJ"))</f>
        <v>MERCREDI</v>
      </c>
      <c r="K112" t="str">
        <f>UPPER(TEXT(Tableau1[[#This Row],[DATE]],"MMMM"))</f>
        <v>JANVIER</v>
      </c>
    </row>
    <row r="113" spans="1:11" x14ac:dyDescent="0.25">
      <c r="A113" s="201">
        <v>43117</v>
      </c>
      <c r="B113">
        <v>11</v>
      </c>
      <c r="C113">
        <v>3</v>
      </c>
      <c r="D113" s="205">
        <v>0.12291666666666667</v>
      </c>
      <c r="E113">
        <v>0</v>
      </c>
      <c r="F113" s="205">
        <v>0</v>
      </c>
      <c r="G113" s="205">
        <v>2.9166666666666667E-2</v>
      </c>
      <c r="H113">
        <v>3.4285714285714284</v>
      </c>
      <c r="I113" s="209">
        <f>_xlfn.ISOWEEKNUM(Tableau1[[#This Row],[DATE]])</f>
        <v>3</v>
      </c>
      <c r="J113" t="str">
        <f>UPPER(TEXT(Tableau1[[#This Row],[DATE]],"JJJJ"))</f>
        <v>MERCREDI</v>
      </c>
      <c r="K113" t="str">
        <f>UPPER(TEXT(Tableau1[[#This Row],[DATE]],"MMMM"))</f>
        <v>JANVIER</v>
      </c>
    </row>
    <row r="114" spans="1:11" x14ac:dyDescent="0.25">
      <c r="A114" s="201">
        <v>43117</v>
      </c>
      <c r="B114">
        <v>12</v>
      </c>
      <c r="C114">
        <v>66</v>
      </c>
      <c r="D114" s="205">
        <v>0.37048611111111113</v>
      </c>
      <c r="E114">
        <v>0</v>
      </c>
      <c r="F114" s="205">
        <v>0</v>
      </c>
      <c r="G114" s="205">
        <v>0</v>
      </c>
      <c r="H114">
        <v>2</v>
      </c>
      <c r="I114" s="209">
        <f>_xlfn.ISOWEEKNUM(Tableau1[[#This Row],[DATE]])</f>
        <v>3</v>
      </c>
      <c r="J114" t="str">
        <f>UPPER(TEXT(Tableau1[[#This Row],[DATE]],"JJJJ"))</f>
        <v>MERCREDI</v>
      </c>
      <c r="K114" t="str">
        <f>UPPER(TEXT(Tableau1[[#This Row],[DATE]],"MMMM"))</f>
        <v>JANVIER</v>
      </c>
    </row>
    <row r="115" spans="1:11" x14ac:dyDescent="0.25">
      <c r="A115" s="201">
        <v>43117</v>
      </c>
      <c r="B115">
        <v>13</v>
      </c>
      <c r="C115">
        <v>20</v>
      </c>
      <c r="D115" s="205">
        <v>0.11921296296296297</v>
      </c>
      <c r="E115">
        <v>0</v>
      </c>
      <c r="F115" s="205">
        <v>0</v>
      </c>
      <c r="G115" s="205">
        <v>0</v>
      </c>
      <c r="H115">
        <v>2</v>
      </c>
      <c r="I115" s="209">
        <f>_xlfn.ISOWEEKNUM(Tableau1[[#This Row],[DATE]])</f>
        <v>3</v>
      </c>
      <c r="J115" t="str">
        <f>UPPER(TEXT(Tableau1[[#This Row],[DATE]],"JJJJ"))</f>
        <v>MERCREDI</v>
      </c>
      <c r="K115" t="str">
        <f>UPPER(TEXT(Tableau1[[#This Row],[DATE]],"MMMM"))</f>
        <v>JANVIER</v>
      </c>
    </row>
    <row r="116" spans="1:11" x14ac:dyDescent="0.25">
      <c r="A116" s="201">
        <v>43117</v>
      </c>
      <c r="B116">
        <v>14</v>
      </c>
      <c r="C116">
        <v>1</v>
      </c>
      <c r="D116" s="205">
        <v>5.0520833333333334E-2</v>
      </c>
      <c r="E116">
        <v>0</v>
      </c>
      <c r="F116" s="205">
        <v>0</v>
      </c>
      <c r="G116" s="205">
        <v>3.2291666666666663E-2</v>
      </c>
      <c r="H116">
        <v>3.4285714285714284</v>
      </c>
      <c r="I116" s="209">
        <f>_xlfn.ISOWEEKNUM(Tableau1[[#This Row],[DATE]])</f>
        <v>3</v>
      </c>
      <c r="J116" t="str">
        <f>UPPER(TEXT(Tableau1[[#This Row],[DATE]],"JJJJ"))</f>
        <v>MERCREDI</v>
      </c>
      <c r="K116" t="str">
        <f>UPPER(TEXT(Tableau1[[#This Row],[DATE]],"MMMM"))</f>
        <v>JANVIER</v>
      </c>
    </row>
    <row r="117" spans="1:11" x14ac:dyDescent="0.25">
      <c r="A117" s="201">
        <v>43117</v>
      </c>
      <c r="B117">
        <v>15</v>
      </c>
      <c r="C117">
        <v>0</v>
      </c>
      <c r="D117" s="205">
        <v>2.7083333333333334E-2</v>
      </c>
      <c r="E117">
        <v>0</v>
      </c>
      <c r="F117" s="205">
        <v>0</v>
      </c>
      <c r="G117" s="205">
        <v>2.7083333333333334E-2</v>
      </c>
      <c r="H117">
        <v>3.4285714285714284</v>
      </c>
      <c r="I117" s="209">
        <f>_xlfn.ISOWEEKNUM(Tableau1[[#This Row],[DATE]])</f>
        <v>3</v>
      </c>
      <c r="J117" t="str">
        <f>UPPER(TEXT(Tableau1[[#This Row],[DATE]],"JJJJ"))</f>
        <v>MERCREDI</v>
      </c>
      <c r="K117" t="str">
        <f>UPPER(TEXT(Tableau1[[#This Row],[DATE]],"MMMM"))</f>
        <v>JANVIER</v>
      </c>
    </row>
    <row r="118" spans="1:11" x14ac:dyDescent="0.25">
      <c r="A118" s="201">
        <v>43117</v>
      </c>
      <c r="B118">
        <v>16</v>
      </c>
      <c r="C118">
        <v>1</v>
      </c>
      <c r="D118" s="205">
        <v>2.7488425925925923E-2</v>
      </c>
      <c r="E118">
        <v>0</v>
      </c>
      <c r="F118" s="205">
        <v>0</v>
      </c>
      <c r="G118" s="205">
        <v>1.8749999999999999E-2</v>
      </c>
      <c r="H118">
        <v>2</v>
      </c>
      <c r="I118" s="209">
        <f>_xlfn.ISOWEEKNUM(Tableau1[[#This Row],[DATE]])</f>
        <v>3</v>
      </c>
      <c r="J118" t="str">
        <f>UPPER(TEXT(Tableau1[[#This Row],[DATE]],"JJJJ"))</f>
        <v>MERCREDI</v>
      </c>
      <c r="K118" t="str">
        <f>UPPER(TEXT(Tableau1[[#This Row],[DATE]],"MMMM"))</f>
        <v>JANVIER</v>
      </c>
    </row>
    <row r="119" spans="1:11" x14ac:dyDescent="0.25">
      <c r="A119" s="201">
        <v>43118</v>
      </c>
      <c r="B119">
        <v>8</v>
      </c>
      <c r="C119">
        <v>32</v>
      </c>
      <c r="D119" s="205">
        <v>0.11666666666666665</v>
      </c>
      <c r="E119">
        <v>0</v>
      </c>
      <c r="F119" s="205">
        <v>0</v>
      </c>
      <c r="G119" s="205">
        <v>0</v>
      </c>
      <c r="H119">
        <v>3.2857142857142856</v>
      </c>
      <c r="I119" s="209">
        <f>_xlfn.ISOWEEKNUM(Tableau1[[#This Row],[DATE]])</f>
        <v>3</v>
      </c>
      <c r="J119" t="str">
        <f>UPPER(TEXT(Tableau1[[#This Row],[DATE]],"JJJJ"))</f>
        <v>JEUDI</v>
      </c>
      <c r="K119" t="str">
        <f>UPPER(TEXT(Tableau1[[#This Row],[DATE]],"MMMM"))</f>
        <v>JANVIER</v>
      </c>
    </row>
    <row r="120" spans="1:11" x14ac:dyDescent="0.25">
      <c r="A120" s="201">
        <v>43118</v>
      </c>
      <c r="B120">
        <v>9</v>
      </c>
      <c r="C120">
        <v>33</v>
      </c>
      <c r="D120" s="205">
        <v>0.19670138888888888</v>
      </c>
      <c r="E120">
        <v>0</v>
      </c>
      <c r="F120" s="205">
        <v>0</v>
      </c>
      <c r="G120" s="205">
        <v>0</v>
      </c>
      <c r="H120">
        <v>3.2857142857142856</v>
      </c>
      <c r="I120" s="209">
        <f>_xlfn.ISOWEEKNUM(Tableau1[[#This Row],[DATE]])</f>
        <v>3</v>
      </c>
      <c r="J120" t="str">
        <f>UPPER(TEXT(Tableau1[[#This Row],[DATE]],"JJJJ"))</f>
        <v>JEUDI</v>
      </c>
      <c r="K120" t="str">
        <f>UPPER(TEXT(Tableau1[[#This Row],[DATE]],"MMMM"))</f>
        <v>JANVIER</v>
      </c>
    </row>
    <row r="121" spans="1:11" x14ac:dyDescent="0.25">
      <c r="A121" s="201">
        <v>43118</v>
      </c>
      <c r="B121">
        <v>10</v>
      </c>
      <c r="C121">
        <v>23</v>
      </c>
      <c r="D121" s="205">
        <v>0.1666087962962963</v>
      </c>
      <c r="E121">
        <v>0</v>
      </c>
      <c r="F121" s="205">
        <v>0</v>
      </c>
      <c r="G121" s="205">
        <v>0</v>
      </c>
      <c r="H121">
        <v>3.2857142857142856</v>
      </c>
      <c r="I121" s="209">
        <f>_xlfn.ISOWEEKNUM(Tableau1[[#This Row],[DATE]])</f>
        <v>3</v>
      </c>
      <c r="J121" t="str">
        <f>UPPER(TEXT(Tableau1[[#This Row],[DATE]],"JJJJ"))</f>
        <v>JEUDI</v>
      </c>
      <c r="K121" t="str">
        <f>UPPER(TEXT(Tableau1[[#This Row],[DATE]],"MMMM"))</f>
        <v>JANVIER</v>
      </c>
    </row>
    <row r="122" spans="1:11" x14ac:dyDescent="0.25">
      <c r="A122" s="201">
        <v>43118</v>
      </c>
      <c r="B122">
        <v>11</v>
      </c>
      <c r="C122">
        <v>8</v>
      </c>
      <c r="D122" s="205">
        <v>0.15659722222222222</v>
      </c>
      <c r="E122">
        <v>0</v>
      </c>
      <c r="F122" s="205">
        <v>0</v>
      </c>
      <c r="G122" s="205">
        <v>1.7708333333333333E-2</v>
      </c>
      <c r="H122">
        <v>3.2857142857142856</v>
      </c>
      <c r="I122" s="209">
        <f>_xlfn.ISOWEEKNUM(Tableau1[[#This Row],[DATE]])</f>
        <v>3</v>
      </c>
      <c r="J122" t="str">
        <f>UPPER(TEXT(Tableau1[[#This Row],[DATE]],"JJJJ"))</f>
        <v>JEUDI</v>
      </c>
      <c r="K122" t="str">
        <f>UPPER(TEXT(Tableau1[[#This Row],[DATE]],"MMMM"))</f>
        <v>JANVIER</v>
      </c>
    </row>
    <row r="123" spans="1:11" x14ac:dyDescent="0.25">
      <c r="A123" s="201">
        <v>43118</v>
      </c>
      <c r="B123">
        <v>12</v>
      </c>
      <c r="C123">
        <v>0</v>
      </c>
      <c r="D123" s="205">
        <v>1.2500000000000001E-2</v>
      </c>
      <c r="E123">
        <v>0</v>
      </c>
      <c r="F123" s="205">
        <v>0</v>
      </c>
      <c r="G123" s="205">
        <v>1.2500000000000001E-2</v>
      </c>
      <c r="H123">
        <v>2</v>
      </c>
      <c r="I123" s="209">
        <f>_xlfn.ISOWEEKNUM(Tableau1[[#This Row],[DATE]])</f>
        <v>3</v>
      </c>
      <c r="J123" t="str">
        <f>UPPER(TEXT(Tableau1[[#This Row],[DATE]],"JJJJ"))</f>
        <v>JEUDI</v>
      </c>
      <c r="K123" t="str">
        <f>UPPER(TEXT(Tableau1[[#This Row],[DATE]],"MMMM"))</f>
        <v>JANVIER</v>
      </c>
    </row>
    <row r="124" spans="1:11" x14ac:dyDescent="0.25">
      <c r="A124" s="201">
        <v>43118</v>
      </c>
      <c r="B124">
        <v>13</v>
      </c>
      <c r="C124">
        <v>0</v>
      </c>
      <c r="D124" s="205">
        <v>0</v>
      </c>
      <c r="E124">
        <v>0</v>
      </c>
      <c r="F124" s="205">
        <v>0</v>
      </c>
      <c r="G124" s="205">
        <v>0</v>
      </c>
      <c r="H124">
        <v>2</v>
      </c>
      <c r="I124" s="209">
        <f>_xlfn.ISOWEEKNUM(Tableau1[[#This Row],[DATE]])</f>
        <v>3</v>
      </c>
      <c r="J124" t="str">
        <f>UPPER(TEXT(Tableau1[[#This Row],[DATE]],"JJJJ"))</f>
        <v>JEUDI</v>
      </c>
      <c r="K124" t="str">
        <f>UPPER(TEXT(Tableau1[[#This Row],[DATE]],"MMMM"))</f>
        <v>JANVIER</v>
      </c>
    </row>
    <row r="125" spans="1:11" x14ac:dyDescent="0.25">
      <c r="A125" s="201">
        <v>43118</v>
      </c>
      <c r="B125">
        <v>14</v>
      </c>
      <c r="C125">
        <v>1</v>
      </c>
      <c r="D125" s="205">
        <v>2.644675925925926E-2</v>
      </c>
      <c r="E125">
        <v>9</v>
      </c>
      <c r="F125" s="205">
        <v>1.8749999999999999E-2</v>
      </c>
      <c r="G125" s="205">
        <v>1.7708333333333333E-2</v>
      </c>
      <c r="H125">
        <v>3.2857142857142856</v>
      </c>
      <c r="I125" s="209">
        <f>_xlfn.ISOWEEKNUM(Tableau1[[#This Row],[DATE]])</f>
        <v>3</v>
      </c>
      <c r="J125" t="str">
        <f>UPPER(TEXT(Tableau1[[#This Row],[DATE]],"JJJJ"))</f>
        <v>JEUDI</v>
      </c>
      <c r="K125" t="str">
        <f>UPPER(TEXT(Tableau1[[#This Row],[DATE]],"MMMM"))</f>
        <v>JANVIER</v>
      </c>
    </row>
    <row r="126" spans="1:11" x14ac:dyDescent="0.25">
      <c r="A126" s="201">
        <v>43118</v>
      </c>
      <c r="B126">
        <v>15</v>
      </c>
      <c r="C126">
        <v>0</v>
      </c>
      <c r="D126" s="205">
        <v>1.0416666666666666E-2</v>
      </c>
      <c r="E126">
        <v>0</v>
      </c>
      <c r="F126" s="205">
        <v>0</v>
      </c>
      <c r="G126" s="205">
        <v>1.0416666666666666E-2</v>
      </c>
      <c r="H126">
        <v>3.2857142857142856</v>
      </c>
      <c r="I126" s="209">
        <f>_xlfn.ISOWEEKNUM(Tableau1[[#This Row],[DATE]])</f>
        <v>3</v>
      </c>
      <c r="J126" t="str">
        <f>UPPER(TEXT(Tableau1[[#This Row],[DATE]],"JJJJ"))</f>
        <v>JEUDI</v>
      </c>
      <c r="K126" t="str">
        <f>UPPER(TEXT(Tableau1[[#This Row],[DATE]],"MMMM"))</f>
        <v>JANVIER</v>
      </c>
    </row>
    <row r="127" spans="1:11" x14ac:dyDescent="0.25">
      <c r="A127" s="201">
        <v>43118</v>
      </c>
      <c r="B127">
        <v>16</v>
      </c>
      <c r="C127">
        <v>0</v>
      </c>
      <c r="D127" s="205">
        <v>0</v>
      </c>
      <c r="E127">
        <v>0</v>
      </c>
      <c r="F127" s="205">
        <v>0</v>
      </c>
      <c r="G127" s="205">
        <v>0</v>
      </c>
      <c r="I127" s="209">
        <f>_xlfn.ISOWEEKNUM(Tableau1[[#This Row],[DATE]])</f>
        <v>3</v>
      </c>
      <c r="J127" t="str">
        <f>UPPER(TEXT(Tableau1[[#This Row],[DATE]],"JJJJ"))</f>
        <v>JEUDI</v>
      </c>
      <c r="K127" t="str">
        <f>UPPER(TEXT(Tableau1[[#This Row],[DATE]],"MMMM"))</f>
        <v>JANVIER</v>
      </c>
    </row>
    <row r="128" spans="1:11" x14ac:dyDescent="0.25">
      <c r="A128" s="201">
        <v>43119</v>
      </c>
      <c r="B128">
        <v>8</v>
      </c>
      <c r="C128">
        <v>19</v>
      </c>
      <c r="D128" s="205">
        <v>8.6400462962962971E-2</v>
      </c>
      <c r="E128">
        <v>4</v>
      </c>
      <c r="F128" s="205">
        <v>8.3333333333333332E-3</v>
      </c>
      <c r="G128" s="205">
        <v>2.0833333333333333E-3</v>
      </c>
      <c r="H128">
        <v>3.2857142857142856</v>
      </c>
      <c r="I128" s="209">
        <f>_xlfn.ISOWEEKNUM(Tableau1[[#This Row],[DATE]])</f>
        <v>3</v>
      </c>
      <c r="J128" t="str">
        <f>UPPER(TEXT(Tableau1[[#This Row],[DATE]],"JJJJ"))</f>
        <v>VENDREDI</v>
      </c>
      <c r="K128" t="str">
        <f>UPPER(TEXT(Tableau1[[#This Row],[DATE]],"MMMM"))</f>
        <v>JANVIER</v>
      </c>
    </row>
    <row r="129" spans="1:11" x14ac:dyDescent="0.25">
      <c r="A129" s="201">
        <v>43119</v>
      </c>
      <c r="B129">
        <v>9</v>
      </c>
      <c r="C129">
        <v>8</v>
      </c>
      <c r="D129" s="205">
        <v>9.768518518518518E-2</v>
      </c>
      <c r="E129">
        <v>10</v>
      </c>
      <c r="F129" s="205">
        <v>2.0833333333333332E-2</v>
      </c>
      <c r="G129" s="205">
        <v>1.6666666666666666E-2</v>
      </c>
      <c r="H129">
        <v>3.2857142857142856</v>
      </c>
      <c r="I129" s="209">
        <f>_xlfn.ISOWEEKNUM(Tableau1[[#This Row],[DATE]])</f>
        <v>3</v>
      </c>
      <c r="J129" t="str">
        <f>UPPER(TEXT(Tableau1[[#This Row],[DATE]],"JJJJ"))</f>
        <v>VENDREDI</v>
      </c>
      <c r="K129" t="str">
        <f>UPPER(TEXT(Tableau1[[#This Row],[DATE]],"MMMM"))</f>
        <v>JANVIER</v>
      </c>
    </row>
    <row r="130" spans="1:11" x14ac:dyDescent="0.25">
      <c r="A130" s="201">
        <v>43119</v>
      </c>
      <c r="B130">
        <v>10</v>
      </c>
      <c r="C130">
        <v>4</v>
      </c>
      <c r="D130" s="205">
        <v>2.7083333333333334E-2</v>
      </c>
      <c r="E130">
        <v>0</v>
      </c>
      <c r="F130" s="205">
        <v>0</v>
      </c>
      <c r="G130" s="205">
        <v>2.0833333333333333E-3</v>
      </c>
      <c r="H130">
        <v>3.2857142857142856</v>
      </c>
      <c r="I130" s="209">
        <f>_xlfn.ISOWEEKNUM(Tableau1[[#This Row],[DATE]])</f>
        <v>3</v>
      </c>
      <c r="J130" t="str">
        <f>UPPER(TEXT(Tableau1[[#This Row],[DATE]],"JJJJ"))</f>
        <v>VENDREDI</v>
      </c>
      <c r="K130" t="str">
        <f>UPPER(TEXT(Tableau1[[#This Row],[DATE]],"MMMM"))</f>
        <v>JANVIER</v>
      </c>
    </row>
    <row r="131" spans="1:11" x14ac:dyDescent="0.25">
      <c r="A131" s="201">
        <v>43119</v>
      </c>
      <c r="B131">
        <v>11</v>
      </c>
      <c r="C131">
        <v>0</v>
      </c>
      <c r="D131" s="205">
        <v>6.2500000000000003E-3</v>
      </c>
      <c r="E131">
        <v>0</v>
      </c>
      <c r="F131" s="205">
        <v>0</v>
      </c>
      <c r="G131" s="205">
        <v>6.2500000000000003E-3</v>
      </c>
      <c r="H131">
        <v>3.2857142857142856</v>
      </c>
      <c r="I131" s="209">
        <f>_xlfn.ISOWEEKNUM(Tableau1[[#This Row],[DATE]])</f>
        <v>3</v>
      </c>
      <c r="J131" t="str">
        <f>UPPER(TEXT(Tableau1[[#This Row],[DATE]],"JJJJ"))</f>
        <v>VENDREDI</v>
      </c>
      <c r="K131" t="str">
        <f>UPPER(TEXT(Tableau1[[#This Row],[DATE]],"MMMM"))</f>
        <v>JANVIER</v>
      </c>
    </row>
    <row r="132" spans="1:11" x14ac:dyDescent="0.25">
      <c r="A132" s="201">
        <v>43119</v>
      </c>
      <c r="B132">
        <v>12</v>
      </c>
      <c r="C132">
        <v>13</v>
      </c>
      <c r="D132" s="205">
        <v>9.2534722222222213E-2</v>
      </c>
      <c r="E132">
        <v>0</v>
      </c>
      <c r="F132" s="205">
        <v>0</v>
      </c>
      <c r="G132" s="205">
        <v>0</v>
      </c>
      <c r="H132">
        <v>2</v>
      </c>
      <c r="I132" s="209">
        <f>_xlfn.ISOWEEKNUM(Tableau1[[#This Row],[DATE]])</f>
        <v>3</v>
      </c>
      <c r="J132" t="str">
        <f>UPPER(TEXT(Tableau1[[#This Row],[DATE]],"JJJJ"))</f>
        <v>VENDREDI</v>
      </c>
      <c r="K132" t="str">
        <f>UPPER(TEXT(Tableau1[[#This Row],[DATE]],"MMMM"))</f>
        <v>JANVIER</v>
      </c>
    </row>
    <row r="133" spans="1:11" x14ac:dyDescent="0.25">
      <c r="A133" s="201">
        <v>43119</v>
      </c>
      <c r="B133">
        <v>13</v>
      </c>
      <c r="C133">
        <v>0</v>
      </c>
      <c r="D133" s="205">
        <v>5.208333333333333E-3</v>
      </c>
      <c r="E133">
        <v>0</v>
      </c>
      <c r="F133" s="205">
        <v>0</v>
      </c>
      <c r="G133" s="205">
        <v>5.208333333333333E-3</v>
      </c>
      <c r="H133">
        <v>2</v>
      </c>
      <c r="I133" s="209">
        <f>_xlfn.ISOWEEKNUM(Tableau1[[#This Row],[DATE]])</f>
        <v>3</v>
      </c>
      <c r="J133" t="str">
        <f>UPPER(TEXT(Tableau1[[#This Row],[DATE]],"JJJJ"))</f>
        <v>VENDREDI</v>
      </c>
      <c r="K133" t="str">
        <f>UPPER(TEXT(Tableau1[[#This Row],[DATE]],"MMMM"))</f>
        <v>JANVIER</v>
      </c>
    </row>
    <row r="134" spans="1:11" x14ac:dyDescent="0.25">
      <c r="A134" s="201">
        <v>43119</v>
      </c>
      <c r="B134">
        <v>14</v>
      </c>
      <c r="C134">
        <v>6</v>
      </c>
      <c r="D134" s="205">
        <v>2.7083333333333334E-2</v>
      </c>
      <c r="E134">
        <v>1</v>
      </c>
      <c r="F134" s="205">
        <v>2.0833333333333333E-3</v>
      </c>
      <c r="G134" s="205">
        <v>8.4374999999999992E-2</v>
      </c>
      <c r="H134">
        <v>3.2857142857142856</v>
      </c>
      <c r="I134" s="209">
        <f>_xlfn.ISOWEEKNUM(Tableau1[[#This Row],[DATE]])</f>
        <v>3</v>
      </c>
      <c r="J134" t="str">
        <f>UPPER(TEXT(Tableau1[[#This Row],[DATE]],"JJJJ"))</f>
        <v>VENDREDI</v>
      </c>
      <c r="K134" t="str">
        <f>UPPER(TEXT(Tableau1[[#This Row],[DATE]],"MMMM"))</f>
        <v>JANVIER</v>
      </c>
    </row>
    <row r="135" spans="1:11" x14ac:dyDescent="0.25">
      <c r="A135" s="201">
        <v>43119</v>
      </c>
      <c r="B135">
        <v>15</v>
      </c>
      <c r="C135">
        <v>1</v>
      </c>
      <c r="D135" s="205">
        <v>9.3749999999999997E-3</v>
      </c>
      <c r="E135">
        <v>0</v>
      </c>
      <c r="F135" s="205">
        <v>0</v>
      </c>
      <c r="G135" s="205">
        <v>9.3749999999999997E-3</v>
      </c>
      <c r="H135">
        <v>3.2857142857142856</v>
      </c>
      <c r="I135" s="209">
        <f>_xlfn.ISOWEEKNUM(Tableau1[[#This Row],[DATE]])</f>
        <v>3</v>
      </c>
      <c r="J135" t="str">
        <f>UPPER(TEXT(Tableau1[[#This Row],[DATE]],"JJJJ"))</f>
        <v>VENDREDI</v>
      </c>
      <c r="K135" t="str">
        <f>UPPER(TEXT(Tableau1[[#This Row],[DATE]],"MMMM"))</f>
        <v>JANVIER</v>
      </c>
    </row>
    <row r="136" spans="1:11" x14ac:dyDescent="0.25">
      <c r="A136" s="201">
        <v>43119</v>
      </c>
      <c r="B136">
        <v>16</v>
      </c>
      <c r="C136">
        <v>0</v>
      </c>
      <c r="D136" s="205">
        <v>0</v>
      </c>
      <c r="E136">
        <v>0</v>
      </c>
      <c r="F136" s="205">
        <v>0</v>
      </c>
      <c r="G136" s="205">
        <v>0</v>
      </c>
      <c r="I136" s="209">
        <f>_xlfn.ISOWEEKNUM(Tableau1[[#This Row],[DATE]])</f>
        <v>3</v>
      </c>
      <c r="J136" t="str">
        <f>UPPER(TEXT(Tableau1[[#This Row],[DATE]],"JJJJ"))</f>
        <v>VENDREDI</v>
      </c>
      <c r="K136" t="str">
        <f>UPPER(TEXT(Tableau1[[#This Row],[DATE]],"MMMM"))</f>
        <v>JANVIER</v>
      </c>
    </row>
    <row r="137" spans="1:11" x14ac:dyDescent="0.25">
      <c r="A137" s="201">
        <v>43122</v>
      </c>
      <c r="B137">
        <v>8</v>
      </c>
      <c r="C137">
        <v>4</v>
      </c>
      <c r="D137" s="205">
        <v>4.1666666666666664E-2</v>
      </c>
      <c r="F137" s="205"/>
      <c r="G137" s="205"/>
      <c r="H137">
        <v>4</v>
      </c>
      <c r="I137" s="209">
        <f>_xlfn.ISOWEEKNUM(Tableau1[[#This Row],[DATE]])</f>
        <v>4</v>
      </c>
      <c r="J137" t="str">
        <f>UPPER(TEXT(Tableau1[[#This Row],[DATE]],"JJJJ"))</f>
        <v>LUNDI</v>
      </c>
      <c r="K137" t="str">
        <f>UPPER(TEXT(Tableau1[[#This Row],[DATE]],"MMMM"))</f>
        <v>JANVIER</v>
      </c>
    </row>
    <row r="138" spans="1:11" x14ac:dyDescent="0.25">
      <c r="A138" s="201">
        <v>43122</v>
      </c>
      <c r="B138">
        <v>9</v>
      </c>
      <c r="C138">
        <v>0</v>
      </c>
      <c r="D138" s="205">
        <v>0</v>
      </c>
      <c r="E138">
        <v>14</v>
      </c>
      <c r="F138" s="205">
        <v>2.9166666666666667E-2</v>
      </c>
      <c r="G138" s="205"/>
      <c r="H138">
        <v>4</v>
      </c>
      <c r="I138" s="209">
        <f>_xlfn.ISOWEEKNUM(Tableau1[[#This Row],[DATE]])</f>
        <v>4</v>
      </c>
      <c r="J138" t="str">
        <f>UPPER(TEXT(Tableau1[[#This Row],[DATE]],"JJJJ"))</f>
        <v>LUNDI</v>
      </c>
      <c r="K138" t="str">
        <f>UPPER(TEXT(Tableau1[[#This Row],[DATE]],"MMMM"))</f>
        <v>JANVIER</v>
      </c>
    </row>
    <row r="139" spans="1:11" x14ac:dyDescent="0.25">
      <c r="A139" s="201">
        <v>43122</v>
      </c>
      <c r="B139">
        <v>10</v>
      </c>
      <c r="C139">
        <v>40</v>
      </c>
      <c r="D139" s="205">
        <v>0.33611111111111114</v>
      </c>
      <c r="F139" s="205">
        <v>0</v>
      </c>
      <c r="G139" s="205"/>
      <c r="H139">
        <v>4</v>
      </c>
      <c r="I139" s="209">
        <f>_xlfn.ISOWEEKNUM(Tableau1[[#This Row],[DATE]])</f>
        <v>4</v>
      </c>
      <c r="J139" t="str">
        <f>UPPER(TEXT(Tableau1[[#This Row],[DATE]],"JJJJ"))</f>
        <v>LUNDI</v>
      </c>
      <c r="K139" t="str">
        <f>UPPER(TEXT(Tableau1[[#This Row],[DATE]],"MMMM"))</f>
        <v>JANVIER</v>
      </c>
    </row>
    <row r="140" spans="1:11" x14ac:dyDescent="0.25">
      <c r="A140" s="201">
        <v>43122</v>
      </c>
      <c r="B140">
        <v>11</v>
      </c>
      <c r="C140">
        <v>0</v>
      </c>
      <c r="D140" s="205">
        <v>0</v>
      </c>
      <c r="F140" s="205"/>
      <c r="G140" s="205"/>
      <c r="H140">
        <v>4</v>
      </c>
      <c r="I140" s="209">
        <f>_xlfn.ISOWEEKNUM(Tableau1[[#This Row],[DATE]])</f>
        <v>4</v>
      </c>
      <c r="J140" t="str">
        <f>UPPER(TEXT(Tableau1[[#This Row],[DATE]],"JJJJ"))</f>
        <v>LUNDI</v>
      </c>
      <c r="K140" t="str">
        <f>UPPER(TEXT(Tableau1[[#This Row],[DATE]],"MMMM"))</f>
        <v>JANVIER</v>
      </c>
    </row>
    <row r="141" spans="1:11" x14ac:dyDescent="0.25">
      <c r="A141" s="201">
        <v>43122</v>
      </c>
      <c r="B141">
        <v>12</v>
      </c>
      <c r="C141">
        <v>5</v>
      </c>
      <c r="D141" s="205">
        <v>6.25E-2</v>
      </c>
      <c r="F141" s="205"/>
      <c r="G141" s="205"/>
      <c r="H141">
        <v>2</v>
      </c>
      <c r="I141" s="209">
        <f>_xlfn.ISOWEEKNUM(Tableau1[[#This Row],[DATE]])</f>
        <v>4</v>
      </c>
      <c r="J141" t="str">
        <f>UPPER(TEXT(Tableau1[[#This Row],[DATE]],"JJJJ"))</f>
        <v>LUNDI</v>
      </c>
      <c r="K141" t="str">
        <f>UPPER(TEXT(Tableau1[[#This Row],[DATE]],"MMMM"))</f>
        <v>JANVIER</v>
      </c>
    </row>
    <row r="142" spans="1:11" x14ac:dyDescent="0.25">
      <c r="A142" s="201">
        <v>43122</v>
      </c>
      <c r="B142">
        <v>13</v>
      </c>
      <c r="C142">
        <v>9</v>
      </c>
      <c r="D142" s="205">
        <v>3.125E-2</v>
      </c>
      <c r="F142" s="205">
        <v>0</v>
      </c>
      <c r="G142" s="205"/>
      <c r="H142">
        <v>2</v>
      </c>
      <c r="I142" s="209">
        <f>_xlfn.ISOWEEKNUM(Tableau1[[#This Row],[DATE]])</f>
        <v>4</v>
      </c>
      <c r="J142" t="str">
        <f>UPPER(TEXT(Tableau1[[#This Row],[DATE]],"JJJJ"))</f>
        <v>LUNDI</v>
      </c>
      <c r="K142" t="str">
        <f>UPPER(TEXT(Tableau1[[#This Row],[DATE]],"MMMM"))</f>
        <v>JANVIER</v>
      </c>
    </row>
    <row r="143" spans="1:11" x14ac:dyDescent="0.25">
      <c r="A143" s="201">
        <v>43122</v>
      </c>
      <c r="B143">
        <v>14</v>
      </c>
      <c r="C143">
        <v>4</v>
      </c>
      <c r="D143" s="205">
        <v>3.3333333333333333E-2</v>
      </c>
      <c r="F143" s="205">
        <v>0</v>
      </c>
      <c r="G143" s="205"/>
      <c r="H143">
        <v>4</v>
      </c>
      <c r="I143" s="209">
        <f>_xlfn.ISOWEEKNUM(Tableau1[[#This Row],[DATE]])</f>
        <v>4</v>
      </c>
      <c r="J143" t="str">
        <f>UPPER(TEXT(Tableau1[[#This Row],[DATE]],"JJJJ"))</f>
        <v>LUNDI</v>
      </c>
      <c r="K143" t="str">
        <f>UPPER(TEXT(Tableau1[[#This Row],[DATE]],"MMMM"))</f>
        <v>JANVIER</v>
      </c>
    </row>
    <row r="144" spans="1:11" x14ac:dyDescent="0.25">
      <c r="A144" s="201">
        <v>43122</v>
      </c>
      <c r="B144">
        <v>15</v>
      </c>
      <c r="C144">
        <v>2</v>
      </c>
      <c r="D144" s="205">
        <v>0.17916666666666667</v>
      </c>
      <c r="F144" s="205">
        <v>0</v>
      </c>
      <c r="G144" s="205"/>
      <c r="H144">
        <v>4</v>
      </c>
      <c r="I144" s="209">
        <f>_xlfn.ISOWEEKNUM(Tableau1[[#This Row],[DATE]])</f>
        <v>4</v>
      </c>
      <c r="J144" t="str">
        <f>UPPER(TEXT(Tableau1[[#This Row],[DATE]],"JJJJ"))</f>
        <v>LUNDI</v>
      </c>
      <c r="K144" t="str">
        <f>UPPER(TEXT(Tableau1[[#This Row],[DATE]],"MMMM"))</f>
        <v>JANVIER</v>
      </c>
    </row>
    <row r="145" spans="1:11" x14ac:dyDescent="0.25">
      <c r="A145" s="201">
        <v>43122</v>
      </c>
      <c r="B145">
        <v>16</v>
      </c>
      <c r="C145">
        <v>0</v>
      </c>
      <c r="D145" s="205">
        <v>0</v>
      </c>
      <c r="F145" s="205">
        <v>0</v>
      </c>
      <c r="G145" s="205"/>
      <c r="I145" s="209">
        <f>_xlfn.ISOWEEKNUM(Tableau1[[#This Row],[DATE]])</f>
        <v>4</v>
      </c>
      <c r="J145" t="str">
        <f>UPPER(TEXT(Tableau1[[#This Row],[DATE]],"JJJJ"))</f>
        <v>LUNDI</v>
      </c>
      <c r="K145" t="str">
        <f>UPPER(TEXT(Tableau1[[#This Row],[DATE]],"MMMM"))</f>
        <v>JANVIER</v>
      </c>
    </row>
    <row r="146" spans="1:11" x14ac:dyDescent="0.25">
      <c r="A146" s="201">
        <v>43123</v>
      </c>
      <c r="B146">
        <v>8</v>
      </c>
      <c r="C146">
        <v>15</v>
      </c>
      <c r="D146" s="205">
        <v>0.14166666666666666</v>
      </c>
      <c r="F146" s="205"/>
      <c r="G146" s="205"/>
      <c r="H146">
        <v>4</v>
      </c>
      <c r="I146" s="209">
        <f>_xlfn.ISOWEEKNUM(Tableau1[[#This Row],[DATE]])</f>
        <v>4</v>
      </c>
      <c r="J146" t="str">
        <f>UPPER(TEXT(Tableau1[[#This Row],[DATE]],"JJJJ"))</f>
        <v>MARDI</v>
      </c>
      <c r="K146" t="str">
        <f>UPPER(TEXT(Tableau1[[#This Row],[DATE]],"MMMM"))</f>
        <v>JANVIER</v>
      </c>
    </row>
    <row r="147" spans="1:11" x14ac:dyDescent="0.25">
      <c r="A147" s="201">
        <v>43123</v>
      </c>
      <c r="B147">
        <v>9</v>
      </c>
      <c r="C147">
        <v>2</v>
      </c>
      <c r="D147" s="205">
        <v>0.10208333333333333</v>
      </c>
      <c r="E147">
        <v>8</v>
      </c>
      <c r="F147" s="205">
        <v>1.6666666666666666E-2</v>
      </c>
      <c r="G147" s="205"/>
      <c r="H147">
        <v>4</v>
      </c>
      <c r="I147" s="209">
        <f>_xlfn.ISOWEEKNUM(Tableau1[[#This Row],[DATE]])</f>
        <v>4</v>
      </c>
      <c r="J147" t="str">
        <f>UPPER(TEXT(Tableau1[[#This Row],[DATE]],"JJJJ"))</f>
        <v>MARDI</v>
      </c>
      <c r="K147" t="str">
        <f>UPPER(TEXT(Tableau1[[#This Row],[DATE]],"MMMM"))</f>
        <v>JANVIER</v>
      </c>
    </row>
    <row r="148" spans="1:11" x14ac:dyDescent="0.25">
      <c r="A148" s="201">
        <v>43123</v>
      </c>
      <c r="B148">
        <v>10</v>
      </c>
      <c r="C148">
        <v>29</v>
      </c>
      <c r="D148" s="205">
        <v>0.17222222222222222</v>
      </c>
      <c r="F148" s="205">
        <v>0</v>
      </c>
      <c r="G148" s="205"/>
      <c r="H148">
        <v>4</v>
      </c>
      <c r="I148" s="209">
        <f>_xlfn.ISOWEEKNUM(Tableau1[[#This Row],[DATE]])</f>
        <v>4</v>
      </c>
      <c r="J148" t="str">
        <f>UPPER(TEXT(Tableau1[[#This Row],[DATE]],"JJJJ"))</f>
        <v>MARDI</v>
      </c>
      <c r="K148" t="str">
        <f>UPPER(TEXT(Tableau1[[#This Row],[DATE]],"MMMM"))</f>
        <v>JANVIER</v>
      </c>
    </row>
    <row r="149" spans="1:11" x14ac:dyDescent="0.25">
      <c r="A149" s="201">
        <v>43123</v>
      </c>
      <c r="B149">
        <v>11</v>
      </c>
      <c r="C149">
        <v>27</v>
      </c>
      <c r="D149" s="205">
        <v>0.21666666666666665</v>
      </c>
      <c r="F149" s="205"/>
      <c r="G149" s="205"/>
      <c r="H149">
        <v>4</v>
      </c>
      <c r="I149" s="209">
        <f>_xlfn.ISOWEEKNUM(Tableau1[[#This Row],[DATE]])</f>
        <v>4</v>
      </c>
      <c r="J149" t="str">
        <f>UPPER(TEXT(Tableau1[[#This Row],[DATE]],"JJJJ"))</f>
        <v>MARDI</v>
      </c>
      <c r="K149" t="str">
        <f>UPPER(TEXT(Tableau1[[#This Row],[DATE]],"MMMM"))</f>
        <v>JANVIER</v>
      </c>
    </row>
    <row r="150" spans="1:11" x14ac:dyDescent="0.25">
      <c r="A150" s="201">
        <v>43123</v>
      </c>
      <c r="B150">
        <v>12</v>
      </c>
      <c r="C150">
        <v>0</v>
      </c>
      <c r="D150" s="205">
        <v>0</v>
      </c>
      <c r="F150" s="205"/>
      <c r="G150" s="205"/>
      <c r="H150">
        <v>2</v>
      </c>
      <c r="I150" s="209">
        <f>_xlfn.ISOWEEKNUM(Tableau1[[#This Row],[DATE]])</f>
        <v>4</v>
      </c>
      <c r="J150" t="str">
        <f>UPPER(TEXT(Tableau1[[#This Row],[DATE]],"JJJJ"))</f>
        <v>MARDI</v>
      </c>
      <c r="K150" t="str">
        <f>UPPER(TEXT(Tableau1[[#This Row],[DATE]],"MMMM"))</f>
        <v>JANVIER</v>
      </c>
    </row>
    <row r="151" spans="1:11" x14ac:dyDescent="0.25">
      <c r="A151" s="201">
        <v>43123</v>
      </c>
      <c r="B151">
        <v>13</v>
      </c>
      <c r="C151">
        <v>0</v>
      </c>
      <c r="D151" s="205">
        <v>0</v>
      </c>
      <c r="F151" s="205">
        <v>0</v>
      </c>
      <c r="G151" s="205"/>
      <c r="H151">
        <v>2</v>
      </c>
      <c r="I151" s="209">
        <f>_xlfn.ISOWEEKNUM(Tableau1[[#This Row],[DATE]])</f>
        <v>4</v>
      </c>
      <c r="J151" t="str">
        <f>UPPER(TEXT(Tableau1[[#This Row],[DATE]],"JJJJ"))</f>
        <v>MARDI</v>
      </c>
      <c r="K151" t="str">
        <f>UPPER(TEXT(Tableau1[[#This Row],[DATE]],"MMMM"))</f>
        <v>JANVIER</v>
      </c>
    </row>
    <row r="152" spans="1:11" x14ac:dyDescent="0.25">
      <c r="A152" s="201">
        <v>43123</v>
      </c>
      <c r="B152">
        <v>14</v>
      </c>
      <c r="C152">
        <v>0</v>
      </c>
      <c r="D152" s="205">
        <v>0</v>
      </c>
      <c r="F152" s="205">
        <v>0</v>
      </c>
      <c r="G152" s="205"/>
      <c r="H152">
        <v>4</v>
      </c>
      <c r="I152" s="209">
        <f>_xlfn.ISOWEEKNUM(Tableau1[[#This Row],[DATE]])</f>
        <v>4</v>
      </c>
      <c r="J152" t="str">
        <f>UPPER(TEXT(Tableau1[[#This Row],[DATE]],"JJJJ"))</f>
        <v>MARDI</v>
      </c>
      <c r="K152" t="str">
        <f>UPPER(TEXT(Tableau1[[#This Row],[DATE]],"MMMM"))</f>
        <v>JANVIER</v>
      </c>
    </row>
    <row r="153" spans="1:11" x14ac:dyDescent="0.25">
      <c r="A153" s="201">
        <v>43123</v>
      </c>
      <c r="B153">
        <v>15</v>
      </c>
      <c r="C153">
        <v>1</v>
      </c>
      <c r="D153" s="205">
        <v>4.3749999999999997E-2</v>
      </c>
      <c r="E153">
        <v>3</v>
      </c>
      <c r="F153" s="205">
        <v>6.2500000000000003E-3</v>
      </c>
      <c r="G153" s="205"/>
      <c r="H153">
        <v>4</v>
      </c>
      <c r="I153" s="209">
        <f>_xlfn.ISOWEEKNUM(Tableau1[[#This Row],[DATE]])</f>
        <v>4</v>
      </c>
      <c r="J153" t="str">
        <f>UPPER(TEXT(Tableau1[[#This Row],[DATE]],"JJJJ"))</f>
        <v>MARDI</v>
      </c>
      <c r="K153" t="str">
        <f>UPPER(TEXT(Tableau1[[#This Row],[DATE]],"MMMM"))</f>
        <v>JANVIER</v>
      </c>
    </row>
    <row r="154" spans="1:11" x14ac:dyDescent="0.25">
      <c r="A154" s="201">
        <v>43123</v>
      </c>
      <c r="B154">
        <v>16</v>
      </c>
      <c r="C154">
        <v>30</v>
      </c>
      <c r="D154" s="205">
        <v>0.10416666666666667</v>
      </c>
      <c r="F154" s="205">
        <v>0</v>
      </c>
      <c r="G154" s="205"/>
      <c r="H154">
        <v>1</v>
      </c>
      <c r="I154" s="209">
        <f>_xlfn.ISOWEEKNUM(Tableau1[[#This Row],[DATE]])</f>
        <v>4</v>
      </c>
      <c r="J154" t="str">
        <f>UPPER(TEXT(Tableau1[[#This Row],[DATE]],"JJJJ"))</f>
        <v>MARDI</v>
      </c>
      <c r="K154" t="str">
        <f>UPPER(TEXT(Tableau1[[#This Row],[DATE]],"MMMM"))</f>
        <v>JANVIER</v>
      </c>
    </row>
    <row r="155" spans="1:11" x14ac:dyDescent="0.25">
      <c r="A155" s="201">
        <v>43124</v>
      </c>
      <c r="B155">
        <v>8</v>
      </c>
      <c r="C155">
        <v>68</v>
      </c>
      <c r="D155" s="205">
        <v>0.57083333333333319</v>
      </c>
      <c r="F155" s="205"/>
      <c r="G155" s="205">
        <v>4.5138888888888888E-2</v>
      </c>
      <c r="H155">
        <v>4</v>
      </c>
      <c r="I155" s="209">
        <f>_xlfn.ISOWEEKNUM(Tableau1[[#This Row],[DATE]])</f>
        <v>4</v>
      </c>
      <c r="J155" t="str">
        <f>UPPER(TEXT(Tableau1[[#This Row],[DATE]],"JJJJ"))</f>
        <v>MERCREDI</v>
      </c>
      <c r="K155" t="str">
        <f>UPPER(TEXT(Tableau1[[#This Row],[DATE]],"MMMM"))</f>
        <v>JANVIER</v>
      </c>
    </row>
    <row r="156" spans="1:11" x14ac:dyDescent="0.25">
      <c r="A156" s="201">
        <v>43124</v>
      </c>
      <c r="B156">
        <v>9</v>
      </c>
      <c r="C156">
        <v>8</v>
      </c>
      <c r="D156" s="205">
        <v>6.6666666666666666E-2</v>
      </c>
      <c r="F156" s="205">
        <v>0</v>
      </c>
      <c r="G156" s="205"/>
      <c r="H156">
        <v>4</v>
      </c>
      <c r="I156" s="209">
        <f>_xlfn.ISOWEEKNUM(Tableau1[[#This Row],[DATE]])</f>
        <v>4</v>
      </c>
      <c r="J156" t="str">
        <f>UPPER(TEXT(Tableau1[[#This Row],[DATE]],"JJJJ"))</f>
        <v>MERCREDI</v>
      </c>
      <c r="K156" t="str">
        <f>UPPER(TEXT(Tableau1[[#This Row],[DATE]],"MMMM"))</f>
        <v>JANVIER</v>
      </c>
    </row>
    <row r="157" spans="1:11" x14ac:dyDescent="0.25">
      <c r="A157" s="201">
        <v>43124</v>
      </c>
      <c r="B157">
        <v>10</v>
      </c>
      <c r="C157">
        <v>26</v>
      </c>
      <c r="D157" s="205">
        <v>0.42499999999999999</v>
      </c>
      <c r="E157">
        <v>7</v>
      </c>
      <c r="F157" s="205">
        <v>1.4583333333333334E-2</v>
      </c>
      <c r="G157" s="205"/>
      <c r="H157">
        <v>4</v>
      </c>
      <c r="I157" s="209">
        <f>_xlfn.ISOWEEKNUM(Tableau1[[#This Row],[DATE]])</f>
        <v>4</v>
      </c>
      <c r="J157" t="str">
        <f>UPPER(TEXT(Tableau1[[#This Row],[DATE]],"JJJJ"))</f>
        <v>MERCREDI</v>
      </c>
      <c r="K157" t="str">
        <f>UPPER(TEXT(Tableau1[[#This Row],[DATE]],"MMMM"))</f>
        <v>JANVIER</v>
      </c>
    </row>
    <row r="158" spans="1:11" x14ac:dyDescent="0.25">
      <c r="A158" s="201">
        <v>43124</v>
      </c>
      <c r="B158">
        <v>11</v>
      </c>
      <c r="C158">
        <v>0</v>
      </c>
      <c r="D158" s="205">
        <v>0</v>
      </c>
      <c r="F158" s="205"/>
      <c r="G158" s="205"/>
      <c r="H158">
        <v>4</v>
      </c>
      <c r="I158" s="209">
        <f>_xlfn.ISOWEEKNUM(Tableau1[[#This Row],[DATE]])</f>
        <v>4</v>
      </c>
      <c r="J158" t="str">
        <f>UPPER(TEXT(Tableau1[[#This Row],[DATE]],"JJJJ"))</f>
        <v>MERCREDI</v>
      </c>
      <c r="K158" t="str">
        <f>UPPER(TEXT(Tableau1[[#This Row],[DATE]],"MMMM"))</f>
        <v>JANVIER</v>
      </c>
    </row>
    <row r="159" spans="1:11" x14ac:dyDescent="0.25">
      <c r="A159" s="201">
        <v>43124</v>
      </c>
      <c r="B159">
        <v>12</v>
      </c>
      <c r="C159">
        <v>0</v>
      </c>
      <c r="D159" s="205">
        <v>0</v>
      </c>
      <c r="F159" s="205"/>
      <c r="G159" s="205"/>
      <c r="H159">
        <v>2</v>
      </c>
      <c r="I159" s="209">
        <f>_xlfn.ISOWEEKNUM(Tableau1[[#This Row],[DATE]])</f>
        <v>4</v>
      </c>
      <c r="J159" t="str">
        <f>UPPER(TEXT(Tableau1[[#This Row],[DATE]],"JJJJ"))</f>
        <v>MERCREDI</v>
      </c>
      <c r="K159" t="str">
        <f>UPPER(TEXT(Tableau1[[#This Row],[DATE]],"MMMM"))</f>
        <v>JANVIER</v>
      </c>
    </row>
    <row r="160" spans="1:11" x14ac:dyDescent="0.25">
      <c r="A160" s="201">
        <v>43124</v>
      </c>
      <c r="B160">
        <v>13</v>
      </c>
      <c r="C160">
        <v>0</v>
      </c>
      <c r="D160" s="205">
        <v>0</v>
      </c>
      <c r="F160" s="205">
        <v>0</v>
      </c>
      <c r="G160" s="205"/>
      <c r="H160">
        <v>2</v>
      </c>
      <c r="I160" s="209">
        <f>_xlfn.ISOWEEKNUM(Tableau1[[#This Row],[DATE]])</f>
        <v>4</v>
      </c>
      <c r="J160" t="str">
        <f>UPPER(TEXT(Tableau1[[#This Row],[DATE]],"JJJJ"))</f>
        <v>MERCREDI</v>
      </c>
      <c r="K160" t="str">
        <f>UPPER(TEXT(Tableau1[[#This Row],[DATE]],"MMMM"))</f>
        <v>JANVIER</v>
      </c>
    </row>
    <row r="161" spans="1:11" x14ac:dyDescent="0.25">
      <c r="A161" s="201">
        <v>43124</v>
      </c>
      <c r="B161">
        <v>14</v>
      </c>
      <c r="C161">
        <v>12</v>
      </c>
      <c r="D161" s="205">
        <v>0.23333333333333334</v>
      </c>
      <c r="E161">
        <v>10</v>
      </c>
      <c r="F161" s="205">
        <v>2.0833333333333332E-2</v>
      </c>
      <c r="G161" s="205"/>
      <c r="H161">
        <v>4</v>
      </c>
      <c r="I161" s="209">
        <f>_xlfn.ISOWEEKNUM(Tableau1[[#This Row],[DATE]])</f>
        <v>4</v>
      </c>
      <c r="J161" t="str">
        <f>UPPER(TEXT(Tableau1[[#This Row],[DATE]],"JJJJ"))</f>
        <v>MERCREDI</v>
      </c>
      <c r="K161" t="str">
        <f>UPPER(TEXT(Tableau1[[#This Row],[DATE]],"MMMM"))</f>
        <v>JANVIER</v>
      </c>
    </row>
    <row r="162" spans="1:11" x14ac:dyDescent="0.25">
      <c r="A162" s="201">
        <v>43124</v>
      </c>
      <c r="B162">
        <v>15</v>
      </c>
      <c r="C162">
        <v>3</v>
      </c>
      <c r="D162" s="205">
        <v>4.9999999999999996E-2</v>
      </c>
      <c r="F162" s="205">
        <v>0</v>
      </c>
      <c r="G162" s="205"/>
      <c r="H162">
        <v>4</v>
      </c>
      <c r="I162" s="209">
        <f>_xlfn.ISOWEEKNUM(Tableau1[[#This Row],[DATE]])</f>
        <v>4</v>
      </c>
      <c r="J162" t="str">
        <f>UPPER(TEXT(Tableau1[[#This Row],[DATE]],"JJJJ"))</f>
        <v>MERCREDI</v>
      </c>
      <c r="K162" t="str">
        <f>UPPER(TEXT(Tableau1[[#This Row],[DATE]],"MMMM"))</f>
        <v>JANVIER</v>
      </c>
    </row>
    <row r="163" spans="1:11" x14ac:dyDescent="0.25">
      <c r="A163" s="201">
        <v>43124</v>
      </c>
      <c r="B163">
        <v>16</v>
      </c>
      <c r="C163">
        <v>0</v>
      </c>
      <c r="D163" s="205">
        <v>0</v>
      </c>
      <c r="F163" s="205">
        <v>0</v>
      </c>
      <c r="G163" s="205"/>
      <c r="I163" s="209">
        <f>_xlfn.ISOWEEKNUM(Tableau1[[#This Row],[DATE]])</f>
        <v>4</v>
      </c>
      <c r="J163" t="str">
        <f>UPPER(TEXT(Tableau1[[#This Row],[DATE]],"JJJJ"))</f>
        <v>MERCREDI</v>
      </c>
      <c r="K163" t="str">
        <f>UPPER(TEXT(Tableau1[[#This Row],[DATE]],"MMMM"))</f>
        <v>JANVIER</v>
      </c>
    </row>
    <row r="164" spans="1:11" x14ac:dyDescent="0.25">
      <c r="A164" s="201">
        <v>43125</v>
      </c>
      <c r="B164">
        <v>8</v>
      </c>
      <c r="C164">
        <v>23</v>
      </c>
      <c r="D164" s="205">
        <v>0.14166666666666666</v>
      </c>
      <c r="F164" s="205"/>
      <c r="G164" s="205"/>
      <c r="H164">
        <v>3</v>
      </c>
      <c r="I164" s="209">
        <f>_xlfn.ISOWEEKNUM(Tableau1[[#This Row],[DATE]])</f>
        <v>4</v>
      </c>
      <c r="J164" t="str">
        <f>UPPER(TEXT(Tableau1[[#This Row],[DATE]],"JJJJ"))</f>
        <v>JEUDI</v>
      </c>
      <c r="K164" t="str">
        <f>UPPER(TEXT(Tableau1[[#This Row],[DATE]],"MMMM"))</f>
        <v>JANVIER</v>
      </c>
    </row>
    <row r="165" spans="1:11" x14ac:dyDescent="0.25">
      <c r="A165" s="201">
        <v>43125</v>
      </c>
      <c r="B165">
        <v>9</v>
      </c>
      <c r="C165">
        <v>1</v>
      </c>
      <c r="D165" s="205">
        <v>8.3333333333333332E-3</v>
      </c>
      <c r="E165">
        <v>11</v>
      </c>
      <c r="F165" s="205">
        <v>2.2916666666666665E-2</v>
      </c>
      <c r="G165" s="205"/>
      <c r="H165">
        <v>3</v>
      </c>
      <c r="I165" s="209">
        <f>_xlfn.ISOWEEKNUM(Tableau1[[#This Row],[DATE]])</f>
        <v>4</v>
      </c>
      <c r="J165" t="str">
        <f>UPPER(TEXT(Tableau1[[#This Row],[DATE]],"JJJJ"))</f>
        <v>JEUDI</v>
      </c>
      <c r="K165" t="str">
        <f>UPPER(TEXT(Tableau1[[#This Row],[DATE]],"MMMM"))</f>
        <v>JANVIER</v>
      </c>
    </row>
    <row r="166" spans="1:11" x14ac:dyDescent="0.25">
      <c r="A166" s="201">
        <v>43125</v>
      </c>
      <c r="B166">
        <v>10</v>
      </c>
      <c r="C166">
        <v>16</v>
      </c>
      <c r="D166" s="205">
        <v>0.14722222222222223</v>
      </c>
      <c r="F166" s="205">
        <v>0</v>
      </c>
      <c r="G166" s="205"/>
      <c r="H166">
        <v>3</v>
      </c>
      <c r="I166" s="209">
        <f>_xlfn.ISOWEEKNUM(Tableau1[[#This Row],[DATE]])</f>
        <v>4</v>
      </c>
      <c r="J166" t="str">
        <f>UPPER(TEXT(Tableau1[[#This Row],[DATE]],"JJJJ"))</f>
        <v>JEUDI</v>
      </c>
      <c r="K166" t="str">
        <f>UPPER(TEXT(Tableau1[[#This Row],[DATE]],"MMMM"))</f>
        <v>JANVIER</v>
      </c>
    </row>
    <row r="167" spans="1:11" x14ac:dyDescent="0.25">
      <c r="A167" s="201">
        <v>43125</v>
      </c>
      <c r="B167">
        <v>11</v>
      </c>
      <c r="C167">
        <v>23</v>
      </c>
      <c r="D167" s="205">
        <v>0.15</v>
      </c>
      <c r="F167" s="205"/>
      <c r="G167" s="205"/>
      <c r="H167">
        <v>3</v>
      </c>
      <c r="I167" s="209">
        <f>_xlfn.ISOWEEKNUM(Tableau1[[#This Row],[DATE]])</f>
        <v>4</v>
      </c>
      <c r="J167" t="str">
        <f>UPPER(TEXT(Tableau1[[#This Row],[DATE]],"JJJJ"))</f>
        <v>JEUDI</v>
      </c>
      <c r="K167" t="str">
        <f>UPPER(TEXT(Tableau1[[#This Row],[DATE]],"MMMM"))</f>
        <v>JANVIER</v>
      </c>
    </row>
    <row r="168" spans="1:11" x14ac:dyDescent="0.25">
      <c r="A168" s="201">
        <v>43125</v>
      </c>
      <c r="B168">
        <v>12</v>
      </c>
      <c r="C168">
        <v>0</v>
      </c>
      <c r="D168" s="205">
        <v>0</v>
      </c>
      <c r="F168" s="205"/>
      <c r="G168" s="205"/>
      <c r="H168">
        <v>2</v>
      </c>
      <c r="I168" s="209">
        <f>_xlfn.ISOWEEKNUM(Tableau1[[#This Row],[DATE]])</f>
        <v>4</v>
      </c>
      <c r="J168" t="str">
        <f>UPPER(TEXT(Tableau1[[#This Row],[DATE]],"JJJJ"))</f>
        <v>JEUDI</v>
      </c>
      <c r="K168" t="str">
        <f>UPPER(TEXT(Tableau1[[#This Row],[DATE]],"MMMM"))</f>
        <v>JANVIER</v>
      </c>
    </row>
    <row r="169" spans="1:11" x14ac:dyDescent="0.25">
      <c r="A169" s="201">
        <v>43125</v>
      </c>
      <c r="B169">
        <v>13</v>
      </c>
      <c r="C169">
        <v>0</v>
      </c>
      <c r="D169" s="205">
        <v>0</v>
      </c>
      <c r="F169" s="205">
        <v>0</v>
      </c>
      <c r="G169" s="205">
        <v>6.25E-2</v>
      </c>
      <c r="H169">
        <v>1</v>
      </c>
      <c r="I169" s="209">
        <f>_xlfn.ISOWEEKNUM(Tableau1[[#This Row],[DATE]])</f>
        <v>4</v>
      </c>
      <c r="J169" t="str">
        <f>UPPER(TEXT(Tableau1[[#This Row],[DATE]],"JJJJ"))</f>
        <v>JEUDI</v>
      </c>
      <c r="K169" t="str">
        <f>UPPER(TEXT(Tableau1[[#This Row],[DATE]],"MMMM"))</f>
        <v>JANVIER</v>
      </c>
    </row>
    <row r="170" spans="1:11" x14ac:dyDescent="0.25">
      <c r="A170" s="201">
        <v>43125</v>
      </c>
      <c r="B170">
        <v>14</v>
      </c>
      <c r="C170">
        <v>17</v>
      </c>
      <c r="D170" s="205">
        <v>0.19375000000000001</v>
      </c>
      <c r="F170" s="205">
        <v>0</v>
      </c>
      <c r="G170" s="205"/>
      <c r="H170">
        <v>3</v>
      </c>
      <c r="I170" s="209">
        <f>_xlfn.ISOWEEKNUM(Tableau1[[#This Row],[DATE]])</f>
        <v>4</v>
      </c>
      <c r="J170" t="str">
        <f>UPPER(TEXT(Tableau1[[#This Row],[DATE]],"JJJJ"))</f>
        <v>JEUDI</v>
      </c>
      <c r="K170" t="str">
        <f>UPPER(TEXT(Tableau1[[#This Row],[DATE]],"MMMM"))</f>
        <v>JANVIER</v>
      </c>
    </row>
    <row r="171" spans="1:11" x14ac:dyDescent="0.25">
      <c r="A171" s="201">
        <v>43125</v>
      </c>
      <c r="B171">
        <v>15</v>
      </c>
      <c r="C171">
        <v>0</v>
      </c>
      <c r="D171" s="205">
        <v>0</v>
      </c>
      <c r="F171" s="205">
        <v>0</v>
      </c>
      <c r="G171" s="205"/>
      <c r="H171">
        <v>3</v>
      </c>
      <c r="I171" s="209">
        <f>_xlfn.ISOWEEKNUM(Tableau1[[#This Row],[DATE]])</f>
        <v>4</v>
      </c>
      <c r="J171" t="str">
        <f>UPPER(TEXT(Tableau1[[#This Row],[DATE]],"JJJJ"))</f>
        <v>JEUDI</v>
      </c>
      <c r="K171" t="str">
        <f>UPPER(TEXT(Tableau1[[#This Row],[DATE]],"MMMM"))</f>
        <v>JANVIER</v>
      </c>
    </row>
    <row r="172" spans="1:11" x14ac:dyDescent="0.25">
      <c r="A172" s="201">
        <v>43125</v>
      </c>
      <c r="B172">
        <v>16</v>
      </c>
      <c r="C172">
        <v>0</v>
      </c>
      <c r="D172" s="205">
        <v>0</v>
      </c>
      <c r="F172" s="205">
        <v>0</v>
      </c>
      <c r="G172" s="205"/>
      <c r="I172" s="209">
        <f>_xlfn.ISOWEEKNUM(Tableau1[[#This Row],[DATE]])</f>
        <v>4</v>
      </c>
      <c r="J172" t="str">
        <f>UPPER(TEXT(Tableau1[[#This Row],[DATE]],"JJJJ"))</f>
        <v>JEUDI</v>
      </c>
      <c r="K172" t="str">
        <f>UPPER(TEXT(Tableau1[[#This Row],[DATE]],"MMMM"))</f>
        <v>JANVIER</v>
      </c>
    </row>
    <row r="173" spans="1:11" x14ac:dyDescent="0.25">
      <c r="A173" s="201">
        <v>43126</v>
      </c>
      <c r="B173">
        <v>8</v>
      </c>
      <c r="C173">
        <v>1</v>
      </c>
      <c r="D173" s="205">
        <v>1.0416666666666666E-2</v>
      </c>
      <c r="F173" s="205"/>
      <c r="G173" s="205">
        <v>4.5138888888888888E-2</v>
      </c>
      <c r="H173">
        <v>3</v>
      </c>
      <c r="I173" s="209">
        <f>_xlfn.ISOWEEKNUM(Tableau1[[#This Row],[DATE]])</f>
        <v>4</v>
      </c>
      <c r="J173" t="str">
        <f>UPPER(TEXT(Tableau1[[#This Row],[DATE]],"JJJJ"))</f>
        <v>VENDREDI</v>
      </c>
      <c r="K173" t="str">
        <f>UPPER(TEXT(Tableau1[[#This Row],[DATE]],"MMMM"))</f>
        <v>JANVIER</v>
      </c>
    </row>
    <row r="174" spans="1:11" x14ac:dyDescent="0.25">
      <c r="A174" s="201">
        <v>43126</v>
      </c>
      <c r="B174">
        <v>9</v>
      </c>
      <c r="C174">
        <v>0</v>
      </c>
      <c r="D174" s="205">
        <v>0</v>
      </c>
      <c r="F174" s="205">
        <v>0</v>
      </c>
      <c r="G174" s="205"/>
      <c r="H174">
        <v>3</v>
      </c>
      <c r="I174" s="209">
        <f>_xlfn.ISOWEEKNUM(Tableau1[[#This Row],[DATE]])</f>
        <v>4</v>
      </c>
      <c r="J174" t="str">
        <f>UPPER(TEXT(Tableau1[[#This Row],[DATE]],"JJJJ"))</f>
        <v>VENDREDI</v>
      </c>
      <c r="K174" t="str">
        <f>UPPER(TEXT(Tableau1[[#This Row],[DATE]],"MMMM"))</f>
        <v>JANVIER</v>
      </c>
    </row>
    <row r="175" spans="1:11" x14ac:dyDescent="0.25">
      <c r="A175" s="201">
        <v>43126</v>
      </c>
      <c r="B175">
        <v>10</v>
      </c>
      <c r="C175">
        <v>6</v>
      </c>
      <c r="D175" s="205">
        <v>6.3888888888888884E-2</v>
      </c>
      <c r="E175">
        <v>10</v>
      </c>
      <c r="F175" s="205">
        <v>2.0833333333333332E-2</v>
      </c>
      <c r="G175" s="205">
        <v>2.0833333333333332E-2</v>
      </c>
      <c r="H175">
        <v>3</v>
      </c>
      <c r="I175" s="209">
        <f>_xlfn.ISOWEEKNUM(Tableau1[[#This Row],[DATE]])</f>
        <v>4</v>
      </c>
      <c r="J175" t="str">
        <f>UPPER(TEXT(Tableau1[[#This Row],[DATE]],"JJJJ"))</f>
        <v>VENDREDI</v>
      </c>
      <c r="K175" t="str">
        <f>UPPER(TEXT(Tableau1[[#This Row],[DATE]],"MMMM"))</f>
        <v>JANVIER</v>
      </c>
    </row>
    <row r="176" spans="1:11" x14ac:dyDescent="0.25">
      <c r="A176" s="201">
        <v>43126</v>
      </c>
      <c r="B176">
        <v>11</v>
      </c>
      <c r="C176">
        <v>1</v>
      </c>
      <c r="D176" s="205">
        <v>2.5000000000000001E-2</v>
      </c>
      <c r="F176" s="205"/>
      <c r="G176" s="205"/>
      <c r="H176">
        <v>3</v>
      </c>
      <c r="I176" s="209">
        <f>_xlfn.ISOWEEKNUM(Tableau1[[#This Row],[DATE]])</f>
        <v>4</v>
      </c>
      <c r="J176" t="str">
        <f>UPPER(TEXT(Tableau1[[#This Row],[DATE]],"JJJJ"))</f>
        <v>VENDREDI</v>
      </c>
      <c r="K176" t="str">
        <f>UPPER(TEXT(Tableau1[[#This Row],[DATE]],"MMMM"))</f>
        <v>JANVIER</v>
      </c>
    </row>
    <row r="177" spans="1:11" x14ac:dyDescent="0.25">
      <c r="A177" s="201">
        <v>43126</v>
      </c>
      <c r="B177">
        <v>12</v>
      </c>
      <c r="C177">
        <v>0</v>
      </c>
      <c r="D177" s="205">
        <v>0</v>
      </c>
      <c r="F177" s="205"/>
      <c r="G177" s="205"/>
      <c r="H177">
        <v>2</v>
      </c>
      <c r="I177" s="209">
        <f>_xlfn.ISOWEEKNUM(Tableau1[[#This Row],[DATE]])</f>
        <v>4</v>
      </c>
      <c r="J177" t="str">
        <f>UPPER(TEXT(Tableau1[[#This Row],[DATE]],"JJJJ"))</f>
        <v>VENDREDI</v>
      </c>
      <c r="K177" t="str">
        <f>UPPER(TEXT(Tableau1[[#This Row],[DATE]],"MMMM"))</f>
        <v>JANVIER</v>
      </c>
    </row>
    <row r="178" spans="1:11" x14ac:dyDescent="0.25">
      <c r="A178" s="201">
        <v>43126</v>
      </c>
      <c r="B178">
        <v>13</v>
      </c>
      <c r="C178">
        <v>0</v>
      </c>
      <c r="D178" s="205">
        <v>0</v>
      </c>
      <c r="F178" s="205">
        <v>0</v>
      </c>
      <c r="G178" s="205"/>
      <c r="H178">
        <v>1</v>
      </c>
      <c r="I178" s="209">
        <f>_xlfn.ISOWEEKNUM(Tableau1[[#This Row],[DATE]])</f>
        <v>4</v>
      </c>
      <c r="J178" t="str">
        <f>UPPER(TEXT(Tableau1[[#This Row],[DATE]],"JJJJ"))</f>
        <v>VENDREDI</v>
      </c>
      <c r="K178" t="str">
        <f>UPPER(TEXT(Tableau1[[#This Row],[DATE]],"MMMM"))</f>
        <v>JANVIER</v>
      </c>
    </row>
    <row r="179" spans="1:11" x14ac:dyDescent="0.25">
      <c r="A179" s="201">
        <v>43126</v>
      </c>
      <c r="B179">
        <v>14</v>
      </c>
      <c r="C179">
        <v>1</v>
      </c>
      <c r="D179" s="205">
        <v>8.3333333333333332E-3</v>
      </c>
      <c r="F179" s="205">
        <v>0</v>
      </c>
      <c r="G179" s="205"/>
      <c r="H179">
        <v>3</v>
      </c>
      <c r="I179" s="209">
        <f>_xlfn.ISOWEEKNUM(Tableau1[[#This Row],[DATE]])</f>
        <v>4</v>
      </c>
      <c r="J179" t="str">
        <f>UPPER(TEXT(Tableau1[[#This Row],[DATE]],"JJJJ"))</f>
        <v>VENDREDI</v>
      </c>
      <c r="K179" t="str">
        <f>UPPER(TEXT(Tableau1[[#This Row],[DATE]],"MMMM"))</f>
        <v>JANVIER</v>
      </c>
    </row>
    <row r="180" spans="1:11" x14ac:dyDescent="0.25">
      <c r="A180" s="201">
        <v>43126</v>
      </c>
      <c r="B180">
        <v>15</v>
      </c>
      <c r="C180">
        <v>24</v>
      </c>
      <c r="D180" s="205">
        <v>8.8194444444444436E-2</v>
      </c>
      <c r="F180" s="205">
        <v>0</v>
      </c>
      <c r="G180" s="205"/>
      <c r="H180">
        <v>3</v>
      </c>
      <c r="I180" s="209">
        <f>_xlfn.ISOWEEKNUM(Tableau1[[#This Row],[DATE]])</f>
        <v>4</v>
      </c>
      <c r="J180" t="str">
        <f>UPPER(TEXT(Tableau1[[#This Row],[DATE]],"JJJJ"))</f>
        <v>VENDREDI</v>
      </c>
      <c r="K180" t="str">
        <f>UPPER(TEXT(Tableau1[[#This Row],[DATE]],"MMMM"))</f>
        <v>JANVIER</v>
      </c>
    </row>
    <row r="181" spans="1:11" x14ac:dyDescent="0.25">
      <c r="A181" s="201">
        <v>43126</v>
      </c>
      <c r="B181">
        <v>16</v>
      </c>
      <c r="C181">
        <v>0</v>
      </c>
      <c r="D181" s="205">
        <v>0</v>
      </c>
      <c r="F181" s="205">
        <v>0</v>
      </c>
      <c r="G181" s="205"/>
      <c r="I181" s="209">
        <f>_xlfn.ISOWEEKNUM(Tableau1[[#This Row],[DATE]])</f>
        <v>4</v>
      </c>
      <c r="J181" t="str">
        <f>UPPER(TEXT(Tableau1[[#This Row],[DATE]],"JJJJ"))</f>
        <v>VENDREDI</v>
      </c>
      <c r="K181" t="str">
        <f>UPPER(TEXT(Tableau1[[#This Row],[DATE]],"MMMM"))</f>
        <v>JANVIER</v>
      </c>
    </row>
    <row r="182" spans="1:11" x14ac:dyDescent="0.25">
      <c r="A182" s="201">
        <v>43129</v>
      </c>
      <c r="B182">
        <v>8</v>
      </c>
      <c r="C182">
        <v>49</v>
      </c>
      <c r="D182" s="205">
        <v>0.17013888888888887</v>
      </c>
      <c r="F182" s="205">
        <v>0</v>
      </c>
      <c r="G182" s="205"/>
      <c r="H182">
        <v>4.2857142857142856</v>
      </c>
      <c r="I182" s="209">
        <f>_xlfn.ISOWEEKNUM(Tableau1[[#This Row],[DATE]])</f>
        <v>5</v>
      </c>
      <c r="J182" t="str">
        <f>UPPER(TEXT(Tableau1[[#This Row],[DATE]],"JJJJ"))</f>
        <v>LUNDI</v>
      </c>
      <c r="K182" t="str">
        <f>UPPER(TEXT(Tableau1[[#This Row],[DATE]],"MMMM"))</f>
        <v>JANVIER</v>
      </c>
    </row>
    <row r="183" spans="1:11" x14ac:dyDescent="0.25">
      <c r="A183" s="201">
        <v>43129</v>
      </c>
      <c r="B183">
        <v>9</v>
      </c>
      <c r="C183">
        <v>33</v>
      </c>
      <c r="D183" s="205">
        <v>0.13749999999999998</v>
      </c>
      <c r="E183">
        <v>13</v>
      </c>
      <c r="F183" s="205">
        <v>2.7083333333333334E-2</v>
      </c>
      <c r="G183" s="205"/>
      <c r="H183">
        <v>4.2857142857142856</v>
      </c>
      <c r="I183" s="209">
        <f>_xlfn.ISOWEEKNUM(Tableau1[[#This Row],[DATE]])</f>
        <v>5</v>
      </c>
      <c r="J183" t="str">
        <f>UPPER(TEXT(Tableau1[[#This Row],[DATE]],"JJJJ"))</f>
        <v>LUNDI</v>
      </c>
      <c r="K183" t="str">
        <f>UPPER(TEXT(Tableau1[[#This Row],[DATE]],"MMMM"))</f>
        <v>JANVIER</v>
      </c>
    </row>
    <row r="184" spans="1:11" x14ac:dyDescent="0.25">
      <c r="A184" s="201">
        <v>43129</v>
      </c>
      <c r="B184">
        <v>10</v>
      </c>
      <c r="C184">
        <v>39</v>
      </c>
      <c r="D184" s="205">
        <v>0.25555555555555559</v>
      </c>
      <c r="F184" s="205">
        <v>0</v>
      </c>
      <c r="G184" s="205"/>
      <c r="H184">
        <v>4.2857142857142856</v>
      </c>
      <c r="I184" s="209">
        <f>_xlfn.ISOWEEKNUM(Tableau1[[#This Row],[DATE]])</f>
        <v>5</v>
      </c>
      <c r="J184" t="str">
        <f>UPPER(TEXT(Tableau1[[#This Row],[DATE]],"JJJJ"))</f>
        <v>LUNDI</v>
      </c>
      <c r="K184" t="str">
        <f>UPPER(TEXT(Tableau1[[#This Row],[DATE]],"MMMM"))</f>
        <v>JANVIER</v>
      </c>
    </row>
    <row r="185" spans="1:11" x14ac:dyDescent="0.25">
      <c r="A185" s="201">
        <v>43129</v>
      </c>
      <c r="B185">
        <v>11</v>
      </c>
      <c r="C185">
        <v>4</v>
      </c>
      <c r="D185" s="205">
        <v>5.4166666666666669E-2</v>
      </c>
      <c r="F185" s="205"/>
      <c r="G185" s="205"/>
      <c r="H185">
        <v>4.2857142857142856</v>
      </c>
      <c r="I185" s="209">
        <f>_xlfn.ISOWEEKNUM(Tableau1[[#This Row],[DATE]])</f>
        <v>5</v>
      </c>
      <c r="J185" t="str">
        <f>UPPER(TEXT(Tableau1[[#This Row],[DATE]],"JJJJ"))</f>
        <v>LUNDI</v>
      </c>
      <c r="K185" t="str">
        <f>UPPER(TEXT(Tableau1[[#This Row],[DATE]],"MMMM"))</f>
        <v>JANVIER</v>
      </c>
    </row>
    <row r="186" spans="1:11" x14ac:dyDescent="0.25">
      <c r="A186" s="201">
        <v>43129</v>
      </c>
      <c r="B186">
        <v>12</v>
      </c>
      <c r="D186" s="205"/>
      <c r="F186" s="205"/>
      <c r="G186" s="205"/>
      <c r="H186">
        <v>2</v>
      </c>
      <c r="I186" s="209">
        <f>_xlfn.ISOWEEKNUM(Tableau1[[#This Row],[DATE]])</f>
        <v>5</v>
      </c>
      <c r="J186" t="str">
        <f>UPPER(TEXT(Tableau1[[#This Row],[DATE]],"JJJJ"))</f>
        <v>LUNDI</v>
      </c>
      <c r="K186" t="str">
        <f>UPPER(TEXT(Tableau1[[#This Row],[DATE]],"MMMM"))</f>
        <v>JANVIER</v>
      </c>
    </row>
    <row r="187" spans="1:11" x14ac:dyDescent="0.25">
      <c r="A187" s="201">
        <v>43129</v>
      </c>
      <c r="B187">
        <v>13</v>
      </c>
      <c r="C187">
        <v>8</v>
      </c>
      <c r="D187" s="205">
        <v>4.4444444444444446E-2</v>
      </c>
      <c r="F187" s="205">
        <v>0</v>
      </c>
      <c r="G187" s="205"/>
      <c r="H187">
        <v>2</v>
      </c>
      <c r="I187" s="209">
        <f>_xlfn.ISOWEEKNUM(Tableau1[[#This Row],[DATE]])</f>
        <v>5</v>
      </c>
      <c r="J187" t="str">
        <f>UPPER(TEXT(Tableau1[[#This Row],[DATE]],"JJJJ"))</f>
        <v>LUNDI</v>
      </c>
      <c r="K187" t="str">
        <f>UPPER(TEXT(Tableau1[[#This Row],[DATE]],"MMMM"))</f>
        <v>JANVIER</v>
      </c>
    </row>
    <row r="188" spans="1:11" x14ac:dyDescent="0.25">
      <c r="A188" s="201">
        <v>43129</v>
      </c>
      <c r="B188">
        <v>14</v>
      </c>
      <c r="C188">
        <v>33</v>
      </c>
      <c r="D188" s="205">
        <v>0.13819444444444443</v>
      </c>
      <c r="E188">
        <v>5</v>
      </c>
      <c r="F188" s="205">
        <v>1.0416666666666666E-2</v>
      </c>
      <c r="G188" s="205"/>
      <c r="H188">
        <v>4.2857142857142856</v>
      </c>
      <c r="I188" s="209">
        <f>_xlfn.ISOWEEKNUM(Tableau1[[#This Row],[DATE]])</f>
        <v>5</v>
      </c>
      <c r="J188" t="str">
        <f>UPPER(TEXT(Tableau1[[#This Row],[DATE]],"JJJJ"))</f>
        <v>LUNDI</v>
      </c>
      <c r="K188" t="str">
        <f>UPPER(TEXT(Tableau1[[#This Row],[DATE]],"MMMM"))</f>
        <v>JANVIER</v>
      </c>
    </row>
    <row r="189" spans="1:11" x14ac:dyDescent="0.25">
      <c r="A189" s="201">
        <v>43129</v>
      </c>
      <c r="B189">
        <v>15</v>
      </c>
      <c r="C189">
        <v>14</v>
      </c>
      <c r="D189" s="205">
        <v>6.5972222222222224E-2</v>
      </c>
      <c r="F189" s="205">
        <v>0</v>
      </c>
      <c r="G189" s="205"/>
      <c r="H189">
        <v>4.2857142857142856</v>
      </c>
      <c r="I189" s="209">
        <f>_xlfn.ISOWEEKNUM(Tableau1[[#This Row],[DATE]])</f>
        <v>5</v>
      </c>
      <c r="J189" t="str">
        <f>UPPER(TEXT(Tableau1[[#This Row],[DATE]],"JJJJ"))</f>
        <v>LUNDI</v>
      </c>
      <c r="K189" t="str">
        <f>UPPER(TEXT(Tableau1[[#This Row],[DATE]],"MMMM"))</f>
        <v>JANVIER</v>
      </c>
    </row>
    <row r="190" spans="1:11" x14ac:dyDescent="0.25">
      <c r="A190" s="201">
        <v>43129</v>
      </c>
      <c r="B190">
        <v>16</v>
      </c>
      <c r="D190" s="205"/>
      <c r="F190" s="205">
        <v>0</v>
      </c>
      <c r="G190" s="205"/>
      <c r="I190" s="209">
        <f>_xlfn.ISOWEEKNUM(Tableau1[[#This Row],[DATE]])</f>
        <v>5</v>
      </c>
      <c r="J190" t="str">
        <f>UPPER(TEXT(Tableau1[[#This Row],[DATE]],"JJJJ"))</f>
        <v>LUNDI</v>
      </c>
      <c r="K190" t="str">
        <f>UPPER(TEXT(Tableau1[[#This Row],[DATE]],"MMMM"))</f>
        <v>JANVIER</v>
      </c>
    </row>
    <row r="191" spans="1:11" x14ac:dyDescent="0.25">
      <c r="A191" s="201">
        <v>43130</v>
      </c>
      <c r="B191">
        <v>8</v>
      </c>
      <c r="C191">
        <v>17</v>
      </c>
      <c r="D191" s="205">
        <v>0.14166666666666666</v>
      </c>
      <c r="F191" s="205">
        <v>0</v>
      </c>
      <c r="G191" s="205"/>
      <c r="H191">
        <v>4</v>
      </c>
      <c r="I191" s="209">
        <f>_xlfn.ISOWEEKNUM(Tableau1[[#This Row],[DATE]])</f>
        <v>5</v>
      </c>
      <c r="J191" t="str">
        <f>UPPER(TEXT(Tableau1[[#This Row],[DATE]],"JJJJ"))</f>
        <v>MARDI</v>
      </c>
      <c r="K191" t="str">
        <f>UPPER(TEXT(Tableau1[[#This Row],[DATE]],"MMMM"))</f>
        <v>JANVIER</v>
      </c>
    </row>
    <row r="192" spans="1:11" x14ac:dyDescent="0.25">
      <c r="A192" s="201">
        <v>43130</v>
      </c>
      <c r="B192">
        <v>9</v>
      </c>
      <c r="C192">
        <v>31</v>
      </c>
      <c r="D192" s="205">
        <v>0.16111111111111112</v>
      </c>
      <c r="E192">
        <v>8</v>
      </c>
      <c r="F192" s="205">
        <v>1.6666666666666666E-2</v>
      </c>
      <c r="G192" s="205"/>
      <c r="H192">
        <v>4</v>
      </c>
      <c r="I192" s="209">
        <f>_xlfn.ISOWEEKNUM(Tableau1[[#This Row],[DATE]])</f>
        <v>5</v>
      </c>
      <c r="J192" t="str">
        <f>UPPER(TEXT(Tableau1[[#This Row],[DATE]],"JJJJ"))</f>
        <v>MARDI</v>
      </c>
      <c r="K192" t="str">
        <f>UPPER(TEXT(Tableau1[[#This Row],[DATE]],"MMMM"))</f>
        <v>JANVIER</v>
      </c>
    </row>
    <row r="193" spans="1:11" x14ac:dyDescent="0.25">
      <c r="A193" s="201">
        <v>43130</v>
      </c>
      <c r="B193">
        <v>10</v>
      </c>
      <c r="C193">
        <v>23</v>
      </c>
      <c r="D193" s="205">
        <v>0.19166666666666665</v>
      </c>
      <c r="F193" s="205">
        <v>0</v>
      </c>
      <c r="G193" s="205">
        <v>2.0833333333333332E-2</v>
      </c>
      <c r="H193">
        <v>4</v>
      </c>
      <c r="I193" s="209">
        <f>_xlfn.ISOWEEKNUM(Tableau1[[#This Row],[DATE]])</f>
        <v>5</v>
      </c>
      <c r="J193" t="str">
        <f>UPPER(TEXT(Tableau1[[#This Row],[DATE]],"JJJJ"))</f>
        <v>MARDI</v>
      </c>
      <c r="K193" t="str">
        <f>UPPER(TEXT(Tableau1[[#This Row],[DATE]],"MMMM"))</f>
        <v>JANVIER</v>
      </c>
    </row>
    <row r="194" spans="1:11" x14ac:dyDescent="0.25">
      <c r="A194" s="201">
        <v>43130</v>
      </c>
      <c r="B194">
        <v>11</v>
      </c>
      <c r="C194">
        <v>15</v>
      </c>
      <c r="D194" s="205">
        <v>0.125</v>
      </c>
      <c r="F194" s="205"/>
      <c r="G194" s="205"/>
      <c r="H194">
        <v>4</v>
      </c>
      <c r="I194" s="209">
        <f>_xlfn.ISOWEEKNUM(Tableau1[[#This Row],[DATE]])</f>
        <v>5</v>
      </c>
      <c r="J194" t="str">
        <f>UPPER(TEXT(Tableau1[[#This Row],[DATE]],"JJJJ"))</f>
        <v>MARDI</v>
      </c>
      <c r="K194" t="str">
        <f>UPPER(TEXT(Tableau1[[#This Row],[DATE]],"MMMM"))</f>
        <v>JANVIER</v>
      </c>
    </row>
    <row r="195" spans="1:11" x14ac:dyDescent="0.25">
      <c r="A195" s="201">
        <v>43130</v>
      </c>
      <c r="B195">
        <v>12</v>
      </c>
      <c r="C195">
        <v>14</v>
      </c>
      <c r="D195" s="205">
        <v>0.11666666666666665</v>
      </c>
      <c r="F195" s="205"/>
      <c r="G195" s="205"/>
      <c r="H195">
        <v>2</v>
      </c>
      <c r="I195" s="209">
        <f>_xlfn.ISOWEEKNUM(Tableau1[[#This Row],[DATE]])</f>
        <v>5</v>
      </c>
      <c r="J195" t="str">
        <f>UPPER(TEXT(Tableau1[[#This Row],[DATE]],"JJJJ"))</f>
        <v>MARDI</v>
      </c>
      <c r="K195" t="str">
        <f>UPPER(TEXT(Tableau1[[#This Row],[DATE]],"MMMM"))</f>
        <v>JANVIER</v>
      </c>
    </row>
    <row r="196" spans="1:11" x14ac:dyDescent="0.25">
      <c r="A196" s="201">
        <v>43130</v>
      </c>
      <c r="B196">
        <v>13</v>
      </c>
      <c r="D196" s="205"/>
      <c r="F196" s="205">
        <v>0</v>
      </c>
      <c r="G196" s="205"/>
      <c r="H196">
        <v>2</v>
      </c>
      <c r="I196" s="209">
        <f>_xlfn.ISOWEEKNUM(Tableau1[[#This Row],[DATE]])</f>
        <v>5</v>
      </c>
      <c r="J196" t="str">
        <f>UPPER(TEXT(Tableau1[[#This Row],[DATE]],"JJJJ"))</f>
        <v>MARDI</v>
      </c>
      <c r="K196" t="str">
        <f>UPPER(TEXT(Tableau1[[#This Row],[DATE]],"MMMM"))</f>
        <v>JANVIER</v>
      </c>
    </row>
    <row r="197" spans="1:11" x14ac:dyDescent="0.25">
      <c r="A197" s="201">
        <v>43130</v>
      </c>
      <c r="B197">
        <v>14</v>
      </c>
      <c r="C197">
        <v>1</v>
      </c>
      <c r="D197" s="205">
        <v>2.0833333333333332E-2</v>
      </c>
      <c r="E197">
        <v>1</v>
      </c>
      <c r="F197" s="205">
        <v>2.0833333333333333E-3</v>
      </c>
      <c r="G197" s="205"/>
      <c r="H197">
        <v>4</v>
      </c>
      <c r="I197" s="209">
        <f>_xlfn.ISOWEEKNUM(Tableau1[[#This Row],[DATE]])</f>
        <v>5</v>
      </c>
      <c r="J197" t="str">
        <f>UPPER(TEXT(Tableau1[[#This Row],[DATE]],"JJJJ"))</f>
        <v>MARDI</v>
      </c>
      <c r="K197" t="str">
        <f>UPPER(TEXT(Tableau1[[#This Row],[DATE]],"MMMM"))</f>
        <v>JANVIER</v>
      </c>
    </row>
    <row r="198" spans="1:11" x14ac:dyDescent="0.25">
      <c r="A198" s="201">
        <v>43130</v>
      </c>
      <c r="B198">
        <v>15</v>
      </c>
      <c r="C198">
        <v>3</v>
      </c>
      <c r="D198" s="205">
        <v>0.11666666666666665</v>
      </c>
      <c r="F198" s="205">
        <v>0</v>
      </c>
      <c r="G198" s="205"/>
      <c r="H198">
        <v>4</v>
      </c>
      <c r="I198" s="209">
        <f>_xlfn.ISOWEEKNUM(Tableau1[[#This Row],[DATE]])</f>
        <v>5</v>
      </c>
      <c r="J198" t="str">
        <f>UPPER(TEXT(Tableau1[[#This Row],[DATE]],"JJJJ"))</f>
        <v>MARDI</v>
      </c>
      <c r="K198" t="str">
        <f>UPPER(TEXT(Tableau1[[#This Row],[DATE]],"MMMM"))</f>
        <v>JANVIER</v>
      </c>
    </row>
    <row r="199" spans="1:11" x14ac:dyDescent="0.25">
      <c r="A199" s="201">
        <v>43130</v>
      </c>
      <c r="B199">
        <v>16</v>
      </c>
      <c r="D199" s="205"/>
      <c r="F199" s="205">
        <v>0</v>
      </c>
      <c r="G199" s="205"/>
      <c r="I199" s="209">
        <f>_xlfn.ISOWEEKNUM(Tableau1[[#This Row],[DATE]])</f>
        <v>5</v>
      </c>
      <c r="J199" t="str">
        <f>UPPER(TEXT(Tableau1[[#This Row],[DATE]],"JJJJ"))</f>
        <v>MARDI</v>
      </c>
      <c r="K199" t="str">
        <f>UPPER(TEXT(Tableau1[[#This Row],[DATE]],"MMMM"))</f>
        <v>JANVIER</v>
      </c>
    </row>
    <row r="200" spans="1:11" x14ac:dyDescent="0.25">
      <c r="A200" s="201">
        <v>43131</v>
      </c>
      <c r="B200">
        <v>8</v>
      </c>
      <c r="C200">
        <v>3</v>
      </c>
      <c r="D200" s="205">
        <v>4.1666666666666664E-2</v>
      </c>
      <c r="F200" s="205">
        <v>0</v>
      </c>
      <c r="G200" s="205"/>
      <c r="H200">
        <v>4</v>
      </c>
      <c r="I200" s="209">
        <f>_xlfn.ISOWEEKNUM(Tableau1[[#This Row],[DATE]])</f>
        <v>5</v>
      </c>
      <c r="J200" t="str">
        <f>UPPER(TEXT(Tableau1[[#This Row],[DATE]],"JJJJ"))</f>
        <v>MERCREDI</v>
      </c>
      <c r="K200" t="str">
        <f>UPPER(TEXT(Tableau1[[#This Row],[DATE]],"MMMM"))</f>
        <v>JANVIER</v>
      </c>
    </row>
    <row r="201" spans="1:11" x14ac:dyDescent="0.25">
      <c r="A201" s="201">
        <v>43131</v>
      </c>
      <c r="B201">
        <v>9</v>
      </c>
      <c r="C201">
        <v>6</v>
      </c>
      <c r="D201" s="205">
        <v>7.4999999999999997E-2</v>
      </c>
      <c r="E201">
        <v>4</v>
      </c>
      <c r="F201" s="205">
        <v>8.3333333333333332E-3</v>
      </c>
      <c r="G201" s="205">
        <v>2.4305555555555556E-2</v>
      </c>
      <c r="H201">
        <v>4</v>
      </c>
      <c r="I201" s="209">
        <f>_xlfn.ISOWEEKNUM(Tableau1[[#This Row],[DATE]])</f>
        <v>5</v>
      </c>
      <c r="J201" t="str">
        <f>UPPER(TEXT(Tableau1[[#This Row],[DATE]],"JJJJ"))</f>
        <v>MERCREDI</v>
      </c>
      <c r="K201" t="str">
        <f>UPPER(TEXT(Tableau1[[#This Row],[DATE]],"MMMM"))</f>
        <v>JANVIER</v>
      </c>
    </row>
    <row r="202" spans="1:11" x14ac:dyDescent="0.25">
      <c r="A202" s="201">
        <v>43131</v>
      </c>
      <c r="B202">
        <v>10</v>
      </c>
      <c r="C202">
        <v>10</v>
      </c>
      <c r="D202" s="205">
        <v>0.1388888888888889</v>
      </c>
      <c r="E202">
        <v>7</v>
      </c>
      <c r="F202" s="205">
        <v>1.4583333333333334E-2</v>
      </c>
      <c r="G202" s="205">
        <v>3.472222222222222E-3</v>
      </c>
      <c r="H202">
        <v>4</v>
      </c>
      <c r="I202" s="209">
        <f>_xlfn.ISOWEEKNUM(Tableau1[[#This Row],[DATE]])</f>
        <v>5</v>
      </c>
      <c r="J202" t="str">
        <f>UPPER(TEXT(Tableau1[[#This Row],[DATE]],"JJJJ"))</f>
        <v>MERCREDI</v>
      </c>
      <c r="K202" t="str">
        <f>UPPER(TEXT(Tableau1[[#This Row],[DATE]],"MMMM"))</f>
        <v>JANVIER</v>
      </c>
    </row>
    <row r="203" spans="1:11" x14ac:dyDescent="0.25">
      <c r="A203" s="201">
        <v>43131</v>
      </c>
      <c r="B203">
        <v>11</v>
      </c>
      <c r="D203" s="205"/>
      <c r="F203" s="205"/>
      <c r="G203" s="205"/>
      <c r="H203">
        <v>4</v>
      </c>
      <c r="I203" s="209">
        <f>_xlfn.ISOWEEKNUM(Tableau1[[#This Row],[DATE]])</f>
        <v>5</v>
      </c>
      <c r="J203" t="str">
        <f>UPPER(TEXT(Tableau1[[#This Row],[DATE]],"JJJJ"))</f>
        <v>MERCREDI</v>
      </c>
      <c r="K203" t="str">
        <f>UPPER(TEXT(Tableau1[[#This Row],[DATE]],"MMMM"))</f>
        <v>JANVIER</v>
      </c>
    </row>
    <row r="204" spans="1:11" x14ac:dyDescent="0.25">
      <c r="A204" s="201">
        <v>43131</v>
      </c>
      <c r="B204">
        <v>12</v>
      </c>
      <c r="D204" s="205"/>
      <c r="F204" s="205"/>
      <c r="G204" s="205"/>
      <c r="H204">
        <v>2</v>
      </c>
      <c r="I204" s="209">
        <f>_xlfn.ISOWEEKNUM(Tableau1[[#This Row],[DATE]])</f>
        <v>5</v>
      </c>
      <c r="J204" t="str">
        <f>UPPER(TEXT(Tableau1[[#This Row],[DATE]],"JJJJ"))</f>
        <v>MERCREDI</v>
      </c>
      <c r="K204" t="str">
        <f>UPPER(TEXT(Tableau1[[#This Row],[DATE]],"MMMM"))</f>
        <v>JANVIER</v>
      </c>
    </row>
    <row r="205" spans="1:11" x14ac:dyDescent="0.25">
      <c r="A205" s="201">
        <v>43131</v>
      </c>
      <c r="B205">
        <v>13</v>
      </c>
      <c r="D205" s="205"/>
      <c r="F205" s="205">
        <v>0</v>
      </c>
      <c r="G205" s="205"/>
      <c r="H205">
        <v>2</v>
      </c>
      <c r="I205" s="209">
        <f>_xlfn.ISOWEEKNUM(Tableau1[[#This Row],[DATE]])</f>
        <v>5</v>
      </c>
      <c r="J205" t="str">
        <f>UPPER(TEXT(Tableau1[[#This Row],[DATE]],"JJJJ"))</f>
        <v>MERCREDI</v>
      </c>
      <c r="K205" t="str">
        <f>UPPER(TEXT(Tableau1[[#This Row],[DATE]],"MMMM"))</f>
        <v>JANVIER</v>
      </c>
    </row>
    <row r="206" spans="1:11" x14ac:dyDescent="0.25">
      <c r="A206" s="201">
        <v>43131</v>
      </c>
      <c r="B206">
        <v>14</v>
      </c>
      <c r="C206">
        <v>1</v>
      </c>
      <c r="D206" s="205">
        <v>8.3333333333333332E-3</v>
      </c>
      <c r="F206" s="205">
        <v>0</v>
      </c>
      <c r="G206" s="205">
        <v>2.4305555555555556E-2</v>
      </c>
      <c r="H206">
        <v>4</v>
      </c>
      <c r="I206" s="209">
        <f>_xlfn.ISOWEEKNUM(Tableau1[[#This Row],[DATE]])</f>
        <v>5</v>
      </c>
      <c r="J206" t="str">
        <f>UPPER(TEXT(Tableau1[[#This Row],[DATE]],"JJJJ"))</f>
        <v>MERCREDI</v>
      </c>
      <c r="K206" t="str">
        <f>UPPER(TEXT(Tableau1[[#This Row],[DATE]],"MMMM"))</f>
        <v>JANVIER</v>
      </c>
    </row>
    <row r="207" spans="1:11" x14ac:dyDescent="0.25">
      <c r="A207" s="201">
        <v>43131</v>
      </c>
      <c r="B207">
        <v>15</v>
      </c>
      <c r="D207" s="205"/>
      <c r="F207" s="205">
        <v>0</v>
      </c>
      <c r="G207" s="205"/>
      <c r="H207">
        <v>4</v>
      </c>
      <c r="I207" s="209">
        <f>_xlfn.ISOWEEKNUM(Tableau1[[#This Row],[DATE]])</f>
        <v>5</v>
      </c>
      <c r="J207" t="str">
        <f>UPPER(TEXT(Tableau1[[#This Row],[DATE]],"JJJJ"))</f>
        <v>MERCREDI</v>
      </c>
      <c r="K207" t="str">
        <f>UPPER(TEXT(Tableau1[[#This Row],[DATE]],"MMMM"))</f>
        <v>JANVIER</v>
      </c>
    </row>
    <row r="208" spans="1:11" x14ac:dyDescent="0.25">
      <c r="A208" s="201">
        <v>43131</v>
      </c>
      <c r="B208">
        <v>16</v>
      </c>
      <c r="D208" s="205"/>
      <c r="F208" s="205">
        <v>0</v>
      </c>
      <c r="G208" s="205"/>
      <c r="I208" s="209">
        <f>_xlfn.ISOWEEKNUM(Tableau1[[#This Row],[DATE]])</f>
        <v>5</v>
      </c>
      <c r="J208" t="str">
        <f>UPPER(TEXT(Tableau1[[#This Row],[DATE]],"JJJJ"))</f>
        <v>MERCREDI</v>
      </c>
      <c r="K208" t="str">
        <f>UPPER(TEXT(Tableau1[[#This Row],[DATE]],"MMMM"))</f>
        <v>JANVIER</v>
      </c>
    </row>
    <row r="209" spans="1:11" x14ac:dyDescent="0.25">
      <c r="A209" s="201">
        <v>43132</v>
      </c>
      <c r="B209">
        <v>8</v>
      </c>
      <c r="C209">
        <v>30</v>
      </c>
      <c r="D209" s="205">
        <v>0.25</v>
      </c>
      <c r="F209" s="205">
        <v>0</v>
      </c>
      <c r="G209" s="205"/>
      <c r="H209">
        <v>3.4285714285714284</v>
      </c>
      <c r="I209" s="209">
        <f>_xlfn.ISOWEEKNUM(Tableau1[[#This Row],[DATE]])</f>
        <v>5</v>
      </c>
      <c r="J209" t="str">
        <f>UPPER(TEXT(Tableau1[[#This Row],[DATE]],"JJJJ"))</f>
        <v>JEUDI</v>
      </c>
      <c r="K209" t="str">
        <f>UPPER(TEXT(Tableau1[[#This Row],[DATE]],"MMMM"))</f>
        <v>FÉVRIER</v>
      </c>
    </row>
    <row r="210" spans="1:11" x14ac:dyDescent="0.25">
      <c r="A210" s="201">
        <v>43132</v>
      </c>
      <c r="B210">
        <v>9</v>
      </c>
      <c r="C210">
        <v>0</v>
      </c>
      <c r="D210" s="205">
        <v>0</v>
      </c>
      <c r="E210">
        <v>6</v>
      </c>
      <c r="F210" s="205">
        <v>1.2500000000000001E-2</v>
      </c>
      <c r="G210" s="205"/>
      <c r="H210">
        <v>3.4285714285714284</v>
      </c>
      <c r="I210" s="209">
        <f>_xlfn.ISOWEEKNUM(Tableau1[[#This Row],[DATE]])</f>
        <v>5</v>
      </c>
      <c r="J210" t="str">
        <f>UPPER(TEXT(Tableau1[[#This Row],[DATE]],"JJJJ"))</f>
        <v>JEUDI</v>
      </c>
      <c r="K210" t="str">
        <f>UPPER(TEXT(Tableau1[[#This Row],[DATE]],"MMMM"))</f>
        <v>FÉVRIER</v>
      </c>
    </row>
    <row r="211" spans="1:11" x14ac:dyDescent="0.25">
      <c r="A211" s="201">
        <v>43132</v>
      </c>
      <c r="B211">
        <v>10</v>
      </c>
      <c r="C211">
        <v>35</v>
      </c>
      <c r="D211" s="205">
        <v>0.29166666666666669</v>
      </c>
      <c r="F211" s="205">
        <v>0</v>
      </c>
      <c r="G211" s="205"/>
      <c r="H211">
        <v>3.4285714285714284</v>
      </c>
      <c r="I211" s="209">
        <f>_xlfn.ISOWEEKNUM(Tableau1[[#This Row],[DATE]])</f>
        <v>5</v>
      </c>
      <c r="J211" t="str">
        <f>UPPER(TEXT(Tableau1[[#This Row],[DATE]],"JJJJ"))</f>
        <v>JEUDI</v>
      </c>
      <c r="K211" t="str">
        <f>UPPER(TEXT(Tableau1[[#This Row],[DATE]],"MMMM"))</f>
        <v>FÉVRIER</v>
      </c>
    </row>
    <row r="212" spans="1:11" x14ac:dyDescent="0.25">
      <c r="A212" s="201">
        <v>43132</v>
      </c>
      <c r="B212">
        <v>11</v>
      </c>
      <c r="C212">
        <v>3</v>
      </c>
      <c r="D212" s="205">
        <v>4.9999999999999996E-2</v>
      </c>
      <c r="F212" s="205"/>
      <c r="G212" s="205"/>
      <c r="H212">
        <v>3.4285714285714284</v>
      </c>
      <c r="I212" s="209">
        <f>_xlfn.ISOWEEKNUM(Tableau1[[#This Row],[DATE]])</f>
        <v>5</v>
      </c>
      <c r="J212" t="str">
        <f>UPPER(TEXT(Tableau1[[#This Row],[DATE]],"JJJJ"))</f>
        <v>JEUDI</v>
      </c>
      <c r="K212" t="str">
        <f>UPPER(TEXT(Tableau1[[#This Row],[DATE]],"MMMM"))</f>
        <v>FÉVRIER</v>
      </c>
    </row>
    <row r="213" spans="1:11" x14ac:dyDescent="0.25">
      <c r="A213" s="201">
        <v>43132</v>
      </c>
      <c r="B213">
        <v>12</v>
      </c>
      <c r="C213">
        <v>21</v>
      </c>
      <c r="D213" s="205">
        <v>0.13125000000000001</v>
      </c>
      <c r="F213" s="205"/>
      <c r="G213" s="205"/>
      <c r="H213">
        <v>2</v>
      </c>
      <c r="I213" s="209">
        <f>_xlfn.ISOWEEKNUM(Tableau1[[#This Row],[DATE]])</f>
        <v>5</v>
      </c>
      <c r="J213" t="str">
        <f>UPPER(TEXT(Tableau1[[#This Row],[DATE]],"JJJJ"))</f>
        <v>JEUDI</v>
      </c>
      <c r="K213" t="str">
        <f>UPPER(TEXT(Tableau1[[#This Row],[DATE]],"MMMM"))</f>
        <v>FÉVRIER</v>
      </c>
    </row>
    <row r="214" spans="1:11" x14ac:dyDescent="0.25">
      <c r="A214" s="201">
        <v>43132</v>
      </c>
      <c r="B214">
        <v>13</v>
      </c>
      <c r="C214">
        <v>0</v>
      </c>
      <c r="D214" s="205">
        <v>0</v>
      </c>
      <c r="F214" s="205">
        <v>0</v>
      </c>
      <c r="G214" s="205"/>
      <c r="H214">
        <v>2</v>
      </c>
      <c r="I214" s="209">
        <f>_xlfn.ISOWEEKNUM(Tableau1[[#This Row],[DATE]])</f>
        <v>5</v>
      </c>
      <c r="J214" t="str">
        <f>UPPER(TEXT(Tableau1[[#This Row],[DATE]],"JJJJ"))</f>
        <v>JEUDI</v>
      </c>
      <c r="K214" t="str">
        <f>UPPER(TEXT(Tableau1[[#This Row],[DATE]],"MMMM"))</f>
        <v>FÉVRIER</v>
      </c>
    </row>
    <row r="215" spans="1:11" x14ac:dyDescent="0.25">
      <c r="A215" s="201">
        <v>43132</v>
      </c>
      <c r="B215">
        <v>14</v>
      </c>
      <c r="C215">
        <v>0</v>
      </c>
      <c r="D215" s="205">
        <v>0</v>
      </c>
      <c r="E215">
        <v>4</v>
      </c>
      <c r="F215" s="205">
        <v>8.3333333333333332E-3</v>
      </c>
      <c r="G215" s="205">
        <v>1.3888888888888888E-2</v>
      </c>
      <c r="H215">
        <v>3.4285714285714284</v>
      </c>
      <c r="I215" s="209">
        <f>_xlfn.ISOWEEKNUM(Tableau1[[#This Row],[DATE]])</f>
        <v>5</v>
      </c>
      <c r="J215" t="str">
        <f>UPPER(TEXT(Tableau1[[#This Row],[DATE]],"JJJJ"))</f>
        <v>JEUDI</v>
      </c>
      <c r="K215" t="str">
        <f>UPPER(TEXT(Tableau1[[#This Row],[DATE]],"MMMM"))</f>
        <v>FÉVRIER</v>
      </c>
    </row>
    <row r="216" spans="1:11" x14ac:dyDescent="0.25">
      <c r="A216" s="201">
        <v>43132</v>
      </c>
      <c r="B216">
        <v>15</v>
      </c>
      <c r="C216">
        <v>0</v>
      </c>
      <c r="D216" s="205">
        <v>0</v>
      </c>
      <c r="F216" s="205">
        <v>0</v>
      </c>
      <c r="G216" s="205">
        <v>6.9444444444444441E-3</v>
      </c>
      <c r="H216">
        <v>3.4285714285714284</v>
      </c>
      <c r="I216" s="209">
        <f>_xlfn.ISOWEEKNUM(Tableau1[[#This Row],[DATE]])</f>
        <v>5</v>
      </c>
      <c r="J216" t="str">
        <f>UPPER(TEXT(Tableau1[[#This Row],[DATE]],"JJJJ"))</f>
        <v>JEUDI</v>
      </c>
      <c r="K216" t="str">
        <f>UPPER(TEXT(Tableau1[[#This Row],[DATE]],"MMMM"))</f>
        <v>FÉVRIER</v>
      </c>
    </row>
    <row r="217" spans="1:11" x14ac:dyDescent="0.25">
      <c r="A217" s="201">
        <v>43132</v>
      </c>
      <c r="B217">
        <v>16</v>
      </c>
      <c r="C217">
        <v>0</v>
      </c>
      <c r="D217" s="205">
        <v>0</v>
      </c>
      <c r="F217" s="205">
        <v>0</v>
      </c>
      <c r="G217" s="205"/>
      <c r="I217" s="209">
        <f>_xlfn.ISOWEEKNUM(Tableau1[[#This Row],[DATE]])</f>
        <v>5</v>
      </c>
      <c r="J217" t="str">
        <f>UPPER(TEXT(Tableau1[[#This Row],[DATE]],"JJJJ"))</f>
        <v>JEUDI</v>
      </c>
      <c r="K217" t="str">
        <f>UPPER(TEXT(Tableau1[[#This Row],[DATE]],"MMMM"))</f>
        <v>FÉVRIER</v>
      </c>
    </row>
    <row r="218" spans="1:11" x14ac:dyDescent="0.25">
      <c r="A218" s="201">
        <v>43133</v>
      </c>
      <c r="B218">
        <v>8</v>
      </c>
      <c r="C218">
        <v>20</v>
      </c>
      <c r="D218" s="205">
        <v>8.1944444444444431E-2</v>
      </c>
      <c r="F218" s="205">
        <v>0</v>
      </c>
      <c r="G218" s="205"/>
      <c r="H218">
        <v>3</v>
      </c>
      <c r="I218" s="209">
        <f>_xlfn.ISOWEEKNUM(Tableau1[[#This Row],[DATE]])</f>
        <v>5</v>
      </c>
      <c r="J218" t="str">
        <f>UPPER(TEXT(Tableau1[[#This Row],[DATE]],"JJJJ"))</f>
        <v>VENDREDI</v>
      </c>
      <c r="K218" t="str">
        <f>UPPER(TEXT(Tableau1[[#This Row],[DATE]],"MMMM"))</f>
        <v>FÉVRIER</v>
      </c>
    </row>
    <row r="219" spans="1:11" x14ac:dyDescent="0.25">
      <c r="A219" s="201">
        <v>43133</v>
      </c>
      <c r="B219">
        <v>9</v>
      </c>
      <c r="C219">
        <v>33</v>
      </c>
      <c r="D219" s="205">
        <v>0.27499999999999997</v>
      </c>
      <c r="F219" s="205">
        <v>0</v>
      </c>
      <c r="G219" s="205"/>
      <c r="H219">
        <v>3</v>
      </c>
      <c r="I219" s="209">
        <f>_xlfn.ISOWEEKNUM(Tableau1[[#This Row],[DATE]])</f>
        <v>5</v>
      </c>
      <c r="J219" t="str">
        <f>UPPER(TEXT(Tableau1[[#This Row],[DATE]],"JJJJ"))</f>
        <v>VENDREDI</v>
      </c>
      <c r="K219" t="str">
        <f>UPPER(TEXT(Tableau1[[#This Row],[DATE]],"MMMM"))</f>
        <v>FÉVRIER</v>
      </c>
    </row>
    <row r="220" spans="1:11" x14ac:dyDescent="0.25">
      <c r="A220" s="201">
        <v>43133</v>
      </c>
      <c r="B220">
        <v>10</v>
      </c>
      <c r="C220">
        <v>14</v>
      </c>
      <c r="D220" s="205">
        <v>0.11666666666666665</v>
      </c>
      <c r="F220" s="205">
        <v>0</v>
      </c>
      <c r="G220" s="205"/>
      <c r="H220">
        <v>3</v>
      </c>
      <c r="I220" s="209">
        <f>_xlfn.ISOWEEKNUM(Tableau1[[#This Row],[DATE]])</f>
        <v>5</v>
      </c>
      <c r="J220" t="str">
        <f>UPPER(TEXT(Tableau1[[#This Row],[DATE]],"JJJJ"))</f>
        <v>VENDREDI</v>
      </c>
      <c r="K220" t="str">
        <f>UPPER(TEXT(Tableau1[[#This Row],[DATE]],"MMMM"))</f>
        <v>FÉVRIER</v>
      </c>
    </row>
    <row r="221" spans="1:11" x14ac:dyDescent="0.25">
      <c r="A221" s="201">
        <v>43133</v>
      </c>
      <c r="B221">
        <v>11</v>
      </c>
      <c r="C221">
        <v>2</v>
      </c>
      <c r="D221" s="205">
        <v>1.6666666666666666E-2</v>
      </c>
      <c r="F221" s="205"/>
      <c r="G221" s="205"/>
      <c r="H221">
        <v>3</v>
      </c>
      <c r="I221" s="209">
        <f>_xlfn.ISOWEEKNUM(Tableau1[[#This Row],[DATE]])</f>
        <v>5</v>
      </c>
      <c r="J221" t="str">
        <f>UPPER(TEXT(Tableau1[[#This Row],[DATE]],"JJJJ"))</f>
        <v>VENDREDI</v>
      </c>
      <c r="K221" t="str">
        <f>UPPER(TEXT(Tableau1[[#This Row],[DATE]],"MMMM"))</f>
        <v>FÉVRIER</v>
      </c>
    </row>
    <row r="222" spans="1:11" x14ac:dyDescent="0.25">
      <c r="A222" s="201">
        <v>43133</v>
      </c>
      <c r="B222">
        <v>12</v>
      </c>
      <c r="C222">
        <v>0</v>
      </c>
      <c r="D222" s="205">
        <v>0</v>
      </c>
      <c r="F222" s="205"/>
      <c r="G222" s="205"/>
      <c r="H222">
        <v>2</v>
      </c>
      <c r="I222" s="209">
        <f>_xlfn.ISOWEEKNUM(Tableau1[[#This Row],[DATE]])</f>
        <v>5</v>
      </c>
      <c r="J222" t="str">
        <f>UPPER(TEXT(Tableau1[[#This Row],[DATE]],"JJJJ"))</f>
        <v>VENDREDI</v>
      </c>
      <c r="K222" t="str">
        <f>UPPER(TEXT(Tableau1[[#This Row],[DATE]],"MMMM"))</f>
        <v>FÉVRIER</v>
      </c>
    </row>
    <row r="223" spans="1:11" x14ac:dyDescent="0.25">
      <c r="A223" s="201">
        <v>43133</v>
      </c>
      <c r="B223">
        <v>13</v>
      </c>
      <c r="C223">
        <v>0</v>
      </c>
      <c r="D223" s="205">
        <v>0</v>
      </c>
      <c r="F223" s="205">
        <v>0</v>
      </c>
      <c r="G223" s="205">
        <v>4.1666666666666664E-2</v>
      </c>
      <c r="H223">
        <v>1</v>
      </c>
      <c r="I223" s="209">
        <f>_xlfn.ISOWEEKNUM(Tableau1[[#This Row],[DATE]])</f>
        <v>5</v>
      </c>
      <c r="J223" t="str">
        <f>UPPER(TEXT(Tableau1[[#This Row],[DATE]],"JJJJ"))</f>
        <v>VENDREDI</v>
      </c>
      <c r="K223" t="str">
        <f>UPPER(TEXT(Tableau1[[#This Row],[DATE]],"MMMM"))</f>
        <v>FÉVRIER</v>
      </c>
    </row>
    <row r="224" spans="1:11" x14ac:dyDescent="0.25">
      <c r="A224" s="201">
        <v>43133</v>
      </c>
      <c r="B224">
        <v>14</v>
      </c>
      <c r="C224">
        <v>6</v>
      </c>
      <c r="D224" s="205">
        <v>4.9999999999999996E-2</v>
      </c>
      <c r="F224" s="205">
        <v>0</v>
      </c>
      <c r="G224" s="205"/>
      <c r="H224">
        <v>3</v>
      </c>
      <c r="I224" s="209">
        <f>_xlfn.ISOWEEKNUM(Tableau1[[#This Row],[DATE]])</f>
        <v>5</v>
      </c>
      <c r="J224" t="str">
        <f>UPPER(TEXT(Tableau1[[#This Row],[DATE]],"JJJJ"))</f>
        <v>VENDREDI</v>
      </c>
      <c r="K224" t="str">
        <f>UPPER(TEXT(Tableau1[[#This Row],[DATE]],"MMMM"))</f>
        <v>FÉVRIER</v>
      </c>
    </row>
    <row r="225" spans="1:11" x14ac:dyDescent="0.25">
      <c r="A225" s="201">
        <v>43133</v>
      </c>
      <c r="B225">
        <v>15</v>
      </c>
      <c r="C225">
        <v>0</v>
      </c>
      <c r="D225" s="205">
        <v>0</v>
      </c>
      <c r="F225" s="205">
        <v>0</v>
      </c>
      <c r="G225" s="205"/>
      <c r="H225">
        <v>3</v>
      </c>
      <c r="I225" s="209">
        <f>_xlfn.ISOWEEKNUM(Tableau1[[#This Row],[DATE]])</f>
        <v>5</v>
      </c>
      <c r="J225" t="str">
        <f>UPPER(TEXT(Tableau1[[#This Row],[DATE]],"JJJJ"))</f>
        <v>VENDREDI</v>
      </c>
      <c r="K225" t="str">
        <f>UPPER(TEXT(Tableau1[[#This Row],[DATE]],"MMMM"))</f>
        <v>FÉVRIER</v>
      </c>
    </row>
    <row r="226" spans="1:11" x14ac:dyDescent="0.25">
      <c r="A226" s="201">
        <v>43133</v>
      </c>
      <c r="B226">
        <v>16</v>
      </c>
      <c r="C226">
        <v>0</v>
      </c>
      <c r="D226" s="205">
        <v>0</v>
      </c>
      <c r="F226" s="205">
        <v>0</v>
      </c>
      <c r="G226" s="205"/>
      <c r="I226" s="209">
        <f>_xlfn.ISOWEEKNUM(Tableau1[[#This Row],[DATE]])</f>
        <v>5</v>
      </c>
      <c r="J226" t="str">
        <f>UPPER(TEXT(Tableau1[[#This Row],[DATE]],"JJJJ"))</f>
        <v>VENDREDI</v>
      </c>
      <c r="K226" t="str">
        <f>UPPER(TEXT(Tableau1[[#This Row],[DATE]],"MMMM"))</f>
        <v>FÉVRIER</v>
      </c>
    </row>
    <row r="227" spans="1:11" x14ac:dyDescent="0.25">
      <c r="A227" s="201">
        <v>43136</v>
      </c>
      <c r="B227">
        <v>8</v>
      </c>
      <c r="C227">
        <v>21</v>
      </c>
      <c r="D227" s="205">
        <v>8.1250000000000003E-2</v>
      </c>
      <c r="F227" s="205">
        <v>0</v>
      </c>
      <c r="G227" s="205"/>
      <c r="H227">
        <v>2.7142857142857144</v>
      </c>
      <c r="I227" s="209">
        <f>_xlfn.ISOWEEKNUM(Tableau1[[#This Row],[DATE]])</f>
        <v>6</v>
      </c>
      <c r="J227" t="str">
        <f>UPPER(TEXT(Tableau1[[#This Row],[DATE]],"JJJJ"))</f>
        <v>LUNDI</v>
      </c>
      <c r="K227" t="str">
        <f>UPPER(TEXT(Tableau1[[#This Row],[DATE]],"MMMM"))</f>
        <v>FÉVRIER</v>
      </c>
    </row>
    <row r="228" spans="1:11" x14ac:dyDescent="0.25">
      <c r="A228" s="201">
        <v>43136</v>
      </c>
      <c r="B228">
        <v>9</v>
      </c>
      <c r="C228">
        <v>3</v>
      </c>
      <c r="D228" s="205">
        <v>5.2083333333333336E-2</v>
      </c>
      <c r="E228">
        <v>7</v>
      </c>
      <c r="F228" s="205">
        <v>1.4583333333333334E-2</v>
      </c>
      <c r="G228" s="205"/>
      <c r="H228">
        <v>2.7142857142857144</v>
      </c>
      <c r="I228" s="209">
        <f>_xlfn.ISOWEEKNUM(Tableau1[[#This Row],[DATE]])</f>
        <v>6</v>
      </c>
      <c r="J228" t="str">
        <f>UPPER(TEXT(Tableau1[[#This Row],[DATE]],"JJJJ"))</f>
        <v>LUNDI</v>
      </c>
      <c r="K228" t="str">
        <f>UPPER(TEXT(Tableau1[[#This Row],[DATE]],"MMMM"))</f>
        <v>FÉVRIER</v>
      </c>
    </row>
    <row r="229" spans="1:11" x14ac:dyDescent="0.25">
      <c r="A229" s="201">
        <v>43136</v>
      </c>
      <c r="B229">
        <v>10</v>
      </c>
      <c r="C229">
        <v>1</v>
      </c>
      <c r="D229" s="205">
        <v>0.4375</v>
      </c>
      <c r="F229" s="205">
        <v>0</v>
      </c>
      <c r="G229" s="205"/>
      <c r="H229">
        <v>2.7142857142857144</v>
      </c>
      <c r="I229" s="209">
        <f>_xlfn.ISOWEEKNUM(Tableau1[[#This Row],[DATE]])</f>
        <v>6</v>
      </c>
      <c r="J229" t="str">
        <f>UPPER(TEXT(Tableau1[[#This Row],[DATE]],"JJJJ"))</f>
        <v>LUNDI</v>
      </c>
      <c r="K229" t="str">
        <f>UPPER(TEXT(Tableau1[[#This Row],[DATE]],"MMMM"))</f>
        <v>FÉVRIER</v>
      </c>
    </row>
    <row r="230" spans="1:11" x14ac:dyDescent="0.25">
      <c r="A230" s="201">
        <v>43136</v>
      </c>
      <c r="B230">
        <v>11</v>
      </c>
      <c r="C230">
        <v>0</v>
      </c>
      <c r="D230" s="205">
        <v>0</v>
      </c>
      <c r="F230" s="205"/>
      <c r="G230" s="205"/>
      <c r="H230">
        <v>2.7142857142857144</v>
      </c>
      <c r="I230" s="209">
        <f>_xlfn.ISOWEEKNUM(Tableau1[[#This Row],[DATE]])</f>
        <v>6</v>
      </c>
      <c r="J230" t="str">
        <f>UPPER(TEXT(Tableau1[[#This Row],[DATE]],"JJJJ"))</f>
        <v>LUNDI</v>
      </c>
      <c r="K230" t="str">
        <f>UPPER(TEXT(Tableau1[[#This Row],[DATE]],"MMMM"))</f>
        <v>FÉVRIER</v>
      </c>
    </row>
    <row r="231" spans="1:11" x14ac:dyDescent="0.25">
      <c r="A231" s="201">
        <v>43136</v>
      </c>
      <c r="B231">
        <v>12</v>
      </c>
      <c r="C231">
        <v>0</v>
      </c>
      <c r="D231" s="205">
        <v>0</v>
      </c>
      <c r="F231" s="205"/>
      <c r="G231" s="205"/>
      <c r="H231">
        <v>2</v>
      </c>
      <c r="I231" s="209">
        <f>_xlfn.ISOWEEKNUM(Tableau1[[#This Row],[DATE]])</f>
        <v>6</v>
      </c>
      <c r="J231" t="str">
        <f>UPPER(TEXT(Tableau1[[#This Row],[DATE]],"JJJJ"))</f>
        <v>LUNDI</v>
      </c>
      <c r="K231" t="str">
        <f>UPPER(TEXT(Tableau1[[#This Row],[DATE]],"MMMM"))</f>
        <v>FÉVRIER</v>
      </c>
    </row>
    <row r="232" spans="1:11" x14ac:dyDescent="0.25">
      <c r="A232" s="201">
        <v>43136</v>
      </c>
      <c r="B232">
        <v>13</v>
      </c>
      <c r="C232">
        <v>33</v>
      </c>
      <c r="D232" s="205">
        <v>0.15625</v>
      </c>
      <c r="F232" s="205">
        <v>0</v>
      </c>
      <c r="G232" s="205"/>
      <c r="H232">
        <v>1</v>
      </c>
      <c r="I232" s="209">
        <f>_xlfn.ISOWEEKNUM(Tableau1[[#This Row],[DATE]])</f>
        <v>6</v>
      </c>
      <c r="J232" t="str">
        <f>UPPER(TEXT(Tableau1[[#This Row],[DATE]],"JJJJ"))</f>
        <v>LUNDI</v>
      </c>
      <c r="K232" t="str">
        <f>UPPER(TEXT(Tableau1[[#This Row],[DATE]],"MMMM"))</f>
        <v>FÉVRIER</v>
      </c>
    </row>
    <row r="233" spans="1:11" x14ac:dyDescent="0.25">
      <c r="A233" s="201">
        <v>43136</v>
      </c>
      <c r="B233">
        <v>14</v>
      </c>
      <c r="C233">
        <v>0</v>
      </c>
      <c r="D233" s="205">
        <v>0</v>
      </c>
      <c r="F233" s="205">
        <v>0</v>
      </c>
      <c r="G233" s="205"/>
      <c r="H233">
        <v>2.7142857142857144</v>
      </c>
      <c r="I233" s="209">
        <f>_xlfn.ISOWEEKNUM(Tableau1[[#This Row],[DATE]])</f>
        <v>6</v>
      </c>
      <c r="J233" t="str">
        <f>UPPER(TEXT(Tableau1[[#This Row],[DATE]],"JJJJ"))</f>
        <v>LUNDI</v>
      </c>
      <c r="K233" t="str">
        <f>UPPER(TEXT(Tableau1[[#This Row],[DATE]],"MMMM"))</f>
        <v>FÉVRIER</v>
      </c>
    </row>
    <row r="234" spans="1:11" x14ac:dyDescent="0.25">
      <c r="A234" s="201">
        <v>43136</v>
      </c>
      <c r="B234">
        <v>15</v>
      </c>
      <c r="C234">
        <v>36</v>
      </c>
      <c r="D234" s="205">
        <v>0.48541666666666666</v>
      </c>
      <c r="F234" s="205">
        <v>0</v>
      </c>
      <c r="G234" s="205"/>
      <c r="H234">
        <v>2.7142857142857144</v>
      </c>
      <c r="I234" s="209">
        <f>_xlfn.ISOWEEKNUM(Tableau1[[#This Row],[DATE]])</f>
        <v>6</v>
      </c>
      <c r="J234" t="str">
        <f>UPPER(TEXT(Tableau1[[#This Row],[DATE]],"JJJJ"))</f>
        <v>LUNDI</v>
      </c>
      <c r="K234" t="str">
        <f>UPPER(TEXT(Tableau1[[#This Row],[DATE]],"MMMM"))</f>
        <v>FÉVRIER</v>
      </c>
    </row>
    <row r="235" spans="1:11" x14ac:dyDescent="0.25">
      <c r="A235" s="201">
        <v>43136</v>
      </c>
      <c r="B235">
        <v>16</v>
      </c>
      <c r="C235">
        <v>0</v>
      </c>
      <c r="D235" s="205">
        <v>0</v>
      </c>
      <c r="F235" s="205">
        <v>0</v>
      </c>
      <c r="G235" s="205"/>
      <c r="I235" s="209">
        <f>_xlfn.ISOWEEKNUM(Tableau1[[#This Row],[DATE]])</f>
        <v>6</v>
      </c>
      <c r="J235" t="str">
        <f>UPPER(TEXT(Tableau1[[#This Row],[DATE]],"JJJJ"))</f>
        <v>LUNDI</v>
      </c>
      <c r="K235" t="str">
        <f>UPPER(TEXT(Tableau1[[#This Row],[DATE]],"MMMM"))</f>
        <v>FÉVRIER</v>
      </c>
    </row>
    <row r="236" spans="1:11" x14ac:dyDescent="0.25">
      <c r="A236" s="201">
        <v>43137</v>
      </c>
      <c r="B236">
        <v>8</v>
      </c>
      <c r="C236">
        <v>33</v>
      </c>
      <c r="D236" s="205">
        <v>0.27499999999999997</v>
      </c>
      <c r="F236" s="205">
        <v>0</v>
      </c>
      <c r="G236" s="205"/>
      <c r="H236">
        <v>3</v>
      </c>
      <c r="I236" s="209">
        <f>_xlfn.ISOWEEKNUM(Tableau1[[#This Row],[DATE]])</f>
        <v>6</v>
      </c>
      <c r="J236" t="str">
        <f>UPPER(TEXT(Tableau1[[#This Row],[DATE]],"JJJJ"))</f>
        <v>MARDI</v>
      </c>
      <c r="K236" t="str">
        <f>UPPER(TEXT(Tableau1[[#This Row],[DATE]],"MMMM"))</f>
        <v>FÉVRIER</v>
      </c>
    </row>
    <row r="237" spans="1:11" x14ac:dyDescent="0.25">
      <c r="A237" s="201">
        <v>43137</v>
      </c>
      <c r="B237">
        <v>9</v>
      </c>
      <c r="C237">
        <v>8</v>
      </c>
      <c r="D237" s="205">
        <v>4.0972222222222222E-2</v>
      </c>
      <c r="E237">
        <v>9</v>
      </c>
      <c r="F237" s="205">
        <v>1.8749999999999999E-2</v>
      </c>
      <c r="G237" s="205"/>
      <c r="H237">
        <v>3</v>
      </c>
      <c r="I237" s="209">
        <f>_xlfn.ISOWEEKNUM(Tableau1[[#This Row],[DATE]])</f>
        <v>6</v>
      </c>
      <c r="J237" t="str">
        <f>UPPER(TEXT(Tableau1[[#This Row],[DATE]],"JJJJ"))</f>
        <v>MARDI</v>
      </c>
      <c r="K237" t="str">
        <f>UPPER(TEXT(Tableau1[[#This Row],[DATE]],"MMMM"))</f>
        <v>FÉVRIER</v>
      </c>
    </row>
    <row r="238" spans="1:11" x14ac:dyDescent="0.25">
      <c r="A238" s="201">
        <v>43137</v>
      </c>
      <c r="B238">
        <v>10</v>
      </c>
      <c r="C238">
        <v>24</v>
      </c>
      <c r="D238" s="205">
        <v>0.2583333333333333</v>
      </c>
      <c r="E238">
        <v>5</v>
      </c>
      <c r="F238" s="205">
        <v>1.0416666666666666E-2</v>
      </c>
      <c r="G238" s="205"/>
      <c r="H238">
        <v>3</v>
      </c>
      <c r="I238" s="209">
        <f>_xlfn.ISOWEEKNUM(Tableau1[[#This Row],[DATE]])</f>
        <v>6</v>
      </c>
      <c r="J238" t="str">
        <f>UPPER(TEXT(Tableau1[[#This Row],[DATE]],"JJJJ"))</f>
        <v>MARDI</v>
      </c>
      <c r="K238" t="str">
        <f>UPPER(TEXT(Tableau1[[#This Row],[DATE]],"MMMM"))</f>
        <v>FÉVRIER</v>
      </c>
    </row>
    <row r="239" spans="1:11" x14ac:dyDescent="0.25">
      <c r="A239" s="201">
        <v>43137</v>
      </c>
      <c r="B239">
        <v>11</v>
      </c>
      <c r="C239">
        <v>0</v>
      </c>
      <c r="D239" s="205">
        <v>0</v>
      </c>
      <c r="F239" s="205"/>
      <c r="G239" s="205"/>
      <c r="H239">
        <v>3</v>
      </c>
      <c r="I239" s="209">
        <f>_xlfn.ISOWEEKNUM(Tableau1[[#This Row],[DATE]])</f>
        <v>6</v>
      </c>
      <c r="J239" t="str">
        <f>UPPER(TEXT(Tableau1[[#This Row],[DATE]],"JJJJ"))</f>
        <v>MARDI</v>
      </c>
      <c r="K239" t="str">
        <f>UPPER(TEXT(Tableau1[[#This Row],[DATE]],"MMMM"))</f>
        <v>FÉVRIER</v>
      </c>
    </row>
    <row r="240" spans="1:11" x14ac:dyDescent="0.25">
      <c r="A240" s="201">
        <v>43137</v>
      </c>
      <c r="B240">
        <v>12</v>
      </c>
      <c r="C240">
        <v>33</v>
      </c>
      <c r="D240" s="205">
        <v>0.27499999999999997</v>
      </c>
      <c r="F240" s="205"/>
      <c r="G240" s="205"/>
      <c r="H240">
        <v>2</v>
      </c>
      <c r="I240" s="209">
        <f>_xlfn.ISOWEEKNUM(Tableau1[[#This Row],[DATE]])</f>
        <v>6</v>
      </c>
      <c r="J240" t="str">
        <f>UPPER(TEXT(Tableau1[[#This Row],[DATE]],"JJJJ"))</f>
        <v>MARDI</v>
      </c>
      <c r="K240" t="str">
        <f>UPPER(TEXT(Tableau1[[#This Row],[DATE]],"MMMM"))</f>
        <v>FÉVRIER</v>
      </c>
    </row>
    <row r="241" spans="1:11" x14ac:dyDescent="0.25">
      <c r="A241" s="201">
        <v>43137</v>
      </c>
      <c r="B241">
        <v>13</v>
      </c>
      <c r="C241">
        <v>1</v>
      </c>
      <c r="D241" s="205">
        <v>8.3333333333333332E-3</v>
      </c>
      <c r="F241" s="205">
        <v>0</v>
      </c>
      <c r="G241" s="205"/>
      <c r="H241">
        <v>1</v>
      </c>
      <c r="I241" s="209">
        <f>_xlfn.ISOWEEKNUM(Tableau1[[#This Row],[DATE]])</f>
        <v>6</v>
      </c>
      <c r="J241" t="str">
        <f>UPPER(TEXT(Tableau1[[#This Row],[DATE]],"JJJJ"))</f>
        <v>MARDI</v>
      </c>
      <c r="K241" t="str">
        <f>UPPER(TEXT(Tableau1[[#This Row],[DATE]],"MMMM"))</f>
        <v>FÉVRIER</v>
      </c>
    </row>
    <row r="242" spans="1:11" x14ac:dyDescent="0.25">
      <c r="A242" s="201">
        <v>43137</v>
      </c>
      <c r="B242">
        <v>14</v>
      </c>
      <c r="C242">
        <v>33</v>
      </c>
      <c r="D242" s="205">
        <v>0.27499999999999997</v>
      </c>
      <c r="E242">
        <v>9</v>
      </c>
      <c r="F242" s="205">
        <v>1.8749999999999999E-2</v>
      </c>
      <c r="G242" s="205"/>
      <c r="H242">
        <v>3</v>
      </c>
      <c r="I242" s="209">
        <f>_xlfn.ISOWEEKNUM(Tableau1[[#This Row],[DATE]])</f>
        <v>6</v>
      </c>
      <c r="J242" t="str">
        <f>UPPER(TEXT(Tableau1[[#This Row],[DATE]],"JJJJ"))</f>
        <v>MARDI</v>
      </c>
      <c r="K242" t="str">
        <f>UPPER(TEXT(Tableau1[[#This Row],[DATE]],"MMMM"))</f>
        <v>FÉVRIER</v>
      </c>
    </row>
    <row r="243" spans="1:11" x14ac:dyDescent="0.25">
      <c r="A243" s="201">
        <v>43137</v>
      </c>
      <c r="B243">
        <v>15</v>
      </c>
      <c r="C243">
        <v>27</v>
      </c>
      <c r="D243" s="205">
        <v>9.375E-2</v>
      </c>
      <c r="F243" s="205">
        <v>0</v>
      </c>
      <c r="G243" s="205"/>
      <c r="H243">
        <v>3</v>
      </c>
      <c r="I243" s="209">
        <f>_xlfn.ISOWEEKNUM(Tableau1[[#This Row],[DATE]])</f>
        <v>6</v>
      </c>
      <c r="J243" t="str">
        <f>UPPER(TEXT(Tableau1[[#This Row],[DATE]],"JJJJ"))</f>
        <v>MARDI</v>
      </c>
      <c r="K243" t="str">
        <f>UPPER(TEXT(Tableau1[[#This Row],[DATE]],"MMMM"))</f>
        <v>FÉVRIER</v>
      </c>
    </row>
    <row r="244" spans="1:11" x14ac:dyDescent="0.25">
      <c r="A244" s="201">
        <v>43137</v>
      </c>
      <c r="B244">
        <v>16</v>
      </c>
      <c r="C244">
        <v>0</v>
      </c>
      <c r="D244" s="205">
        <v>0</v>
      </c>
      <c r="F244" s="205">
        <v>0</v>
      </c>
      <c r="G244" s="205"/>
      <c r="I244" s="209">
        <f>_xlfn.ISOWEEKNUM(Tableau1[[#This Row],[DATE]])</f>
        <v>6</v>
      </c>
      <c r="J244" t="str">
        <f>UPPER(TEXT(Tableau1[[#This Row],[DATE]],"JJJJ"))</f>
        <v>MARDI</v>
      </c>
      <c r="K244" t="str">
        <f>UPPER(TEXT(Tableau1[[#This Row],[DATE]],"MMMM"))</f>
        <v>FÉVRIER</v>
      </c>
    </row>
    <row r="245" spans="1:11" x14ac:dyDescent="0.25">
      <c r="A245" s="201">
        <v>43138</v>
      </c>
      <c r="B245">
        <v>8</v>
      </c>
      <c r="C245">
        <v>14</v>
      </c>
      <c r="D245" s="205">
        <v>0.16041666666666668</v>
      </c>
      <c r="F245" s="205">
        <v>0</v>
      </c>
      <c r="G245" s="205"/>
      <c r="H245">
        <v>4</v>
      </c>
      <c r="I245" s="209">
        <f>_xlfn.ISOWEEKNUM(Tableau1[[#This Row],[DATE]])</f>
        <v>6</v>
      </c>
      <c r="J245" t="str">
        <f>UPPER(TEXT(Tableau1[[#This Row],[DATE]],"JJJJ"))</f>
        <v>MERCREDI</v>
      </c>
      <c r="K245" t="str">
        <f>UPPER(TEXT(Tableau1[[#This Row],[DATE]],"MMMM"))</f>
        <v>FÉVRIER</v>
      </c>
    </row>
    <row r="246" spans="1:11" x14ac:dyDescent="0.25">
      <c r="A246" s="201">
        <v>43138</v>
      </c>
      <c r="B246">
        <v>9</v>
      </c>
      <c r="C246">
        <v>13</v>
      </c>
      <c r="D246" s="205">
        <v>0.1048611111111111</v>
      </c>
      <c r="E246">
        <v>6</v>
      </c>
      <c r="F246" s="205">
        <v>1.2500000000000001E-2</v>
      </c>
      <c r="G246" s="205"/>
      <c r="H246">
        <v>4</v>
      </c>
      <c r="I246" s="209">
        <f>_xlfn.ISOWEEKNUM(Tableau1[[#This Row],[DATE]])</f>
        <v>6</v>
      </c>
      <c r="J246" t="str">
        <f>UPPER(TEXT(Tableau1[[#This Row],[DATE]],"JJJJ"))</f>
        <v>MERCREDI</v>
      </c>
      <c r="K246" t="str">
        <f>UPPER(TEXT(Tableau1[[#This Row],[DATE]],"MMMM"))</f>
        <v>FÉVRIER</v>
      </c>
    </row>
    <row r="247" spans="1:11" x14ac:dyDescent="0.25">
      <c r="A247" s="201">
        <v>43138</v>
      </c>
      <c r="B247">
        <v>10</v>
      </c>
      <c r="C247">
        <v>1</v>
      </c>
      <c r="D247" s="205">
        <v>1.8749999999999999E-2</v>
      </c>
      <c r="F247" s="205">
        <v>0</v>
      </c>
      <c r="G247" s="205"/>
      <c r="H247">
        <v>4</v>
      </c>
      <c r="I247" s="209">
        <f>_xlfn.ISOWEEKNUM(Tableau1[[#This Row],[DATE]])</f>
        <v>6</v>
      </c>
      <c r="J247" t="str">
        <f>UPPER(TEXT(Tableau1[[#This Row],[DATE]],"JJJJ"))</f>
        <v>MERCREDI</v>
      </c>
      <c r="K247" t="str">
        <f>UPPER(TEXT(Tableau1[[#This Row],[DATE]],"MMMM"))</f>
        <v>FÉVRIER</v>
      </c>
    </row>
    <row r="248" spans="1:11" x14ac:dyDescent="0.25">
      <c r="A248" s="201">
        <v>43138</v>
      </c>
      <c r="B248">
        <v>11</v>
      </c>
      <c r="C248">
        <v>4</v>
      </c>
      <c r="D248" s="205">
        <v>3.3333333333333333E-2</v>
      </c>
      <c r="F248" s="205"/>
      <c r="G248" s="205"/>
      <c r="H248">
        <v>4</v>
      </c>
      <c r="I248" s="209">
        <f>_xlfn.ISOWEEKNUM(Tableau1[[#This Row],[DATE]])</f>
        <v>6</v>
      </c>
      <c r="J248" t="str">
        <f>UPPER(TEXT(Tableau1[[#This Row],[DATE]],"JJJJ"))</f>
        <v>MERCREDI</v>
      </c>
      <c r="K248" t="str">
        <f>UPPER(TEXT(Tableau1[[#This Row],[DATE]],"MMMM"))</f>
        <v>FÉVRIER</v>
      </c>
    </row>
    <row r="249" spans="1:11" x14ac:dyDescent="0.25">
      <c r="A249" s="201">
        <v>43138</v>
      </c>
      <c r="B249">
        <v>12</v>
      </c>
      <c r="C249">
        <v>0</v>
      </c>
      <c r="D249" s="205">
        <v>0</v>
      </c>
      <c r="E249">
        <v>1</v>
      </c>
      <c r="F249" s="205">
        <v>2.0833333333333333E-3</v>
      </c>
      <c r="G249" s="205"/>
      <c r="H249">
        <v>2</v>
      </c>
      <c r="I249" s="209">
        <f>_xlfn.ISOWEEKNUM(Tableau1[[#This Row],[DATE]])</f>
        <v>6</v>
      </c>
      <c r="J249" t="str">
        <f>UPPER(TEXT(Tableau1[[#This Row],[DATE]],"JJJJ"))</f>
        <v>MERCREDI</v>
      </c>
      <c r="K249" t="str">
        <f>UPPER(TEXT(Tableau1[[#This Row],[DATE]],"MMMM"))</f>
        <v>FÉVRIER</v>
      </c>
    </row>
    <row r="250" spans="1:11" x14ac:dyDescent="0.25">
      <c r="A250" s="201">
        <v>43138</v>
      </c>
      <c r="B250">
        <v>13</v>
      </c>
      <c r="C250">
        <v>9</v>
      </c>
      <c r="D250" s="205">
        <v>8.1250000000000003E-2</v>
      </c>
      <c r="F250" s="205">
        <v>0</v>
      </c>
      <c r="G250" s="205"/>
      <c r="H250">
        <v>2</v>
      </c>
      <c r="I250" s="209">
        <f>_xlfn.ISOWEEKNUM(Tableau1[[#This Row],[DATE]])</f>
        <v>6</v>
      </c>
      <c r="J250" t="str">
        <f>UPPER(TEXT(Tableau1[[#This Row],[DATE]],"JJJJ"))</f>
        <v>MERCREDI</v>
      </c>
      <c r="K250" t="str">
        <f>UPPER(TEXT(Tableau1[[#This Row],[DATE]],"MMMM"))</f>
        <v>FÉVRIER</v>
      </c>
    </row>
    <row r="251" spans="1:11" x14ac:dyDescent="0.25">
      <c r="A251" s="201">
        <v>43138</v>
      </c>
      <c r="B251">
        <v>14</v>
      </c>
      <c r="C251">
        <v>1</v>
      </c>
      <c r="D251" s="205">
        <v>3.3333333333333333E-2</v>
      </c>
      <c r="F251" s="205">
        <v>0</v>
      </c>
      <c r="G251" s="205"/>
      <c r="H251">
        <v>4</v>
      </c>
      <c r="I251" s="209">
        <f>_xlfn.ISOWEEKNUM(Tableau1[[#This Row],[DATE]])</f>
        <v>6</v>
      </c>
      <c r="J251" t="str">
        <f>UPPER(TEXT(Tableau1[[#This Row],[DATE]],"JJJJ"))</f>
        <v>MERCREDI</v>
      </c>
      <c r="K251" t="str">
        <f>UPPER(TEXT(Tableau1[[#This Row],[DATE]],"MMMM"))</f>
        <v>FÉVRIER</v>
      </c>
    </row>
    <row r="252" spans="1:11" x14ac:dyDescent="0.25">
      <c r="A252" s="201">
        <v>43138</v>
      </c>
      <c r="B252">
        <v>15</v>
      </c>
      <c r="C252">
        <v>0</v>
      </c>
      <c r="D252" s="205">
        <v>0</v>
      </c>
      <c r="F252" s="205">
        <v>0</v>
      </c>
      <c r="G252" s="205"/>
      <c r="H252">
        <v>4</v>
      </c>
      <c r="I252" s="209">
        <f>_xlfn.ISOWEEKNUM(Tableau1[[#This Row],[DATE]])</f>
        <v>6</v>
      </c>
      <c r="J252" t="str">
        <f>UPPER(TEXT(Tableau1[[#This Row],[DATE]],"JJJJ"))</f>
        <v>MERCREDI</v>
      </c>
      <c r="K252" t="str">
        <f>UPPER(TEXT(Tableau1[[#This Row],[DATE]],"MMMM"))</f>
        <v>FÉVRIER</v>
      </c>
    </row>
    <row r="253" spans="1:11" x14ac:dyDescent="0.25">
      <c r="A253" s="201">
        <v>43138</v>
      </c>
      <c r="B253">
        <v>16</v>
      </c>
      <c r="C253">
        <v>0</v>
      </c>
      <c r="D253" s="205">
        <v>0</v>
      </c>
      <c r="F253" s="205">
        <v>0</v>
      </c>
      <c r="G253" s="205"/>
      <c r="I253" s="209">
        <f>_xlfn.ISOWEEKNUM(Tableau1[[#This Row],[DATE]])</f>
        <v>6</v>
      </c>
      <c r="J253" t="str">
        <f>UPPER(TEXT(Tableau1[[#This Row],[DATE]],"JJJJ"))</f>
        <v>MERCREDI</v>
      </c>
      <c r="K253" t="str">
        <f>UPPER(TEXT(Tableau1[[#This Row],[DATE]],"MMMM"))</f>
        <v>FÉVRIER</v>
      </c>
    </row>
    <row r="254" spans="1:11" x14ac:dyDescent="0.25">
      <c r="A254" s="201">
        <v>43139</v>
      </c>
      <c r="B254">
        <v>8</v>
      </c>
      <c r="C254">
        <v>0</v>
      </c>
      <c r="D254" s="205">
        <v>0</v>
      </c>
      <c r="F254" s="205">
        <v>0</v>
      </c>
      <c r="G254" s="205"/>
      <c r="H254">
        <v>3</v>
      </c>
      <c r="I254" s="209">
        <f>_xlfn.ISOWEEKNUM(Tableau1[[#This Row],[DATE]])</f>
        <v>6</v>
      </c>
      <c r="J254" t="str">
        <f>UPPER(TEXT(Tableau1[[#This Row],[DATE]],"JJJJ"))</f>
        <v>JEUDI</v>
      </c>
      <c r="K254" t="str">
        <f>UPPER(TEXT(Tableau1[[#This Row],[DATE]],"MMMM"))</f>
        <v>FÉVRIER</v>
      </c>
    </row>
    <row r="255" spans="1:11" x14ac:dyDescent="0.25">
      <c r="A255" s="201">
        <v>43139</v>
      </c>
      <c r="B255">
        <v>9</v>
      </c>
      <c r="C255">
        <v>21</v>
      </c>
      <c r="D255" s="205">
        <v>0.13125000000000001</v>
      </c>
      <c r="E255">
        <v>7</v>
      </c>
      <c r="F255" s="205">
        <v>1.4583333333333334E-2</v>
      </c>
      <c r="G255" s="205"/>
      <c r="H255">
        <v>3</v>
      </c>
      <c r="I255" s="209">
        <f>_xlfn.ISOWEEKNUM(Tableau1[[#This Row],[DATE]])</f>
        <v>6</v>
      </c>
      <c r="J255" t="str">
        <f>UPPER(TEXT(Tableau1[[#This Row],[DATE]],"JJJJ"))</f>
        <v>JEUDI</v>
      </c>
      <c r="K255" t="str">
        <f>UPPER(TEXT(Tableau1[[#This Row],[DATE]],"MMMM"))</f>
        <v>FÉVRIER</v>
      </c>
    </row>
    <row r="256" spans="1:11" x14ac:dyDescent="0.25">
      <c r="A256" s="201">
        <v>43139</v>
      </c>
      <c r="B256">
        <v>10</v>
      </c>
      <c r="C256">
        <v>7</v>
      </c>
      <c r="D256" s="205">
        <v>6.25E-2</v>
      </c>
      <c r="E256">
        <v>4</v>
      </c>
      <c r="F256" s="205">
        <v>8.3333333333333332E-3</v>
      </c>
      <c r="G256" s="205">
        <v>6.9444444444444441E-3</v>
      </c>
      <c r="H256">
        <v>3</v>
      </c>
      <c r="I256" s="209">
        <f>_xlfn.ISOWEEKNUM(Tableau1[[#This Row],[DATE]])</f>
        <v>6</v>
      </c>
      <c r="J256" t="str">
        <f>UPPER(TEXT(Tableau1[[#This Row],[DATE]],"JJJJ"))</f>
        <v>JEUDI</v>
      </c>
      <c r="K256" t="str">
        <f>UPPER(TEXT(Tableau1[[#This Row],[DATE]],"MMMM"))</f>
        <v>FÉVRIER</v>
      </c>
    </row>
    <row r="257" spans="1:11" x14ac:dyDescent="0.25">
      <c r="A257" s="201">
        <v>43139</v>
      </c>
      <c r="B257">
        <v>11</v>
      </c>
      <c r="C257">
        <v>0</v>
      </c>
      <c r="D257" s="205">
        <v>0</v>
      </c>
      <c r="F257" s="205"/>
      <c r="G257" s="205">
        <v>1.0416666666666666E-2</v>
      </c>
      <c r="H257">
        <v>3</v>
      </c>
      <c r="I257" s="209">
        <f>_xlfn.ISOWEEKNUM(Tableau1[[#This Row],[DATE]])</f>
        <v>6</v>
      </c>
      <c r="J257" t="str">
        <f>UPPER(TEXT(Tableau1[[#This Row],[DATE]],"JJJJ"))</f>
        <v>JEUDI</v>
      </c>
      <c r="K257" t="str">
        <f>UPPER(TEXT(Tableau1[[#This Row],[DATE]],"MMMM"))</f>
        <v>FÉVRIER</v>
      </c>
    </row>
    <row r="258" spans="1:11" x14ac:dyDescent="0.25">
      <c r="A258" s="201">
        <v>43139</v>
      </c>
      <c r="B258">
        <v>12</v>
      </c>
      <c r="C258">
        <v>0</v>
      </c>
      <c r="D258" s="205">
        <v>0</v>
      </c>
      <c r="F258" s="205"/>
      <c r="G258" s="205">
        <v>1.0416666666666666E-2</v>
      </c>
      <c r="H258">
        <v>2</v>
      </c>
      <c r="I258" s="209">
        <f>_xlfn.ISOWEEKNUM(Tableau1[[#This Row],[DATE]])</f>
        <v>6</v>
      </c>
      <c r="J258" t="str">
        <f>UPPER(TEXT(Tableau1[[#This Row],[DATE]],"JJJJ"))</f>
        <v>JEUDI</v>
      </c>
      <c r="K258" t="str">
        <f>UPPER(TEXT(Tableau1[[#This Row],[DATE]],"MMMM"))</f>
        <v>FÉVRIER</v>
      </c>
    </row>
    <row r="259" spans="1:11" x14ac:dyDescent="0.25">
      <c r="A259" s="201">
        <v>43139</v>
      </c>
      <c r="B259">
        <v>13</v>
      </c>
      <c r="C259">
        <v>0</v>
      </c>
      <c r="D259" s="205">
        <v>0</v>
      </c>
      <c r="E259">
        <v>1</v>
      </c>
      <c r="F259" s="205">
        <v>2.0833333333333333E-3</v>
      </c>
      <c r="G259" s="205">
        <v>1.2499999999999999E-2</v>
      </c>
      <c r="H259">
        <v>1</v>
      </c>
      <c r="I259" s="209">
        <f>_xlfn.ISOWEEKNUM(Tableau1[[#This Row],[DATE]])</f>
        <v>6</v>
      </c>
      <c r="J259" t="str">
        <f>UPPER(TEXT(Tableau1[[#This Row],[DATE]],"JJJJ"))</f>
        <v>JEUDI</v>
      </c>
      <c r="K259" t="str">
        <f>UPPER(TEXT(Tableau1[[#This Row],[DATE]],"MMMM"))</f>
        <v>FÉVRIER</v>
      </c>
    </row>
    <row r="260" spans="1:11" x14ac:dyDescent="0.25">
      <c r="A260" s="201">
        <v>43139</v>
      </c>
      <c r="B260">
        <v>14</v>
      </c>
      <c r="C260">
        <v>0</v>
      </c>
      <c r="D260" s="205">
        <v>0</v>
      </c>
      <c r="F260" s="205">
        <v>0</v>
      </c>
      <c r="G260" s="205"/>
      <c r="H260">
        <v>3</v>
      </c>
      <c r="I260" s="209">
        <f>_xlfn.ISOWEEKNUM(Tableau1[[#This Row],[DATE]])</f>
        <v>6</v>
      </c>
      <c r="J260" t="str">
        <f>UPPER(TEXT(Tableau1[[#This Row],[DATE]],"JJJJ"))</f>
        <v>JEUDI</v>
      </c>
      <c r="K260" t="str">
        <f>UPPER(TEXT(Tableau1[[#This Row],[DATE]],"MMMM"))</f>
        <v>FÉVRIER</v>
      </c>
    </row>
    <row r="261" spans="1:11" x14ac:dyDescent="0.25">
      <c r="A261" s="201">
        <v>43139</v>
      </c>
      <c r="B261">
        <v>15</v>
      </c>
      <c r="C261">
        <v>0</v>
      </c>
      <c r="D261" s="205">
        <v>0</v>
      </c>
      <c r="F261" s="205">
        <v>0</v>
      </c>
      <c r="G261" s="205"/>
      <c r="H261">
        <v>3</v>
      </c>
      <c r="I261" s="209">
        <f>_xlfn.ISOWEEKNUM(Tableau1[[#This Row],[DATE]])</f>
        <v>6</v>
      </c>
      <c r="J261" t="str">
        <f>UPPER(TEXT(Tableau1[[#This Row],[DATE]],"JJJJ"))</f>
        <v>JEUDI</v>
      </c>
      <c r="K261" t="str">
        <f>UPPER(TEXT(Tableau1[[#This Row],[DATE]],"MMMM"))</f>
        <v>FÉVRIER</v>
      </c>
    </row>
    <row r="262" spans="1:11" x14ac:dyDescent="0.25">
      <c r="A262" s="201">
        <v>43139</v>
      </c>
      <c r="B262">
        <v>16</v>
      </c>
      <c r="C262">
        <v>0</v>
      </c>
      <c r="D262" s="205">
        <v>0</v>
      </c>
      <c r="F262" s="205">
        <v>0</v>
      </c>
      <c r="G262" s="205"/>
      <c r="I262" s="209">
        <f>_xlfn.ISOWEEKNUM(Tableau1[[#This Row],[DATE]])</f>
        <v>6</v>
      </c>
      <c r="J262" t="str">
        <f>UPPER(TEXT(Tableau1[[#This Row],[DATE]],"JJJJ"))</f>
        <v>JEUDI</v>
      </c>
      <c r="K262" t="str">
        <f>UPPER(TEXT(Tableau1[[#This Row],[DATE]],"MMMM"))</f>
        <v>FÉVRIER</v>
      </c>
    </row>
    <row r="263" spans="1:11" x14ac:dyDescent="0.25">
      <c r="A263" s="201">
        <v>43140</v>
      </c>
      <c r="B263">
        <v>8</v>
      </c>
      <c r="C263">
        <v>0</v>
      </c>
      <c r="D263" s="205">
        <v>1.0416666666666666E-2</v>
      </c>
      <c r="F263" s="205"/>
      <c r="G263" s="205"/>
      <c r="H263">
        <v>4</v>
      </c>
      <c r="I263" s="209">
        <f>_xlfn.ISOWEEKNUM(Tableau1[[#This Row],[DATE]])</f>
        <v>6</v>
      </c>
      <c r="J263" t="str">
        <f>UPPER(TEXT(Tableau1[[#This Row],[DATE]],"JJJJ"))</f>
        <v>VENDREDI</v>
      </c>
      <c r="K263" t="str">
        <f>UPPER(TEXT(Tableau1[[#This Row],[DATE]],"MMMM"))</f>
        <v>FÉVRIER</v>
      </c>
    </row>
    <row r="264" spans="1:11" x14ac:dyDescent="0.25">
      <c r="A264" s="201">
        <v>43140</v>
      </c>
      <c r="B264">
        <v>9</v>
      </c>
      <c r="C264">
        <v>6</v>
      </c>
      <c r="D264" s="205">
        <v>4.9999999999999996E-2</v>
      </c>
      <c r="E264">
        <v>4</v>
      </c>
      <c r="F264" s="205">
        <v>8.3333333333333332E-3</v>
      </c>
      <c r="G264" s="205">
        <v>2.4305555555555556E-2</v>
      </c>
      <c r="H264">
        <v>4</v>
      </c>
      <c r="I264" s="209">
        <f>_xlfn.ISOWEEKNUM(Tableau1[[#This Row],[DATE]])</f>
        <v>6</v>
      </c>
      <c r="J264" t="str">
        <f>UPPER(TEXT(Tableau1[[#This Row],[DATE]],"JJJJ"))</f>
        <v>VENDREDI</v>
      </c>
      <c r="K264" t="str">
        <f>UPPER(TEXT(Tableau1[[#This Row],[DATE]],"MMMM"))</f>
        <v>FÉVRIER</v>
      </c>
    </row>
    <row r="265" spans="1:11" x14ac:dyDescent="0.25">
      <c r="A265" s="201">
        <v>43140</v>
      </c>
      <c r="B265">
        <v>10</v>
      </c>
      <c r="C265">
        <v>1</v>
      </c>
      <c r="D265" s="205">
        <v>1.1111111111111112E-2</v>
      </c>
      <c r="F265" s="205">
        <v>0</v>
      </c>
      <c r="G265" s="205"/>
      <c r="H265">
        <v>4</v>
      </c>
      <c r="I265" s="209">
        <f>_xlfn.ISOWEEKNUM(Tableau1[[#This Row],[DATE]])</f>
        <v>6</v>
      </c>
      <c r="J265" t="str">
        <f>UPPER(TEXT(Tableau1[[#This Row],[DATE]],"JJJJ"))</f>
        <v>VENDREDI</v>
      </c>
      <c r="K265" t="str">
        <f>UPPER(TEXT(Tableau1[[#This Row],[DATE]],"MMMM"))</f>
        <v>FÉVRIER</v>
      </c>
    </row>
    <row r="266" spans="1:11" x14ac:dyDescent="0.25">
      <c r="A266" s="201">
        <v>43140</v>
      </c>
      <c r="B266">
        <v>11</v>
      </c>
      <c r="C266">
        <v>23</v>
      </c>
      <c r="D266" s="205">
        <v>0.25277777777777782</v>
      </c>
      <c r="F266" s="205"/>
      <c r="G266" s="205"/>
      <c r="H266">
        <v>4</v>
      </c>
      <c r="I266" s="209">
        <f>_xlfn.ISOWEEKNUM(Tableau1[[#This Row],[DATE]])</f>
        <v>6</v>
      </c>
      <c r="J266" t="str">
        <f>UPPER(TEXT(Tableau1[[#This Row],[DATE]],"JJJJ"))</f>
        <v>VENDREDI</v>
      </c>
      <c r="K266" t="str">
        <f>UPPER(TEXT(Tableau1[[#This Row],[DATE]],"MMMM"))</f>
        <v>FÉVRIER</v>
      </c>
    </row>
    <row r="267" spans="1:11" x14ac:dyDescent="0.25">
      <c r="A267" s="201">
        <v>43140</v>
      </c>
      <c r="B267">
        <v>12</v>
      </c>
      <c r="C267">
        <v>0</v>
      </c>
      <c r="D267" s="205">
        <v>0</v>
      </c>
      <c r="F267" s="205"/>
      <c r="G267" s="205"/>
      <c r="H267">
        <v>2</v>
      </c>
      <c r="I267" s="209">
        <f>_xlfn.ISOWEEKNUM(Tableau1[[#This Row],[DATE]])</f>
        <v>6</v>
      </c>
      <c r="J267" t="str">
        <f>UPPER(TEXT(Tableau1[[#This Row],[DATE]],"JJJJ"))</f>
        <v>VENDREDI</v>
      </c>
      <c r="K267" t="str">
        <f>UPPER(TEXT(Tableau1[[#This Row],[DATE]],"MMMM"))</f>
        <v>FÉVRIER</v>
      </c>
    </row>
    <row r="268" spans="1:11" x14ac:dyDescent="0.25">
      <c r="A268" s="201">
        <v>43140</v>
      </c>
      <c r="B268">
        <v>13</v>
      </c>
      <c r="C268">
        <v>1</v>
      </c>
      <c r="D268" s="205">
        <v>8.3333333333333332E-3</v>
      </c>
      <c r="E268">
        <v>3</v>
      </c>
      <c r="F268" s="205">
        <v>6.2500000000000003E-3</v>
      </c>
      <c r="G268" s="205"/>
      <c r="H268">
        <v>2</v>
      </c>
      <c r="I268" s="209">
        <f>_xlfn.ISOWEEKNUM(Tableau1[[#This Row],[DATE]])</f>
        <v>6</v>
      </c>
      <c r="J268" t="str">
        <f>UPPER(TEXT(Tableau1[[#This Row],[DATE]],"JJJJ"))</f>
        <v>VENDREDI</v>
      </c>
      <c r="K268" t="str">
        <f>UPPER(TEXT(Tableau1[[#This Row],[DATE]],"MMMM"))</f>
        <v>FÉVRIER</v>
      </c>
    </row>
    <row r="269" spans="1:11" x14ac:dyDescent="0.25">
      <c r="A269" s="201">
        <v>43140</v>
      </c>
      <c r="B269">
        <v>14</v>
      </c>
      <c r="C269">
        <v>1</v>
      </c>
      <c r="D269" s="205">
        <v>2.7083333333333334E-2</v>
      </c>
      <c r="F269" s="205">
        <v>0</v>
      </c>
      <c r="G269" s="205">
        <v>4.1666666666666664E-2</v>
      </c>
      <c r="H269">
        <v>4</v>
      </c>
      <c r="I269" s="209">
        <f>_xlfn.ISOWEEKNUM(Tableau1[[#This Row],[DATE]])</f>
        <v>6</v>
      </c>
      <c r="J269" t="str">
        <f>UPPER(TEXT(Tableau1[[#This Row],[DATE]],"JJJJ"))</f>
        <v>VENDREDI</v>
      </c>
      <c r="K269" t="str">
        <f>UPPER(TEXT(Tableau1[[#This Row],[DATE]],"MMMM"))</f>
        <v>FÉVRIER</v>
      </c>
    </row>
    <row r="270" spans="1:11" x14ac:dyDescent="0.25">
      <c r="A270" s="201">
        <v>43140</v>
      </c>
      <c r="B270">
        <v>15</v>
      </c>
      <c r="C270">
        <v>0</v>
      </c>
      <c r="D270" s="205">
        <v>0</v>
      </c>
      <c r="F270" s="205">
        <v>0</v>
      </c>
      <c r="G270" s="205"/>
      <c r="H270">
        <v>4</v>
      </c>
      <c r="I270" s="209">
        <f>_xlfn.ISOWEEKNUM(Tableau1[[#This Row],[DATE]])</f>
        <v>6</v>
      </c>
      <c r="J270" t="str">
        <f>UPPER(TEXT(Tableau1[[#This Row],[DATE]],"JJJJ"))</f>
        <v>VENDREDI</v>
      </c>
      <c r="K270" t="str">
        <f>UPPER(TEXT(Tableau1[[#This Row],[DATE]],"MMMM"))</f>
        <v>FÉVRIER</v>
      </c>
    </row>
    <row r="271" spans="1:11" x14ac:dyDescent="0.25">
      <c r="A271" s="201">
        <v>43140</v>
      </c>
      <c r="B271">
        <v>16</v>
      </c>
      <c r="C271">
        <v>0</v>
      </c>
      <c r="D271" s="205">
        <v>0</v>
      </c>
      <c r="F271" s="205">
        <v>0</v>
      </c>
      <c r="G271" s="205"/>
      <c r="I271" s="209">
        <f>_xlfn.ISOWEEKNUM(Tableau1[[#This Row],[DATE]])</f>
        <v>6</v>
      </c>
      <c r="J271" t="str">
        <f>UPPER(TEXT(Tableau1[[#This Row],[DATE]],"JJJJ"))</f>
        <v>VENDREDI</v>
      </c>
      <c r="K271" t="str">
        <f>UPPER(TEXT(Tableau1[[#This Row],[DATE]],"MMMM"))</f>
        <v>FÉVRIER</v>
      </c>
    </row>
    <row r="272" spans="1:11" x14ac:dyDescent="0.25">
      <c r="A272" s="201">
        <v>43143</v>
      </c>
      <c r="B272">
        <v>8</v>
      </c>
      <c r="C272">
        <v>4</v>
      </c>
      <c r="D272" s="205">
        <v>4.1666666666666664E-2</v>
      </c>
      <c r="F272" s="205"/>
      <c r="G272" s="205"/>
      <c r="H272">
        <v>4</v>
      </c>
      <c r="I272" s="209">
        <f>_xlfn.ISOWEEKNUM(Tableau1[[#This Row],[DATE]])</f>
        <v>7</v>
      </c>
      <c r="J272" t="str">
        <f>UPPER(TEXT(Tableau1[[#This Row],[DATE]],"JJJJ"))</f>
        <v>LUNDI</v>
      </c>
      <c r="K272" t="str">
        <f>UPPER(TEXT(Tableau1[[#This Row],[DATE]],"MMMM"))</f>
        <v>FÉVRIER</v>
      </c>
    </row>
    <row r="273" spans="1:11" x14ac:dyDescent="0.25">
      <c r="A273" s="201">
        <v>43143</v>
      </c>
      <c r="B273">
        <v>9</v>
      </c>
      <c r="C273">
        <v>0</v>
      </c>
      <c r="D273" s="205">
        <v>0</v>
      </c>
      <c r="E273">
        <v>14</v>
      </c>
      <c r="F273" s="205">
        <v>2.9166666666666667E-2</v>
      </c>
      <c r="G273" s="205"/>
      <c r="H273">
        <v>4</v>
      </c>
      <c r="I273" s="209">
        <f>_xlfn.ISOWEEKNUM(Tableau1[[#This Row],[DATE]])</f>
        <v>7</v>
      </c>
      <c r="J273" t="str">
        <f>UPPER(TEXT(Tableau1[[#This Row],[DATE]],"JJJJ"))</f>
        <v>LUNDI</v>
      </c>
      <c r="K273" t="str">
        <f>UPPER(TEXT(Tableau1[[#This Row],[DATE]],"MMMM"))</f>
        <v>FÉVRIER</v>
      </c>
    </row>
    <row r="274" spans="1:11" x14ac:dyDescent="0.25">
      <c r="A274" s="201">
        <v>43143</v>
      </c>
      <c r="B274">
        <v>10</v>
      </c>
      <c r="C274">
        <v>40</v>
      </c>
      <c r="D274" s="205">
        <v>0.33611111111111114</v>
      </c>
      <c r="F274" s="205">
        <v>0</v>
      </c>
      <c r="G274" s="205"/>
      <c r="H274">
        <v>4</v>
      </c>
      <c r="I274" s="209">
        <f>_xlfn.ISOWEEKNUM(Tableau1[[#This Row],[DATE]])</f>
        <v>7</v>
      </c>
      <c r="J274" t="str">
        <f>UPPER(TEXT(Tableau1[[#This Row],[DATE]],"JJJJ"))</f>
        <v>LUNDI</v>
      </c>
      <c r="K274" t="str">
        <f>UPPER(TEXT(Tableau1[[#This Row],[DATE]],"MMMM"))</f>
        <v>FÉVRIER</v>
      </c>
    </row>
    <row r="275" spans="1:11" x14ac:dyDescent="0.25">
      <c r="A275" s="201">
        <v>43143</v>
      </c>
      <c r="B275">
        <v>11</v>
      </c>
      <c r="C275">
        <v>0</v>
      </c>
      <c r="D275" s="205">
        <v>0</v>
      </c>
      <c r="F275" s="205"/>
      <c r="G275" s="205"/>
      <c r="H275">
        <v>4</v>
      </c>
      <c r="I275" s="209">
        <f>_xlfn.ISOWEEKNUM(Tableau1[[#This Row],[DATE]])</f>
        <v>7</v>
      </c>
      <c r="J275" t="str">
        <f>UPPER(TEXT(Tableau1[[#This Row],[DATE]],"JJJJ"))</f>
        <v>LUNDI</v>
      </c>
      <c r="K275" t="str">
        <f>UPPER(TEXT(Tableau1[[#This Row],[DATE]],"MMMM"))</f>
        <v>FÉVRIER</v>
      </c>
    </row>
    <row r="276" spans="1:11" x14ac:dyDescent="0.25">
      <c r="A276" s="201">
        <v>43143</v>
      </c>
      <c r="B276">
        <v>12</v>
      </c>
      <c r="C276">
        <v>5</v>
      </c>
      <c r="D276" s="205">
        <v>6.25E-2</v>
      </c>
      <c r="F276" s="205"/>
      <c r="G276" s="205"/>
      <c r="H276">
        <v>2</v>
      </c>
      <c r="I276" s="209">
        <f>_xlfn.ISOWEEKNUM(Tableau1[[#This Row],[DATE]])</f>
        <v>7</v>
      </c>
      <c r="J276" t="str">
        <f>UPPER(TEXT(Tableau1[[#This Row],[DATE]],"JJJJ"))</f>
        <v>LUNDI</v>
      </c>
      <c r="K276" t="str">
        <f>UPPER(TEXT(Tableau1[[#This Row],[DATE]],"MMMM"))</f>
        <v>FÉVRIER</v>
      </c>
    </row>
    <row r="277" spans="1:11" x14ac:dyDescent="0.25">
      <c r="A277" s="201">
        <v>43143</v>
      </c>
      <c r="B277">
        <v>13</v>
      </c>
      <c r="C277">
        <v>9</v>
      </c>
      <c r="D277" s="205">
        <v>3.125E-2</v>
      </c>
      <c r="F277" s="205">
        <v>0</v>
      </c>
      <c r="G277" s="205"/>
      <c r="H277">
        <v>2</v>
      </c>
      <c r="I277" s="209">
        <f>_xlfn.ISOWEEKNUM(Tableau1[[#This Row],[DATE]])</f>
        <v>7</v>
      </c>
      <c r="J277" t="str">
        <f>UPPER(TEXT(Tableau1[[#This Row],[DATE]],"JJJJ"))</f>
        <v>LUNDI</v>
      </c>
      <c r="K277" t="str">
        <f>UPPER(TEXT(Tableau1[[#This Row],[DATE]],"MMMM"))</f>
        <v>FÉVRIER</v>
      </c>
    </row>
    <row r="278" spans="1:11" x14ac:dyDescent="0.25">
      <c r="A278" s="201">
        <v>43143</v>
      </c>
      <c r="B278">
        <v>14</v>
      </c>
      <c r="C278">
        <v>4</v>
      </c>
      <c r="D278" s="205">
        <v>3.3333333333333333E-2</v>
      </c>
      <c r="F278" s="205">
        <v>0</v>
      </c>
      <c r="G278" s="205"/>
      <c r="H278">
        <v>4</v>
      </c>
      <c r="I278" s="209">
        <f>_xlfn.ISOWEEKNUM(Tableau1[[#This Row],[DATE]])</f>
        <v>7</v>
      </c>
      <c r="J278" t="str">
        <f>UPPER(TEXT(Tableau1[[#This Row],[DATE]],"JJJJ"))</f>
        <v>LUNDI</v>
      </c>
      <c r="K278" t="str">
        <f>UPPER(TEXT(Tableau1[[#This Row],[DATE]],"MMMM"))</f>
        <v>FÉVRIER</v>
      </c>
    </row>
    <row r="279" spans="1:11" x14ac:dyDescent="0.25">
      <c r="A279" s="201">
        <v>43143</v>
      </c>
      <c r="B279">
        <v>15</v>
      </c>
      <c r="C279">
        <v>2</v>
      </c>
      <c r="D279" s="205">
        <v>0.17916666666666667</v>
      </c>
      <c r="F279" s="205">
        <v>0</v>
      </c>
      <c r="G279" s="205"/>
      <c r="H279">
        <v>4</v>
      </c>
      <c r="I279" s="209">
        <f>_xlfn.ISOWEEKNUM(Tableau1[[#This Row],[DATE]])</f>
        <v>7</v>
      </c>
      <c r="J279" t="str">
        <f>UPPER(TEXT(Tableau1[[#This Row],[DATE]],"JJJJ"))</f>
        <v>LUNDI</v>
      </c>
      <c r="K279" t="str">
        <f>UPPER(TEXT(Tableau1[[#This Row],[DATE]],"MMMM"))</f>
        <v>FÉVRIER</v>
      </c>
    </row>
    <row r="280" spans="1:11" x14ac:dyDescent="0.25">
      <c r="A280" s="201">
        <v>43143</v>
      </c>
      <c r="B280">
        <v>16</v>
      </c>
      <c r="C280">
        <v>0</v>
      </c>
      <c r="D280" s="205">
        <v>0</v>
      </c>
      <c r="F280" s="205">
        <v>0</v>
      </c>
      <c r="G280" s="205"/>
      <c r="I280" s="209">
        <f>_xlfn.ISOWEEKNUM(Tableau1[[#This Row],[DATE]])</f>
        <v>7</v>
      </c>
      <c r="J280" t="str">
        <f>UPPER(TEXT(Tableau1[[#This Row],[DATE]],"JJJJ"))</f>
        <v>LUNDI</v>
      </c>
      <c r="K280" t="str">
        <f>UPPER(TEXT(Tableau1[[#This Row],[DATE]],"MMMM"))</f>
        <v>FÉVRIER</v>
      </c>
    </row>
    <row r="281" spans="1:11" x14ac:dyDescent="0.25">
      <c r="A281" s="201">
        <v>43144</v>
      </c>
      <c r="B281">
        <v>8</v>
      </c>
      <c r="C281">
        <v>15</v>
      </c>
      <c r="D281" s="205">
        <v>0.14166666666666666</v>
      </c>
      <c r="F281" s="205"/>
      <c r="G281" s="205"/>
      <c r="H281">
        <v>4</v>
      </c>
      <c r="I281" s="209">
        <f>_xlfn.ISOWEEKNUM(Tableau1[[#This Row],[DATE]])</f>
        <v>7</v>
      </c>
      <c r="J281" t="str">
        <f>UPPER(TEXT(Tableau1[[#This Row],[DATE]],"JJJJ"))</f>
        <v>MARDI</v>
      </c>
      <c r="K281" t="str">
        <f>UPPER(TEXT(Tableau1[[#This Row],[DATE]],"MMMM"))</f>
        <v>FÉVRIER</v>
      </c>
    </row>
    <row r="282" spans="1:11" x14ac:dyDescent="0.25">
      <c r="A282" s="201">
        <v>43144</v>
      </c>
      <c r="B282">
        <v>9</v>
      </c>
      <c r="C282">
        <v>2</v>
      </c>
      <c r="D282" s="205">
        <v>0.10208333333333333</v>
      </c>
      <c r="E282">
        <v>8</v>
      </c>
      <c r="F282" s="205">
        <v>1.6666666666666666E-2</v>
      </c>
      <c r="G282" s="205"/>
      <c r="H282">
        <v>4</v>
      </c>
      <c r="I282" s="209">
        <f>_xlfn.ISOWEEKNUM(Tableau1[[#This Row],[DATE]])</f>
        <v>7</v>
      </c>
      <c r="J282" t="str">
        <f>UPPER(TEXT(Tableau1[[#This Row],[DATE]],"JJJJ"))</f>
        <v>MARDI</v>
      </c>
      <c r="K282" t="str">
        <f>UPPER(TEXT(Tableau1[[#This Row],[DATE]],"MMMM"))</f>
        <v>FÉVRIER</v>
      </c>
    </row>
    <row r="283" spans="1:11" x14ac:dyDescent="0.25">
      <c r="A283" s="201">
        <v>43144</v>
      </c>
      <c r="B283">
        <v>10</v>
      </c>
      <c r="C283">
        <v>29</v>
      </c>
      <c r="D283" s="205">
        <v>0.17222222222222222</v>
      </c>
      <c r="F283" s="205">
        <v>0</v>
      </c>
      <c r="G283" s="205"/>
      <c r="H283">
        <v>4</v>
      </c>
      <c r="I283" s="209">
        <f>_xlfn.ISOWEEKNUM(Tableau1[[#This Row],[DATE]])</f>
        <v>7</v>
      </c>
      <c r="J283" t="str">
        <f>UPPER(TEXT(Tableau1[[#This Row],[DATE]],"JJJJ"))</f>
        <v>MARDI</v>
      </c>
      <c r="K283" t="str">
        <f>UPPER(TEXT(Tableau1[[#This Row],[DATE]],"MMMM"))</f>
        <v>FÉVRIER</v>
      </c>
    </row>
    <row r="284" spans="1:11" x14ac:dyDescent="0.25">
      <c r="A284" s="201">
        <v>43144</v>
      </c>
      <c r="B284">
        <v>11</v>
      </c>
      <c r="C284">
        <v>27</v>
      </c>
      <c r="D284" s="205">
        <v>0.21666666666666665</v>
      </c>
      <c r="F284" s="205"/>
      <c r="G284" s="205"/>
      <c r="H284">
        <v>4</v>
      </c>
      <c r="I284" s="209">
        <f>_xlfn.ISOWEEKNUM(Tableau1[[#This Row],[DATE]])</f>
        <v>7</v>
      </c>
      <c r="J284" t="str">
        <f>UPPER(TEXT(Tableau1[[#This Row],[DATE]],"JJJJ"))</f>
        <v>MARDI</v>
      </c>
      <c r="K284" t="str">
        <f>UPPER(TEXT(Tableau1[[#This Row],[DATE]],"MMMM"))</f>
        <v>FÉVRIER</v>
      </c>
    </row>
    <row r="285" spans="1:11" x14ac:dyDescent="0.25">
      <c r="A285" s="201">
        <v>43144</v>
      </c>
      <c r="B285">
        <v>12</v>
      </c>
      <c r="C285">
        <v>0</v>
      </c>
      <c r="D285" s="205">
        <v>0</v>
      </c>
      <c r="F285" s="205"/>
      <c r="G285" s="205"/>
      <c r="H285">
        <v>2</v>
      </c>
      <c r="I285" s="209">
        <f>_xlfn.ISOWEEKNUM(Tableau1[[#This Row],[DATE]])</f>
        <v>7</v>
      </c>
      <c r="J285" t="str">
        <f>UPPER(TEXT(Tableau1[[#This Row],[DATE]],"JJJJ"))</f>
        <v>MARDI</v>
      </c>
      <c r="K285" t="str">
        <f>UPPER(TEXT(Tableau1[[#This Row],[DATE]],"MMMM"))</f>
        <v>FÉVRIER</v>
      </c>
    </row>
    <row r="286" spans="1:11" x14ac:dyDescent="0.25">
      <c r="A286" s="201">
        <v>43144</v>
      </c>
      <c r="B286">
        <v>13</v>
      </c>
      <c r="C286">
        <v>0</v>
      </c>
      <c r="D286" s="205">
        <v>0</v>
      </c>
      <c r="F286" s="205">
        <v>0</v>
      </c>
      <c r="G286" s="205"/>
      <c r="H286">
        <v>2</v>
      </c>
      <c r="I286" s="209">
        <f>_xlfn.ISOWEEKNUM(Tableau1[[#This Row],[DATE]])</f>
        <v>7</v>
      </c>
      <c r="J286" t="str">
        <f>UPPER(TEXT(Tableau1[[#This Row],[DATE]],"JJJJ"))</f>
        <v>MARDI</v>
      </c>
      <c r="K286" t="str">
        <f>UPPER(TEXT(Tableau1[[#This Row],[DATE]],"MMMM"))</f>
        <v>FÉVRIER</v>
      </c>
    </row>
    <row r="287" spans="1:11" x14ac:dyDescent="0.25">
      <c r="A287" s="201">
        <v>43144</v>
      </c>
      <c r="B287">
        <v>14</v>
      </c>
      <c r="C287">
        <v>0</v>
      </c>
      <c r="D287" s="205">
        <v>0</v>
      </c>
      <c r="F287" s="205">
        <v>0</v>
      </c>
      <c r="G287" s="205"/>
      <c r="H287">
        <v>4</v>
      </c>
      <c r="I287" s="209">
        <f>_xlfn.ISOWEEKNUM(Tableau1[[#This Row],[DATE]])</f>
        <v>7</v>
      </c>
      <c r="J287" t="str">
        <f>UPPER(TEXT(Tableau1[[#This Row],[DATE]],"JJJJ"))</f>
        <v>MARDI</v>
      </c>
      <c r="K287" t="str">
        <f>UPPER(TEXT(Tableau1[[#This Row],[DATE]],"MMMM"))</f>
        <v>FÉVRIER</v>
      </c>
    </row>
    <row r="288" spans="1:11" x14ac:dyDescent="0.25">
      <c r="A288" s="201">
        <v>43144</v>
      </c>
      <c r="B288">
        <v>15</v>
      </c>
      <c r="C288">
        <v>1</v>
      </c>
      <c r="D288" s="205">
        <v>4.3749999999999997E-2</v>
      </c>
      <c r="E288">
        <v>3</v>
      </c>
      <c r="F288" s="205">
        <v>6.2500000000000003E-3</v>
      </c>
      <c r="G288" s="205"/>
      <c r="H288">
        <v>4</v>
      </c>
      <c r="I288" s="209">
        <f>_xlfn.ISOWEEKNUM(Tableau1[[#This Row],[DATE]])</f>
        <v>7</v>
      </c>
      <c r="J288" t="str">
        <f>UPPER(TEXT(Tableau1[[#This Row],[DATE]],"JJJJ"))</f>
        <v>MARDI</v>
      </c>
      <c r="K288" t="str">
        <f>UPPER(TEXT(Tableau1[[#This Row],[DATE]],"MMMM"))</f>
        <v>FÉVRIER</v>
      </c>
    </row>
    <row r="289" spans="1:11" x14ac:dyDescent="0.25">
      <c r="A289" s="201">
        <v>43144</v>
      </c>
      <c r="B289">
        <v>16</v>
      </c>
      <c r="C289">
        <v>30</v>
      </c>
      <c r="D289" s="205">
        <v>0.10416666666666667</v>
      </c>
      <c r="F289" s="205">
        <v>0</v>
      </c>
      <c r="G289" s="205"/>
      <c r="H289">
        <v>1</v>
      </c>
      <c r="I289" s="209">
        <f>_xlfn.ISOWEEKNUM(Tableau1[[#This Row],[DATE]])</f>
        <v>7</v>
      </c>
      <c r="J289" t="str">
        <f>UPPER(TEXT(Tableau1[[#This Row],[DATE]],"JJJJ"))</f>
        <v>MARDI</v>
      </c>
      <c r="K289" t="str">
        <f>UPPER(TEXT(Tableau1[[#This Row],[DATE]],"MMMM"))</f>
        <v>FÉVRIER</v>
      </c>
    </row>
    <row r="290" spans="1:11" x14ac:dyDescent="0.25">
      <c r="A290" s="201">
        <v>43145</v>
      </c>
      <c r="B290">
        <v>8</v>
      </c>
      <c r="C290">
        <v>68</v>
      </c>
      <c r="D290" s="205">
        <v>0.57083333333333319</v>
      </c>
      <c r="F290" s="205"/>
      <c r="G290" s="205">
        <v>4.5138888888888888E-2</v>
      </c>
      <c r="H290">
        <v>4</v>
      </c>
      <c r="I290" s="209">
        <f>_xlfn.ISOWEEKNUM(Tableau1[[#This Row],[DATE]])</f>
        <v>7</v>
      </c>
      <c r="J290" t="str">
        <f>UPPER(TEXT(Tableau1[[#This Row],[DATE]],"JJJJ"))</f>
        <v>MERCREDI</v>
      </c>
      <c r="K290" t="str">
        <f>UPPER(TEXT(Tableau1[[#This Row],[DATE]],"MMMM"))</f>
        <v>FÉVRIER</v>
      </c>
    </row>
    <row r="291" spans="1:11" x14ac:dyDescent="0.25">
      <c r="A291" s="201">
        <v>43145</v>
      </c>
      <c r="B291">
        <v>9</v>
      </c>
      <c r="C291">
        <v>8</v>
      </c>
      <c r="D291" s="205">
        <v>6.6666666666666666E-2</v>
      </c>
      <c r="F291" s="205">
        <v>0</v>
      </c>
      <c r="G291" s="205"/>
      <c r="H291">
        <v>4</v>
      </c>
      <c r="I291" s="209">
        <f>_xlfn.ISOWEEKNUM(Tableau1[[#This Row],[DATE]])</f>
        <v>7</v>
      </c>
      <c r="J291" t="str">
        <f>UPPER(TEXT(Tableau1[[#This Row],[DATE]],"JJJJ"))</f>
        <v>MERCREDI</v>
      </c>
      <c r="K291" t="str">
        <f>UPPER(TEXT(Tableau1[[#This Row],[DATE]],"MMMM"))</f>
        <v>FÉVRIER</v>
      </c>
    </row>
    <row r="292" spans="1:11" x14ac:dyDescent="0.25">
      <c r="A292" s="201">
        <v>43145</v>
      </c>
      <c r="B292">
        <v>10</v>
      </c>
      <c r="C292">
        <v>26</v>
      </c>
      <c r="D292" s="205">
        <v>0.42499999999999999</v>
      </c>
      <c r="E292">
        <v>7</v>
      </c>
      <c r="F292" s="205">
        <v>1.4583333333333334E-2</v>
      </c>
      <c r="G292" s="205"/>
      <c r="H292">
        <v>4</v>
      </c>
      <c r="I292" s="209">
        <f>_xlfn.ISOWEEKNUM(Tableau1[[#This Row],[DATE]])</f>
        <v>7</v>
      </c>
      <c r="J292" t="str">
        <f>UPPER(TEXT(Tableau1[[#This Row],[DATE]],"JJJJ"))</f>
        <v>MERCREDI</v>
      </c>
      <c r="K292" t="str">
        <f>UPPER(TEXT(Tableau1[[#This Row],[DATE]],"MMMM"))</f>
        <v>FÉVRIER</v>
      </c>
    </row>
    <row r="293" spans="1:11" x14ac:dyDescent="0.25">
      <c r="A293" s="201">
        <v>43145</v>
      </c>
      <c r="B293">
        <v>11</v>
      </c>
      <c r="C293">
        <v>0</v>
      </c>
      <c r="D293" s="205">
        <v>0</v>
      </c>
      <c r="F293" s="205"/>
      <c r="G293" s="205"/>
      <c r="H293">
        <v>4</v>
      </c>
      <c r="I293" s="209">
        <f>_xlfn.ISOWEEKNUM(Tableau1[[#This Row],[DATE]])</f>
        <v>7</v>
      </c>
      <c r="J293" t="str">
        <f>UPPER(TEXT(Tableau1[[#This Row],[DATE]],"JJJJ"))</f>
        <v>MERCREDI</v>
      </c>
      <c r="K293" t="str">
        <f>UPPER(TEXT(Tableau1[[#This Row],[DATE]],"MMMM"))</f>
        <v>FÉVRIER</v>
      </c>
    </row>
    <row r="294" spans="1:11" x14ac:dyDescent="0.25">
      <c r="A294" s="201">
        <v>43145</v>
      </c>
      <c r="B294">
        <v>12</v>
      </c>
      <c r="C294">
        <v>0</v>
      </c>
      <c r="D294" s="205">
        <v>0</v>
      </c>
      <c r="F294" s="205"/>
      <c r="G294" s="205"/>
      <c r="H294">
        <v>2</v>
      </c>
      <c r="I294" s="209">
        <f>_xlfn.ISOWEEKNUM(Tableau1[[#This Row],[DATE]])</f>
        <v>7</v>
      </c>
      <c r="J294" t="str">
        <f>UPPER(TEXT(Tableau1[[#This Row],[DATE]],"JJJJ"))</f>
        <v>MERCREDI</v>
      </c>
      <c r="K294" t="str">
        <f>UPPER(TEXT(Tableau1[[#This Row],[DATE]],"MMMM"))</f>
        <v>FÉVRIER</v>
      </c>
    </row>
    <row r="295" spans="1:11" x14ac:dyDescent="0.25">
      <c r="A295" s="201">
        <v>43145</v>
      </c>
      <c r="B295">
        <v>13</v>
      </c>
      <c r="C295">
        <v>0</v>
      </c>
      <c r="D295" s="205">
        <v>0</v>
      </c>
      <c r="F295" s="205">
        <v>0</v>
      </c>
      <c r="G295" s="205"/>
      <c r="H295">
        <v>2</v>
      </c>
      <c r="I295" s="209">
        <f>_xlfn.ISOWEEKNUM(Tableau1[[#This Row],[DATE]])</f>
        <v>7</v>
      </c>
      <c r="J295" t="str">
        <f>UPPER(TEXT(Tableau1[[#This Row],[DATE]],"JJJJ"))</f>
        <v>MERCREDI</v>
      </c>
      <c r="K295" t="str">
        <f>UPPER(TEXT(Tableau1[[#This Row],[DATE]],"MMMM"))</f>
        <v>FÉVRIER</v>
      </c>
    </row>
    <row r="296" spans="1:11" x14ac:dyDescent="0.25">
      <c r="A296" s="201">
        <v>43145</v>
      </c>
      <c r="B296">
        <v>14</v>
      </c>
      <c r="C296">
        <v>12</v>
      </c>
      <c r="D296" s="205">
        <v>0.23333333333333334</v>
      </c>
      <c r="E296">
        <v>10</v>
      </c>
      <c r="F296" s="205">
        <v>2.0833333333333332E-2</v>
      </c>
      <c r="G296" s="205"/>
      <c r="H296">
        <v>4</v>
      </c>
      <c r="I296" s="209">
        <f>_xlfn.ISOWEEKNUM(Tableau1[[#This Row],[DATE]])</f>
        <v>7</v>
      </c>
      <c r="J296" t="str">
        <f>UPPER(TEXT(Tableau1[[#This Row],[DATE]],"JJJJ"))</f>
        <v>MERCREDI</v>
      </c>
      <c r="K296" t="str">
        <f>UPPER(TEXT(Tableau1[[#This Row],[DATE]],"MMMM"))</f>
        <v>FÉVRIER</v>
      </c>
    </row>
    <row r="297" spans="1:11" x14ac:dyDescent="0.25">
      <c r="A297" s="201">
        <v>43145</v>
      </c>
      <c r="B297">
        <v>15</v>
      </c>
      <c r="C297">
        <v>3</v>
      </c>
      <c r="D297" s="205">
        <v>4.9999999999999996E-2</v>
      </c>
      <c r="F297" s="205">
        <v>0</v>
      </c>
      <c r="G297" s="205"/>
      <c r="H297">
        <v>4</v>
      </c>
      <c r="I297" s="209">
        <f>_xlfn.ISOWEEKNUM(Tableau1[[#This Row],[DATE]])</f>
        <v>7</v>
      </c>
      <c r="J297" t="str">
        <f>UPPER(TEXT(Tableau1[[#This Row],[DATE]],"JJJJ"))</f>
        <v>MERCREDI</v>
      </c>
      <c r="K297" t="str">
        <f>UPPER(TEXT(Tableau1[[#This Row],[DATE]],"MMMM"))</f>
        <v>FÉVRIER</v>
      </c>
    </row>
    <row r="298" spans="1:11" x14ac:dyDescent="0.25">
      <c r="A298" s="201">
        <v>43145</v>
      </c>
      <c r="B298">
        <v>16</v>
      </c>
      <c r="C298">
        <v>0</v>
      </c>
      <c r="D298" s="205">
        <v>0</v>
      </c>
      <c r="F298" s="205">
        <v>0</v>
      </c>
      <c r="G298" s="205"/>
      <c r="I298" s="209">
        <f>_xlfn.ISOWEEKNUM(Tableau1[[#This Row],[DATE]])</f>
        <v>7</v>
      </c>
      <c r="J298" t="str">
        <f>UPPER(TEXT(Tableau1[[#This Row],[DATE]],"JJJJ"))</f>
        <v>MERCREDI</v>
      </c>
      <c r="K298" t="str">
        <f>UPPER(TEXT(Tableau1[[#This Row],[DATE]],"MMMM"))</f>
        <v>FÉVRIER</v>
      </c>
    </row>
    <row r="299" spans="1:11" x14ac:dyDescent="0.25">
      <c r="A299" s="201">
        <v>43146</v>
      </c>
      <c r="B299">
        <v>8</v>
      </c>
      <c r="C299">
        <v>23</v>
      </c>
      <c r="D299" s="205">
        <v>0.14166666666666666</v>
      </c>
      <c r="F299" s="205"/>
      <c r="G299" s="205"/>
      <c r="H299">
        <v>3</v>
      </c>
      <c r="I299" s="209">
        <f>_xlfn.ISOWEEKNUM(Tableau1[[#This Row],[DATE]])</f>
        <v>7</v>
      </c>
      <c r="J299" t="str">
        <f>UPPER(TEXT(Tableau1[[#This Row],[DATE]],"JJJJ"))</f>
        <v>JEUDI</v>
      </c>
      <c r="K299" t="str">
        <f>UPPER(TEXT(Tableau1[[#This Row],[DATE]],"MMMM"))</f>
        <v>FÉVRIER</v>
      </c>
    </row>
    <row r="300" spans="1:11" x14ac:dyDescent="0.25">
      <c r="A300" s="201">
        <v>43146</v>
      </c>
      <c r="B300">
        <v>9</v>
      </c>
      <c r="C300">
        <v>1</v>
      </c>
      <c r="D300" s="205">
        <v>8.3333333333333332E-3</v>
      </c>
      <c r="E300">
        <v>11</v>
      </c>
      <c r="F300" s="205">
        <v>2.2916666666666665E-2</v>
      </c>
      <c r="G300" s="205"/>
      <c r="H300">
        <v>3</v>
      </c>
      <c r="I300" s="209">
        <f>_xlfn.ISOWEEKNUM(Tableau1[[#This Row],[DATE]])</f>
        <v>7</v>
      </c>
      <c r="J300" t="str">
        <f>UPPER(TEXT(Tableau1[[#This Row],[DATE]],"JJJJ"))</f>
        <v>JEUDI</v>
      </c>
      <c r="K300" t="str">
        <f>UPPER(TEXT(Tableau1[[#This Row],[DATE]],"MMMM"))</f>
        <v>FÉVRIER</v>
      </c>
    </row>
    <row r="301" spans="1:11" x14ac:dyDescent="0.25">
      <c r="A301" s="201">
        <v>43146</v>
      </c>
      <c r="B301">
        <v>10</v>
      </c>
      <c r="C301">
        <v>16</v>
      </c>
      <c r="D301" s="205">
        <v>0.14722222222222223</v>
      </c>
      <c r="F301" s="205">
        <v>0</v>
      </c>
      <c r="G301" s="205"/>
      <c r="H301">
        <v>3</v>
      </c>
      <c r="I301" s="209">
        <f>_xlfn.ISOWEEKNUM(Tableau1[[#This Row],[DATE]])</f>
        <v>7</v>
      </c>
      <c r="J301" t="str">
        <f>UPPER(TEXT(Tableau1[[#This Row],[DATE]],"JJJJ"))</f>
        <v>JEUDI</v>
      </c>
      <c r="K301" t="str">
        <f>UPPER(TEXT(Tableau1[[#This Row],[DATE]],"MMMM"))</f>
        <v>FÉVRIER</v>
      </c>
    </row>
    <row r="302" spans="1:11" x14ac:dyDescent="0.25">
      <c r="A302" s="201">
        <v>43146</v>
      </c>
      <c r="B302">
        <v>11</v>
      </c>
      <c r="C302">
        <v>23</v>
      </c>
      <c r="D302" s="205">
        <v>0.15</v>
      </c>
      <c r="F302" s="205"/>
      <c r="G302" s="205"/>
      <c r="H302">
        <v>3</v>
      </c>
      <c r="I302" s="209">
        <f>_xlfn.ISOWEEKNUM(Tableau1[[#This Row],[DATE]])</f>
        <v>7</v>
      </c>
      <c r="J302" t="str">
        <f>UPPER(TEXT(Tableau1[[#This Row],[DATE]],"JJJJ"))</f>
        <v>JEUDI</v>
      </c>
      <c r="K302" t="str">
        <f>UPPER(TEXT(Tableau1[[#This Row],[DATE]],"MMMM"))</f>
        <v>FÉVRIER</v>
      </c>
    </row>
    <row r="303" spans="1:11" x14ac:dyDescent="0.25">
      <c r="A303" s="201">
        <v>43146</v>
      </c>
      <c r="B303">
        <v>12</v>
      </c>
      <c r="C303">
        <v>0</v>
      </c>
      <c r="D303" s="205">
        <v>0</v>
      </c>
      <c r="F303" s="205"/>
      <c r="G303" s="205"/>
      <c r="H303">
        <v>2</v>
      </c>
      <c r="I303" s="209">
        <f>_xlfn.ISOWEEKNUM(Tableau1[[#This Row],[DATE]])</f>
        <v>7</v>
      </c>
      <c r="J303" t="str">
        <f>UPPER(TEXT(Tableau1[[#This Row],[DATE]],"JJJJ"))</f>
        <v>JEUDI</v>
      </c>
      <c r="K303" t="str">
        <f>UPPER(TEXT(Tableau1[[#This Row],[DATE]],"MMMM"))</f>
        <v>FÉVRIER</v>
      </c>
    </row>
    <row r="304" spans="1:11" x14ac:dyDescent="0.25">
      <c r="A304" s="201">
        <v>43146</v>
      </c>
      <c r="B304">
        <v>13</v>
      </c>
      <c r="C304">
        <v>0</v>
      </c>
      <c r="D304" s="205">
        <v>0</v>
      </c>
      <c r="F304" s="205">
        <v>0</v>
      </c>
      <c r="G304" s="205">
        <v>6.25E-2</v>
      </c>
      <c r="H304">
        <v>1</v>
      </c>
      <c r="I304" s="209">
        <f>_xlfn.ISOWEEKNUM(Tableau1[[#This Row],[DATE]])</f>
        <v>7</v>
      </c>
      <c r="J304" t="str">
        <f>UPPER(TEXT(Tableau1[[#This Row],[DATE]],"JJJJ"))</f>
        <v>JEUDI</v>
      </c>
      <c r="K304" t="str">
        <f>UPPER(TEXT(Tableau1[[#This Row],[DATE]],"MMMM"))</f>
        <v>FÉVRIER</v>
      </c>
    </row>
    <row r="305" spans="1:11" x14ac:dyDescent="0.25">
      <c r="A305" s="201">
        <v>43146</v>
      </c>
      <c r="B305">
        <v>14</v>
      </c>
      <c r="C305">
        <v>17</v>
      </c>
      <c r="D305" s="205">
        <v>0.19375000000000001</v>
      </c>
      <c r="F305" s="205">
        <v>0</v>
      </c>
      <c r="G305" s="205"/>
      <c r="H305">
        <v>3</v>
      </c>
      <c r="I305" s="209">
        <f>_xlfn.ISOWEEKNUM(Tableau1[[#This Row],[DATE]])</f>
        <v>7</v>
      </c>
      <c r="J305" t="str">
        <f>UPPER(TEXT(Tableau1[[#This Row],[DATE]],"JJJJ"))</f>
        <v>JEUDI</v>
      </c>
      <c r="K305" t="str">
        <f>UPPER(TEXT(Tableau1[[#This Row],[DATE]],"MMMM"))</f>
        <v>FÉVRIER</v>
      </c>
    </row>
    <row r="306" spans="1:11" x14ac:dyDescent="0.25">
      <c r="A306" s="201">
        <v>43146</v>
      </c>
      <c r="B306">
        <v>15</v>
      </c>
      <c r="C306">
        <v>0</v>
      </c>
      <c r="D306" s="205">
        <v>0</v>
      </c>
      <c r="F306" s="205">
        <v>0</v>
      </c>
      <c r="G306" s="205"/>
      <c r="H306">
        <v>3</v>
      </c>
      <c r="I306" s="209">
        <f>_xlfn.ISOWEEKNUM(Tableau1[[#This Row],[DATE]])</f>
        <v>7</v>
      </c>
      <c r="J306" t="str">
        <f>UPPER(TEXT(Tableau1[[#This Row],[DATE]],"JJJJ"))</f>
        <v>JEUDI</v>
      </c>
      <c r="K306" t="str">
        <f>UPPER(TEXT(Tableau1[[#This Row],[DATE]],"MMMM"))</f>
        <v>FÉVRIER</v>
      </c>
    </row>
    <row r="307" spans="1:11" x14ac:dyDescent="0.25">
      <c r="A307" s="201">
        <v>43146</v>
      </c>
      <c r="B307">
        <v>16</v>
      </c>
      <c r="C307">
        <v>0</v>
      </c>
      <c r="D307" s="205">
        <v>0</v>
      </c>
      <c r="F307" s="205">
        <v>0</v>
      </c>
      <c r="G307" s="205"/>
      <c r="I307" s="209">
        <f>_xlfn.ISOWEEKNUM(Tableau1[[#This Row],[DATE]])</f>
        <v>7</v>
      </c>
      <c r="J307" t="str">
        <f>UPPER(TEXT(Tableau1[[#This Row],[DATE]],"JJJJ"))</f>
        <v>JEUDI</v>
      </c>
      <c r="K307" t="str">
        <f>UPPER(TEXT(Tableau1[[#This Row],[DATE]],"MMMM"))</f>
        <v>FÉVRIER</v>
      </c>
    </row>
    <row r="308" spans="1:11" x14ac:dyDescent="0.25">
      <c r="A308" s="201">
        <v>43147</v>
      </c>
      <c r="B308">
        <v>8</v>
      </c>
      <c r="C308">
        <v>1</v>
      </c>
      <c r="D308" s="205">
        <v>1.0416666666666666E-2</v>
      </c>
      <c r="F308" s="205"/>
      <c r="G308" s="205">
        <v>4.5138888888888888E-2</v>
      </c>
      <c r="H308">
        <v>3</v>
      </c>
      <c r="I308" s="209">
        <f>_xlfn.ISOWEEKNUM(Tableau1[[#This Row],[DATE]])</f>
        <v>7</v>
      </c>
      <c r="J308" t="str">
        <f>UPPER(TEXT(Tableau1[[#This Row],[DATE]],"JJJJ"))</f>
        <v>VENDREDI</v>
      </c>
      <c r="K308" t="str">
        <f>UPPER(TEXT(Tableau1[[#This Row],[DATE]],"MMMM"))</f>
        <v>FÉVRIER</v>
      </c>
    </row>
    <row r="309" spans="1:11" x14ac:dyDescent="0.25">
      <c r="A309" s="201">
        <v>43147</v>
      </c>
      <c r="B309">
        <v>9</v>
      </c>
      <c r="C309">
        <v>0</v>
      </c>
      <c r="D309" s="205">
        <v>0</v>
      </c>
      <c r="F309" s="205">
        <v>0</v>
      </c>
      <c r="G309" s="205"/>
      <c r="H309">
        <v>3</v>
      </c>
      <c r="I309" s="209">
        <f>_xlfn.ISOWEEKNUM(Tableau1[[#This Row],[DATE]])</f>
        <v>7</v>
      </c>
      <c r="J309" t="str">
        <f>UPPER(TEXT(Tableau1[[#This Row],[DATE]],"JJJJ"))</f>
        <v>VENDREDI</v>
      </c>
      <c r="K309" t="str">
        <f>UPPER(TEXT(Tableau1[[#This Row],[DATE]],"MMMM"))</f>
        <v>FÉVRIER</v>
      </c>
    </row>
    <row r="310" spans="1:11" x14ac:dyDescent="0.25">
      <c r="A310" s="201">
        <v>43147</v>
      </c>
      <c r="B310">
        <v>10</v>
      </c>
      <c r="C310">
        <v>6</v>
      </c>
      <c r="D310" s="205">
        <v>6.3888888888888884E-2</v>
      </c>
      <c r="E310">
        <v>10</v>
      </c>
      <c r="F310" s="205">
        <v>2.0833333333333332E-2</v>
      </c>
      <c r="G310" s="205">
        <v>2.0833333333333332E-2</v>
      </c>
      <c r="H310">
        <v>3</v>
      </c>
      <c r="I310" s="209">
        <f>_xlfn.ISOWEEKNUM(Tableau1[[#This Row],[DATE]])</f>
        <v>7</v>
      </c>
      <c r="J310" t="str">
        <f>UPPER(TEXT(Tableau1[[#This Row],[DATE]],"JJJJ"))</f>
        <v>VENDREDI</v>
      </c>
      <c r="K310" t="str">
        <f>UPPER(TEXT(Tableau1[[#This Row],[DATE]],"MMMM"))</f>
        <v>FÉVRIER</v>
      </c>
    </row>
    <row r="311" spans="1:11" x14ac:dyDescent="0.25">
      <c r="A311" s="201">
        <v>43147</v>
      </c>
      <c r="B311">
        <v>11</v>
      </c>
      <c r="C311">
        <v>1</v>
      </c>
      <c r="D311" s="205">
        <v>2.5000000000000001E-2</v>
      </c>
      <c r="F311" s="205"/>
      <c r="G311" s="205"/>
      <c r="H311">
        <v>3</v>
      </c>
      <c r="I311" s="209">
        <f>_xlfn.ISOWEEKNUM(Tableau1[[#This Row],[DATE]])</f>
        <v>7</v>
      </c>
      <c r="J311" t="str">
        <f>UPPER(TEXT(Tableau1[[#This Row],[DATE]],"JJJJ"))</f>
        <v>VENDREDI</v>
      </c>
      <c r="K311" t="str">
        <f>UPPER(TEXT(Tableau1[[#This Row],[DATE]],"MMMM"))</f>
        <v>FÉVRIER</v>
      </c>
    </row>
    <row r="312" spans="1:11" x14ac:dyDescent="0.25">
      <c r="A312" s="201">
        <v>43147</v>
      </c>
      <c r="B312">
        <v>12</v>
      </c>
      <c r="C312">
        <v>0</v>
      </c>
      <c r="D312" s="205">
        <v>0</v>
      </c>
      <c r="F312" s="205"/>
      <c r="G312" s="205"/>
      <c r="H312">
        <v>2</v>
      </c>
      <c r="I312" s="209">
        <f>_xlfn.ISOWEEKNUM(Tableau1[[#This Row],[DATE]])</f>
        <v>7</v>
      </c>
      <c r="J312" t="str">
        <f>UPPER(TEXT(Tableau1[[#This Row],[DATE]],"JJJJ"))</f>
        <v>VENDREDI</v>
      </c>
      <c r="K312" t="str">
        <f>UPPER(TEXT(Tableau1[[#This Row],[DATE]],"MMMM"))</f>
        <v>FÉVRIER</v>
      </c>
    </row>
    <row r="313" spans="1:11" x14ac:dyDescent="0.25">
      <c r="A313" s="201">
        <v>43147</v>
      </c>
      <c r="B313">
        <v>13</v>
      </c>
      <c r="C313">
        <v>0</v>
      </c>
      <c r="D313" s="205">
        <v>0</v>
      </c>
      <c r="F313" s="205">
        <v>0</v>
      </c>
      <c r="G313" s="205"/>
      <c r="H313">
        <v>1</v>
      </c>
      <c r="I313" s="209">
        <f>_xlfn.ISOWEEKNUM(Tableau1[[#This Row],[DATE]])</f>
        <v>7</v>
      </c>
      <c r="J313" t="str">
        <f>UPPER(TEXT(Tableau1[[#This Row],[DATE]],"JJJJ"))</f>
        <v>VENDREDI</v>
      </c>
      <c r="K313" t="str">
        <f>UPPER(TEXT(Tableau1[[#This Row],[DATE]],"MMMM"))</f>
        <v>FÉVRIER</v>
      </c>
    </row>
    <row r="314" spans="1:11" x14ac:dyDescent="0.25">
      <c r="A314" s="201">
        <v>43147</v>
      </c>
      <c r="B314">
        <v>14</v>
      </c>
      <c r="C314">
        <v>1</v>
      </c>
      <c r="D314" s="205">
        <v>8.3333333333333332E-3</v>
      </c>
      <c r="F314" s="205">
        <v>0</v>
      </c>
      <c r="G314" s="205"/>
      <c r="H314">
        <v>3</v>
      </c>
      <c r="I314" s="209">
        <f>_xlfn.ISOWEEKNUM(Tableau1[[#This Row],[DATE]])</f>
        <v>7</v>
      </c>
      <c r="J314" t="str">
        <f>UPPER(TEXT(Tableau1[[#This Row],[DATE]],"JJJJ"))</f>
        <v>VENDREDI</v>
      </c>
      <c r="K314" t="str">
        <f>UPPER(TEXT(Tableau1[[#This Row],[DATE]],"MMMM"))</f>
        <v>FÉVRIER</v>
      </c>
    </row>
    <row r="315" spans="1:11" x14ac:dyDescent="0.25">
      <c r="A315" s="201">
        <v>43147</v>
      </c>
      <c r="B315">
        <v>15</v>
      </c>
      <c r="C315">
        <v>24</v>
      </c>
      <c r="D315" s="205">
        <v>8.8194444444444436E-2</v>
      </c>
      <c r="F315" s="205">
        <v>0</v>
      </c>
      <c r="G315" s="205"/>
      <c r="H315">
        <v>3</v>
      </c>
      <c r="I315" s="209">
        <f>_xlfn.ISOWEEKNUM(Tableau1[[#This Row],[DATE]])</f>
        <v>7</v>
      </c>
      <c r="J315" t="str">
        <f>UPPER(TEXT(Tableau1[[#This Row],[DATE]],"JJJJ"))</f>
        <v>VENDREDI</v>
      </c>
      <c r="K315" t="str">
        <f>UPPER(TEXT(Tableau1[[#This Row],[DATE]],"MMMM"))</f>
        <v>FÉVRIER</v>
      </c>
    </row>
    <row r="316" spans="1:11" x14ac:dyDescent="0.25">
      <c r="A316" s="201">
        <v>43147</v>
      </c>
      <c r="B316">
        <v>16</v>
      </c>
      <c r="C316">
        <v>0</v>
      </c>
      <c r="D316" s="205">
        <v>0</v>
      </c>
      <c r="F316" s="205">
        <v>0</v>
      </c>
      <c r="G316" s="205"/>
      <c r="I316" s="209">
        <f>_xlfn.ISOWEEKNUM(Tableau1[[#This Row],[DATE]])</f>
        <v>7</v>
      </c>
      <c r="J316" t="str">
        <f>UPPER(TEXT(Tableau1[[#This Row],[DATE]],"JJJJ"))</f>
        <v>VENDREDI</v>
      </c>
      <c r="K316" t="str">
        <f>UPPER(TEXT(Tableau1[[#This Row],[DATE]],"MMMM"))</f>
        <v>FÉVRIER</v>
      </c>
    </row>
    <row r="317" spans="1:11" x14ac:dyDescent="0.25">
      <c r="A317" s="201">
        <v>43150</v>
      </c>
      <c r="B317">
        <v>8</v>
      </c>
      <c r="C317">
        <v>27</v>
      </c>
      <c r="D317" s="205">
        <v>0.1791666666666667</v>
      </c>
      <c r="F317" s="205"/>
      <c r="G317" s="205"/>
      <c r="H317">
        <v>4</v>
      </c>
      <c r="I317" s="209">
        <f>_xlfn.ISOWEEKNUM(Tableau1[[#This Row],[DATE]])</f>
        <v>8</v>
      </c>
      <c r="J317" t="str">
        <f>UPPER(TEXT(Tableau1[[#This Row],[DATE]],"JJJJ"))</f>
        <v>LUNDI</v>
      </c>
      <c r="K317" t="str">
        <f>UPPER(TEXT(Tableau1[[#This Row],[DATE]],"MMMM"))</f>
        <v>FÉVRIER</v>
      </c>
    </row>
    <row r="318" spans="1:11" x14ac:dyDescent="0.25">
      <c r="A318" s="201">
        <v>43150</v>
      </c>
      <c r="B318">
        <v>9</v>
      </c>
      <c r="C318">
        <v>5</v>
      </c>
      <c r="D318" s="205">
        <v>4.1666666666666664E-2</v>
      </c>
      <c r="E318">
        <v>15</v>
      </c>
      <c r="F318" s="205">
        <v>3.125E-2</v>
      </c>
      <c r="G318" s="205"/>
      <c r="H318">
        <v>4</v>
      </c>
      <c r="I318" s="209">
        <f>_xlfn.ISOWEEKNUM(Tableau1[[#This Row],[DATE]])</f>
        <v>8</v>
      </c>
      <c r="J318" t="str">
        <f>UPPER(TEXT(Tableau1[[#This Row],[DATE]],"JJJJ"))</f>
        <v>LUNDI</v>
      </c>
      <c r="K318" t="str">
        <f>UPPER(TEXT(Tableau1[[#This Row],[DATE]],"MMMM"))</f>
        <v>FÉVRIER</v>
      </c>
    </row>
    <row r="319" spans="1:11" x14ac:dyDescent="0.25">
      <c r="A319" s="201">
        <v>43150</v>
      </c>
      <c r="B319">
        <v>10</v>
      </c>
      <c r="C319">
        <v>35</v>
      </c>
      <c r="D319" s="205">
        <v>0.58125000000000004</v>
      </c>
      <c r="F319" s="205">
        <v>0</v>
      </c>
      <c r="G319" s="205"/>
      <c r="H319">
        <v>4</v>
      </c>
      <c r="I319" s="209">
        <f>_xlfn.ISOWEEKNUM(Tableau1[[#This Row],[DATE]])</f>
        <v>8</v>
      </c>
      <c r="J319" t="str">
        <f>UPPER(TEXT(Tableau1[[#This Row],[DATE]],"JJJJ"))</f>
        <v>LUNDI</v>
      </c>
      <c r="K319" t="str">
        <f>UPPER(TEXT(Tableau1[[#This Row],[DATE]],"MMMM"))</f>
        <v>FÉVRIER</v>
      </c>
    </row>
    <row r="320" spans="1:11" x14ac:dyDescent="0.25">
      <c r="A320" s="201">
        <v>43150</v>
      </c>
      <c r="B320">
        <v>11</v>
      </c>
      <c r="C320">
        <v>0</v>
      </c>
      <c r="D320" s="205">
        <v>0</v>
      </c>
      <c r="F320" s="205"/>
      <c r="G320" s="205"/>
      <c r="H320">
        <v>4</v>
      </c>
      <c r="I320" s="209">
        <f>_xlfn.ISOWEEKNUM(Tableau1[[#This Row],[DATE]])</f>
        <v>8</v>
      </c>
      <c r="J320" t="str">
        <f>UPPER(TEXT(Tableau1[[#This Row],[DATE]],"JJJJ"))</f>
        <v>LUNDI</v>
      </c>
      <c r="K320" t="str">
        <f>UPPER(TEXT(Tableau1[[#This Row],[DATE]],"MMMM"))</f>
        <v>FÉVRIER</v>
      </c>
    </row>
    <row r="321" spans="1:11" x14ac:dyDescent="0.25">
      <c r="A321" s="201">
        <v>43150</v>
      </c>
      <c r="B321">
        <v>12</v>
      </c>
      <c r="C321">
        <v>0</v>
      </c>
      <c r="D321" s="205">
        <v>0</v>
      </c>
      <c r="F321" s="205"/>
      <c r="G321" s="205"/>
      <c r="H321">
        <v>2</v>
      </c>
      <c r="I321" s="209">
        <f>_xlfn.ISOWEEKNUM(Tableau1[[#This Row],[DATE]])</f>
        <v>8</v>
      </c>
      <c r="J321" t="str">
        <f>UPPER(TEXT(Tableau1[[#This Row],[DATE]],"JJJJ"))</f>
        <v>LUNDI</v>
      </c>
      <c r="K321" t="str">
        <f>UPPER(TEXT(Tableau1[[#This Row],[DATE]],"MMMM"))</f>
        <v>FÉVRIER</v>
      </c>
    </row>
    <row r="322" spans="1:11" x14ac:dyDescent="0.25">
      <c r="A322" s="201">
        <v>43150</v>
      </c>
      <c r="B322">
        <v>13</v>
      </c>
      <c r="C322">
        <v>34</v>
      </c>
      <c r="D322" s="205">
        <v>0.28194444444444439</v>
      </c>
      <c r="F322" s="205">
        <v>0</v>
      </c>
      <c r="G322" s="205"/>
      <c r="H322">
        <v>2</v>
      </c>
      <c r="I322" s="209">
        <f>_xlfn.ISOWEEKNUM(Tableau1[[#This Row],[DATE]])</f>
        <v>8</v>
      </c>
      <c r="J322" t="str">
        <f>UPPER(TEXT(Tableau1[[#This Row],[DATE]],"JJJJ"))</f>
        <v>LUNDI</v>
      </c>
      <c r="K322" t="str">
        <f>UPPER(TEXT(Tableau1[[#This Row],[DATE]],"MMMM"))</f>
        <v>FÉVRIER</v>
      </c>
    </row>
    <row r="323" spans="1:11" x14ac:dyDescent="0.25">
      <c r="A323" s="201">
        <v>43150</v>
      </c>
      <c r="B323">
        <v>14</v>
      </c>
      <c r="C323">
        <v>0</v>
      </c>
      <c r="D323" s="205">
        <v>0</v>
      </c>
      <c r="F323" s="205">
        <v>0</v>
      </c>
      <c r="G323" s="205"/>
      <c r="H323">
        <v>4</v>
      </c>
      <c r="I323" s="209">
        <f>_xlfn.ISOWEEKNUM(Tableau1[[#This Row],[DATE]])</f>
        <v>8</v>
      </c>
      <c r="J323" t="str">
        <f>UPPER(TEXT(Tableau1[[#This Row],[DATE]],"JJJJ"))</f>
        <v>LUNDI</v>
      </c>
      <c r="K323" t="str">
        <f>UPPER(TEXT(Tableau1[[#This Row],[DATE]],"MMMM"))</f>
        <v>FÉVRIER</v>
      </c>
    </row>
    <row r="324" spans="1:11" x14ac:dyDescent="0.25">
      <c r="A324" s="201">
        <v>43150</v>
      </c>
      <c r="B324">
        <v>15</v>
      </c>
      <c r="C324">
        <v>0</v>
      </c>
      <c r="D324" s="205">
        <v>0</v>
      </c>
      <c r="F324" s="205">
        <v>0</v>
      </c>
      <c r="G324" s="205"/>
      <c r="H324">
        <v>4</v>
      </c>
      <c r="I324" s="209">
        <f>_xlfn.ISOWEEKNUM(Tableau1[[#This Row],[DATE]])</f>
        <v>8</v>
      </c>
      <c r="J324" t="str">
        <f>UPPER(TEXT(Tableau1[[#This Row],[DATE]],"JJJJ"))</f>
        <v>LUNDI</v>
      </c>
      <c r="K324" t="str">
        <f>UPPER(TEXT(Tableau1[[#This Row],[DATE]],"MMMM"))</f>
        <v>FÉVRIER</v>
      </c>
    </row>
    <row r="325" spans="1:11" x14ac:dyDescent="0.25">
      <c r="A325" s="201">
        <v>43150</v>
      </c>
      <c r="B325">
        <v>16</v>
      </c>
      <c r="C325">
        <v>0</v>
      </c>
      <c r="D325" s="205">
        <v>0</v>
      </c>
      <c r="F325" s="205">
        <v>0</v>
      </c>
      <c r="G325" s="205"/>
      <c r="I325" s="209">
        <f>_xlfn.ISOWEEKNUM(Tableau1[[#This Row],[DATE]])</f>
        <v>8</v>
      </c>
      <c r="J325" t="str">
        <f>UPPER(TEXT(Tableau1[[#This Row],[DATE]],"JJJJ"))</f>
        <v>LUNDI</v>
      </c>
      <c r="K325" t="str">
        <f>UPPER(TEXT(Tableau1[[#This Row],[DATE]],"MMMM"))</f>
        <v>FÉVRIER</v>
      </c>
    </row>
    <row r="326" spans="1:11" x14ac:dyDescent="0.25">
      <c r="A326" s="201">
        <v>43151</v>
      </c>
      <c r="B326">
        <v>8</v>
      </c>
      <c r="C326">
        <v>10</v>
      </c>
      <c r="D326" s="205">
        <v>6.655092592592593E-2</v>
      </c>
      <c r="F326" s="205"/>
      <c r="G326" s="205"/>
      <c r="H326">
        <v>4</v>
      </c>
      <c r="I326" s="209">
        <f>_xlfn.ISOWEEKNUM(Tableau1[[#This Row],[DATE]])</f>
        <v>8</v>
      </c>
      <c r="J326" t="str">
        <f>UPPER(TEXT(Tableau1[[#This Row],[DATE]],"JJJJ"))</f>
        <v>MARDI</v>
      </c>
      <c r="K326" t="str">
        <f>UPPER(TEXT(Tableau1[[#This Row],[DATE]],"MMMM"))</f>
        <v>FÉVRIER</v>
      </c>
    </row>
    <row r="327" spans="1:11" x14ac:dyDescent="0.25">
      <c r="A327" s="201">
        <v>43151</v>
      </c>
      <c r="B327">
        <v>9</v>
      </c>
      <c r="C327">
        <v>0</v>
      </c>
      <c r="D327" s="205">
        <v>0</v>
      </c>
      <c r="E327">
        <v>12</v>
      </c>
      <c r="F327" s="205">
        <v>2.5000000000000001E-2</v>
      </c>
      <c r="G327" s="205"/>
      <c r="H327">
        <v>4</v>
      </c>
      <c r="I327" s="209">
        <f>_xlfn.ISOWEEKNUM(Tableau1[[#This Row],[DATE]])</f>
        <v>8</v>
      </c>
      <c r="J327" t="str">
        <f>UPPER(TEXT(Tableau1[[#This Row],[DATE]],"JJJJ"))</f>
        <v>MARDI</v>
      </c>
      <c r="K327" t="str">
        <f>UPPER(TEXT(Tableau1[[#This Row],[DATE]],"MMMM"))</f>
        <v>FÉVRIER</v>
      </c>
    </row>
    <row r="328" spans="1:11" x14ac:dyDescent="0.25">
      <c r="A328" s="201">
        <v>43151</v>
      </c>
      <c r="B328">
        <v>10</v>
      </c>
      <c r="C328">
        <v>25</v>
      </c>
      <c r="D328" s="205">
        <v>0.15827546296296297</v>
      </c>
      <c r="F328" s="205">
        <v>0</v>
      </c>
      <c r="G328" s="205"/>
      <c r="H328">
        <v>4</v>
      </c>
      <c r="I328" s="209">
        <f>_xlfn.ISOWEEKNUM(Tableau1[[#This Row],[DATE]])</f>
        <v>8</v>
      </c>
      <c r="J328" t="str">
        <f>UPPER(TEXT(Tableau1[[#This Row],[DATE]],"JJJJ"))</f>
        <v>MARDI</v>
      </c>
      <c r="K328" t="str">
        <f>UPPER(TEXT(Tableau1[[#This Row],[DATE]],"MMMM"))</f>
        <v>FÉVRIER</v>
      </c>
    </row>
    <row r="329" spans="1:11" x14ac:dyDescent="0.25">
      <c r="A329" s="201">
        <v>43151</v>
      </c>
      <c r="B329">
        <v>11</v>
      </c>
      <c r="C329">
        <v>3</v>
      </c>
      <c r="D329" s="205">
        <v>8.7499999999999994E-2</v>
      </c>
      <c r="F329" s="205"/>
      <c r="G329" s="205"/>
      <c r="H329">
        <v>4</v>
      </c>
      <c r="I329" s="209">
        <f>_xlfn.ISOWEEKNUM(Tableau1[[#This Row],[DATE]])</f>
        <v>8</v>
      </c>
      <c r="J329" t="str">
        <f>UPPER(TEXT(Tableau1[[#This Row],[DATE]],"JJJJ"))</f>
        <v>MARDI</v>
      </c>
      <c r="K329" t="str">
        <f>UPPER(TEXT(Tableau1[[#This Row],[DATE]],"MMMM"))</f>
        <v>FÉVRIER</v>
      </c>
    </row>
    <row r="330" spans="1:11" x14ac:dyDescent="0.25">
      <c r="A330" s="201">
        <v>43151</v>
      </c>
      <c r="B330">
        <v>12</v>
      </c>
      <c r="C330">
        <v>0</v>
      </c>
      <c r="D330" s="205">
        <v>0</v>
      </c>
      <c r="F330" s="205"/>
      <c r="G330" s="205">
        <v>1.3888888888888888E-2</v>
      </c>
      <c r="H330">
        <v>2</v>
      </c>
      <c r="I330" s="209">
        <f>_xlfn.ISOWEEKNUM(Tableau1[[#This Row],[DATE]])</f>
        <v>8</v>
      </c>
      <c r="J330" t="str">
        <f>UPPER(TEXT(Tableau1[[#This Row],[DATE]],"JJJJ"))</f>
        <v>MARDI</v>
      </c>
      <c r="K330" t="str">
        <f>UPPER(TEXT(Tableau1[[#This Row],[DATE]],"MMMM"))</f>
        <v>FÉVRIER</v>
      </c>
    </row>
    <row r="331" spans="1:11" x14ac:dyDescent="0.25">
      <c r="A331" s="201">
        <v>43151</v>
      </c>
      <c r="B331">
        <v>13</v>
      </c>
      <c r="C331">
        <v>0</v>
      </c>
      <c r="D331" s="205">
        <v>0</v>
      </c>
      <c r="F331" s="205">
        <v>0</v>
      </c>
      <c r="G331" s="205">
        <v>2.0833333333333332E-2</v>
      </c>
      <c r="H331">
        <v>2</v>
      </c>
      <c r="I331" s="209">
        <f>_xlfn.ISOWEEKNUM(Tableau1[[#This Row],[DATE]])</f>
        <v>8</v>
      </c>
      <c r="J331" t="str">
        <f>UPPER(TEXT(Tableau1[[#This Row],[DATE]],"JJJJ"))</f>
        <v>MARDI</v>
      </c>
      <c r="K331" t="str">
        <f>UPPER(TEXT(Tableau1[[#This Row],[DATE]],"MMMM"))</f>
        <v>FÉVRIER</v>
      </c>
    </row>
    <row r="332" spans="1:11" x14ac:dyDescent="0.25">
      <c r="A332" s="201">
        <v>43151</v>
      </c>
      <c r="B332">
        <v>14</v>
      </c>
      <c r="C332">
        <v>2</v>
      </c>
      <c r="D332" s="205">
        <v>7.9166666666666663E-2</v>
      </c>
      <c r="F332" s="205">
        <v>0</v>
      </c>
      <c r="G332" s="205"/>
      <c r="H332">
        <v>4</v>
      </c>
      <c r="I332" s="209">
        <f>_xlfn.ISOWEEKNUM(Tableau1[[#This Row],[DATE]])</f>
        <v>8</v>
      </c>
      <c r="J332" t="str">
        <f>UPPER(TEXT(Tableau1[[#This Row],[DATE]],"JJJJ"))</f>
        <v>MARDI</v>
      </c>
      <c r="K332" t="str">
        <f>UPPER(TEXT(Tableau1[[#This Row],[DATE]],"MMMM"))</f>
        <v>FÉVRIER</v>
      </c>
    </row>
    <row r="333" spans="1:11" x14ac:dyDescent="0.25">
      <c r="A333" s="201">
        <v>43151</v>
      </c>
      <c r="B333">
        <v>15</v>
      </c>
      <c r="C333">
        <v>1</v>
      </c>
      <c r="D333" s="205">
        <v>8.3333333333333332E-3</v>
      </c>
      <c r="F333" s="205">
        <v>0</v>
      </c>
      <c r="G333" s="205"/>
      <c r="H333">
        <v>4</v>
      </c>
      <c r="I333" s="209">
        <f>_xlfn.ISOWEEKNUM(Tableau1[[#This Row],[DATE]])</f>
        <v>8</v>
      </c>
      <c r="J333" t="str">
        <f>UPPER(TEXT(Tableau1[[#This Row],[DATE]],"JJJJ"))</f>
        <v>MARDI</v>
      </c>
      <c r="K333" t="str">
        <f>UPPER(TEXT(Tableau1[[#This Row],[DATE]],"MMMM"))</f>
        <v>FÉVRIER</v>
      </c>
    </row>
    <row r="334" spans="1:11" x14ac:dyDescent="0.25">
      <c r="A334" s="201">
        <v>43151</v>
      </c>
      <c r="B334">
        <v>16</v>
      </c>
      <c r="C334">
        <v>0</v>
      </c>
      <c r="D334" s="205">
        <v>0</v>
      </c>
      <c r="F334" s="205">
        <v>0</v>
      </c>
      <c r="G334" s="205"/>
      <c r="I334" s="209">
        <f>_xlfn.ISOWEEKNUM(Tableau1[[#This Row],[DATE]])</f>
        <v>8</v>
      </c>
      <c r="J334" t="str">
        <f>UPPER(TEXT(Tableau1[[#This Row],[DATE]],"JJJJ"))</f>
        <v>MARDI</v>
      </c>
      <c r="K334" t="str">
        <f>UPPER(TEXT(Tableau1[[#This Row],[DATE]],"MMMM"))</f>
        <v>FÉVRIER</v>
      </c>
    </row>
    <row r="335" spans="1:11" x14ac:dyDescent="0.25">
      <c r="A335" s="201">
        <v>43152</v>
      </c>
      <c r="B335">
        <v>8</v>
      </c>
      <c r="C335">
        <v>39</v>
      </c>
      <c r="D335" s="205">
        <v>0.29265046296296293</v>
      </c>
      <c r="F335" s="205"/>
      <c r="G335" s="205"/>
      <c r="H335">
        <v>4</v>
      </c>
      <c r="I335" s="209">
        <f>_xlfn.ISOWEEKNUM(Tableau1[[#This Row],[DATE]])</f>
        <v>8</v>
      </c>
      <c r="J335" t="str">
        <f>UPPER(TEXT(Tableau1[[#This Row],[DATE]],"JJJJ"))</f>
        <v>MERCREDI</v>
      </c>
      <c r="K335" t="str">
        <f>UPPER(TEXT(Tableau1[[#This Row],[DATE]],"MMMM"))</f>
        <v>FÉVRIER</v>
      </c>
    </row>
    <row r="336" spans="1:11" x14ac:dyDescent="0.25">
      <c r="A336" s="201">
        <v>43152</v>
      </c>
      <c r="B336">
        <v>9</v>
      </c>
      <c r="C336">
        <v>4</v>
      </c>
      <c r="D336" s="205">
        <v>2.2453703703703708E-2</v>
      </c>
      <c r="E336">
        <v>5</v>
      </c>
      <c r="F336" s="205">
        <v>1.0416666666666666E-2</v>
      </c>
      <c r="G336" s="205"/>
      <c r="H336">
        <v>4</v>
      </c>
      <c r="I336" s="209">
        <f>_xlfn.ISOWEEKNUM(Tableau1[[#This Row],[DATE]])</f>
        <v>8</v>
      </c>
      <c r="J336" t="str">
        <f>UPPER(TEXT(Tableau1[[#This Row],[DATE]],"JJJJ"))</f>
        <v>MERCREDI</v>
      </c>
      <c r="K336" t="str">
        <f>UPPER(TEXT(Tableau1[[#This Row],[DATE]],"MMMM"))</f>
        <v>FÉVRIER</v>
      </c>
    </row>
    <row r="337" spans="1:11" x14ac:dyDescent="0.25">
      <c r="A337" s="201">
        <v>43152</v>
      </c>
      <c r="B337">
        <v>10</v>
      </c>
      <c r="C337">
        <v>1</v>
      </c>
      <c r="D337" s="205">
        <v>8.7384259259259255E-3</v>
      </c>
      <c r="F337" s="205">
        <v>0</v>
      </c>
      <c r="G337" s="205"/>
      <c r="H337">
        <v>4</v>
      </c>
      <c r="I337" s="209">
        <f>_xlfn.ISOWEEKNUM(Tableau1[[#This Row],[DATE]])</f>
        <v>8</v>
      </c>
      <c r="J337" t="str">
        <f>UPPER(TEXT(Tableau1[[#This Row],[DATE]],"JJJJ"))</f>
        <v>MERCREDI</v>
      </c>
      <c r="K337" t="str">
        <f>UPPER(TEXT(Tableau1[[#This Row],[DATE]],"MMMM"))</f>
        <v>FÉVRIER</v>
      </c>
    </row>
    <row r="338" spans="1:11" x14ac:dyDescent="0.25">
      <c r="A338" s="201">
        <v>43152</v>
      </c>
      <c r="B338">
        <v>11</v>
      </c>
      <c r="C338">
        <v>4</v>
      </c>
      <c r="D338" s="205">
        <v>5.1620370370370372E-2</v>
      </c>
      <c r="F338" s="205"/>
      <c r="G338" s="205"/>
      <c r="H338">
        <v>4</v>
      </c>
      <c r="I338" s="209">
        <f>_xlfn.ISOWEEKNUM(Tableau1[[#This Row],[DATE]])</f>
        <v>8</v>
      </c>
      <c r="J338" t="str">
        <f>UPPER(TEXT(Tableau1[[#This Row],[DATE]],"JJJJ"))</f>
        <v>MERCREDI</v>
      </c>
      <c r="K338" t="str">
        <f>UPPER(TEXT(Tableau1[[#This Row],[DATE]],"MMMM"))</f>
        <v>FÉVRIER</v>
      </c>
    </row>
    <row r="339" spans="1:11" x14ac:dyDescent="0.25">
      <c r="A339" s="201">
        <v>43152</v>
      </c>
      <c r="B339">
        <v>12</v>
      </c>
      <c r="C339">
        <v>0</v>
      </c>
      <c r="D339" s="205">
        <v>0</v>
      </c>
      <c r="F339" s="205"/>
      <c r="G339" s="205"/>
      <c r="H339">
        <v>2</v>
      </c>
      <c r="I339" s="209">
        <f>_xlfn.ISOWEEKNUM(Tableau1[[#This Row],[DATE]])</f>
        <v>8</v>
      </c>
      <c r="J339" t="str">
        <f>UPPER(TEXT(Tableau1[[#This Row],[DATE]],"JJJJ"))</f>
        <v>MERCREDI</v>
      </c>
      <c r="K339" t="str">
        <f>UPPER(TEXT(Tableau1[[#This Row],[DATE]],"MMMM"))</f>
        <v>FÉVRIER</v>
      </c>
    </row>
    <row r="340" spans="1:11" x14ac:dyDescent="0.25">
      <c r="A340" s="201">
        <v>43152</v>
      </c>
      <c r="B340">
        <v>13</v>
      </c>
      <c r="C340">
        <v>1</v>
      </c>
      <c r="D340" s="205">
        <v>5.9606481481481489E-3</v>
      </c>
      <c r="F340" s="205">
        <v>0</v>
      </c>
      <c r="G340" s="205">
        <v>4.1666666666666664E-2</v>
      </c>
      <c r="H340">
        <v>2</v>
      </c>
      <c r="I340" s="209">
        <f>_xlfn.ISOWEEKNUM(Tableau1[[#This Row],[DATE]])</f>
        <v>8</v>
      </c>
      <c r="J340" t="str">
        <f>UPPER(TEXT(Tableau1[[#This Row],[DATE]],"JJJJ"))</f>
        <v>MERCREDI</v>
      </c>
      <c r="K340" t="str">
        <f>UPPER(TEXT(Tableau1[[#This Row],[DATE]],"MMMM"))</f>
        <v>FÉVRIER</v>
      </c>
    </row>
    <row r="341" spans="1:11" x14ac:dyDescent="0.25">
      <c r="A341" s="201">
        <v>43152</v>
      </c>
      <c r="B341">
        <v>14</v>
      </c>
      <c r="C341">
        <v>2</v>
      </c>
      <c r="D341" s="205">
        <v>3.6111111111111108E-2</v>
      </c>
      <c r="F341" s="205">
        <v>0</v>
      </c>
      <c r="G341" s="205">
        <v>1.3888888888888888E-2</v>
      </c>
      <c r="H341">
        <v>4</v>
      </c>
      <c r="I341" s="209">
        <f>_xlfn.ISOWEEKNUM(Tableau1[[#This Row],[DATE]])</f>
        <v>8</v>
      </c>
      <c r="J341" t="str">
        <f>UPPER(TEXT(Tableau1[[#This Row],[DATE]],"JJJJ"))</f>
        <v>MERCREDI</v>
      </c>
      <c r="K341" t="str">
        <f>UPPER(TEXT(Tableau1[[#This Row],[DATE]],"MMMM"))</f>
        <v>FÉVRIER</v>
      </c>
    </row>
    <row r="342" spans="1:11" x14ac:dyDescent="0.25">
      <c r="A342" s="201">
        <v>43152</v>
      </c>
      <c r="B342">
        <v>15</v>
      </c>
      <c r="C342">
        <v>0</v>
      </c>
      <c r="D342" s="205">
        <v>0</v>
      </c>
      <c r="F342" s="205">
        <v>0</v>
      </c>
      <c r="G342" s="205"/>
      <c r="H342">
        <v>4</v>
      </c>
      <c r="I342" s="209">
        <f>_xlfn.ISOWEEKNUM(Tableau1[[#This Row],[DATE]])</f>
        <v>8</v>
      </c>
      <c r="J342" t="str">
        <f>UPPER(TEXT(Tableau1[[#This Row],[DATE]],"JJJJ"))</f>
        <v>MERCREDI</v>
      </c>
      <c r="K342" t="str">
        <f>UPPER(TEXT(Tableau1[[#This Row],[DATE]],"MMMM"))</f>
        <v>FÉVRIER</v>
      </c>
    </row>
    <row r="343" spans="1:11" x14ac:dyDescent="0.25">
      <c r="A343" s="201">
        <v>43152</v>
      </c>
      <c r="B343">
        <v>16</v>
      </c>
      <c r="C343">
        <v>0</v>
      </c>
      <c r="D343" s="205">
        <v>0</v>
      </c>
      <c r="F343" s="205">
        <v>0</v>
      </c>
      <c r="G343" s="205"/>
      <c r="I343" s="209">
        <f>_xlfn.ISOWEEKNUM(Tableau1[[#This Row],[DATE]])</f>
        <v>8</v>
      </c>
      <c r="J343" t="str">
        <f>UPPER(TEXT(Tableau1[[#This Row],[DATE]],"JJJJ"))</f>
        <v>MERCREDI</v>
      </c>
      <c r="K343" t="str">
        <f>UPPER(TEXT(Tableau1[[#This Row],[DATE]],"MMMM"))</f>
        <v>FÉVRIER</v>
      </c>
    </row>
    <row r="344" spans="1:11" x14ac:dyDescent="0.25">
      <c r="A344" s="201">
        <v>43153</v>
      </c>
      <c r="B344">
        <v>8</v>
      </c>
      <c r="C344">
        <v>30</v>
      </c>
      <c r="D344" s="205">
        <v>0.109375</v>
      </c>
      <c r="F344" s="205"/>
      <c r="G344" s="205"/>
      <c r="H344">
        <v>4</v>
      </c>
      <c r="I344" s="209">
        <f>_xlfn.ISOWEEKNUM(Tableau1[[#This Row],[DATE]])</f>
        <v>8</v>
      </c>
      <c r="J344" t="str">
        <f>UPPER(TEXT(Tableau1[[#This Row],[DATE]],"JJJJ"))</f>
        <v>JEUDI</v>
      </c>
      <c r="K344" t="str">
        <f>UPPER(TEXT(Tableau1[[#This Row],[DATE]],"MMMM"))</f>
        <v>FÉVRIER</v>
      </c>
    </row>
    <row r="345" spans="1:11" x14ac:dyDescent="0.25">
      <c r="A345" s="201">
        <v>43153</v>
      </c>
      <c r="B345">
        <v>9</v>
      </c>
      <c r="C345">
        <v>16</v>
      </c>
      <c r="D345" s="205">
        <v>0.1037037037037037</v>
      </c>
      <c r="E345">
        <v>6</v>
      </c>
      <c r="F345" s="205">
        <v>1.2500000000000001E-2</v>
      </c>
      <c r="G345" s="205"/>
      <c r="H345">
        <v>4</v>
      </c>
      <c r="I345" s="209">
        <f>_xlfn.ISOWEEKNUM(Tableau1[[#This Row],[DATE]])</f>
        <v>8</v>
      </c>
      <c r="J345" t="str">
        <f>UPPER(TEXT(Tableau1[[#This Row],[DATE]],"JJJJ"))</f>
        <v>JEUDI</v>
      </c>
      <c r="K345" t="str">
        <f>UPPER(TEXT(Tableau1[[#This Row],[DATE]],"MMMM"))</f>
        <v>FÉVRIER</v>
      </c>
    </row>
    <row r="346" spans="1:11" x14ac:dyDescent="0.25">
      <c r="A346" s="201">
        <v>43153</v>
      </c>
      <c r="B346">
        <v>10</v>
      </c>
      <c r="C346">
        <v>7</v>
      </c>
      <c r="D346" s="205">
        <v>0.12361111111111112</v>
      </c>
      <c r="E346">
        <v>14</v>
      </c>
      <c r="F346" s="205">
        <v>2.9166666666666667E-2</v>
      </c>
      <c r="G346" s="205"/>
      <c r="H346">
        <v>4</v>
      </c>
      <c r="I346" s="209">
        <f>_xlfn.ISOWEEKNUM(Tableau1[[#This Row],[DATE]])</f>
        <v>8</v>
      </c>
      <c r="J346" t="str">
        <f>UPPER(TEXT(Tableau1[[#This Row],[DATE]],"JJJJ"))</f>
        <v>JEUDI</v>
      </c>
      <c r="K346" t="str">
        <f>UPPER(TEXT(Tableau1[[#This Row],[DATE]],"MMMM"))</f>
        <v>FÉVRIER</v>
      </c>
    </row>
    <row r="347" spans="1:11" x14ac:dyDescent="0.25">
      <c r="A347" s="201">
        <v>43153</v>
      </c>
      <c r="B347">
        <v>11</v>
      </c>
      <c r="C347">
        <v>34</v>
      </c>
      <c r="D347" s="205">
        <v>0.12858796296296296</v>
      </c>
      <c r="F347" s="205"/>
      <c r="G347" s="205"/>
      <c r="H347">
        <v>4</v>
      </c>
      <c r="I347" s="209">
        <f>_xlfn.ISOWEEKNUM(Tableau1[[#This Row],[DATE]])</f>
        <v>8</v>
      </c>
      <c r="J347" t="str">
        <f>UPPER(TEXT(Tableau1[[#This Row],[DATE]],"JJJJ"))</f>
        <v>JEUDI</v>
      </c>
      <c r="K347" t="str">
        <f>UPPER(TEXT(Tableau1[[#This Row],[DATE]],"MMMM"))</f>
        <v>FÉVRIER</v>
      </c>
    </row>
    <row r="348" spans="1:11" x14ac:dyDescent="0.25">
      <c r="A348" s="201">
        <v>43153</v>
      </c>
      <c r="B348">
        <v>12</v>
      </c>
      <c r="C348">
        <v>0</v>
      </c>
      <c r="D348" s="205">
        <v>0</v>
      </c>
      <c r="F348" s="205"/>
      <c r="G348" s="205"/>
      <c r="H348">
        <v>2</v>
      </c>
      <c r="I348" s="209">
        <f>_xlfn.ISOWEEKNUM(Tableau1[[#This Row],[DATE]])</f>
        <v>8</v>
      </c>
      <c r="J348" t="str">
        <f>UPPER(TEXT(Tableau1[[#This Row],[DATE]],"JJJJ"))</f>
        <v>JEUDI</v>
      </c>
      <c r="K348" t="str">
        <f>UPPER(TEXT(Tableau1[[#This Row],[DATE]],"MMMM"))</f>
        <v>FÉVRIER</v>
      </c>
    </row>
    <row r="349" spans="1:11" x14ac:dyDescent="0.25">
      <c r="A349" s="201">
        <v>43153</v>
      </c>
      <c r="B349">
        <v>13</v>
      </c>
      <c r="C349">
        <v>0</v>
      </c>
      <c r="D349" s="205">
        <v>0</v>
      </c>
      <c r="F349" s="205">
        <v>0</v>
      </c>
      <c r="G349" s="205"/>
      <c r="H349">
        <v>2</v>
      </c>
      <c r="I349" s="209">
        <f>_xlfn.ISOWEEKNUM(Tableau1[[#This Row],[DATE]])</f>
        <v>8</v>
      </c>
      <c r="J349" t="str">
        <f>UPPER(TEXT(Tableau1[[#This Row],[DATE]],"JJJJ"))</f>
        <v>JEUDI</v>
      </c>
      <c r="K349" t="str">
        <f>UPPER(TEXT(Tableau1[[#This Row],[DATE]],"MMMM"))</f>
        <v>FÉVRIER</v>
      </c>
    </row>
    <row r="350" spans="1:11" x14ac:dyDescent="0.25">
      <c r="A350" s="201">
        <v>43153</v>
      </c>
      <c r="B350">
        <v>14</v>
      </c>
      <c r="C350">
        <v>2</v>
      </c>
      <c r="D350" s="205">
        <v>1.1226851851851854E-2</v>
      </c>
      <c r="E350">
        <v>6</v>
      </c>
      <c r="F350" s="205">
        <v>1.2500000000000001E-2</v>
      </c>
      <c r="G350" s="205"/>
      <c r="H350">
        <v>4</v>
      </c>
      <c r="I350" s="209">
        <f>_xlfn.ISOWEEKNUM(Tableau1[[#This Row],[DATE]])</f>
        <v>8</v>
      </c>
      <c r="J350" t="str">
        <f>UPPER(TEXT(Tableau1[[#This Row],[DATE]],"JJJJ"))</f>
        <v>JEUDI</v>
      </c>
      <c r="K350" t="str">
        <f>UPPER(TEXT(Tableau1[[#This Row],[DATE]],"MMMM"))</f>
        <v>FÉVRIER</v>
      </c>
    </row>
    <row r="351" spans="1:11" x14ac:dyDescent="0.25">
      <c r="A351" s="201">
        <v>43153</v>
      </c>
      <c r="B351">
        <v>15</v>
      </c>
      <c r="C351">
        <v>4</v>
      </c>
      <c r="D351" s="205">
        <v>5.6365740740740744E-2</v>
      </c>
      <c r="F351" s="205">
        <v>0</v>
      </c>
      <c r="G351" s="205"/>
      <c r="H351">
        <v>4</v>
      </c>
      <c r="I351" s="209">
        <f>_xlfn.ISOWEEKNUM(Tableau1[[#This Row],[DATE]])</f>
        <v>8</v>
      </c>
      <c r="J351" t="str">
        <f>UPPER(TEXT(Tableau1[[#This Row],[DATE]],"JJJJ"))</f>
        <v>JEUDI</v>
      </c>
      <c r="K351" t="str">
        <f>UPPER(TEXT(Tableau1[[#This Row],[DATE]],"MMMM"))</f>
        <v>FÉVRIER</v>
      </c>
    </row>
    <row r="352" spans="1:11" x14ac:dyDescent="0.25">
      <c r="A352" s="201">
        <v>43153</v>
      </c>
      <c r="B352">
        <v>16</v>
      </c>
      <c r="C352">
        <v>0</v>
      </c>
      <c r="D352" s="205">
        <v>0</v>
      </c>
      <c r="F352" s="205">
        <v>0</v>
      </c>
      <c r="G352" s="205"/>
      <c r="I352" s="209">
        <f>_xlfn.ISOWEEKNUM(Tableau1[[#This Row],[DATE]])</f>
        <v>8</v>
      </c>
      <c r="J352" t="str">
        <f>UPPER(TEXT(Tableau1[[#This Row],[DATE]],"JJJJ"))</f>
        <v>JEUDI</v>
      </c>
      <c r="K352" t="str">
        <f>UPPER(TEXT(Tableau1[[#This Row],[DATE]],"MMMM"))</f>
        <v>FÉVRIER</v>
      </c>
    </row>
    <row r="353" spans="1:11" x14ac:dyDescent="0.25">
      <c r="A353" s="201">
        <v>43154</v>
      </c>
      <c r="B353">
        <v>8</v>
      </c>
      <c r="C353">
        <v>33</v>
      </c>
      <c r="D353" s="205">
        <v>0.13697916666666668</v>
      </c>
      <c r="F353" s="205"/>
      <c r="G353" s="205">
        <v>6.9444444444444441E-3</v>
      </c>
      <c r="H353">
        <v>4</v>
      </c>
      <c r="I353" s="209">
        <f>_xlfn.ISOWEEKNUM(Tableau1[[#This Row],[DATE]])</f>
        <v>8</v>
      </c>
      <c r="J353" t="str">
        <f>UPPER(TEXT(Tableau1[[#This Row],[DATE]],"JJJJ"))</f>
        <v>VENDREDI</v>
      </c>
      <c r="K353" t="str">
        <f>UPPER(TEXT(Tableau1[[#This Row],[DATE]],"MMMM"))</f>
        <v>FÉVRIER</v>
      </c>
    </row>
    <row r="354" spans="1:11" x14ac:dyDescent="0.25">
      <c r="A354" s="201">
        <v>43154</v>
      </c>
      <c r="B354">
        <v>9</v>
      </c>
      <c r="C354">
        <v>1</v>
      </c>
      <c r="D354" s="205">
        <v>1.2905092592592591E-2</v>
      </c>
      <c r="E354">
        <v>8</v>
      </c>
      <c r="F354" s="205">
        <v>1.6666666666666666E-2</v>
      </c>
      <c r="G354" s="205">
        <v>0</v>
      </c>
      <c r="H354">
        <v>4</v>
      </c>
      <c r="I354" s="209">
        <f>_xlfn.ISOWEEKNUM(Tableau1[[#This Row],[DATE]])</f>
        <v>8</v>
      </c>
      <c r="J354" t="str">
        <f>UPPER(TEXT(Tableau1[[#This Row],[DATE]],"JJJJ"))</f>
        <v>VENDREDI</v>
      </c>
      <c r="K354" t="str">
        <f>UPPER(TEXT(Tableau1[[#This Row],[DATE]],"MMMM"))</f>
        <v>FÉVRIER</v>
      </c>
    </row>
    <row r="355" spans="1:11" x14ac:dyDescent="0.25">
      <c r="A355" s="201">
        <v>43154</v>
      </c>
      <c r="B355">
        <v>10</v>
      </c>
      <c r="C355">
        <v>19</v>
      </c>
      <c r="D355" s="205">
        <v>0.13802083333333334</v>
      </c>
      <c r="E355">
        <v>0</v>
      </c>
      <c r="F355" s="205">
        <v>0</v>
      </c>
      <c r="G355" s="205">
        <v>0</v>
      </c>
      <c r="H355">
        <v>4</v>
      </c>
      <c r="I355" s="209">
        <f>_xlfn.ISOWEEKNUM(Tableau1[[#This Row],[DATE]])</f>
        <v>8</v>
      </c>
      <c r="J355" t="str">
        <f>UPPER(TEXT(Tableau1[[#This Row],[DATE]],"JJJJ"))</f>
        <v>VENDREDI</v>
      </c>
      <c r="K355" t="str">
        <f>UPPER(TEXT(Tableau1[[#This Row],[DATE]],"MMMM"))</f>
        <v>FÉVRIER</v>
      </c>
    </row>
    <row r="356" spans="1:11" x14ac:dyDescent="0.25">
      <c r="A356" s="201">
        <v>43154</v>
      </c>
      <c r="B356">
        <v>11</v>
      </c>
      <c r="C356">
        <v>0</v>
      </c>
      <c r="D356" s="205">
        <v>0</v>
      </c>
      <c r="F356" s="205"/>
      <c r="G356" s="205">
        <v>0</v>
      </c>
      <c r="H356">
        <v>4</v>
      </c>
      <c r="I356" s="209">
        <f>_xlfn.ISOWEEKNUM(Tableau1[[#This Row],[DATE]])</f>
        <v>8</v>
      </c>
      <c r="J356" t="str">
        <f>UPPER(TEXT(Tableau1[[#This Row],[DATE]],"JJJJ"))</f>
        <v>VENDREDI</v>
      </c>
      <c r="K356" t="str">
        <f>UPPER(TEXT(Tableau1[[#This Row],[DATE]],"MMMM"))</f>
        <v>FÉVRIER</v>
      </c>
    </row>
    <row r="357" spans="1:11" x14ac:dyDescent="0.25">
      <c r="A357" s="201">
        <v>43154</v>
      </c>
      <c r="B357">
        <v>12</v>
      </c>
      <c r="C357">
        <v>2</v>
      </c>
      <c r="D357" s="205">
        <v>3.125E-2</v>
      </c>
      <c r="E357">
        <v>2</v>
      </c>
      <c r="F357" s="205">
        <v>6.9444444444444441E-3</v>
      </c>
      <c r="G357" s="205">
        <v>6.9444444444444441E-3</v>
      </c>
      <c r="H357">
        <v>2</v>
      </c>
      <c r="I357" s="209">
        <f>_xlfn.ISOWEEKNUM(Tableau1[[#This Row],[DATE]])</f>
        <v>8</v>
      </c>
      <c r="J357" t="str">
        <f>UPPER(TEXT(Tableau1[[#This Row],[DATE]],"JJJJ"))</f>
        <v>VENDREDI</v>
      </c>
      <c r="K357" t="str">
        <f>UPPER(TEXT(Tableau1[[#This Row],[DATE]],"MMMM"))</f>
        <v>FÉVRIER</v>
      </c>
    </row>
    <row r="358" spans="1:11" x14ac:dyDescent="0.25">
      <c r="A358" s="201">
        <v>43154</v>
      </c>
      <c r="B358">
        <v>13</v>
      </c>
      <c r="C358">
        <v>2</v>
      </c>
      <c r="D358" s="205">
        <v>6.9444444444444441E-3</v>
      </c>
      <c r="F358" s="205"/>
      <c r="G358" s="205"/>
      <c r="H358">
        <v>2</v>
      </c>
      <c r="I358" s="209">
        <f>_xlfn.ISOWEEKNUM(Tableau1[[#This Row],[DATE]])</f>
        <v>8</v>
      </c>
      <c r="J358" t="str">
        <f>UPPER(TEXT(Tableau1[[#This Row],[DATE]],"JJJJ"))</f>
        <v>VENDREDI</v>
      </c>
      <c r="K358" t="str">
        <f>UPPER(TEXT(Tableau1[[#This Row],[DATE]],"MMMM"))</f>
        <v>FÉVRIER</v>
      </c>
    </row>
    <row r="359" spans="1:11" x14ac:dyDescent="0.25">
      <c r="A359" s="201">
        <v>43154</v>
      </c>
      <c r="B359">
        <v>14</v>
      </c>
      <c r="C359">
        <v>3</v>
      </c>
      <c r="D359" s="205">
        <v>3.8368055555555558E-2</v>
      </c>
      <c r="F359" s="205"/>
      <c r="G359" s="205"/>
      <c r="H359">
        <v>4</v>
      </c>
      <c r="I359" s="209">
        <f>_xlfn.ISOWEEKNUM(Tableau1[[#This Row],[DATE]])</f>
        <v>8</v>
      </c>
      <c r="J359" t="str">
        <f>UPPER(TEXT(Tableau1[[#This Row],[DATE]],"JJJJ"))</f>
        <v>VENDREDI</v>
      </c>
      <c r="K359" t="str">
        <f>UPPER(TEXT(Tableau1[[#This Row],[DATE]],"MMMM"))</f>
        <v>FÉVRIER</v>
      </c>
    </row>
    <row r="360" spans="1:11" x14ac:dyDescent="0.25">
      <c r="A360" s="201">
        <v>43154</v>
      </c>
      <c r="B360">
        <v>15</v>
      </c>
      <c r="C360">
        <v>0</v>
      </c>
      <c r="D360" s="205">
        <v>0</v>
      </c>
      <c r="F360" s="205"/>
      <c r="G360" s="205"/>
      <c r="H360">
        <v>4</v>
      </c>
      <c r="I360" s="209">
        <f>_xlfn.ISOWEEKNUM(Tableau1[[#This Row],[DATE]])</f>
        <v>8</v>
      </c>
      <c r="J360" t="str">
        <f>UPPER(TEXT(Tableau1[[#This Row],[DATE]],"JJJJ"))</f>
        <v>VENDREDI</v>
      </c>
      <c r="K360" t="str">
        <f>UPPER(TEXT(Tableau1[[#This Row],[DATE]],"MMMM"))</f>
        <v>FÉVRIER</v>
      </c>
    </row>
    <row r="361" spans="1:11" x14ac:dyDescent="0.25">
      <c r="A361" s="201">
        <v>43154</v>
      </c>
      <c r="B361">
        <v>16</v>
      </c>
      <c r="C361">
        <v>0</v>
      </c>
      <c r="D361" s="205">
        <v>0</v>
      </c>
      <c r="F361" s="205"/>
      <c r="G361" s="205"/>
      <c r="I361" s="209">
        <f>_xlfn.ISOWEEKNUM(Tableau1[[#This Row],[DATE]])</f>
        <v>8</v>
      </c>
      <c r="J361" t="str">
        <f>UPPER(TEXT(Tableau1[[#This Row],[DATE]],"JJJJ"))</f>
        <v>VENDREDI</v>
      </c>
      <c r="K361" t="str">
        <f>UPPER(TEXT(Tableau1[[#This Row],[DATE]],"MMMM"))</f>
        <v>FÉVRIER</v>
      </c>
    </row>
    <row r="362" spans="1:11" x14ac:dyDescent="0.25">
      <c r="A362" s="201">
        <v>43157</v>
      </c>
      <c r="B362">
        <v>8</v>
      </c>
      <c r="C362">
        <v>1</v>
      </c>
      <c r="D362" s="205">
        <v>0.27500000000000002</v>
      </c>
      <c r="E362">
        <v>0</v>
      </c>
      <c r="F362" s="205">
        <v>0</v>
      </c>
      <c r="G362" s="205">
        <v>0</v>
      </c>
      <c r="H362">
        <v>4</v>
      </c>
      <c r="I362" s="209">
        <f>_xlfn.ISOWEEKNUM(Tableau1[[#This Row],[DATE]])</f>
        <v>9</v>
      </c>
      <c r="J362" t="str">
        <f>UPPER(TEXT(Tableau1[[#This Row],[DATE]],"JJJJ"))</f>
        <v>LUNDI</v>
      </c>
      <c r="K362" t="str">
        <f>UPPER(TEXT(Tableau1[[#This Row],[DATE]],"MMMM"))</f>
        <v>FÉVRIER</v>
      </c>
    </row>
    <row r="363" spans="1:11" x14ac:dyDescent="0.25">
      <c r="A363" s="201">
        <v>43157</v>
      </c>
      <c r="B363">
        <v>9</v>
      </c>
      <c r="C363">
        <v>3</v>
      </c>
      <c r="D363" s="205">
        <v>4.3749999999999997E-2</v>
      </c>
      <c r="E363">
        <v>16</v>
      </c>
      <c r="F363" s="205">
        <v>3.3333333333333333E-2</v>
      </c>
      <c r="G363" s="205">
        <v>0</v>
      </c>
      <c r="H363">
        <v>4</v>
      </c>
      <c r="I363" s="209">
        <f>_xlfn.ISOWEEKNUM(Tableau1[[#This Row],[DATE]])</f>
        <v>9</v>
      </c>
      <c r="J363" t="str">
        <f>UPPER(TEXT(Tableau1[[#This Row],[DATE]],"JJJJ"))</f>
        <v>LUNDI</v>
      </c>
      <c r="K363" t="str">
        <f>UPPER(TEXT(Tableau1[[#This Row],[DATE]],"MMMM"))</f>
        <v>FÉVRIER</v>
      </c>
    </row>
    <row r="364" spans="1:11" x14ac:dyDescent="0.25">
      <c r="A364" s="201">
        <v>43157</v>
      </c>
      <c r="B364">
        <v>10</v>
      </c>
      <c r="C364">
        <v>10</v>
      </c>
      <c r="D364" s="205">
        <v>0.15625</v>
      </c>
      <c r="E364">
        <v>0</v>
      </c>
      <c r="F364" s="205">
        <v>0</v>
      </c>
      <c r="G364" s="205">
        <v>0</v>
      </c>
      <c r="H364">
        <v>4</v>
      </c>
      <c r="I364" s="209">
        <f>_xlfn.ISOWEEKNUM(Tableau1[[#This Row],[DATE]])</f>
        <v>9</v>
      </c>
      <c r="J364" t="str">
        <f>UPPER(TEXT(Tableau1[[#This Row],[DATE]],"JJJJ"))</f>
        <v>LUNDI</v>
      </c>
      <c r="K364" t="str">
        <f>UPPER(TEXT(Tableau1[[#This Row],[DATE]],"MMMM"))</f>
        <v>FÉVRIER</v>
      </c>
    </row>
    <row r="365" spans="1:11" x14ac:dyDescent="0.25">
      <c r="A365" s="201">
        <v>43157</v>
      </c>
      <c r="B365">
        <v>11</v>
      </c>
      <c r="C365">
        <v>70</v>
      </c>
      <c r="D365" s="205">
        <v>0.32939814814814816</v>
      </c>
      <c r="E365">
        <v>0</v>
      </c>
      <c r="F365" s="205">
        <v>0</v>
      </c>
      <c r="G365" s="205">
        <v>0</v>
      </c>
      <c r="H365">
        <v>4</v>
      </c>
      <c r="I365" s="209">
        <f>_xlfn.ISOWEEKNUM(Tableau1[[#This Row],[DATE]])</f>
        <v>9</v>
      </c>
      <c r="J365" t="str">
        <f>UPPER(TEXT(Tableau1[[#This Row],[DATE]],"JJJJ"))</f>
        <v>LUNDI</v>
      </c>
      <c r="K365" t="str">
        <f>UPPER(TEXT(Tableau1[[#This Row],[DATE]],"MMMM"))</f>
        <v>FÉVRIER</v>
      </c>
    </row>
    <row r="366" spans="1:11" x14ac:dyDescent="0.25">
      <c r="A366" s="201">
        <v>43157</v>
      </c>
      <c r="B366">
        <v>12</v>
      </c>
      <c r="C366">
        <v>0</v>
      </c>
      <c r="D366" s="205">
        <v>0</v>
      </c>
      <c r="E366">
        <v>0</v>
      </c>
      <c r="F366" s="205">
        <v>0</v>
      </c>
      <c r="G366" s="205">
        <v>0</v>
      </c>
      <c r="H366">
        <v>2</v>
      </c>
      <c r="I366" s="209">
        <f>_xlfn.ISOWEEKNUM(Tableau1[[#This Row],[DATE]])</f>
        <v>9</v>
      </c>
      <c r="J366" t="str">
        <f>UPPER(TEXT(Tableau1[[#This Row],[DATE]],"JJJJ"))</f>
        <v>LUNDI</v>
      </c>
      <c r="K366" t="str">
        <f>UPPER(TEXT(Tableau1[[#This Row],[DATE]],"MMMM"))</f>
        <v>FÉVRIER</v>
      </c>
    </row>
    <row r="367" spans="1:11" x14ac:dyDescent="0.25">
      <c r="A367" s="201">
        <v>43157</v>
      </c>
      <c r="B367">
        <v>13</v>
      </c>
      <c r="C367">
        <v>0</v>
      </c>
      <c r="D367" s="205">
        <v>0</v>
      </c>
      <c r="E367">
        <v>0</v>
      </c>
      <c r="F367" s="205">
        <v>0</v>
      </c>
      <c r="G367" s="205">
        <v>0</v>
      </c>
      <c r="H367">
        <v>2</v>
      </c>
      <c r="I367" s="209">
        <f>_xlfn.ISOWEEKNUM(Tableau1[[#This Row],[DATE]])</f>
        <v>9</v>
      </c>
      <c r="J367" t="str">
        <f>UPPER(TEXT(Tableau1[[#This Row],[DATE]],"JJJJ"))</f>
        <v>LUNDI</v>
      </c>
      <c r="K367" t="str">
        <f>UPPER(TEXT(Tableau1[[#This Row],[DATE]],"MMMM"))</f>
        <v>FÉVRIER</v>
      </c>
    </row>
    <row r="368" spans="1:11" x14ac:dyDescent="0.25">
      <c r="A368" s="201">
        <v>43157</v>
      </c>
      <c r="B368">
        <v>14</v>
      </c>
      <c r="C368">
        <v>4</v>
      </c>
      <c r="D368" s="205">
        <v>2.2453703703703708E-2</v>
      </c>
      <c r="E368">
        <v>3</v>
      </c>
      <c r="F368" s="205">
        <v>6.2500000000000003E-3</v>
      </c>
      <c r="G368" s="205">
        <v>0</v>
      </c>
      <c r="H368">
        <v>4</v>
      </c>
      <c r="I368" s="209">
        <f>_xlfn.ISOWEEKNUM(Tableau1[[#This Row],[DATE]])</f>
        <v>9</v>
      </c>
      <c r="J368" t="str">
        <f>UPPER(TEXT(Tableau1[[#This Row],[DATE]],"JJJJ"))</f>
        <v>LUNDI</v>
      </c>
      <c r="K368" t="str">
        <f>UPPER(TEXT(Tableau1[[#This Row],[DATE]],"MMMM"))</f>
        <v>FÉVRIER</v>
      </c>
    </row>
    <row r="369" spans="1:11" x14ac:dyDescent="0.25">
      <c r="A369" s="201">
        <v>43157</v>
      </c>
      <c r="B369">
        <v>15</v>
      </c>
      <c r="C369">
        <v>0</v>
      </c>
      <c r="D369" s="205">
        <v>0</v>
      </c>
      <c r="E369">
        <v>0</v>
      </c>
      <c r="F369" s="205">
        <v>0</v>
      </c>
      <c r="G369" s="205">
        <v>6.25E-2</v>
      </c>
      <c r="H369">
        <v>4</v>
      </c>
      <c r="I369" s="209">
        <f>_xlfn.ISOWEEKNUM(Tableau1[[#This Row],[DATE]])</f>
        <v>9</v>
      </c>
      <c r="J369" t="str">
        <f>UPPER(TEXT(Tableau1[[#This Row],[DATE]],"JJJJ"))</f>
        <v>LUNDI</v>
      </c>
      <c r="K369" t="str">
        <f>UPPER(TEXT(Tableau1[[#This Row],[DATE]],"MMMM"))</f>
        <v>FÉVRIER</v>
      </c>
    </row>
    <row r="370" spans="1:11" x14ac:dyDescent="0.25">
      <c r="A370" s="201">
        <v>43157</v>
      </c>
      <c r="B370">
        <v>16</v>
      </c>
      <c r="C370">
        <v>0</v>
      </c>
      <c r="D370" s="205">
        <v>0</v>
      </c>
      <c r="E370">
        <v>0</v>
      </c>
      <c r="F370" s="205">
        <v>0</v>
      </c>
      <c r="G370" s="205">
        <v>0</v>
      </c>
      <c r="I370" s="209">
        <f>_xlfn.ISOWEEKNUM(Tableau1[[#This Row],[DATE]])</f>
        <v>9</v>
      </c>
      <c r="J370" t="str">
        <f>UPPER(TEXT(Tableau1[[#This Row],[DATE]],"JJJJ"))</f>
        <v>LUNDI</v>
      </c>
      <c r="K370" t="str">
        <f>UPPER(TEXT(Tableau1[[#This Row],[DATE]],"MMMM"))</f>
        <v>FÉVRIER</v>
      </c>
    </row>
    <row r="371" spans="1:11" x14ac:dyDescent="0.25">
      <c r="A371" s="201">
        <v>43158</v>
      </c>
      <c r="B371">
        <v>8</v>
      </c>
      <c r="C371">
        <v>12</v>
      </c>
      <c r="D371" s="205">
        <v>6.7361111111111108E-2</v>
      </c>
      <c r="E371">
        <v>4</v>
      </c>
      <c r="F371" s="205">
        <v>8.3333333333333332E-3</v>
      </c>
      <c r="G371" s="205">
        <v>0</v>
      </c>
      <c r="H371">
        <v>4</v>
      </c>
      <c r="I371" s="209">
        <f>_xlfn.ISOWEEKNUM(Tableau1[[#This Row],[DATE]])</f>
        <v>9</v>
      </c>
      <c r="J371" t="str">
        <f>UPPER(TEXT(Tableau1[[#This Row],[DATE]],"JJJJ"))</f>
        <v>MARDI</v>
      </c>
      <c r="K371" t="str">
        <f>UPPER(TEXT(Tableau1[[#This Row],[DATE]],"MMMM"))</f>
        <v>FÉVRIER</v>
      </c>
    </row>
    <row r="372" spans="1:11" x14ac:dyDescent="0.25">
      <c r="A372" s="201">
        <v>43158</v>
      </c>
      <c r="B372">
        <v>9</v>
      </c>
      <c r="C372">
        <v>0</v>
      </c>
      <c r="D372" s="205">
        <v>1.0416666666666666E-2</v>
      </c>
      <c r="E372">
        <v>0</v>
      </c>
      <c r="F372" s="205">
        <v>0</v>
      </c>
      <c r="G372" s="205">
        <v>0</v>
      </c>
      <c r="H372">
        <v>4</v>
      </c>
      <c r="I372" s="209">
        <f>_xlfn.ISOWEEKNUM(Tableau1[[#This Row],[DATE]])</f>
        <v>9</v>
      </c>
      <c r="J372" t="str">
        <f>UPPER(TEXT(Tableau1[[#This Row],[DATE]],"JJJJ"))</f>
        <v>MARDI</v>
      </c>
      <c r="K372" t="str">
        <f>UPPER(TEXT(Tableau1[[#This Row],[DATE]],"MMMM"))</f>
        <v>FÉVRIER</v>
      </c>
    </row>
    <row r="373" spans="1:11" x14ac:dyDescent="0.25">
      <c r="A373" s="201">
        <v>43158</v>
      </c>
      <c r="B373">
        <v>10</v>
      </c>
      <c r="C373">
        <v>0</v>
      </c>
      <c r="D373" s="205">
        <v>0</v>
      </c>
      <c r="E373">
        <v>8</v>
      </c>
      <c r="F373" s="205">
        <v>1.6666666666666666E-2</v>
      </c>
      <c r="G373" s="205">
        <v>1.3888888888888888E-2</v>
      </c>
      <c r="H373">
        <v>4</v>
      </c>
      <c r="I373" s="209">
        <f>_xlfn.ISOWEEKNUM(Tableau1[[#This Row],[DATE]])</f>
        <v>9</v>
      </c>
      <c r="J373" t="str">
        <f>UPPER(TEXT(Tableau1[[#This Row],[DATE]],"JJJJ"))</f>
        <v>MARDI</v>
      </c>
      <c r="K373" t="str">
        <f>UPPER(TEXT(Tableau1[[#This Row],[DATE]],"MMMM"))</f>
        <v>FÉVRIER</v>
      </c>
    </row>
    <row r="374" spans="1:11" x14ac:dyDescent="0.25">
      <c r="A374" s="201">
        <v>43158</v>
      </c>
      <c r="B374">
        <v>11</v>
      </c>
      <c r="C374">
        <v>33</v>
      </c>
      <c r="D374" s="205">
        <v>0.1203125</v>
      </c>
      <c r="E374">
        <v>0</v>
      </c>
      <c r="F374" s="205">
        <v>0</v>
      </c>
      <c r="G374" s="205">
        <v>0</v>
      </c>
      <c r="H374">
        <v>4</v>
      </c>
      <c r="I374" s="209">
        <f>_xlfn.ISOWEEKNUM(Tableau1[[#This Row],[DATE]])</f>
        <v>9</v>
      </c>
      <c r="J374" t="str">
        <f>UPPER(TEXT(Tableau1[[#This Row],[DATE]],"JJJJ"))</f>
        <v>MARDI</v>
      </c>
      <c r="K374" t="str">
        <f>UPPER(TEXT(Tableau1[[#This Row],[DATE]],"MMMM"))</f>
        <v>FÉVRIER</v>
      </c>
    </row>
    <row r="375" spans="1:11" x14ac:dyDescent="0.25">
      <c r="A375" s="201">
        <v>43158</v>
      </c>
      <c r="B375">
        <v>12</v>
      </c>
      <c r="C375">
        <v>23</v>
      </c>
      <c r="D375" s="205">
        <v>0.12910879629629629</v>
      </c>
      <c r="E375">
        <v>0</v>
      </c>
      <c r="F375" s="205">
        <v>0</v>
      </c>
      <c r="G375" s="205">
        <v>0</v>
      </c>
      <c r="H375">
        <v>2</v>
      </c>
      <c r="I375" s="209">
        <f>_xlfn.ISOWEEKNUM(Tableau1[[#This Row],[DATE]])</f>
        <v>9</v>
      </c>
      <c r="J375" t="str">
        <f>UPPER(TEXT(Tableau1[[#This Row],[DATE]],"JJJJ"))</f>
        <v>MARDI</v>
      </c>
      <c r="K375" t="str">
        <f>UPPER(TEXT(Tableau1[[#This Row],[DATE]],"MMMM"))</f>
        <v>FÉVRIER</v>
      </c>
    </row>
    <row r="376" spans="1:11" x14ac:dyDescent="0.25">
      <c r="A376" s="201">
        <v>43158</v>
      </c>
      <c r="B376">
        <v>13</v>
      </c>
      <c r="C376">
        <v>0</v>
      </c>
      <c r="D376" s="205">
        <v>0</v>
      </c>
      <c r="E376">
        <v>0</v>
      </c>
      <c r="F376" s="205">
        <v>0</v>
      </c>
      <c r="G376" s="205">
        <v>0</v>
      </c>
      <c r="H376">
        <v>2</v>
      </c>
      <c r="I376" s="209">
        <f>_xlfn.ISOWEEKNUM(Tableau1[[#This Row],[DATE]])</f>
        <v>9</v>
      </c>
      <c r="J376" t="str">
        <f>UPPER(TEXT(Tableau1[[#This Row],[DATE]],"JJJJ"))</f>
        <v>MARDI</v>
      </c>
      <c r="K376" t="str">
        <f>UPPER(TEXT(Tableau1[[#This Row],[DATE]],"MMMM"))</f>
        <v>FÉVRIER</v>
      </c>
    </row>
    <row r="377" spans="1:11" x14ac:dyDescent="0.25">
      <c r="A377" s="201">
        <v>43158</v>
      </c>
      <c r="B377">
        <v>14</v>
      </c>
      <c r="C377">
        <v>38</v>
      </c>
      <c r="D377" s="205">
        <v>0.13854166666666667</v>
      </c>
      <c r="E377">
        <v>0</v>
      </c>
      <c r="F377" s="205">
        <v>0</v>
      </c>
      <c r="G377" s="205">
        <v>0</v>
      </c>
      <c r="H377">
        <v>4</v>
      </c>
      <c r="I377" s="209">
        <f>_xlfn.ISOWEEKNUM(Tableau1[[#This Row],[DATE]])</f>
        <v>9</v>
      </c>
      <c r="J377" t="str">
        <f>UPPER(TEXT(Tableau1[[#This Row],[DATE]],"JJJJ"))</f>
        <v>MARDI</v>
      </c>
      <c r="K377" t="str">
        <f>UPPER(TEXT(Tableau1[[#This Row],[DATE]],"MMMM"))</f>
        <v>FÉVRIER</v>
      </c>
    </row>
    <row r="378" spans="1:11" x14ac:dyDescent="0.25">
      <c r="A378" s="201">
        <v>43158</v>
      </c>
      <c r="B378">
        <v>15</v>
      </c>
      <c r="C378">
        <v>2</v>
      </c>
      <c r="D378" s="205">
        <v>4.4444444444444446E-2</v>
      </c>
      <c r="E378">
        <v>1</v>
      </c>
      <c r="F378" s="205">
        <v>2.0833333333333333E-3</v>
      </c>
      <c r="G378" s="205">
        <v>0</v>
      </c>
      <c r="H378">
        <v>4</v>
      </c>
      <c r="I378" s="209">
        <f>_xlfn.ISOWEEKNUM(Tableau1[[#This Row],[DATE]])</f>
        <v>9</v>
      </c>
      <c r="J378" t="str">
        <f>UPPER(TEXT(Tableau1[[#This Row],[DATE]],"JJJJ"))</f>
        <v>MARDI</v>
      </c>
      <c r="K378" t="str">
        <f>UPPER(TEXT(Tableau1[[#This Row],[DATE]],"MMMM"))</f>
        <v>FÉVRIER</v>
      </c>
    </row>
    <row r="379" spans="1:11" x14ac:dyDescent="0.25">
      <c r="A379" s="201">
        <v>43158</v>
      </c>
      <c r="B379">
        <v>16</v>
      </c>
      <c r="C379">
        <v>2</v>
      </c>
      <c r="D379" s="205">
        <v>0</v>
      </c>
      <c r="E379">
        <v>0</v>
      </c>
      <c r="F379" s="205">
        <v>0</v>
      </c>
      <c r="G379" s="205">
        <v>0</v>
      </c>
      <c r="I379" s="209">
        <f>_xlfn.ISOWEEKNUM(Tableau1[[#This Row],[DATE]])</f>
        <v>9</v>
      </c>
      <c r="J379" t="str">
        <f>UPPER(TEXT(Tableau1[[#This Row],[DATE]],"JJJJ"))</f>
        <v>MARDI</v>
      </c>
      <c r="K379" t="str">
        <f>UPPER(TEXT(Tableau1[[#This Row],[DATE]],"MMMM"))</f>
        <v>FÉVRIER</v>
      </c>
    </row>
    <row r="380" spans="1:11" x14ac:dyDescent="0.25">
      <c r="A380" s="201">
        <v>43159</v>
      </c>
      <c r="B380">
        <v>8</v>
      </c>
      <c r="C380">
        <v>7</v>
      </c>
      <c r="D380" s="205">
        <v>9.7858796296296305E-2</v>
      </c>
      <c r="E380">
        <v>0</v>
      </c>
      <c r="F380" s="205">
        <v>0</v>
      </c>
      <c r="G380" s="205">
        <v>0</v>
      </c>
      <c r="H380">
        <v>4</v>
      </c>
      <c r="I380" s="209">
        <f>_xlfn.ISOWEEKNUM(Tableau1[[#This Row],[DATE]])</f>
        <v>9</v>
      </c>
      <c r="J380" t="str">
        <f>UPPER(TEXT(Tableau1[[#This Row],[DATE]],"JJJJ"))</f>
        <v>MERCREDI</v>
      </c>
      <c r="K380" t="str">
        <f>UPPER(TEXT(Tableau1[[#This Row],[DATE]],"MMMM"))</f>
        <v>FÉVRIER</v>
      </c>
    </row>
    <row r="381" spans="1:11" x14ac:dyDescent="0.25">
      <c r="A381" s="201">
        <v>43159</v>
      </c>
      <c r="B381">
        <v>9</v>
      </c>
      <c r="C381">
        <v>4</v>
      </c>
      <c r="D381" s="205">
        <v>2.731481481481482E-2</v>
      </c>
      <c r="E381">
        <v>4</v>
      </c>
      <c r="F381" s="205">
        <v>8.3333333333333332E-3</v>
      </c>
      <c r="G381" s="205">
        <v>0</v>
      </c>
      <c r="H381">
        <v>4</v>
      </c>
      <c r="I381" s="209">
        <f>_xlfn.ISOWEEKNUM(Tableau1[[#This Row],[DATE]])</f>
        <v>9</v>
      </c>
      <c r="J381" t="str">
        <f>UPPER(TEXT(Tableau1[[#This Row],[DATE]],"JJJJ"))</f>
        <v>MERCREDI</v>
      </c>
      <c r="K381" t="str">
        <f>UPPER(TEXT(Tableau1[[#This Row],[DATE]],"MMMM"))</f>
        <v>FÉVRIER</v>
      </c>
    </row>
    <row r="382" spans="1:11" x14ac:dyDescent="0.25">
      <c r="A382" s="201">
        <v>43159</v>
      </c>
      <c r="B382">
        <v>10</v>
      </c>
      <c r="C382">
        <v>0</v>
      </c>
      <c r="D382" s="205">
        <v>0</v>
      </c>
      <c r="E382">
        <v>0</v>
      </c>
      <c r="F382" s="205">
        <v>0</v>
      </c>
      <c r="G382" s="205">
        <v>0</v>
      </c>
      <c r="H382">
        <v>4</v>
      </c>
      <c r="I382" s="209">
        <f>_xlfn.ISOWEEKNUM(Tableau1[[#This Row],[DATE]])</f>
        <v>9</v>
      </c>
      <c r="J382" t="str">
        <f>UPPER(TEXT(Tableau1[[#This Row],[DATE]],"JJJJ"))</f>
        <v>MERCREDI</v>
      </c>
      <c r="K382" t="str">
        <f>UPPER(TEXT(Tableau1[[#This Row],[DATE]],"MMMM"))</f>
        <v>FÉVRIER</v>
      </c>
    </row>
    <row r="383" spans="1:11" x14ac:dyDescent="0.25">
      <c r="A383" s="201">
        <v>43159</v>
      </c>
      <c r="B383">
        <v>11</v>
      </c>
      <c r="C383">
        <v>0</v>
      </c>
      <c r="D383" s="205">
        <v>0</v>
      </c>
      <c r="E383">
        <v>0</v>
      </c>
      <c r="F383" s="205">
        <v>0</v>
      </c>
      <c r="G383" s="205">
        <v>0</v>
      </c>
      <c r="H383">
        <v>4</v>
      </c>
      <c r="I383" s="209">
        <f>_xlfn.ISOWEEKNUM(Tableau1[[#This Row],[DATE]])</f>
        <v>9</v>
      </c>
      <c r="J383" t="str">
        <f>UPPER(TEXT(Tableau1[[#This Row],[DATE]],"JJJJ"))</f>
        <v>MERCREDI</v>
      </c>
      <c r="K383" t="str">
        <f>UPPER(TEXT(Tableau1[[#This Row],[DATE]],"MMMM"))</f>
        <v>FÉVRIER</v>
      </c>
    </row>
    <row r="384" spans="1:11" x14ac:dyDescent="0.25">
      <c r="A384" s="201">
        <v>43159</v>
      </c>
      <c r="B384">
        <v>12</v>
      </c>
      <c r="C384">
        <v>0</v>
      </c>
      <c r="D384" s="205">
        <v>0</v>
      </c>
      <c r="E384">
        <v>0</v>
      </c>
      <c r="F384" s="205">
        <v>0</v>
      </c>
      <c r="G384" s="205">
        <v>0</v>
      </c>
      <c r="H384">
        <v>2</v>
      </c>
      <c r="I384" s="209">
        <f>_xlfn.ISOWEEKNUM(Tableau1[[#This Row],[DATE]])</f>
        <v>9</v>
      </c>
      <c r="J384" t="str">
        <f>UPPER(TEXT(Tableau1[[#This Row],[DATE]],"JJJJ"))</f>
        <v>MERCREDI</v>
      </c>
      <c r="K384" t="str">
        <f>UPPER(TEXT(Tableau1[[#This Row],[DATE]],"MMMM"))</f>
        <v>FÉVRIER</v>
      </c>
    </row>
    <row r="385" spans="1:11" x14ac:dyDescent="0.25">
      <c r="A385" s="201">
        <v>43159</v>
      </c>
      <c r="B385">
        <v>13</v>
      </c>
      <c r="C385">
        <v>1</v>
      </c>
      <c r="D385" s="205">
        <v>1.7361111111111112E-2</v>
      </c>
      <c r="E385">
        <v>0</v>
      </c>
      <c r="F385" s="205">
        <v>0</v>
      </c>
      <c r="G385" s="205">
        <v>0</v>
      </c>
      <c r="H385">
        <v>2</v>
      </c>
      <c r="I385" s="209">
        <f>_xlfn.ISOWEEKNUM(Tableau1[[#This Row],[DATE]])</f>
        <v>9</v>
      </c>
      <c r="J385" t="str">
        <f>UPPER(TEXT(Tableau1[[#This Row],[DATE]],"JJJJ"))</f>
        <v>MERCREDI</v>
      </c>
      <c r="K385" t="str">
        <f>UPPER(TEXT(Tableau1[[#This Row],[DATE]],"MMMM"))</f>
        <v>FÉVRIER</v>
      </c>
    </row>
    <row r="386" spans="1:11" x14ac:dyDescent="0.25">
      <c r="A386" s="201">
        <v>43159</v>
      </c>
      <c r="B386">
        <v>14</v>
      </c>
      <c r="C386">
        <v>0</v>
      </c>
      <c r="D386" s="205">
        <v>0</v>
      </c>
      <c r="E386">
        <v>0</v>
      </c>
      <c r="F386" s="205">
        <v>0</v>
      </c>
      <c r="G386" s="205">
        <v>0</v>
      </c>
      <c r="H386">
        <v>4</v>
      </c>
      <c r="I386" s="209">
        <f>_xlfn.ISOWEEKNUM(Tableau1[[#This Row],[DATE]])</f>
        <v>9</v>
      </c>
      <c r="J386" t="str">
        <f>UPPER(TEXT(Tableau1[[#This Row],[DATE]],"JJJJ"))</f>
        <v>MERCREDI</v>
      </c>
      <c r="K386" t="str">
        <f>UPPER(TEXT(Tableau1[[#This Row],[DATE]],"MMMM"))</f>
        <v>FÉVRIER</v>
      </c>
    </row>
    <row r="387" spans="1:11" x14ac:dyDescent="0.25">
      <c r="A387" s="201">
        <v>43159</v>
      </c>
      <c r="B387">
        <v>15</v>
      </c>
      <c r="C387">
        <v>5</v>
      </c>
      <c r="D387" s="205">
        <v>2.5173611111111108E-2</v>
      </c>
      <c r="E387">
        <v>0</v>
      </c>
      <c r="F387" s="205">
        <v>0</v>
      </c>
      <c r="G387" s="205">
        <v>0</v>
      </c>
      <c r="H387">
        <v>4</v>
      </c>
      <c r="I387" s="209">
        <f>_xlfn.ISOWEEKNUM(Tableau1[[#This Row],[DATE]])</f>
        <v>9</v>
      </c>
      <c r="J387" t="str">
        <f>UPPER(TEXT(Tableau1[[#This Row],[DATE]],"JJJJ"))</f>
        <v>MERCREDI</v>
      </c>
      <c r="K387" t="str">
        <f>UPPER(TEXT(Tableau1[[#This Row],[DATE]],"MMMM"))</f>
        <v>FÉVRIER</v>
      </c>
    </row>
    <row r="388" spans="1:11" x14ac:dyDescent="0.25">
      <c r="A388" s="201">
        <v>43159</v>
      </c>
      <c r="B388">
        <v>16</v>
      </c>
      <c r="C388">
        <v>0</v>
      </c>
      <c r="D388" s="205">
        <v>0</v>
      </c>
      <c r="E388">
        <v>0</v>
      </c>
      <c r="F388" s="205">
        <v>0</v>
      </c>
      <c r="G388" s="205">
        <v>0</v>
      </c>
      <c r="I388" s="209">
        <f>_xlfn.ISOWEEKNUM(Tableau1[[#This Row],[DATE]])</f>
        <v>9</v>
      </c>
      <c r="J388" t="str">
        <f>UPPER(TEXT(Tableau1[[#This Row],[DATE]],"JJJJ"))</f>
        <v>MERCREDI</v>
      </c>
      <c r="K388" t="str">
        <f>UPPER(TEXT(Tableau1[[#This Row],[DATE]],"MMMM"))</f>
        <v>FÉVRIER</v>
      </c>
    </row>
    <row r="389" spans="1:11" x14ac:dyDescent="0.25">
      <c r="A389" s="201">
        <v>43160</v>
      </c>
      <c r="B389">
        <v>8</v>
      </c>
      <c r="C389">
        <v>0</v>
      </c>
      <c r="D389" s="205">
        <v>0</v>
      </c>
      <c r="E389">
        <v>0</v>
      </c>
      <c r="F389" s="205">
        <v>0</v>
      </c>
      <c r="G389" s="205">
        <v>0</v>
      </c>
      <c r="H389">
        <v>2</v>
      </c>
      <c r="I389" s="209">
        <f>_xlfn.ISOWEEKNUM(Tableau1[[#This Row],[DATE]])</f>
        <v>9</v>
      </c>
      <c r="J389" t="str">
        <f>UPPER(TEXT(Tableau1[[#This Row],[DATE]],"JJJJ"))</f>
        <v>JEUDI</v>
      </c>
      <c r="K389" t="str">
        <f>UPPER(TEXT(Tableau1[[#This Row],[DATE]],"MMMM"))</f>
        <v>MARS</v>
      </c>
    </row>
    <row r="390" spans="1:11" x14ac:dyDescent="0.25">
      <c r="A390" s="201">
        <v>43160</v>
      </c>
      <c r="B390">
        <v>9</v>
      </c>
      <c r="C390">
        <v>0</v>
      </c>
      <c r="D390" s="205">
        <v>0</v>
      </c>
      <c r="E390">
        <v>0</v>
      </c>
      <c r="F390" s="205">
        <v>0</v>
      </c>
      <c r="G390" s="205">
        <v>0</v>
      </c>
      <c r="H390">
        <v>2</v>
      </c>
      <c r="I390" s="209">
        <f>_xlfn.ISOWEEKNUM(Tableau1[[#This Row],[DATE]])</f>
        <v>9</v>
      </c>
      <c r="J390" t="str">
        <f>UPPER(TEXT(Tableau1[[#This Row],[DATE]],"JJJJ"))</f>
        <v>JEUDI</v>
      </c>
      <c r="K390" t="str">
        <f>UPPER(TEXT(Tableau1[[#This Row],[DATE]],"MMMM"))</f>
        <v>MARS</v>
      </c>
    </row>
    <row r="391" spans="1:11" x14ac:dyDescent="0.25">
      <c r="A391" s="201">
        <v>43160</v>
      </c>
      <c r="B391">
        <v>10</v>
      </c>
      <c r="C391">
        <v>11</v>
      </c>
      <c r="D391" s="205">
        <v>6.5567129629629628E-2</v>
      </c>
      <c r="E391">
        <v>0</v>
      </c>
      <c r="F391" s="205">
        <v>0</v>
      </c>
      <c r="G391" s="205">
        <v>0</v>
      </c>
      <c r="H391">
        <v>2</v>
      </c>
      <c r="I391" s="209">
        <f>_xlfn.ISOWEEKNUM(Tableau1[[#This Row],[DATE]])</f>
        <v>9</v>
      </c>
      <c r="J391" t="str">
        <f>UPPER(TEXT(Tableau1[[#This Row],[DATE]],"JJJJ"))</f>
        <v>JEUDI</v>
      </c>
      <c r="K391" t="str">
        <f>UPPER(TEXT(Tableau1[[#This Row],[DATE]],"MMMM"))</f>
        <v>MARS</v>
      </c>
    </row>
    <row r="392" spans="1:11" x14ac:dyDescent="0.25">
      <c r="A392" s="201">
        <v>43160</v>
      </c>
      <c r="B392">
        <v>11</v>
      </c>
      <c r="C392">
        <v>0</v>
      </c>
      <c r="D392" s="205">
        <v>0</v>
      </c>
      <c r="E392">
        <v>0</v>
      </c>
      <c r="F392" s="205">
        <v>0</v>
      </c>
      <c r="G392" s="205">
        <v>0</v>
      </c>
      <c r="H392">
        <v>2</v>
      </c>
      <c r="I392" s="209">
        <f>_xlfn.ISOWEEKNUM(Tableau1[[#This Row],[DATE]])</f>
        <v>9</v>
      </c>
      <c r="J392" t="str">
        <f>UPPER(TEXT(Tableau1[[#This Row],[DATE]],"JJJJ"))</f>
        <v>JEUDI</v>
      </c>
      <c r="K392" t="str">
        <f>UPPER(TEXT(Tableau1[[#This Row],[DATE]],"MMMM"))</f>
        <v>MARS</v>
      </c>
    </row>
    <row r="393" spans="1:11" x14ac:dyDescent="0.25">
      <c r="A393" s="201">
        <v>43160</v>
      </c>
      <c r="B393">
        <v>12</v>
      </c>
      <c r="C393">
        <v>0</v>
      </c>
      <c r="D393" s="205">
        <v>0</v>
      </c>
      <c r="E393">
        <v>0</v>
      </c>
      <c r="F393" s="205">
        <v>0</v>
      </c>
      <c r="G393" s="205">
        <v>0</v>
      </c>
      <c r="H393">
        <v>1</v>
      </c>
      <c r="I393" s="209">
        <f>_xlfn.ISOWEEKNUM(Tableau1[[#This Row],[DATE]])</f>
        <v>9</v>
      </c>
      <c r="J393" t="str">
        <f>UPPER(TEXT(Tableau1[[#This Row],[DATE]],"JJJJ"))</f>
        <v>JEUDI</v>
      </c>
      <c r="K393" t="str">
        <f>UPPER(TEXT(Tableau1[[#This Row],[DATE]],"MMMM"))</f>
        <v>MARS</v>
      </c>
    </row>
    <row r="394" spans="1:11" x14ac:dyDescent="0.25">
      <c r="A394" s="201">
        <v>43160</v>
      </c>
      <c r="B394">
        <v>13</v>
      </c>
      <c r="C394">
        <v>0</v>
      </c>
      <c r="D394" s="205">
        <v>0</v>
      </c>
      <c r="E394">
        <v>0</v>
      </c>
      <c r="F394" s="205">
        <v>0</v>
      </c>
      <c r="G394" s="205">
        <v>0</v>
      </c>
      <c r="H394">
        <v>1</v>
      </c>
      <c r="I394" s="209">
        <f>_xlfn.ISOWEEKNUM(Tableau1[[#This Row],[DATE]])</f>
        <v>9</v>
      </c>
      <c r="J394" t="str">
        <f>UPPER(TEXT(Tableau1[[#This Row],[DATE]],"JJJJ"))</f>
        <v>JEUDI</v>
      </c>
      <c r="K394" t="str">
        <f>UPPER(TEXT(Tableau1[[#This Row],[DATE]],"MMMM"))</f>
        <v>MARS</v>
      </c>
    </row>
    <row r="395" spans="1:11" x14ac:dyDescent="0.25">
      <c r="A395" s="201">
        <v>43160</v>
      </c>
      <c r="B395">
        <v>14</v>
      </c>
      <c r="C395">
        <v>29</v>
      </c>
      <c r="D395" s="205">
        <v>0.1728587962962963</v>
      </c>
      <c r="E395">
        <v>0</v>
      </c>
      <c r="F395" s="205">
        <v>0</v>
      </c>
      <c r="G395" s="205">
        <v>0</v>
      </c>
      <c r="H395">
        <v>2</v>
      </c>
      <c r="I395" s="209">
        <f>_xlfn.ISOWEEKNUM(Tableau1[[#This Row],[DATE]])</f>
        <v>9</v>
      </c>
      <c r="J395" t="str">
        <f>UPPER(TEXT(Tableau1[[#This Row],[DATE]],"JJJJ"))</f>
        <v>JEUDI</v>
      </c>
      <c r="K395" t="str">
        <f>UPPER(TEXT(Tableau1[[#This Row],[DATE]],"MMMM"))</f>
        <v>MARS</v>
      </c>
    </row>
    <row r="396" spans="1:11" x14ac:dyDescent="0.25">
      <c r="A396" s="201">
        <v>43160</v>
      </c>
      <c r="B396">
        <v>15</v>
      </c>
      <c r="C396">
        <v>0</v>
      </c>
      <c r="D396" s="205">
        <v>0</v>
      </c>
      <c r="E396">
        <v>0</v>
      </c>
      <c r="F396" s="205">
        <v>0</v>
      </c>
      <c r="G396" s="205">
        <v>0</v>
      </c>
      <c r="H396">
        <v>2</v>
      </c>
      <c r="I396" s="209">
        <f>_xlfn.ISOWEEKNUM(Tableau1[[#This Row],[DATE]])</f>
        <v>9</v>
      </c>
      <c r="J396" t="str">
        <f>UPPER(TEXT(Tableau1[[#This Row],[DATE]],"JJJJ"))</f>
        <v>JEUDI</v>
      </c>
      <c r="K396" t="str">
        <f>UPPER(TEXT(Tableau1[[#This Row],[DATE]],"MMMM"))</f>
        <v>MARS</v>
      </c>
    </row>
    <row r="397" spans="1:11" x14ac:dyDescent="0.25">
      <c r="A397" s="201">
        <v>43160</v>
      </c>
      <c r="B397">
        <v>16</v>
      </c>
      <c r="C397">
        <v>0</v>
      </c>
      <c r="D397" s="205">
        <v>0</v>
      </c>
      <c r="E397">
        <v>0</v>
      </c>
      <c r="F397" s="205">
        <v>0</v>
      </c>
      <c r="G397" s="205">
        <v>0</v>
      </c>
      <c r="I397" s="209">
        <f>_xlfn.ISOWEEKNUM(Tableau1[[#This Row],[DATE]])</f>
        <v>9</v>
      </c>
      <c r="J397" t="str">
        <f>UPPER(TEXT(Tableau1[[#This Row],[DATE]],"JJJJ"))</f>
        <v>JEUDI</v>
      </c>
      <c r="K397" t="str">
        <f>UPPER(TEXT(Tableau1[[#This Row],[DATE]],"MMMM"))</f>
        <v>MARS</v>
      </c>
    </row>
    <row r="398" spans="1:11" x14ac:dyDescent="0.25">
      <c r="A398" s="201">
        <v>43161</v>
      </c>
      <c r="B398">
        <v>8</v>
      </c>
      <c r="C398">
        <v>20</v>
      </c>
      <c r="D398" s="205">
        <v>0.11944444444444444</v>
      </c>
      <c r="E398">
        <v>0</v>
      </c>
      <c r="F398" s="205">
        <v>0</v>
      </c>
      <c r="G398" s="205">
        <v>0</v>
      </c>
      <c r="H398">
        <v>4</v>
      </c>
      <c r="I398" s="209">
        <f>_xlfn.ISOWEEKNUM(Tableau1[[#This Row],[DATE]])</f>
        <v>9</v>
      </c>
      <c r="J398" t="str">
        <f>UPPER(TEXT(Tableau1[[#This Row],[DATE]],"JJJJ"))</f>
        <v>VENDREDI</v>
      </c>
      <c r="K398" t="str">
        <f>UPPER(TEXT(Tableau1[[#This Row],[DATE]],"MMMM"))</f>
        <v>MARS</v>
      </c>
    </row>
    <row r="399" spans="1:11" x14ac:dyDescent="0.25">
      <c r="A399" s="201">
        <v>43161</v>
      </c>
      <c r="B399">
        <v>9</v>
      </c>
      <c r="C399">
        <v>0</v>
      </c>
      <c r="D399" s="205">
        <v>0</v>
      </c>
      <c r="E399">
        <v>11</v>
      </c>
      <c r="F399" s="205">
        <v>2.2916666666666665E-2</v>
      </c>
      <c r="G399" s="205">
        <v>4.1666666666666664E-2</v>
      </c>
      <c r="H399">
        <v>4</v>
      </c>
      <c r="I399" s="209">
        <f>_xlfn.ISOWEEKNUM(Tableau1[[#This Row],[DATE]])</f>
        <v>9</v>
      </c>
      <c r="J399" t="str">
        <f>UPPER(TEXT(Tableau1[[#This Row],[DATE]],"JJJJ"))</f>
        <v>VENDREDI</v>
      </c>
      <c r="K399" t="str">
        <f>UPPER(TEXT(Tableau1[[#This Row],[DATE]],"MMMM"))</f>
        <v>MARS</v>
      </c>
    </row>
    <row r="400" spans="1:11" x14ac:dyDescent="0.25">
      <c r="A400" s="201">
        <v>43161</v>
      </c>
      <c r="B400">
        <v>10</v>
      </c>
      <c r="C400">
        <v>1</v>
      </c>
      <c r="D400" s="205">
        <v>4.6874999999999998E-3</v>
      </c>
      <c r="E400">
        <v>10</v>
      </c>
      <c r="F400" s="205">
        <v>2.0833333333333332E-2</v>
      </c>
      <c r="G400" s="205">
        <v>0</v>
      </c>
      <c r="H400">
        <v>4</v>
      </c>
      <c r="I400" s="209">
        <f>_xlfn.ISOWEEKNUM(Tableau1[[#This Row],[DATE]])</f>
        <v>9</v>
      </c>
      <c r="J400" t="str">
        <f>UPPER(TEXT(Tableau1[[#This Row],[DATE]],"JJJJ"))</f>
        <v>VENDREDI</v>
      </c>
      <c r="K400" t="str">
        <f>UPPER(TEXT(Tableau1[[#This Row],[DATE]],"MMMM"))</f>
        <v>MARS</v>
      </c>
    </row>
    <row r="401" spans="1:11" x14ac:dyDescent="0.25">
      <c r="A401" s="201">
        <v>43161</v>
      </c>
      <c r="B401">
        <v>11</v>
      </c>
      <c r="C401">
        <v>1</v>
      </c>
      <c r="D401" s="205">
        <v>1.4293981481481482E-2</v>
      </c>
      <c r="E401">
        <v>0</v>
      </c>
      <c r="F401" s="205">
        <v>0</v>
      </c>
      <c r="G401" s="205">
        <v>0</v>
      </c>
      <c r="H401">
        <v>4</v>
      </c>
      <c r="I401" s="209">
        <f>_xlfn.ISOWEEKNUM(Tableau1[[#This Row],[DATE]])</f>
        <v>9</v>
      </c>
      <c r="J401" t="str">
        <f>UPPER(TEXT(Tableau1[[#This Row],[DATE]],"JJJJ"))</f>
        <v>VENDREDI</v>
      </c>
      <c r="K401" t="str">
        <f>UPPER(TEXT(Tableau1[[#This Row],[DATE]],"MMMM"))</f>
        <v>MARS</v>
      </c>
    </row>
    <row r="402" spans="1:11" x14ac:dyDescent="0.25">
      <c r="A402" s="201">
        <v>43161</v>
      </c>
      <c r="B402">
        <v>12</v>
      </c>
      <c r="C402">
        <v>16</v>
      </c>
      <c r="D402" s="205">
        <v>0.11388888888888889</v>
      </c>
      <c r="E402">
        <v>0</v>
      </c>
      <c r="F402" s="205">
        <v>0</v>
      </c>
      <c r="G402" s="205">
        <v>0</v>
      </c>
      <c r="H402">
        <v>2</v>
      </c>
      <c r="I402" s="209">
        <f>_xlfn.ISOWEEKNUM(Tableau1[[#This Row],[DATE]])</f>
        <v>9</v>
      </c>
      <c r="J402" t="str">
        <f>UPPER(TEXT(Tableau1[[#This Row],[DATE]],"JJJJ"))</f>
        <v>VENDREDI</v>
      </c>
      <c r="K402" t="str">
        <f>UPPER(TEXT(Tableau1[[#This Row],[DATE]],"MMMM"))</f>
        <v>MARS</v>
      </c>
    </row>
    <row r="403" spans="1:11" x14ac:dyDescent="0.25">
      <c r="A403" s="201">
        <v>43161</v>
      </c>
      <c r="B403">
        <v>13</v>
      </c>
      <c r="C403">
        <v>2</v>
      </c>
      <c r="D403" s="205">
        <v>1.1226851851851854E-2</v>
      </c>
      <c r="E403">
        <v>0</v>
      </c>
      <c r="F403" s="205">
        <v>0</v>
      </c>
      <c r="G403" s="205">
        <v>0</v>
      </c>
      <c r="H403">
        <v>2</v>
      </c>
      <c r="I403" s="209">
        <f>_xlfn.ISOWEEKNUM(Tableau1[[#This Row],[DATE]])</f>
        <v>9</v>
      </c>
      <c r="J403" t="str">
        <f>UPPER(TEXT(Tableau1[[#This Row],[DATE]],"JJJJ"))</f>
        <v>VENDREDI</v>
      </c>
      <c r="K403" t="str">
        <f>UPPER(TEXT(Tableau1[[#This Row],[DATE]],"MMMM"))</f>
        <v>MARS</v>
      </c>
    </row>
    <row r="404" spans="1:11" x14ac:dyDescent="0.25">
      <c r="A404" s="201">
        <v>43161</v>
      </c>
      <c r="B404">
        <v>14</v>
      </c>
      <c r="C404">
        <v>2</v>
      </c>
      <c r="D404" s="205">
        <v>3.125E-2</v>
      </c>
      <c r="E404">
        <v>0</v>
      </c>
      <c r="F404" s="205">
        <v>0</v>
      </c>
      <c r="G404" s="205">
        <v>0</v>
      </c>
      <c r="H404">
        <v>4</v>
      </c>
      <c r="I404" s="209">
        <f>_xlfn.ISOWEEKNUM(Tableau1[[#This Row],[DATE]])</f>
        <v>9</v>
      </c>
      <c r="J404" t="str">
        <f>UPPER(TEXT(Tableau1[[#This Row],[DATE]],"JJJJ"))</f>
        <v>VENDREDI</v>
      </c>
      <c r="K404" t="str">
        <f>UPPER(TEXT(Tableau1[[#This Row],[DATE]],"MMMM"))</f>
        <v>MARS</v>
      </c>
    </row>
    <row r="405" spans="1:11" x14ac:dyDescent="0.25">
      <c r="A405" s="201">
        <v>43161</v>
      </c>
      <c r="B405">
        <v>15</v>
      </c>
      <c r="C405">
        <v>0</v>
      </c>
      <c r="D405" s="205">
        <v>0</v>
      </c>
      <c r="E405">
        <v>7</v>
      </c>
      <c r="F405" s="205">
        <v>1.4583333333333334E-2</v>
      </c>
      <c r="G405" s="205">
        <v>3.4722222222222224E-2</v>
      </c>
      <c r="H405">
        <v>4</v>
      </c>
      <c r="I405" s="209">
        <f>_xlfn.ISOWEEKNUM(Tableau1[[#This Row],[DATE]])</f>
        <v>9</v>
      </c>
      <c r="J405" t="str">
        <f>UPPER(TEXT(Tableau1[[#This Row],[DATE]],"JJJJ"))</f>
        <v>VENDREDI</v>
      </c>
      <c r="K405" t="str">
        <f>UPPER(TEXT(Tableau1[[#This Row],[DATE]],"MMMM"))</f>
        <v>MARS</v>
      </c>
    </row>
    <row r="406" spans="1:11" x14ac:dyDescent="0.25">
      <c r="A406" s="201">
        <v>43161</v>
      </c>
      <c r="B406">
        <v>16</v>
      </c>
      <c r="C406">
        <v>0</v>
      </c>
      <c r="D406" s="205">
        <v>0</v>
      </c>
      <c r="E406">
        <v>0</v>
      </c>
      <c r="F406" s="205">
        <v>0</v>
      </c>
      <c r="G406" s="205">
        <v>0</v>
      </c>
      <c r="I406" s="209">
        <f>_xlfn.ISOWEEKNUM(Tableau1[[#This Row],[DATE]])</f>
        <v>9</v>
      </c>
      <c r="J406" t="str">
        <f>UPPER(TEXT(Tableau1[[#This Row],[DATE]],"JJJJ"))</f>
        <v>VENDREDI</v>
      </c>
      <c r="K406" t="str">
        <f>UPPER(TEXT(Tableau1[[#This Row],[DATE]],"MMMM"))</f>
        <v>MARS</v>
      </c>
    </row>
    <row r="407" spans="1:11" x14ac:dyDescent="0.25">
      <c r="A407" s="201">
        <v>43164</v>
      </c>
      <c r="B407">
        <v>8</v>
      </c>
      <c r="C407">
        <v>31</v>
      </c>
      <c r="D407" s="205">
        <v>0.17008101851851853</v>
      </c>
      <c r="E407">
        <v>0</v>
      </c>
      <c r="F407" s="205">
        <v>0</v>
      </c>
      <c r="G407" s="205">
        <v>0</v>
      </c>
      <c r="H407">
        <v>3</v>
      </c>
      <c r="I407" s="209">
        <f>_xlfn.ISOWEEKNUM(Tableau1[[#This Row],[DATE]])</f>
        <v>10</v>
      </c>
      <c r="J407" t="str">
        <f>UPPER(TEXT(Tableau1[[#This Row],[DATE]],"JJJJ"))</f>
        <v>LUNDI</v>
      </c>
      <c r="K407" t="str">
        <f>UPPER(TEXT(Tableau1[[#This Row],[DATE]],"MMMM"))</f>
        <v>MARS</v>
      </c>
    </row>
    <row r="408" spans="1:11" x14ac:dyDescent="0.25">
      <c r="A408" s="201">
        <v>43164</v>
      </c>
      <c r="B408">
        <v>9</v>
      </c>
      <c r="C408">
        <v>2</v>
      </c>
      <c r="D408" s="205">
        <v>3.4722222222222224E-2</v>
      </c>
      <c r="E408">
        <v>14</v>
      </c>
      <c r="F408" s="205">
        <v>2.9166666666666667E-2</v>
      </c>
      <c r="G408" s="205">
        <v>0</v>
      </c>
      <c r="H408">
        <v>3</v>
      </c>
      <c r="I408" s="209">
        <f>_xlfn.ISOWEEKNUM(Tableau1[[#This Row],[DATE]])</f>
        <v>10</v>
      </c>
      <c r="J408" t="str">
        <f>UPPER(TEXT(Tableau1[[#This Row],[DATE]],"JJJJ"))</f>
        <v>LUNDI</v>
      </c>
      <c r="K408" t="str">
        <f>UPPER(TEXT(Tableau1[[#This Row],[DATE]],"MMMM"))</f>
        <v>MARS</v>
      </c>
    </row>
    <row r="409" spans="1:11" x14ac:dyDescent="0.25">
      <c r="A409" s="201">
        <v>43164</v>
      </c>
      <c r="B409">
        <v>10</v>
      </c>
      <c r="C409">
        <v>1</v>
      </c>
      <c r="D409" s="205">
        <v>0.23750000000000002</v>
      </c>
      <c r="E409">
        <v>0</v>
      </c>
      <c r="F409" s="205">
        <v>0</v>
      </c>
      <c r="G409" s="205">
        <v>0</v>
      </c>
      <c r="H409">
        <v>3</v>
      </c>
      <c r="I409" s="209">
        <f>_xlfn.ISOWEEKNUM(Tableau1[[#This Row],[DATE]])</f>
        <v>10</v>
      </c>
      <c r="J409" t="str">
        <f>UPPER(TEXT(Tableau1[[#This Row],[DATE]],"JJJJ"))</f>
        <v>LUNDI</v>
      </c>
      <c r="K409" t="str">
        <f>UPPER(TEXT(Tableau1[[#This Row],[DATE]],"MMMM"))</f>
        <v>MARS</v>
      </c>
    </row>
    <row r="410" spans="1:11" x14ac:dyDescent="0.25">
      <c r="A410" s="201">
        <v>43164</v>
      </c>
      <c r="B410">
        <v>11</v>
      </c>
      <c r="C410">
        <v>0</v>
      </c>
      <c r="D410" s="205">
        <v>0</v>
      </c>
      <c r="E410">
        <v>0</v>
      </c>
      <c r="F410" s="205">
        <v>0</v>
      </c>
      <c r="G410" s="205">
        <v>0</v>
      </c>
      <c r="H410">
        <v>3</v>
      </c>
      <c r="I410" s="209">
        <f>_xlfn.ISOWEEKNUM(Tableau1[[#This Row],[DATE]])</f>
        <v>10</v>
      </c>
      <c r="J410" t="str">
        <f>UPPER(TEXT(Tableau1[[#This Row],[DATE]],"JJJJ"))</f>
        <v>LUNDI</v>
      </c>
      <c r="K410" t="str">
        <f>UPPER(TEXT(Tableau1[[#This Row],[DATE]],"MMMM"))</f>
        <v>MARS</v>
      </c>
    </row>
    <row r="411" spans="1:11" x14ac:dyDescent="0.25">
      <c r="A411" s="201">
        <v>43164</v>
      </c>
      <c r="B411">
        <v>12</v>
      </c>
      <c r="C411">
        <v>0</v>
      </c>
      <c r="D411" s="205">
        <v>0</v>
      </c>
      <c r="E411">
        <v>0</v>
      </c>
      <c r="F411" s="205">
        <v>0</v>
      </c>
      <c r="G411" s="205">
        <v>0</v>
      </c>
      <c r="H411">
        <v>2</v>
      </c>
      <c r="I411" s="209">
        <f>_xlfn.ISOWEEKNUM(Tableau1[[#This Row],[DATE]])</f>
        <v>10</v>
      </c>
      <c r="J411" t="str">
        <f>UPPER(TEXT(Tableau1[[#This Row],[DATE]],"JJJJ"))</f>
        <v>LUNDI</v>
      </c>
      <c r="K411" t="str">
        <f>UPPER(TEXT(Tableau1[[#This Row],[DATE]],"MMMM"))</f>
        <v>MARS</v>
      </c>
    </row>
    <row r="412" spans="1:11" x14ac:dyDescent="0.25">
      <c r="A412" s="201">
        <v>43164</v>
      </c>
      <c r="B412">
        <v>13</v>
      </c>
      <c r="C412">
        <v>0</v>
      </c>
      <c r="D412" s="205">
        <v>0</v>
      </c>
      <c r="E412">
        <v>23</v>
      </c>
      <c r="F412" s="205">
        <v>4.7916666666666663E-2</v>
      </c>
      <c r="G412" s="205">
        <v>0</v>
      </c>
      <c r="H412">
        <v>1</v>
      </c>
      <c r="I412" s="209">
        <f>_xlfn.ISOWEEKNUM(Tableau1[[#This Row],[DATE]])</f>
        <v>10</v>
      </c>
      <c r="J412" t="str">
        <f>UPPER(TEXT(Tableau1[[#This Row],[DATE]],"JJJJ"))</f>
        <v>LUNDI</v>
      </c>
      <c r="K412" t="str">
        <f>UPPER(TEXT(Tableau1[[#This Row],[DATE]],"MMMM"))</f>
        <v>MARS</v>
      </c>
    </row>
    <row r="413" spans="1:11" x14ac:dyDescent="0.25">
      <c r="A413" s="201">
        <v>43164</v>
      </c>
      <c r="B413">
        <v>14</v>
      </c>
      <c r="C413">
        <v>1</v>
      </c>
      <c r="D413" s="205">
        <v>5.0347222222222225E-3</v>
      </c>
      <c r="E413">
        <v>0</v>
      </c>
      <c r="F413" s="205">
        <v>0</v>
      </c>
      <c r="G413" s="205">
        <v>3.472222222222222E-3</v>
      </c>
      <c r="H413">
        <v>3</v>
      </c>
      <c r="I413" s="209">
        <f>_xlfn.ISOWEEKNUM(Tableau1[[#This Row],[DATE]])</f>
        <v>10</v>
      </c>
      <c r="J413" t="str">
        <f>UPPER(TEXT(Tableau1[[#This Row],[DATE]],"JJJJ"))</f>
        <v>LUNDI</v>
      </c>
      <c r="K413" t="str">
        <f>UPPER(TEXT(Tableau1[[#This Row],[DATE]],"MMMM"))</f>
        <v>MARS</v>
      </c>
    </row>
    <row r="414" spans="1:11" x14ac:dyDescent="0.25">
      <c r="A414" s="201">
        <v>43164</v>
      </c>
      <c r="B414">
        <v>15</v>
      </c>
      <c r="C414">
        <v>37</v>
      </c>
      <c r="D414" s="205">
        <v>0.13258101851851853</v>
      </c>
      <c r="E414">
        <v>0</v>
      </c>
      <c r="F414" s="205">
        <v>0</v>
      </c>
      <c r="G414" s="205">
        <v>0</v>
      </c>
      <c r="H414">
        <v>3</v>
      </c>
      <c r="I414" s="209">
        <f>_xlfn.ISOWEEKNUM(Tableau1[[#This Row],[DATE]])</f>
        <v>10</v>
      </c>
      <c r="J414" t="str">
        <f>UPPER(TEXT(Tableau1[[#This Row],[DATE]],"JJJJ"))</f>
        <v>LUNDI</v>
      </c>
      <c r="K414" t="str">
        <f>UPPER(TEXT(Tableau1[[#This Row],[DATE]],"MMMM"))</f>
        <v>MARS</v>
      </c>
    </row>
    <row r="415" spans="1:11" x14ac:dyDescent="0.25">
      <c r="A415" s="201">
        <v>43164</v>
      </c>
      <c r="B415">
        <v>16</v>
      </c>
      <c r="C415">
        <v>0</v>
      </c>
      <c r="D415" s="205">
        <v>0</v>
      </c>
      <c r="E415">
        <v>0</v>
      </c>
      <c r="F415" s="205">
        <v>0</v>
      </c>
      <c r="G415" s="205">
        <v>0</v>
      </c>
      <c r="I415" s="209">
        <f>_xlfn.ISOWEEKNUM(Tableau1[[#This Row],[DATE]])</f>
        <v>10</v>
      </c>
      <c r="J415" t="str">
        <f>UPPER(TEXT(Tableau1[[#This Row],[DATE]],"JJJJ"))</f>
        <v>LUNDI</v>
      </c>
      <c r="K415" t="str">
        <f>UPPER(TEXT(Tableau1[[#This Row],[DATE]],"MMMM"))</f>
        <v>MARS</v>
      </c>
    </row>
    <row r="416" spans="1:11" x14ac:dyDescent="0.25">
      <c r="A416" s="201">
        <v>43165</v>
      </c>
      <c r="B416">
        <v>8</v>
      </c>
      <c r="C416">
        <v>6</v>
      </c>
      <c r="D416" s="205">
        <v>1.2500000000000001E-2</v>
      </c>
      <c r="E416">
        <v>0</v>
      </c>
      <c r="F416" s="205">
        <v>0</v>
      </c>
      <c r="G416" s="205">
        <v>0</v>
      </c>
      <c r="H416">
        <v>3</v>
      </c>
      <c r="I416" s="209">
        <f>_xlfn.ISOWEEKNUM(Tableau1[[#This Row],[DATE]])</f>
        <v>10</v>
      </c>
      <c r="J416" t="str">
        <f>UPPER(TEXT(Tableau1[[#This Row],[DATE]],"JJJJ"))</f>
        <v>MARDI</v>
      </c>
      <c r="K416" t="str">
        <f>UPPER(TEXT(Tableau1[[#This Row],[DATE]],"MMMM"))</f>
        <v>MARS</v>
      </c>
    </row>
    <row r="417" spans="1:11" x14ac:dyDescent="0.25">
      <c r="A417" s="201">
        <v>43165</v>
      </c>
      <c r="B417">
        <v>9</v>
      </c>
      <c r="C417">
        <v>31</v>
      </c>
      <c r="D417" s="205">
        <v>0.17204861111111111</v>
      </c>
      <c r="E417">
        <v>6</v>
      </c>
      <c r="F417" s="205">
        <v>1.2500000000000001E-2</v>
      </c>
      <c r="G417" s="205">
        <v>0</v>
      </c>
      <c r="H417">
        <v>3</v>
      </c>
      <c r="I417" s="209">
        <f>_xlfn.ISOWEEKNUM(Tableau1[[#This Row],[DATE]])</f>
        <v>10</v>
      </c>
      <c r="J417" t="str">
        <f>UPPER(TEXT(Tableau1[[#This Row],[DATE]],"JJJJ"))</f>
        <v>MARDI</v>
      </c>
      <c r="K417" t="str">
        <f>UPPER(TEXT(Tableau1[[#This Row],[DATE]],"MMMM"))</f>
        <v>MARS</v>
      </c>
    </row>
    <row r="418" spans="1:11" x14ac:dyDescent="0.25">
      <c r="A418" s="201">
        <v>43165</v>
      </c>
      <c r="B418">
        <v>10</v>
      </c>
      <c r="C418">
        <v>25</v>
      </c>
      <c r="D418" s="205">
        <v>0.13640046296296296</v>
      </c>
      <c r="E418">
        <v>0</v>
      </c>
      <c r="F418" s="205">
        <v>0</v>
      </c>
      <c r="G418" s="205">
        <v>0</v>
      </c>
      <c r="H418">
        <v>3</v>
      </c>
      <c r="I418" s="209">
        <f>_xlfn.ISOWEEKNUM(Tableau1[[#This Row],[DATE]])</f>
        <v>10</v>
      </c>
      <c r="J418" t="str">
        <f>UPPER(TEXT(Tableau1[[#This Row],[DATE]],"JJJJ"))</f>
        <v>MARDI</v>
      </c>
      <c r="K418" t="str">
        <f>UPPER(TEXT(Tableau1[[#This Row],[DATE]],"MMMM"))</f>
        <v>MARS</v>
      </c>
    </row>
    <row r="419" spans="1:11" x14ac:dyDescent="0.25">
      <c r="A419" s="201">
        <v>43165</v>
      </c>
      <c r="B419">
        <v>11</v>
      </c>
      <c r="C419">
        <v>4</v>
      </c>
      <c r="D419" s="205">
        <v>0.11666666666666667</v>
      </c>
      <c r="E419">
        <v>0</v>
      </c>
      <c r="F419" s="205">
        <v>0</v>
      </c>
      <c r="G419" s="205">
        <v>0</v>
      </c>
      <c r="H419">
        <v>3</v>
      </c>
      <c r="I419" s="209">
        <f>_xlfn.ISOWEEKNUM(Tableau1[[#This Row],[DATE]])</f>
        <v>10</v>
      </c>
      <c r="J419" t="str">
        <f>UPPER(TEXT(Tableau1[[#This Row],[DATE]],"JJJJ"))</f>
        <v>MARDI</v>
      </c>
      <c r="K419" t="str">
        <f>UPPER(TEXT(Tableau1[[#This Row],[DATE]],"MMMM"))</f>
        <v>MARS</v>
      </c>
    </row>
    <row r="420" spans="1:11" x14ac:dyDescent="0.25">
      <c r="A420" s="201">
        <v>43165</v>
      </c>
      <c r="B420">
        <v>12</v>
      </c>
      <c r="C420">
        <v>1</v>
      </c>
      <c r="D420" s="205">
        <v>1.7361111111111112E-2</v>
      </c>
      <c r="E420">
        <v>0</v>
      </c>
      <c r="F420" s="205">
        <v>0</v>
      </c>
      <c r="G420" s="205">
        <v>0</v>
      </c>
      <c r="H420">
        <v>2</v>
      </c>
      <c r="I420" s="209">
        <f>_xlfn.ISOWEEKNUM(Tableau1[[#This Row],[DATE]])</f>
        <v>10</v>
      </c>
      <c r="J420" t="str">
        <f>UPPER(TEXT(Tableau1[[#This Row],[DATE]],"JJJJ"))</f>
        <v>MARDI</v>
      </c>
      <c r="K420" t="str">
        <f>UPPER(TEXT(Tableau1[[#This Row],[DATE]],"MMMM"))</f>
        <v>MARS</v>
      </c>
    </row>
    <row r="421" spans="1:11" x14ac:dyDescent="0.25">
      <c r="A421" s="201">
        <v>43165</v>
      </c>
      <c r="B421">
        <v>13</v>
      </c>
      <c r="C421">
        <v>2</v>
      </c>
      <c r="D421" s="205">
        <v>6.8750000000000006E-2</v>
      </c>
      <c r="E421">
        <v>8</v>
      </c>
      <c r="F421" s="205">
        <v>1.6666666666666666E-2</v>
      </c>
      <c r="G421" s="205">
        <v>0</v>
      </c>
      <c r="H421">
        <v>1</v>
      </c>
      <c r="I421" s="209">
        <f>_xlfn.ISOWEEKNUM(Tableau1[[#This Row],[DATE]])</f>
        <v>10</v>
      </c>
      <c r="J421" t="str">
        <f>UPPER(TEXT(Tableau1[[#This Row],[DATE]],"JJJJ"))</f>
        <v>MARDI</v>
      </c>
      <c r="K421" t="str">
        <f>UPPER(TEXT(Tableau1[[#This Row],[DATE]],"MMMM"))</f>
        <v>MARS</v>
      </c>
    </row>
    <row r="422" spans="1:11" x14ac:dyDescent="0.25">
      <c r="A422" s="201">
        <v>43165</v>
      </c>
      <c r="B422">
        <v>14</v>
      </c>
      <c r="C422">
        <v>0</v>
      </c>
      <c r="D422" s="205">
        <v>0</v>
      </c>
      <c r="E422">
        <v>0</v>
      </c>
      <c r="F422" s="205">
        <v>0</v>
      </c>
      <c r="G422" s="205">
        <v>2.0833333333333332E-2</v>
      </c>
      <c r="H422">
        <v>3</v>
      </c>
      <c r="I422" s="209">
        <f>_xlfn.ISOWEEKNUM(Tableau1[[#This Row],[DATE]])</f>
        <v>10</v>
      </c>
      <c r="J422" t="str">
        <f>UPPER(TEXT(Tableau1[[#This Row],[DATE]],"JJJJ"))</f>
        <v>MARDI</v>
      </c>
      <c r="K422" t="str">
        <f>UPPER(TEXT(Tableau1[[#This Row],[DATE]],"MMMM"))</f>
        <v>MARS</v>
      </c>
    </row>
    <row r="423" spans="1:11" x14ac:dyDescent="0.25">
      <c r="A423" s="201">
        <v>43165</v>
      </c>
      <c r="B423">
        <v>15</v>
      </c>
      <c r="C423">
        <v>0</v>
      </c>
      <c r="D423" s="205">
        <v>0</v>
      </c>
      <c r="E423">
        <v>0</v>
      </c>
      <c r="F423" s="205">
        <v>0</v>
      </c>
      <c r="G423" s="205">
        <v>0</v>
      </c>
      <c r="H423">
        <v>3</v>
      </c>
      <c r="I423" s="209">
        <f>_xlfn.ISOWEEKNUM(Tableau1[[#This Row],[DATE]])</f>
        <v>10</v>
      </c>
      <c r="J423" t="str">
        <f>UPPER(TEXT(Tableau1[[#This Row],[DATE]],"JJJJ"))</f>
        <v>MARDI</v>
      </c>
      <c r="K423" t="str">
        <f>UPPER(TEXT(Tableau1[[#This Row],[DATE]],"MMMM"))</f>
        <v>MARS</v>
      </c>
    </row>
    <row r="424" spans="1:11" x14ac:dyDescent="0.25">
      <c r="A424" s="201">
        <v>43165</v>
      </c>
      <c r="B424">
        <v>16</v>
      </c>
      <c r="C424">
        <v>0</v>
      </c>
      <c r="D424" s="205">
        <v>0</v>
      </c>
      <c r="E424">
        <v>0</v>
      </c>
      <c r="F424" s="205">
        <v>0</v>
      </c>
      <c r="G424" s="205">
        <v>0</v>
      </c>
      <c r="I424" s="209">
        <f>_xlfn.ISOWEEKNUM(Tableau1[[#This Row],[DATE]])</f>
        <v>10</v>
      </c>
      <c r="J424" t="str">
        <f>UPPER(TEXT(Tableau1[[#This Row],[DATE]],"JJJJ"))</f>
        <v>MARDI</v>
      </c>
      <c r="K424" t="str">
        <f>UPPER(TEXT(Tableau1[[#This Row],[DATE]],"MMMM"))</f>
        <v>MARS</v>
      </c>
    </row>
    <row r="425" spans="1:11" x14ac:dyDescent="0.25">
      <c r="A425" s="201">
        <v>43166</v>
      </c>
      <c r="B425">
        <v>8</v>
      </c>
      <c r="C425">
        <v>70</v>
      </c>
      <c r="D425" s="205">
        <v>0.43229166666666674</v>
      </c>
      <c r="E425">
        <v>0</v>
      </c>
      <c r="F425" s="205">
        <v>0</v>
      </c>
      <c r="G425" s="205">
        <v>0</v>
      </c>
      <c r="H425">
        <v>3</v>
      </c>
      <c r="I425" s="209">
        <f>_xlfn.ISOWEEKNUM(Tableau1[[#This Row],[DATE]])</f>
        <v>10</v>
      </c>
      <c r="J425" t="str">
        <f>UPPER(TEXT(Tableau1[[#This Row],[DATE]],"JJJJ"))</f>
        <v>MERCREDI</v>
      </c>
      <c r="K425" t="str">
        <f>UPPER(TEXT(Tableau1[[#This Row],[DATE]],"MMMM"))</f>
        <v>MARS</v>
      </c>
    </row>
    <row r="426" spans="1:11" x14ac:dyDescent="0.25">
      <c r="A426" s="201">
        <v>43166</v>
      </c>
      <c r="B426">
        <v>9</v>
      </c>
      <c r="C426">
        <v>1</v>
      </c>
      <c r="D426" s="205">
        <v>2.2569444444444444E-2</v>
      </c>
      <c r="E426">
        <v>15</v>
      </c>
      <c r="F426" s="205">
        <v>3.125E-2</v>
      </c>
      <c r="G426" s="205">
        <v>1.0416666666666666E-2</v>
      </c>
      <c r="H426">
        <v>3</v>
      </c>
      <c r="I426" s="209">
        <f>_xlfn.ISOWEEKNUM(Tableau1[[#This Row],[DATE]])</f>
        <v>10</v>
      </c>
      <c r="J426" t="str">
        <f>UPPER(TEXT(Tableau1[[#This Row],[DATE]],"JJJJ"))</f>
        <v>MERCREDI</v>
      </c>
      <c r="K426" t="str">
        <f>UPPER(TEXT(Tableau1[[#This Row],[DATE]],"MMMM"))</f>
        <v>MARS</v>
      </c>
    </row>
    <row r="427" spans="1:11" x14ac:dyDescent="0.25">
      <c r="A427" s="201">
        <v>43166</v>
      </c>
      <c r="B427">
        <v>10</v>
      </c>
      <c r="C427">
        <v>31</v>
      </c>
      <c r="D427" s="205">
        <v>3.2291666666666663E-2</v>
      </c>
      <c r="E427">
        <v>0</v>
      </c>
      <c r="F427" s="205">
        <v>0</v>
      </c>
      <c r="G427" s="205">
        <v>0</v>
      </c>
      <c r="H427">
        <v>3</v>
      </c>
      <c r="I427" s="209">
        <f>_xlfn.ISOWEEKNUM(Tableau1[[#This Row],[DATE]])</f>
        <v>10</v>
      </c>
      <c r="J427" t="str">
        <f>UPPER(TEXT(Tableau1[[#This Row],[DATE]],"JJJJ"))</f>
        <v>MERCREDI</v>
      </c>
      <c r="K427" t="str">
        <f>UPPER(TEXT(Tableau1[[#This Row],[DATE]],"MMMM"))</f>
        <v>MARS</v>
      </c>
    </row>
    <row r="428" spans="1:11" x14ac:dyDescent="0.25">
      <c r="A428" s="201">
        <v>43166</v>
      </c>
      <c r="B428">
        <v>11</v>
      </c>
      <c r="C428">
        <v>25</v>
      </c>
      <c r="D428" s="205">
        <v>0.11406249999999998</v>
      </c>
      <c r="E428">
        <v>0</v>
      </c>
      <c r="F428" s="205">
        <v>0</v>
      </c>
      <c r="G428" s="205">
        <v>0</v>
      </c>
      <c r="H428">
        <v>3</v>
      </c>
      <c r="I428" s="209">
        <f>_xlfn.ISOWEEKNUM(Tableau1[[#This Row],[DATE]])</f>
        <v>10</v>
      </c>
      <c r="J428" t="str">
        <f>UPPER(TEXT(Tableau1[[#This Row],[DATE]],"JJJJ"))</f>
        <v>MERCREDI</v>
      </c>
      <c r="K428" t="str">
        <f>UPPER(TEXT(Tableau1[[#This Row],[DATE]],"MMMM"))</f>
        <v>MARS</v>
      </c>
    </row>
    <row r="429" spans="1:11" x14ac:dyDescent="0.25">
      <c r="A429" s="201">
        <v>43166</v>
      </c>
      <c r="B429">
        <v>12</v>
      </c>
      <c r="C429">
        <v>4</v>
      </c>
      <c r="D429" s="205">
        <v>4.8784722222222222E-2</v>
      </c>
      <c r="E429">
        <v>0</v>
      </c>
      <c r="F429" s="205">
        <v>0</v>
      </c>
      <c r="G429" s="205">
        <v>0</v>
      </c>
      <c r="H429">
        <v>2</v>
      </c>
      <c r="I429" s="209">
        <f>_xlfn.ISOWEEKNUM(Tableau1[[#This Row],[DATE]])</f>
        <v>10</v>
      </c>
      <c r="J429" t="str">
        <f>UPPER(TEXT(Tableau1[[#This Row],[DATE]],"JJJJ"))</f>
        <v>MERCREDI</v>
      </c>
      <c r="K429" t="str">
        <f>UPPER(TEXT(Tableau1[[#This Row],[DATE]],"MMMM"))</f>
        <v>MARS</v>
      </c>
    </row>
    <row r="430" spans="1:11" x14ac:dyDescent="0.25">
      <c r="A430" s="201">
        <v>43166</v>
      </c>
      <c r="B430">
        <v>13</v>
      </c>
      <c r="C430">
        <v>5</v>
      </c>
      <c r="D430" s="205">
        <v>4.5833333333333337E-2</v>
      </c>
      <c r="E430">
        <v>5</v>
      </c>
      <c r="F430" s="205">
        <v>1.0416666666666666E-2</v>
      </c>
      <c r="G430" s="205">
        <v>0</v>
      </c>
      <c r="H430">
        <v>1</v>
      </c>
      <c r="I430" s="209">
        <f>_xlfn.ISOWEEKNUM(Tableau1[[#This Row],[DATE]])</f>
        <v>10</v>
      </c>
      <c r="J430" t="str">
        <f>UPPER(TEXT(Tableau1[[#This Row],[DATE]],"JJJJ"))</f>
        <v>MERCREDI</v>
      </c>
      <c r="K430" t="str">
        <f>UPPER(TEXT(Tableau1[[#This Row],[DATE]],"MMMM"))</f>
        <v>MARS</v>
      </c>
    </row>
    <row r="431" spans="1:11" x14ac:dyDescent="0.25">
      <c r="A431" s="201">
        <v>43166</v>
      </c>
      <c r="B431">
        <v>14</v>
      </c>
      <c r="C431">
        <v>9</v>
      </c>
      <c r="D431" s="205">
        <v>8.7152777777777773E-2</v>
      </c>
      <c r="E431">
        <v>0</v>
      </c>
      <c r="F431" s="205">
        <v>0</v>
      </c>
      <c r="G431" s="205">
        <v>0</v>
      </c>
      <c r="H431">
        <v>3</v>
      </c>
      <c r="I431" s="209">
        <f>_xlfn.ISOWEEKNUM(Tableau1[[#This Row],[DATE]])</f>
        <v>10</v>
      </c>
      <c r="J431" t="str">
        <f>UPPER(TEXT(Tableau1[[#This Row],[DATE]],"JJJJ"))</f>
        <v>MERCREDI</v>
      </c>
      <c r="K431" t="str">
        <f>UPPER(TEXT(Tableau1[[#This Row],[DATE]],"MMMM"))</f>
        <v>MARS</v>
      </c>
    </row>
    <row r="432" spans="1:11" x14ac:dyDescent="0.25">
      <c r="A432" s="201">
        <v>43166</v>
      </c>
      <c r="B432">
        <v>15</v>
      </c>
      <c r="C432">
        <v>11</v>
      </c>
      <c r="D432" s="205">
        <v>8.3333333333333332E-3</v>
      </c>
      <c r="E432">
        <v>0</v>
      </c>
      <c r="F432" s="205">
        <v>0</v>
      </c>
      <c r="G432" s="205">
        <v>0</v>
      </c>
      <c r="H432">
        <v>3</v>
      </c>
      <c r="I432" s="209">
        <f>_xlfn.ISOWEEKNUM(Tableau1[[#This Row],[DATE]])</f>
        <v>10</v>
      </c>
      <c r="J432" t="str">
        <f>UPPER(TEXT(Tableau1[[#This Row],[DATE]],"JJJJ"))</f>
        <v>MERCREDI</v>
      </c>
      <c r="K432" t="str">
        <f>UPPER(TEXT(Tableau1[[#This Row],[DATE]],"MMMM"))</f>
        <v>MARS</v>
      </c>
    </row>
    <row r="433" spans="1:11" x14ac:dyDescent="0.25">
      <c r="A433" s="201">
        <v>43166</v>
      </c>
      <c r="B433">
        <v>16</v>
      </c>
      <c r="C433">
        <v>0</v>
      </c>
      <c r="D433" s="205">
        <v>0</v>
      </c>
      <c r="E433">
        <v>0</v>
      </c>
      <c r="F433" s="205">
        <v>0</v>
      </c>
      <c r="G433" s="205">
        <v>0</v>
      </c>
      <c r="I433" s="209">
        <f>_xlfn.ISOWEEKNUM(Tableau1[[#This Row],[DATE]])</f>
        <v>10</v>
      </c>
      <c r="J433" t="str">
        <f>UPPER(TEXT(Tableau1[[#This Row],[DATE]],"JJJJ"))</f>
        <v>MERCREDI</v>
      </c>
      <c r="K433" t="str">
        <f>UPPER(TEXT(Tableau1[[#This Row],[DATE]],"MMMM"))</f>
        <v>MARS</v>
      </c>
    </row>
    <row r="434" spans="1:11" x14ac:dyDescent="0.25">
      <c r="A434" s="201">
        <v>43167</v>
      </c>
      <c r="B434">
        <v>8</v>
      </c>
      <c r="C434">
        <v>2</v>
      </c>
      <c r="D434" s="205">
        <v>1.2500000000000001E-2</v>
      </c>
      <c r="E434">
        <v>0</v>
      </c>
      <c r="F434" s="205">
        <v>0</v>
      </c>
      <c r="G434" s="205">
        <v>0</v>
      </c>
      <c r="H434">
        <v>3</v>
      </c>
      <c r="I434" s="209">
        <f>_xlfn.ISOWEEKNUM(Tableau1[[#This Row],[DATE]])</f>
        <v>10</v>
      </c>
      <c r="J434" t="str">
        <f>UPPER(TEXT(Tableau1[[#This Row],[DATE]],"JJJJ"))</f>
        <v>JEUDI</v>
      </c>
      <c r="K434" t="str">
        <f>UPPER(TEXT(Tableau1[[#This Row],[DATE]],"MMMM"))</f>
        <v>MARS</v>
      </c>
    </row>
    <row r="435" spans="1:11" x14ac:dyDescent="0.25">
      <c r="A435" s="201">
        <v>43167</v>
      </c>
      <c r="B435">
        <v>9</v>
      </c>
      <c r="C435">
        <v>1</v>
      </c>
      <c r="D435" s="205">
        <v>1.1863425925925927E-2</v>
      </c>
      <c r="E435">
        <v>17</v>
      </c>
      <c r="F435" s="205">
        <v>3.5416666666666666E-2</v>
      </c>
      <c r="G435" s="205">
        <v>0</v>
      </c>
      <c r="H435">
        <v>3</v>
      </c>
      <c r="I435" s="209">
        <f>_xlfn.ISOWEEKNUM(Tableau1[[#This Row],[DATE]])</f>
        <v>10</v>
      </c>
      <c r="J435" t="str">
        <f>UPPER(TEXT(Tableau1[[#This Row],[DATE]],"JJJJ"))</f>
        <v>JEUDI</v>
      </c>
      <c r="K435" t="str">
        <f>UPPER(TEXT(Tableau1[[#This Row],[DATE]],"MMMM"))</f>
        <v>MARS</v>
      </c>
    </row>
    <row r="436" spans="1:11" x14ac:dyDescent="0.25">
      <c r="A436" s="201">
        <v>43167</v>
      </c>
      <c r="B436">
        <v>10</v>
      </c>
      <c r="C436">
        <v>10</v>
      </c>
      <c r="D436" s="205">
        <v>7.2916666666666668E-3</v>
      </c>
      <c r="E436">
        <v>5</v>
      </c>
      <c r="F436" s="205">
        <v>1.0416666666666666E-2</v>
      </c>
      <c r="G436" s="205">
        <v>0</v>
      </c>
      <c r="H436">
        <v>3</v>
      </c>
      <c r="I436" s="209">
        <f>_xlfn.ISOWEEKNUM(Tableau1[[#This Row],[DATE]])</f>
        <v>10</v>
      </c>
      <c r="J436" t="str">
        <f>UPPER(TEXT(Tableau1[[#This Row],[DATE]],"JJJJ"))</f>
        <v>JEUDI</v>
      </c>
      <c r="K436" t="str">
        <f>UPPER(TEXT(Tableau1[[#This Row],[DATE]],"MMMM"))</f>
        <v>MARS</v>
      </c>
    </row>
    <row r="437" spans="1:11" x14ac:dyDescent="0.25">
      <c r="A437" s="201">
        <v>43167</v>
      </c>
      <c r="B437">
        <v>11</v>
      </c>
      <c r="C437">
        <v>5</v>
      </c>
      <c r="D437" s="205">
        <v>3.1886574074074074E-2</v>
      </c>
      <c r="E437">
        <v>0</v>
      </c>
      <c r="F437" s="205">
        <v>0</v>
      </c>
      <c r="G437" s="205">
        <v>0</v>
      </c>
      <c r="H437">
        <v>3</v>
      </c>
      <c r="I437" s="209">
        <f>_xlfn.ISOWEEKNUM(Tableau1[[#This Row],[DATE]])</f>
        <v>10</v>
      </c>
      <c r="J437" t="str">
        <f>UPPER(TEXT(Tableau1[[#This Row],[DATE]],"JJJJ"))</f>
        <v>JEUDI</v>
      </c>
      <c r="K437" t="str">
        <f>UPPER(TEXT(Tableau1[[#This Row],[DATE]],"MMMM"))</f>
        <v>MARS</v>
      </c>
    </row>
    <row r="438" spans="1:11" x14ac:dyDescent="0.25">
      <c r="A438" s="201">
        <v>43167</v>
      </c>
      <c r="B438">
        <v>12</v>
      </c>
      <c r="C438">
        <v>19</v>
      </c>
      <c r="D438" s="205">
        <v>0.10665509259259259</v>
      </c>
      <c r="E438">
        <v>0</v>
      </c>
      <c r="F438" s="205">
        <v>0</v>
      </c>
      <c r="G438" s="205">
        <v>0</v>
      </c>
      <c r="H438">
        <v>2</v>
      </c>
      <c r="I438" s="209">
        <f>_xlfn.ISOWEEKNUM(Tableau1[[#This Row],[DATE]])</f>
        <v>10</v>
      </c>
      <c r="J438" t="str">
        <f>UPPER(TEXT(Tableau1[[#This Row],[DATE]],"JJJJ"))</f>
        <v>JEUDI</v>
      </c>
      <c r="K438" t="str">
        <f>UPPER(TEXT(Tableau1[[#This Row],[DATE]],"MMMM"))</f>
        <v>MARS</v>
      </c>
    </row>
    <row r="439" spans="1:11" x14ac:dyDescent="0.25">
      <c r="A439" s="201">
        <v>43167</v>
      </c>
      <c r="B439">
        <v>13</v>
      </c>
      <c r="C439">
        <v>1</v>
      </c>
      <c r="D439" s="205">
        <v>1.0416666666666667E-3</v>
      </c>
      <c r="E439">
        <v>0</v>
      </c>
      <c r="F439" s="205">
        <v>0</v>
      </c>
      <c r="G439" s="205">
        <v>0</v>
      </c>
      <c r="H439">
        <v>1</v>
      </c>
      <c r="I439" s="209">
        <f>_xlfn.ISOWEEKNUM(Tableau1[[#This Row],[DATE]])</f>
        <v>10</v>
      </c>
      <c r="J439" t="str">
        <f>UPPER(TEXT(Tableau1[[#This Row],[DATE]],"JJJJ"))</f>
        <v>JEUDI</v>
      </c>
      <c r="K439" t="str">
        <f>UPPER(TEXT(Tableau1[[#This Row],[DATE]],"MMMM"))</f>
        <v>MARS</v>
      </c>
    </row>
    <row r="440" spans="1:11" x14ac:dyDescent="0.25">
      <c r="A440" s="201">
        <v>43167</v>
      </c>
      <c r="B440">
        <v>14</v>
      </c>
      <c r="C440">
        <v>16</v>
      </c>
      <c r="D440" s="205">
        <v>1.4583333333333334E-2</v>
      </c>
      <c r="E440">
        <v>5</v>
      </c>
      <c r="F440" s="205">
        <v>1.0416666666666666E-2</v>
      </c>
      <c r="G440" s="205">
        <v>0</v>
      </c>
      <c r="H440">
        <v>3</v>
      </c>
      <c r="I440" s="209">
        <f>_xlfn.ISOWEEKNUM(Tableau1[[#This Row],[DATE]])</f>
        <v>10</v>
      </c>
      <c r="J440" t="str">
        <f>UPPER(TEXT(Tableau1[[#This Row],[DATE]],"JJJJ"))</f>
        <v>JEUDI</v>
      </c>
      <c r="K440" t="str">
        <f>UPPER(TEXT(Tableau1[[#This Row],[DATE]],"MMMM"))</f>
        <v>MARS</v>
      </c>
    </row>
    <row r="441" spans="1:11" x14ac:dyDescent="0.25">
      <c r="A441" s="201">
        <v>43167</v>
      </c>
      <c r="B441">
        <v>15</v>
      </c>
      <c r="C441">
        <v>9</v>
      </c>
      <c r="D441" s="205">
        <v>6.2500000000000003E-3</v>
      </c>
      <c r="E441">
        <v>0</v>
      </c>
      <c r="F441" s="205">
        <v>0</v>
      </c>
      <c r="G441" s="205">
        <v>0</v>
      </c>
      <c r="H441">
        <v>3</v>
      </c>
      <c r="I441" s="209">
        <f>_xlfn.ISOWEEKNUM(Tableau1[[#This Row],[DATE]])</f>
        <v>10</v>
      </c>
      <c r="J441" t="str">
        <f>UPPER(TEXT(Tableau1[[#This Row],[DATE]],"JJJJ"))</f>
        <v>JEUDI</v>
      </c>
      <c r="K441" t="str">
        <f>UPPER(TEXT(Tableau1[[#This Row],[DATE]],"MMMM"))</f>
        <v>MARS</v>
      </c>
    </row>
    <row r="442" spans="1:11" x14ac:dyDescent="0.25">
      <c r="A442" s="201">
        <v>43167</v>
      </c>
      <c r="B442">
        <v>16</v>
      </c>
      <c r="C442">
        <v>0</v>
      </c>
      <c r="D442" s="205">
        <v>0</v>
      </c>
      <c r="E442">
        <v>0</v>
      </c>
      <c r="F442" s="205">
        <v>0</v>
      </c>
      <c r="G442" s="205">
        <v>0</v>
      </c>
      <c r="I442" s="209">
        <f>_xlfn.ISOWEEKNUM(Tableau1[[#This Row],[DATE]])</f>
        <v>10</v>
      </c>
      <c r="J442" t="str">
        <f>UPPER(TEXT(Tableau1[[#This Row],[DATE]],"JJJJ"))</f>
        <v>JEUDI</v>
      </c>
      <c r="K442" t="str">
        <f>UPPER(TEXT(Tableau1[[#This Row],[DATE]],"MMMM"))</f>
        <v>MARS</v>
      </c>
    </row>
    <row r="443" spans="1:11" x14ac:dyDescent="0.25">
      <c r="A443" s="201">
        <v>43168</v>
      </c>
      <c r="B443">
        <v>8</v>
      </c>
      <c r="C443">
        <v>1</v>
      </c>
      <c r="D443" s="205">
        <v>1.4988425925925926E-2</v>
      </c>
      <c r="E443">
        <v>0</v>
      </c>
      <c r="F443" s="205">
        <v>0</v>
      </c>
      <c r="G443" s="205">
        <v>0</v>
      </c>
      <c r="H443">
        <v>2.5714285714285716</v>
      </c>
      <c r="I443" s="209">
        <f>_xlfn.ISOWEEKNUM(Tableau1[[#This Row],[DATE]])</f>
        <v>10</v>
      </c>
      <c r="J443" t="str">
        <f>UPPER(TEXT(Tableau1[[#This Row],[DATE]],"JJJJ"))</f>
        <v>VENDREDI</v>
      </c>
      <c r="K443" t="str">
        <f>UPPER(TEXT(Tableau1[[#This Row],[DATE]],"MMMM"))</f>
        <v>MARS</v>
      </c>
    </row>
    <row r="444" spans="1:11" x14ac:dyDescent="0.25">
      <c r="A444" s="201">
        <v>43168</v>
      </c>
      <c r="B444">
        <v>9</v>
      </c>
      <c r="C444">
        <v>1</v>
      </c>
      <c r="D444" s="205">
        <v>9.3749999999999997E-3</v>
      </c>
      <c r="E444">
        <v>0</v>
      </c>
      <c r="F444" s="205">
        <v>0</v>
      </c>
      <c r="G444" s="205">
        <v>0</v>
      </c>
      <c r="H444">
        <v>2.5714285714285716</v>
      </c>
      <c r="I444" s="209">
        <f>_xlfn.ISOWEEKNUM(Tableau1[[#This Row],[DATE]])</f>
        <v>10</v>
      </c>
      <c r="J444" t="str">
        <f>UPPER(TEXT(Tableau1[[#This Row],[DATE]],"JJJJ"))</f>
        <v>VENDREDI</v>
      </c>
      <c r="K444" t="str">
        <f>UPPER(TEXT(Tableau1[[#This Row],[DATE]],"MMMM"))</f>
        <v>MARS</v>
      </c>
    </row>
    <row r="445" spans="1:11" x14ac:dyDescent="0.25">
      <c r="A445" s="201">
        <v>43168</v>
      </c>
      <c r="B445">
        <v>10</v>
      </c>
      <c r="C445">
        <v>34</v>
      </c>
      <c r="D445" s="205">
        <v>0.26614583333333336</v>
      </c>
      <c r="E445">
        <v>11</v>
      </c>
      <c r="F445" s="205">
        <v>2.2916666666666665E-2</v>
      </c>
      <c r="G445" s="205">
        <v>0</v>
      </c>
      <c r="H445">
        <v>2.5714285714285716</v>
      </c>
      <c r="I445" s="209">
        <f>_xlfn.ISOWEEKNUM(Tableau1[[#This Row],[DATE]])</f>
        <v>10</v>
      </c>
      <c r="J445" t="str">
        <f>UPPER(TEXT(Tableau1[[#This Row],[DATE]],"JJJJ"))</f>
        <v>VENDREDI</v>
      </c>
      <c r="K445" t="str">
        <f>UPPER(TEXT(Tableau1[[#This Row],[DATE]],"MMMM"))</f>
        <v>MARS</v>
      </c>
    </row>
    <row r="446" spans="1:11" x14ac:dyDescent="0.25">
      <c r="A446" s="201">
        <v>43168</v>
      </c>
      <c r="B446">
        <v>11</v>
      </c>
      <c r="C446">
        <v>31</v>
      </c>
      <c r="D446" s="205">
        <v>3.2291666666666663E-2</v>
      </c>
      <c r="E446">
        <v>0</v>
      </c>
      <c r="F446" s="205">
        <v>0</v>
      </c>
      <c r="G446" s="205">
        <v>0</v>
      </c>
      <c r="H446">
        <v>2.5714285714285716</v>
      </c>
      <c r="I446" s="209">
        <f>_xlfn.ISOWEEKNUM(Tableau1[[#This Row],[DATE]])</f>
        <v>10</v>
      </c>
      <c r="J446" t="str">
        <f>UPPER(TEXT(Tableau1[[#This Row],[DATE]],"JJJJ"))</f>
        <v>VENDREDI</v>
      </c>
      <c r="K446" t="str">
        <f>UPPER(TEXT(Tableau1[[#This Row],[DATE]],"MMMM"))</f>
        <v>MARS</v>
      </c>
    </row>
    <row r="447" spans="1:11" x14ac:dyDescent="0.25">
      <c r="A447" s="201">
        <v>43168</v>
      </c>
      <c r="B447">
        <v>12</v>
      </c>
      <c r="C447">
        <v>6</v>
      </c>
      <c r="D447" s="205">
        <v>5.208333333333333E-3</v>
      </c>
      <c r="E447">
        <v>0</v>
      </c>
      <c r="F447" s="205">
        <v>0</v>
      </c>
      <c r="G447" s="205">
        <v>0</v>
      </c>
      <c r="H447">
        <v>2</v>
      </c>
      <c r="I447" s="209">
        <f>_xlfn.ISOWEEKNUM(Tableau1[[#This Row],[DATE]])</f>
        <v>10</v>
      </c>
      <c r="J447" t="str">
        <f>UPPER(TEXT(Tableau1[[#This Row],[DATE]],"JJJJ"))</f>
        <v>VENDREDI</v>
      </c>
      <c r="K447" t="str">
        <f>UPPER(TEXT(Tableau1[[#This Row],[DATE]],"MMMM"))</f>
        <v>MARS</v>
      </c>
    </row>
    <row r="448" spans="1:11" x14ac:dyDescent="0.25">
      <c r="A448" s="201">
        <v>43168</v>
      </c>
      <c r="B448">
        <v>13</v>
      </c>
      <c r="C448">
        <v>1</v>
      </c>
      <c r="D448" s="205">
        <v>1.8402777777777778E-2</v>
      </c>
      <c r="E448">
        <v>14</v>
      </c>
      <c r="F448" s="205">
        <v>2.9166666666666667E-2</v>
      </c>
      <c r="G448" s="205">
        <v>0</v>
      </c>
      <c r="H448">
        <v>1</v>
      </c>
      <c r="I448" s="209">
        <f>_xlfn.ISOWEEKNUM(Tableau1[[#This Row],[DATE]])</f>
        <v>10</v>
      </c>
      <c r="J448" t="str">
        <f>UPPER(TEXT(Tableau1[[#This Row],[DATE]],"JJJJ"))</f>
        <v>VENDREDI</v>
      </c>
      <c r="K448" t="str">
        <f>UPPER(TEXT(Tableau1[[#This Row],[DATE]],"MMMM"))</f>
        <v>MARS</v>
      </c>
    </row>
    <row r="449" spans="1:11" x14ac:dyDescent="0.25">
      <c r="A449" s="201">
        <v>43168</v>
      </c>
      <c r="B449">
        <v>14</v>
      </c>
      <c r="C449">
        <v>1</v>
      </c>
      <c r="D449" s="205">
        <v>1.0416666666666667E-3</v>
      </c>
      <c r="E449">
        <v>0</v>
      </c>
      <c r="F449" s="205">
        <v>0</v>
      </c>
      <c r="G449" s="205">
        <v>0</v>
      </c>
      <c r="H449">
        <v>2.5714285714285716</v>
      </c>
      <c r="I449" s="209">
        <f>_xlfn.ISOWEEKNUM(Tableau1[[#This Row],[DATE]])</f>
        <v>10</v>
      </c>
      <c r="J449" t="str">
        <f>UPPER(TEXT(Tableau1[[#This Row],[DATE]],"JJJJ"))</f>
        <v>VENDREDI</v>
      </c>
      <c r="K449" t="str">
        <f>UPPER(TEXT(Tableau1[[#This Row],[DATE]],"MMMM"))</f>
        <v>MARS</v>
      </c>
    </row>
    <row r="450" spans="1:11" x14ac:dyDescent="0.25">
      <c r="A450" s="201">
        <v>43168</v>
      </c>
      <c r="B450">
        <v>15</v>
      </c>
      <c r="C450">
        <v>34</v>
      </c>
      <c r="D450" s="205">
        <v>3.1597222222222221E-2</v>
      </c>
      <c r="E450">
        <v>0</v>
      </c>
      <c r="F450" s="205">
        <v>0</v>
      </c>
      <c r="G450" s="205">
        <v>0</v>
      </c>
      <c r="H450">
        <v>2.5714285714285716</v>
      </c>
      <c r="I450" s="209">
        <f>_xlfn.ISOWEEKNUM(Tableau1[[#This Row],[DATE]])</f>
        <v>10</v>
      </c>
      <c r="J450" t="str">
        <f>UPPER(TEXT(Tableau1[[#This Row],[DATE]],"JJJJ"))</f>
        <v>VENDREDI</v>
      </c>
      <c r="K450" t="str">
        <f>UPPER(TEXT(Tableau1[[#This Row],[DATE]],"MMMM"))</f>
        <v>MARS</v>
      </c>
    </row>
    <row r="451" spans="1:11" x14ac:dyDescent="0.25">
      <c r="A451" s="201">
        <v>43168</v>
      </c>
      <c r="B451">
        <v>16</v>
      </c>
      <c r="C451">
        <v>0</v>
      </c>
      <c r="D451" s="205">
        <v>0</v>
      </c>
      <c r="E451">
        <v>0</v>
      </c>
      <c r="F451" s="205">
        <v>0</v>
      </c>
      <c r="G451" s="205">
        <v>0</v>
      </c>
      <c r="I451" s="209">
        <f>_xlfn.ISOWEEKNUM(Tableau1[[#This Row],[DATE]])</f>
        <v>10</v>
      </c>
      <c r="J451" t="str">
        <f>UPPER(TEXT(Tableau1[[#This Row],[DATE]],"JJJJ"))</f>
        <v>VENDREDI</v>
      </c>
      <c r="K451" t="str">
        <f>UPPER(TEXT(Tableau1[[#This Row],[DATE]],"MMMM"))</f>
        <v>MARS</v>
      </c>
    </row>
    <row r="452" spans="1:11" x14ac:dyDescent="0.25">
      <c r="A452" s="201">
        <v>43171</v>
      </c>
      <c r="B452">
        <v>8</v>
      </c>
      <c r="C452">
        <v>34</v>
      </c>
      <c r="D452" s="205">
        <v>0.17413194444444446</v>
      </c>
      <c r="E452">
        <v>0</v>
      </c>
      <c r="F452" s="205">
        <v>0</v>
      </c>
      <c r="G452" s="205">
        <v>0</v>
      </c>
      <c r="H452">
        <v>3</v>
      </c>
      <c r="I452" s="209">
        <f>_xlfn.ISOWEEKNUM(Tableau1[[#This Row],[DATE]])</f>
        <v>11</v>
      </c>
      <c r="J452" t="str">
        <f>UPPER(TEXT(Tableau1[[#This Row],[DATE]],"JJJJ"))</f>
        <v>LUNDI</v>
      </c>
      <c r="K452" t="str">
        <f>UPPER(TEXT(Tableau1[[#This Row],[DATE]],"MMMM"))</f>
        <v>MARS</v>
      </c>
    </row>
    <row r="453" spans="1:11" x14ac:dyDescent="0.25">
      <c r="A453" s="201">
        <v>43171</v>
      </c>
      <c r="B453">
        <v>9</v>
      </c>
      <c r="C453">
        <v>37</v>
      </c>
      <c r="D453" s="205">
        <v>0.14184027777777775</v>
      </c>
      <c r="E453">
        <v>14</v>
      </c>
      <c r="F453" s="205">
        <v>2.9166666666666667E-2</v>
      </c>
      <c r="G453" s="205">
        <v>0</v>
      </c>
      <c r="H453">
        <v>3</v>
      </c>
      <c r="I453" s="209">
        <f>_xlfn.ISOWEEKNUM(Tableau1[[#This Row],[DATE]])</f>
        <v>11</v>
      </c>
      <c r="J453" t="str">
        <f>UPPER(TEXT(Tableau1[[#This Row],[DATE]],"JJJJ"))</f>
        <v>LUNDI</v>
      </c>
      <c r="K453" t="str">
        <f>UPPER(TEXT(Tableau1[[#This Row],[DATE]],"MMMM"))</f>
        <v>MARS</v>
      </c>
    </row>
    <row r="454" spans="1:11" x14ac:dyDescent="0.25">
      <c r="A454" s="201">
        <v>43171</v>
      </c>
      <c r="B454">
        <v>10</v>
      </c>
      <c r="C454">
        <v>21</v>
      </c>
      <c r="D454" s="205">
        <v>0.31747685185185187</v>
      </c>
      <c r="E454">
        <v>0</v>
      </c>
      <c r="F454" s="205">
        <v>0</v>
      </c>
      <c r="G454" s="205">
        <v>0</v>
      </c>
      <c r="H454">
        <v>3</v>
      </c>
      <c r="I454" s="209">
        <f>_xlfn.ISOWEEKNUM(Tableau1[[#This Row],[DATE]])</f>
        <v>11</v>
      </c>
      <c r="J454" t="str">
        <f>UPPER(TEXT(Tableau1[[#This Row],[DATE]],"JJJJ"))</f>
        <v>LUNDI</v>
      </c>
      <c r="K454" t="str">
        <f>UPPER(TEXT(Tableau1[[#This Row],[DATE]],"MMMM"))</f>
        <v>MARS</v>
      </c>
    </row>
    <row r="455" spans="1:11" x14ac:dyDescent="0.25">
      <c r="A455" s="201">
        <v>43171</v>
      </c>
      <c r="B455">
        <v>11</v>
      </c>
      <c r="C455">
        <v>33</v>
      </c>
      <c r="D455" s="205">
        <v>3.4375000000000003E-2</v>
      </c>
      <c r="E455">
        <v>0</v>
      </c>
      <c r="F455" s="205">
        <v>0</v>
      </c>
      <c r="G455" s="205">
        <v>0</v>
      </c>
      <c r="H455">
        <v>3</v>
      </c>
      <c r="I455" s="209">
        <f>_xlfn.ISOWEEKNUM(Tableau1[[#This Row],[DATE]])</f>
        <v>11</v>
      </c>
      <c r="J455" t="str">
        <f>UPPER(TEXT(Tableau1[[#This Row],[DATE]],"JJJJ"))</f>
        <v>LUNDI</v>
      </c>
      <c r="K455" t="str">
        <f>UPPER(TEXT(Tableau1[[#This Row],[DATE]],"MMMM"))</f>
        <v>MARS</v>
      </c>
    </row>
    <row r="456" spans="1:11" x14ac:dyDescent="0.25">
      <c r="A456" s="201">
        <v>43171</v>
      </c>
      <c r="B456">
        <v>12</v>
      </c>
      <c r="C456">
        <v>21</v>
      </c>
      <c r="D456" s="205">
        <v>2.1874999999999999E-2</v>
      </c>
      <c r="E456">
        <v>0</v>
      </c>
      <c r="F456" s="205">
        <v>0</v>
      </c>
      <c r="G456" s="205">
        <v>0</v>
      </c>
      <c r="H456">
        <v>2</v>
      </c>
      <c r="I456" s="209">
        <f>_xlfn.ISOWEEKNUM(Tableau1[[#This Row],[DATE]])</f>
        <v>11</v>
      </c>
      <c r="J456" t="str">
        <f>UPPER(TEXT(Tableau1[[#This Row],[DATE]],"JJJJ"))</f>
        <v>LUNDI</v>
      </c>
      <c r="K456" t="str">
        <f>UPPER(TEXT(Tableau1[[#This Row],[DATE]],"MMMM"))</f>
        <v>MARS</v>
      </c>
    </row>
    <row r="457" spans="1:11" x14ac:dyDescent="0.25">
      <c r="A457" s="201">
        <v>43171</v>
      </c>
      <c r="B457">
        <v>13</v>
      </c>
      <c r="C457">
        <v>21</v>
      </c>
      <c r="D457" s="205">
        <v>0.11788194444444444</v>
      </c>
      <c r="E457">
        <v>5</v>
      </c>
      <c r="F457" s="205">
        <v>1.0416666666666666E-2</v>
      </c>
      <c r="G457" s="205">
        <v>0</v>
      </c>
      <c r="H457">
        <v>1</v>
      </c>
      <c r="I457" s="209">
        <f>_xlfn.ISOWEEKNUM(Tableau1[[#This Row],[DATE]])</f>
        <v>11</v>
      </c>
      <c r="J457" t="str">
        <f>UPPER(TEXT(Tableau1[[#This Row],[DATE]],"JJJJ"))</f>
        <v>LUNDI</v>
      </c>
      <c r="K457" t="str">
        <f>UPPER(TEXT(Tableau1[[#This Row],[DATE]],"MMMM"))</f>
        <v>MARS</v>
      </c>
    </row>
    <row r="458" spans="1:11" x14ac:dyDescent="0.25">
      <c r="A458" s="201">
        <v>43171</v>
      </c>
      <c r="B458">
        <v>14</v>
      </c>
      <c r="C458">
        <v>11</v>
      </c>
      <c r="D458" s="205">
        <v>8.3333333333333332E-3</v>
      </c>
      <c r="E458">
        <v>0</v>
      </c>
      <c r="F458" s="205">
        <v>0</v>
      </c>
      <c r="G458" s="205">
        <v>0</v>
      </c>
      <c r="H458">
        <v>3</v>
      </c>
      <c r="I458" s="209">
        <f>_xlfn.ISOWEEKNUM(Tableau1[[#This Row],[DATE]])</f>
        <v>11</v>
      </c>
      <c r="J458" t="str">
        <f>UPPER(TEXT(Tableau1[[#This Row],[DATE]],"JJJJ"))</f>
        <v>LUNDI</v>
      </c>
      <c r="K458" t="str">
        <f>UPPER(TEXT(Tableau1[[#This Row],[DATE]],"MMMM"))</f>
        <v>MARS</v>
      </c>
    </row>
    <row r="459" spans="1:11" x14ac:dyDescent="0.25">
      <c r="A459" s="201">
        <v>43171</v>
      </c>
      <c r="B459">
        <v>15</v>
      </c>
      <c r="C459">
        <v>4</v>
      </c>
      <c r="D459" s="205">
        <v>4.8495370370370376E-2</v>
      </c>
      <c r="E459">
        <v>0</v>
      </c>
      <c r="F459" s="205">
        <v>0</v>
      </c>
      <c r="G459" s="205">
        <v>0</v>
      </c>
      <c r="H459">
        <v>3</v>
      </c>
      <c r="I459" s="209">
        <f>_xlfn.ISOWEEKNUM(Tableau1[[#This Row],[DATE]])</f>
        <v>11</v>
      </c>
      <c r="J459" t="str">
        <f>UPPER(TEXT(Tableau1[[#This Row],[DATE]],"JJJJ"))</f>
        <v>LUNDI</v>
      </c>
      <c r="K459" t="str">
        <f>UPPER(TEXT(Tableau1[[#This Row],[DATE]],"MMMM"))</f>
        <v>MARS</v>
      </c>
    </row>
    <row r="460" spans="1:11" x14ac:dyDescent="0.25">
      <c r="A460" s="201">
        <v>43171</v>
      </c>
      <c r="B460">
        <v>16</v>
      </c>
      <c r="C460">
        <v>0</v>
      </c>
      <c r="D460" s="205">
        <v>0</v>
      </c>
      <c r="E460">
        <v>0</v>
      </c>
      <c r="F460" s="205">
        <v>0</v>
      </c>
      <c r="G460" s="205">
        <v>0</v>
      </c>
      <c r="I460" s="209">
        <f>_xlfn.ISOWEEKNUM(Tableau1[[#This Row],[DATE]])</f>
        <v>11</v>
      </c>
      <c r="J460" t="str">
        <f>UPPER(TEXT(Tableau1[[#This Row],[DATE]],"JJJJ"))</f>
        <v>LUNDI</v>
      </c>
      <c r="K460" t="str">
        <f>UPPER(TEXT(Tableau1[[#This Row],[DATE]],"MMMM"))</f>
        <v>MARS</v>
      </c>
    </row>
    <row r="461" spans="1:11" x14ac:dyDescent="0.25">
      <c r="A461" s="201">
        <v>43172</v>
      </c>
      <c r="B461">
        <v>8</v>
      </c>
      <c r="C461">
        <v>4</v>
      </c>
      <c r="D461" s="205">
        <v>4.1666666666666666E-3</v>
      </c>
      <c r="E461">
        <v>0</v>
      </c>
      <c r="F461" s="205">
        <v>0</v>
      </c>
      <c r="G461" s="205">
        <v>0</v>
      </c>
      <c r="H461">
        <v>3.2857142857142856</v>
      </c>
      <c r="I461" s="209">
        <f>_xlfn.ISOWEEKNUM(Tableau1[[#This Row],[DATE]])</f>
        <v>11</v>
      </c>
      <c r="J461" t="str">
        <f>UPPER(TEXT(Tableau1[[#This Row],[DATE]],"JJJJ"))</f>
        <v>MARDI</v>
      </c>
      <c r="K461" t="str">
        <f>UPPER(TEXT(Tableau1[[#This Row],[DATE]],"MMMM"))</f>
        <v>MARS</v>
      </c>
    </row>
    <row r="462" spans="1:11" x14ac:dyDescent="0.25">
      <c r="A462" s="201">
        <v>43172</v>
      </c>
      <c r="B462">
        <v>9</v>
      </c>
      <c r="C462">
        <v>12</v>
      </c>
      <c r="D462" s="205">
        <v>4.2650462962962959E-2</v>
      </c>
      <c r="E462">
        <v>0</v>
      </c>
      <c r="F462" s="205">
        <v>0</v>
      </c>
      <c r="G462" s="205">
        <v>0</v>
      </c>
      <c r="H462">
        <v>3.2857142857142856</v>
      </c>
      <c r="I462" s="209">
        <f>_xlfn.ISOWEEKNUM(Tableau1[[#This Row],[DATE]])</f>
        <v>11</v>
      </c>
      <c r="J462" t="str">
        <f>UPPER(TEXT(Tableau1[[#This Row],[DATE]],"JJJJ"))</f>
        <v>MARDI</v>
      </c>
      <c r="K462" t="str">
        <f>UPPER(TEXT(Tableau1[[#This Row],[DATE]],"MMMM"))</f>
        <v>MARS</v>
      </c>
    </row>
    <row r="463" spans="1:11" x14ac:dyDescent="0.25">
      <c r="A463" s="201">
        <v>43172</v>
      </c>
      <c r="B463">
        <v>10</v>
      </c>
      <c r="C463">
        <v>23</v>
      </c>
      <c r="D463" s="205">
        <v>0.12910879629629629</v>
      </c>
      <c r="E463">
        <v>0</v>
      </c>
      <c r="F463" s="205">
        <v>0</v>
      </c>
      <c r="G463" s="205">
        <v>0</v>
      </c>
      <c r="H463">
        <v>3.2857142857142856</v>
      </c>
      <c r="I463" s="209">
        <f>_xlfn.ISOWEEKNUM(Tableau1[[#This Row],[DATE]])</f>
        <v>11</v>
      </c>
      <c r="J463" t="str">
        <f>UPPER(TEXT(Tableau1[[#This Row],[DATE]],"JJJJ"))</f>
        <v>MARDI</v>
      </c>
      <c r="K463" t="str">
        <f>UPPER(TEXT(Tableau1[[#This Row],[DATE]],"MMMM"))</f>
        <v>MARS</v>
      </c>
    </row>
    <row r="464" spans="1:11" x14ac:dyDescent="0.25">
      <c r="A464" s="201">
        <v>43172</v>
      </c>
      <c r="B464">
        <v>11</v>
      </c>
      <c r="C464">
        <v>18</v>
      </c>
      <c r="D464" s="205">
        <v>0.21556712962962962</v>
      </c>
      <c r="E464">
        <v>14</v>
      </c>
      <c r="F464" s="205">
        <v>2.9166666666666667E-2</v>
      </c>
      <c r="G464" s="205">
        <v>0</v>
      </c>
      <c r="H464">
        <v>3.2857142857142856</v>
      </c>
      <c r="I464" s="209">
        <f>_xlfn.ISOWEEKNUM(Tableau1[[#This Row],[DATE]])</f>
        <v>11</v>
      </c>
      <c r="J464" t="str">
        <f>UPPER(TEXT(Tableau1[[#This Row],[DATE]],"JJJJ"))</f>
        <v>MARDI</v>
      </c>
      <c r="K464" t="str">
        <f>UPPER(TEXT(Tableau1[[#This Row],[DATE]],"MMMM"))</f>
        <v>MARS</v>
      </c>
    </row>
    <row r="465" spans="1:11" x14ac:dyDescent="0.25">
      <c r="A465" s="201">
        <v>43172</v>
      </c>
      <c r="B465">
        <v>12</v>
      </c>
      <c r="C465">
        <v>54</v>
      </c>
      <c r="D465" s="205">
        <v>0.33437500000000003</v>
      </c>
      <c r="E465">
        <v>0</v>
      </c>
      <c r="F465" s="205">
        <v>0</v>
      </c>
      <c r="G465" s="205">
        <v>0</v>
      </c>
      <c r="H465">
        <v>2</v>
      </c>
      <c r="I465" s="209">
        <f>_xlfn.ISOWEEKNUM(Tableau1[[#This Row],[DATE]])</f>
        <v>11</v>
      </c>
      <c r="J465" t="str">
        <f>UPPER(TEXT(Tableau1[[#This Row],[DATE]],"JJJJ"))</f>
        <v>MARDI</v>
      </c>
      <c r="K465" t="str">
        <f>UPPER(TEXT(Tableau1[[#This Row],[DATE]],"MMMM"))</f>
        <v>MARS</v>
      </c>
    </row>
    <row r="466" spans="1:11" x14ac:dyDescent="0.25">
      <c r="A466" s="201">
        <v>43172</v>
      </c>
      <c r="B466">
        <v>13</v>
      </c>
      <c r="C466">
        <v>10</v>
      </c>
      <c r="D466" s="205">
        <v>0.18333333333333335</v>
      </c>
      <c r="E466">
        <v>0</v>
      </c>
      <c r="F466" s="205">
        <v>0</v>
      </c>
      <c r="G466" s="205">
        <v>7.2916666666666659E-3</v>
      </c>
      <c r="H466">
        <v>2</v>
      </c>
      <c r="I466" s="209">
        <f>_xlfn.ISOWEEKNUM(Tableau1[[#This Row],[DATE]])</f>
        <v>11</v>
      </c>
      <c r="J466" t="str">
        <f>UPPER(TEXT(Tableau1[[#This Row],[DATE]],"JJJJ"))</f>
        <v>MARDI</v>
      </c>
      <c r="K466" t="str">
        <f>UPPER(TEXT(Tableau1[[#This Row],[DATE]],"MMMM"))</f>
        <v>MARS</v>
      </c>
    </row>
    <row r="467" spans="1:11" x14ac:dyDescent="0.25">
      <c r="A467" s="201">
        <v>43172</v>
      </c>
      <c r="B467">
        <v>14</v>
      </c>
      <c r="C467">
        <v>0</v>
      </c>
      <c r="D467" s="205">
        <v>0</v>
      </c>
      <c r="E467">
        <v>1</v>
      </c>
      <c r="F467" s="205">
        <v>2.0833333333333333E-3</v>
      </c>
      <c r="G467" s="205">
        <v>0</v>
      </c>
      <c r="H467">
        <v>3.2857142857142856</v>
      </c>
      <c r="I467" s="209">
        <f>_xlfn.ISOWEEKNUM(Tableau1[[#This Row],[DATE]])</f>
        <v>11</v>
      </c>
      <c r="J467" t="str">
        <f>UPPER(TEXT(Tableau1[[#This Row],[DATE]],"JJJJ"))</f>
        <v>MARDI</v>
      </c>
      <c r="K467" t="str">
        <f>UPPER(TEXT(Tableau1[[#This Row],[DATE]],"MMMM"))</f>
        <v>MARS</v>
      </c>
    </row>
    <row r="468" spans="1:11" x14ac:dyDescent="0.25">
      <c r="A468" s="201">
        <v>43172</v>
      </c>
      <c r="B468">
        <v>15</v>
      </c>
      <c r="C468">
        <v>0</v>
      </c>
      <c r="D468" s="205">
        <v>0</v>
      </c>
      <c r="E468">
        <v>0</v>
      </c>
      <c r="F468" s="205">
        <v>0</v>
      </c>
      <c r="G468" s="205">
        <v>1.8749999999999999E-2</v>
      </c>
      <c r="H468">
        <v>3.2857142857142856</v>
      </c>
      <c r="I468" s="209">
        <f>_xlfn.ISOWEEKNUM(Tableau1[[#This Row],[DATE]])</f>
        <v>11</v>
      </c>
      <c r="J468" t="str">
        <f>UPPER(TEXT(Tableau1[[#This Row],[DATE]],"JJJJ"))</f>
        <v>MARDI</v>
      </c>
      <c r="K468" t="str">
        <f>UPPER(TEXT(Tableau1[[#This Row],[DATE]],"MMMM"))</f>
        <v>MARS</v>
      </c>
    </row>
    <row r="469" spans="1:11" x14ac:dyDescent="0.25">
      <c r="A469" s="201">
        <v>43172</v>
      </c>
      <c r="B469">
        <v>16</v>
      </c>
      <c r="C469">
        <v>0</v>
      </c>
      <c r="D469" s="205">
        <v>0</v>
      </c>
      <c r="E469">
        <v>0</v>
      </c>
      <c r="F469" s="205">
        <v>0</v>
      </c>
      <c r="G469" s="205">
        <v>4.0625000000000001E-2</v>
      </c>
      <c r="H469">
        <v>1</v>
      </c>
      <c r="I469" s="209">
        <f>_xlfn.ISOWEEKNUM(Tableau1[[#This Row],[DATE]])</f>
        <v>11</v>
      </c>
      <c r="J469" t="str">
        <f>UPPER(TEXT(Tableau1[[#This Row],[DATE]],"JJJJ"))</f>
        <v>MARDI</v>
      </c>
      <c r="K469" t="str">
        <f>UPPER(TEXT(Tableau1[[#This Row],[DATE]],"MMMM"))</f>
        <v>MARS</v>
      </c>
    </row>
    <row r="470" spans="1:11" x14ac:dyDescent="0.25">
      <c r="A470" s="201">
        <v>43173</v>
      </c>
      <c r="B470">
        <v>8</v>
      </c>
      <c r="C470">
        <v>29</v>
      </c>
      <c r="D470" s="205">
        <v>0.3449652777777778</v>
      </c>
      <c r="E470">
        <v>0</v>
      </c>
      <c r="F470" s="205">
        <v>0</v>
      </c>
      <c r="G470" s="205">
        <v>0</v>
      </c>
      <c r="H470">
        <v>3.4285714285714284</v>
      </c>
      <c r="I470" s="209">
        <f>_xlfn.ISOWEEKNUM(Tableau1[[#This Row],[DATE]])</f>
        <v>11</v>
      </c>
      <c r="J470" t="str">
        <f>UPPER(TEXT(Tableau1[[#This Row],[DATE]],"JJJJ"))</f>
        <v>MERCREDI</v>
      </c>
      <c r="K470" t="str">
        <f>UPPER(TEXT(Tableau1[[#This Row],[DATE]],"MMMM"))</f>
        <v>MARS</v>
      </c>
    </row>
    <row r="471" spans="1:11" x14ac:dyDescent="0.25">
      <c r="A471" s="201">
        <v>43173</v>
      </c>
      <c r="B471">
        <v>9</v>
      </c>
      <c r="C471">
        <v>6</v>
      </c>
      <c r="D471" s="205">
        <v>3.7152777777777778E-2</v>
      </c>
      <c r="E471">
        <v>9</v>
      </c>
      <c r="F471" s="205">
        <v>1.8749999999999999E-2</v>
      </c>
      <c r="G471" s="205">
        <v>5.208333333333333E-3</v>
      </c>
      <c r="H471">
        <v>3.4285714285714284</v>
      </c>
      <c r="I471" s="209">
        <f>_xlfn.ISOWEEKNUM(Tableau1[[#This Row],[DATE]])</f>
        <v>11</v>
      </c>
      <c r="J471" t="str">
        <f>UPPER(TEXT(Tableau1[[#This Row],[DATE]],"JJJJ"))</f>
        <v>MERCREDI</v>
      </c>
      <c r="K471" t="str">
        <f>UPPER(TEXT(Tableau1[[#This Row],[DATE]],"MMMM"))</f>
        <v>MARS</v>
      </c>
    </row>
    <row r="472" spans="1:11" x14ac:dyDescent="0.25">
      <c r="A472" s="201">
        <v>43173</v>
      </c>
      <c r="B472">
        <v>10</v>
      </c>
      <c r="C472">
        <v>2</v>
      </c>
      <c r="D472" s="205">
        <v>2.8125000000000001E-2</v>
      </c>
      <c r="E472">
        <v>12</v>
      </c>
      <c r="F472" s="205">
        <v>2.5000000000000001E-2</v>
      </c>
      <c r="G472" s="205">
        <v>8.3333333333333332E-3</v>
      </c>
      <c r="H472">
        <v>3.4285714285714284</v>
      </c>
      <c r="I472" s="209">
        <f>_xlfn.ISOWEEKNUM(Tableau1[[#This Row],[DATE]])</f>
        <v>11</v>
      </c>
      <c r="J472" t="str">
        <f>UPPER(TEXT(Tableau1[[#This Row],[DATE]],"JJJJ"))</f>
        <v>MERCREDI</v>
      </c>
      <c r="K472" t="str">
        <f>UPPER(TEXT(Tableau1[[#This Row],[DATE]],"MMMM"))</f>
        <v>MARS</v>
      </c>
    </row>
    <row r="473" spans="1:11" x14ac:dyDescent="0.25">
      <c r="A473" s="201">
        <v>43173</v>
      </c>
      <c r="B473">
        <v>11</v>
      </c>
      <c r="C473">
        <v>3</v>
      </c>
      <c r="D473" s="205">
        <v>0.12291666666666667</v>
      </c>
      <c r="E473">
        <v>0</v>
      </c>
      <c r="F473" s="205">
        <v>0</v>
      </c>
      <c r="G473" s="205">
        <v>2.9166666666666667E-2</v>
      </c>
      <c r="H473">
        <v>3.4285714285714284</v>
      </c>
      <c r="I473" s="209">
        <f>_xlfn.ISOWEEKNUM(Tableau1[[#This Row],[DATE]])</f>
        <v>11</v>
      </c>
      <c r="J473" t="str">
        <f>UPPER(TEXT(Tableau1[[#This Row],[DATE]],"JJJJ"))</f>
        <v>MERCREDI</v>
      </c>
      <c r="K473" t="str">
        <f>UPPER(TEXT(Tableau1[[#This Row],[DATE]],"MMMM"))</f>
        <v>MARS</v>
      </c>
    </row>
    <row r="474" spans="1:11" x14ac:dyDescent="0.25">
      <c r="A474" s="201">
        <v>43173</v>
      </c>
      <c r="B474">
        <v>12</v>
      </c>
      <c r="C474">
        <v>66</v>
      </c>
      <c r="D474" s="205">
        <v>0.37048611111111113</v>
      </c>
      <c r="E474">
        <v>0</v>
      </c>
      <c r="F474" s="205">
        <v>0</v>
      </c>
      <c r="G474" s="205">
        <v>0</v>
      </c>
      <c r="H474">
        <v>2</v>
      </c>
      <c r="I474" s="209">
        <f>_xlfn.ISOWEEKNUM(Tableau1[[#This Row],[DATE]])</f>
        <v>11</v>
      </c>
      <c r="J474" t="str">
        <f>UPPER(TEXT(Tableau1[[#This Row],[DATE]],"JJJJ"))</f>
        <v>MERCREDI</v>
      </c>
      <c r="K474" t="str">
        <f>UPPER(TEXT(Tableau1[[#This Row],[DATE]],"MMMM"))</f>
        <v>MARS</v>
      </c>
    </row>
    <row r="475" spans="1:11" x14ac:dyDescent="0.25">
      <c r="A475" s="201">
        <v>43173</v>
      </c>
      <c r="B475">
        <v>13</v>
      </c>
      <c r="C475">
        <v>20</v>
      </c>
      <c r="D475" s="205">
        <v>0.11921296296296297</v>
      </c>
      <c r="E475">
        <v>0</v>
      </c>
      <c r="F475" s="205">
        <v>0</v>
      </c>
      <c r="G475" s="205">
        <v>0</v>
      </c>
      <c r="H475">
        <v>2</v>
      </c>
      <c r="I475" s="209">
        <f>_xlfn.ISOWEEKNUM(Tableau1[[#This Row],[DATE]])</f>
        <v>11</v>
      </c>
      <c r="J475" t="str">
        <f>UPPER(TEXT(Tableau1[[#This Row],[DATE]],"JJJJ"))</f>
        <v>MERCREDI</v>
      </c>
      <c r="K475" t="str">
        <f>UPPER(TEXT(Tableau1[[#This Row],[DATE]],"MMMM"))</f>
        <v>MARS</v>
      </c>
    </row>
    <row r="476" spans="1:11" x14ac:dyDescent="0.25">
      <c r="A476" s="201">
        <v>43173</v>
      </c>
      <c r="B476">
        <v>14</v>
      </c>
      <c r="C476">
        <v>1</v>
      </c>
      <c r="D476" s="205">
        <v>5.0520833333333334E-2</v>
      </c>
      <c r="E476">
        <v>0</v>
      </c>
      <c r="F476" s="205">
        <v>0</v>
      </c>
      <c r="G476" s="205">
        <v>3.2291666666666663E-2</v>
      </c>
      <c r="H476">
        <v>3.4285714285714284</v>
      </c>
      <c r="I476" s="209">
        <f>_xlfn.ISOWEEKNUM(Tableau1[[#This Row],[DATE]])</f>
        <v>11</v>
      </c>
      <c r="J476" t="str">
        <f>UPPER(TEXT(Tableau1[[#This Row],[DATE]],"JJJJ"))</f>
        <v>MERCREDI</v>
      </c>
      <c r="K476" t="str">
        <f>UPPER(TEXT(Tableau1[[#This Row],[DATE]],"MMMM"))</f>
        <v>MARS</v>
      </c>
    </row>
    <row r="477" spans="1:11" x14ac:dyDescent="0.25">
      <c r="A477" s="201">
        <v>43173</v>
      </c>
      <c r="B477">
        <v>15</v>
      </c>
      <c r="C477">
        <v>0</v>
      </c>
      <c r="D477" s="205">
        <v>2.7083333333333334E-2</v>
      </c>
      <c r="E477">
        <v>0</v>
      </c>
      <c r="F477" s="205">
        <v>0</v>
      </c>
      <c r="G477" s="205">
        <v>2.7083333333333334E-2</v>
      </c>
      <c r="H477">
        <v>3.4285714285714284</v>
      </c>
      <c r="I477" s="209">
        <f>_xlfn.ISOWEEKNUM(Tableau1[[#This Row],[DATE]])</f>
        <v>11</v>
      </c>
      <c r="J477" t="str">
        <f>UPPER(TEXT(Tableau1[[#This Row],[DATE]],"JJJJ"))</f>
        <v>MERCREDI</v>
      </c>
      <c r="K477" t="str">
        <f>UPPER(TEXT(Tableau1[[#This Row],[DATE]],"MMMM"))</f>
        <v>MARS</v>
      </c>
    </row>
    <row r="478" spans="1:11" x14ac:dyDescent="0.25">
      <c r="A478" s="201">
        <v>43173</v>
      </c>
      <c r="B478">
        <v>16</v>
      </c>
      <c r="C478">
        <v>1</v>
      </c>
      <c r="D478" s="205">
        <v>2.7488425925925923E-2</v>
      </c>
      <c r="E478">
        <v>0</v>
      </c>
      <c r="F478" s="205">
        <v>0</v>
      </c>
      <c r="G478" s="205">
        <v>1.8749999999999999E-2</v>
      </c>
      <c r="H478">
        <v>2</v>
      </c>
      <c r="I478" s="209">
        <f>_xlfn.ISOWEEKNUM(Tableau1[[#This Row],[DATE]])</f>
        <v>11</v>
      </c>
      <c r="J478" t="str">
        <f>UPPER(TEXT(Tableau1[[#This Row],[DATE]],"JJJJ"))</f>
        <v>MERCREDI</v>
      </c>
      <c r="K478" t="str">
        <f>UPPER(TEXT(Tableau1[[#This Row],[DATE]],"MMMM"))</f>
        <v>MARS</v>
      </c>
    </row>
    <row r="479" spans="1:11" x14ac:dyDescent="0.25">
      <c r="A479" s="201">
        <v>43174</v>
      </c>
      <c r="B479">
        <v>8</v>
      </c>
      <c r="C479">
        <v>32</v>
      </c>
      <c r="D479" s="205">
        <v>0.11666666666666665</v>
      </c>
      <c r="E479">
        <v>0</v>
      </c>
      <c r="F479" s="205">
        <v>0</v>
      </c>
      <c r="G479" s="205">
        <v>0</v>
      </c>
      <c r="H479">
        <v>3.2857142857142856</v>
      </c>
      <c r="I479" s="209">
        <f>_xlfn.ISOWEEKNUM(Tableau1[[#This Row],[DATE]])</f>
        <v>11</v>
      </c>
      <c r="J479" t="str">
        <f>UPPER(TEXT(Tableau1[[#This Row],[DATE]],"JJJJ"))</f>
        <v>JEUDI</v>
      </c>
      <c r="K479" t="str">
        <f>UPPER(TEXT(Tableau1[[#This Row],[DATE]],"MMMM"))</f>
        <v>MARS</v>
      </c>
    </row>
    <row r="480" spans="1:11" x14ac:dyDescent="0.25">
      <c r="A480" s="201">
        <v>43174</v>
      </c>
      <c r="B480">
        <v>9</v>
      </c>
      <c r="C480">
        <v>33</v>
      </c>
      <c r="D480" s="205">
        <v>0.19670138888888888</v>
      </c>
      <c r="E480">
        <v>0</v>
      </c>
      <c r="F480" s="205">
        <v>0</v>
      </c>
      <c r="G480" s="205">
        <v>0</v>
      </c>
      <c r="H480">
        <v>3.2857142857142856</v>
      </c>
      <c r="I480" s="209">
        <f>_xlfn.ISOWEEKNUM(Tableau1[[#This Row],[DATE]])</f>
        <v>11</v>
      </c>
      <c r="J480" t="str">
        <f>UPPER(TEXT(Tableau1[[#This Row],[DATE]],"JJJJ"))</f>
        <v>JEUDI</v>
      </c>
      <c r="K480" t="str">
        <f>UPPER(TEXT(Tableau1[[#This Row],[DATE]],"MMMM"))</f>
        <v>MARS</v>
      </c>
    </row>
    <row r="481" spans="1:11" x14ac:dyDescent="0.25">
      <c r="A481" s="201">
        <v>43174</v>
      </c>
      <c r="B481">
        <v>10</v>
      </c>
      <c r="C481">
        <v>23</v>
      </c>
      <c r="D481" s="205">
        <v>0.1666087962962963</v>
      </c>
      <c r="E481">
        <v>0</v>
      </c>
      <c r="F481" s="205">
        <v>0</v>
      </c>
      <c r="G481" s="205">
        <v>0</v>
      </c>
      <c r="H481">
        <v>3.2857142857142856</v>
      </c>
      <c r="I481" s="209">
        <f>_xlfn.ISOWEEKNUM(Tableau1[[#This Row],[DATE]])</f>
        <v>11</v>
      </c>
      <c r="J481" t="str">
        <f>UPPER(TEXT(Tableau1[[#This Row],[DATE]],"JJJJ"))</f>
        <v>JEUDI</v>
      </c>
      <c r="K481" t="str">
        <f>UPPER(TEXT(Tableau1[[#This Row],[DATE]],"MMMM"))</f>
        <v>MARS</v>
      </c>
    </row>
    <row r="482" spans="1:11" x14ac:dyDescent="0.25">
      <c r="A482" s="201">
        <v>43174</v>
      </c>
      <c r="B482">
        <v>11</v>
      </c>
      <c r="C482">
        <v>8</v>
      </c>
      <c r="D482" s="205">
        <v>0.15659722222222222</v>
      </c>
      <c r="E482">
        <v>0</v>
      </c>
      <c r="F482" s="205">
        <v>0</v>
      </c>
      <c r="G482" s="205">
        <v>1.7708333333333333E-2</v>
      </c>
      <c r="H482">
        <v>3.2857142857142856</v>
      </c>
      <c r="I482" s="209">
        <f>_xlfn.ISOWEEKNUM(Tableau1[[#This Row],[DATE]])</f>
        <v>11</v>
      </c>
      <c r="J482" t="str">
        <f>UPPER(TEXT(Tableau1[[#This Row],[DATE]],"JJJJ"))</f>
        <v>JEUDI</v>
      </c>
      <c r="K482" t="str">
        <f>UPPER(TEXT(Tableau1[[#This Row],[DATE]],"MMMM"))</f>
        <v>MARS</v>
      </c>
    </row>
    <row r="483" spans="1:11" x14ac:dyDescent="0.25">
      <c r="A483" s="201">
        <v>43174</v>
      </c>
      <c r="B483">
        <v>12</v>
      </c>
      <c r="C483">
        <v>0</v>
      </c>
      <c r="D483" s="205">
        <v>1.2500000000000001E-2</v>
      </c>
      <c r="E483">
        <v>0</v>
      </c>
      <c r="F483" s="205">
        <v>0</v>
      </c>
      <c r="G483" s="205">
        <v>1.2500000000000001E-2</v>
      </c>
      <c r="H483">
        <v>2</v>
      </c>
      <c r="I483" s="209">
        <f>_xlfn.ISOWEEKNUM(Tableau1[[#This Row],[DATE]])</f>
        <v>11</v>
      </c>
      <c r="J483" t="str">
        <f>UPPER(TEXT(Tableau1[[#This Row],[DATE]],"JJJJ"))</f>
        <v>JEUDI</v>
      </c>
      <c r="K483" t="str">
        <f>UPPER(TEXT(Tableau1[[#This Row],[DATE]],"MMMM"))</f>
        <v>MARS</v>
      </c>
    </row>
    <row r="484" spans="1:11" x14ac:dyDescent="0.25">
      <c r="A484" s="201">
        <v>43174</v>
      </c>
      <c r="B484">
        <v>13</v>
      </c>
      <c r="C484">
        <v>0</v>
      </c>
      <c r="D484" s="205">
        <v>0</v>
      </c>
      <c r="E484">
        <v>0</v>
      </c>
      <c r="F484" s="205">
        <v>0</v>
      </c>
      <c r="G484" s="205">
        <v>0</v>
      </c>
      <c r="H484">
        <v>2</v>
      </c>
      <c r="I484" s="209">
        <f>_xlfn.ISOWEEKNUM(Tableau1[[#This Row],[DATE]])</f>
        <v>11</v>
      </c>
      <c r="J484" t="str">
        <f>UPPER(TEXT(Tableau1[[#This Row],[DATE]],"JJJJ"))</f>
        <v>JEUDI</v>
      </c>
      <c r="K484" t="str">
        <f>UPPER(TEXT(Tableau1[[#This Row],[DATE]],"MMMM"))</f>
        <v>MARS</v>
      </c>
    </row>
    <row r="485" spans="1:11" x14ac:dyDescent="0.25">
      <c r="A485" s="201">
        <v>43174</v>
      </c>
      <c r="B485">
        <v>14</v>
      </c>
      <c r="C485">
        <v>1</v>
      </c>
      <c r="D485" s="205">
        <v>2.644675925925926E-2</v>
      </c>
      <c r="E485">
        <v>9</v>
      </c>
      <c r="F485" s="205">
        <v>1.8749999999999999E-2</v>
      </c>
      <c r="G485" s="205">
        <v>1.7708333333333333E-2</v>
      </c>
      <c r="H485">
        <v>3.2857142857142856</v>
      </c>
      <c r="I485" s="209">
        <f>_xlfn.ISOWEEKNUM(Tableau1[[#This Row],[DATE]])</f>
        <v>11</v>
      </c>
      <c r="J485" t="str">
        <f>UPPER(TEXT(Tableau1[[#This Row],[DATE]],"JJJJ"))</f>
        <v>JEUDI</v>
      </c>
      <c r="K485" t="str">
        <f>UPPER(TEXT(Tableau1[[#This Row],[DATE]],"MMMM"))</f>
        <v>MARS</v>
      </c>
    </row>
    <row r="486" spans="1:11" x14ac:dyDescent="0.25">
      <c r="A486" s="201">
        <v>43174</v>
      </c>
      <c r="B486">
        <v>15</v>
      </c>
      <c r="C486">
        <v>0</v>
      </c>
      <c r="D486" s="205">
        <v>1.0416666666666666E-2</v>
      </c>
      <c r="E486">
        <v>0</v>
      </c>
      <c r="F486" s="205">
        <v>0</v>
      </c>
      <c r="G486" s="205">
        <v>1.0416666666666666E-2</v>
      </c>
      <c r="H486">
        <v>3.2857142857142856</v>
      </c>
      <c r="I486" s="209">
        <f>_xlfn.ISOWEEKNUM(Tableau1[[#This Row],[DATE]])</f>
        <v>11</v>
      </c>
      <c r="J486" t="str">
        <f>UPPER(TEXT(Tableau1[[#This Row],[DATE]],"JJJJ"))</f>
        <v>JEUDI</v>
      </c>
      <c r="K486" t="str">
        <f>UPPER(TEXT(Tableau1[[#This Row],[DATE]],"MMMM"))</f>
        <v>MARS</v>
      </c>
    </row>
    <row r="487" spans="1:11" x14ac:dyDescent="0.25">
      <c r="A487" s="201">
        <v>43174</v>
      </c>
      <c r="B487">
        <v>16</v>
      </c>
      <c r="C487">
        <v>0</v>
      </c>
      <c r="D487" s="205">
        <v>0</v>
      </c>
      <c r="E487">
        <v>0</v>
      </c>
      <c r="F487" s="205">
        <v>0</v>
      </c>
      <c r="G487" s="205">
        <v>0</v>
      </c>
      <c r="I487" s="209">
        <f>_xlfn.ISOWEEKNUM(Tableau1[[#This Row],[DATE]])</f>
        <v>11</v>
      </c>
      <c r="J487" t="str">
        <f>UPPER(TEXT(Tableau1[[#This Row],[DATE]],"JJJJ"))</f>
        <v>JEUDI</v>
      </c>
      <c r="K487" t="str">
        <f>UPPER(TEXT(Tableau1[[#This Row],[DATE]],"MMMM"))</f>
        <v>MARS</v>
      </c>
    </row>
    <row r="488" spans="1:11" x14ac:dyDescent="0.25">
      <c r="A488" s="201">
        <v>43175</v>
      </c>
      <c r="B488">
        <v>8</v>
      </c>
      <c r="C488">
        <v>19</v>
      </c>
      <c r="D488" s="205">
        <v>8.6400462962962971E-2</v>
      </c>
      <c r="E488">
        <v>4</v>
      </c>
      <c r="F488" s="205">
        <v>8.3333333333333332E-3</v>
      </c>
      <c r="G488" s="205">
        <v>2.0833333333333333E-3</v>
      </c>
      <c r="H488">
        <v>3.2857142857142856</v>
      </c>
      <c r="I488" s="209">
        <f>_xlfn.ISOWEEKNUM(Tableau1[[#This Row],[DATE]])</f>
        <v>11</v>
      </c>
      <c r="J488" t="str">
        <f>UPPER(TEXT(Tableau1[[#This Row],[DATE]],"JJJJ"))</f>
        <v>VENDREDI</v>
      </c>
      <c r="K488" t="str">
        <f>UPPER(TEXT(Tableau1[[#This Row],[DATE]],"MMMM"))</f>
        <v>MARS</v>
      </c>
    </row>
    <row r="489" spans="1:11" x14ac:dyDescent="0.25">
      <c r="A489" s="201">
        <v>43175</v>
      </c>
      <c r="B489">
        <v>9</v>
      </c>
      <c r="C489">
        <v>8</v>
      </c>
      <c r="D489" s="205">
        <v>9.768518518518518E-2</v>
      </c>
      <c r="E489">
        <v>10</v>
      </c>
      <c r="F489" s="205">
        <v>2.0833333333333332E-2</v>
      </c>
      <c r="G489" s="205">
        <v>1.6666666666666666E-2</v>
      </c>
      <c r="H489">
        <v>3.2857142857142856</v>
      </c>
      <c r="I489" s="209">
        <f>_xlfn.ISOWEEKNUM(Tableau1[[#This Row],[DATE]])</f>
        <v>11</v>
      </c>
      <c r="J489" t="str">
        <f>UPPER(TEXT(Tableau1[[#This Row],[DATE]],"JJJJ"))</f>
        <v>VENDREDI</v>
      </c>
      <c r="K489" t="str">
        <f>UPPER(TEXT(Tableau1[[#This Row],[DATE]],"MMMM"))</f>
        <v>MARS</v>
      </c>
    </row>
    <row r="490" spans="1:11" x14ac:dyDescent="0.25">
      <c r="A490" s="201">
        <v>43175</v>
      </c>
      <c r="B490">
        <v>10</v>
      </c>
      <c r="C490">
        <v>4</v>
      </c>
      <c r="D490" s="205">
        <v>2.7083333333333334E-2</v>
      </c>
      <c r="E490">
        <v>0</v>
      </c>
      <c r="F490" s="205">
        <v>0</v>
      </c>
      <c r="G490" s="205">
        <v>2.0833333333333333E-3</v>
      </c>
      <c r="H490">
        <v>3.2857142857142856</v>
      </c>
      <c r="I490" s="209">
        <f>_xlfn.ISOWEEKNUM(Tableau1[[#This Row],[DATE]])</f>
        <v>11</v>
      </c>
      <c r="J490" t="str">
        <f>UPPER(TEXT(Tableau1[[#This Row],[DATE]],"JJJJ"))</f>
        <v>VENDREDI</v>
      </c>
      <c r="K490" t="str">
        <f>UPPER(TEXT(Tableau1[[#This Row],[DATE]],"MMMM"))</f>
        <v>MARS</v>
      </c>
    </row>
    <row r="491" spans="1:11" x14ac:dyDescent="0.25">
      <c r="A491" s="201">
        <v>43175</v>
      </c>
      <c r="B491">
        <v>11</v>
      </c>
      <c r="C491">
        <v>0</v>
      </c>
      <c r="D491" s="205">
        <v>6.2500000000000003E-3</v>
      </c>
      <c r="E491">
        <v>0</v>
      </c>
      <c r="F491" s="205">
        <v>0</v>
      </c>
      <c r="G491" s="205">
        <v>6.2500000000000003E-3</v>
      </c>
      <c r="H491">
        <v>3.2857142857142856</v>
      </c>
      <c r="I491" s="209">
        <f>_xlfn.ISOWEEKNUM(Tableau1[[#This Row],[DATE]])</f>
        <v>11</v>
      </c>
      <c r="J491" t="str">
        <f>UPPER(TEXT(Tableau1[[#This Row],[DATE]],"JJJJ"))</f>
        <v>VENDREDI</v>
      </c>
      <c r="K491" t="str">
        <f>UPPER(TEXT(Tableau1[[#This Row],[DATE]],"MMMM"))</f>
        <v>MARS</v>
      </c>
    </row>
    <row r="492" spans="1:11" x14ac:dyDescent="0.25">
      <c r="A492" s="201">
        <v>43175</v>
      </c>
      <c r="B492">
        <v>12</v>
      </c>
      <c r="C492">
        <v>13</v>
      </c>
      <c r="D492" s="205">
        <v>9.2534722222222213E-2</v>
      </c>
      <c r="E492">
        <v>0</v>
      </c>
      <c r="F492" s="205">
        <v>0</v>
      </c>
      <c r="G492" s="205">
        <v>0</v>
      </c>
      <c r="H492">
        <v>2</v>
      </c>
      <c r="I492" s="209">
        <f>_xlfn.ISOWEEKNUM(Tableau1[[#This Row],[DATE]])</f>
        <v>11</v>
      </c>
      <c r="J492" t="str">
        <f>UPPER(TEXT(Tableau1[[#This Row],[DATE]],"JJJJ"))</f>
        <v>VENDREDI</v>
      </c>
      <c r="K492" t="str">
        <f>UPPER(TEXT(Tableau1[[#This Row],[DATE]],"MMMM"))</f>
        <v>MARS</v>
      </c>
    </row>
    <row r="493" spans="1:11" x14ac:dyDescent="0.25">
      <c r="A493" s="201">
        <v>43175</v>
      </c>
      <c r="B493">
        <v>13</v>
      </c>
      <c r="C493">
        <v>0</v>
      </c>
      <c r="D493" s="205">
        <v>5.208333333333333E-3</v>
      </c>
      <c r="E493">
        <v>0</v>
      </c>
      <c r="F493" s="205">
        <v>0</v>
      </c>
      <c r="G493" s="205">
        <v>5.208333333333333E-3</v>
      </c>
      <c r="H493">
        <v>2</v>
      </c>
      <c r="I493" s="209">
        <f>_xlfn.ISOWEEKNUM(Tableau1[[#This Row],[DATE]])</f>
        <v>11</v>
      </c>
      <c r="J493" t="str">
        <f>UPPER(TEXT(Tableau1[[#This Row],[DATE]],"JJJJ"))</f>
        <v>VENDREDI</v>
      </c>
      <c r="K493" t="str">
        <f>UPPER(TEXT(Tableau1[[#This Row],[DATE]],"MMMM"))</f>
        <v>MARS</v>
      </c>
    </row>
    <row r="494" spans="1:11" x14ac:dyDescent="0.25">
      <c r="A494" s="201">
        <v>43175</v>
      </c>
      <c r="B494">
        <v>14</v>
      </c>
      <c r="C494">
        <v>6</v>
      </c>
      <c r="D494" s="205">
        <v>2.7083333333333334E-2</v>
      </c>
      <c r="E494">
        <v>1</v>
      </c>
      <c r="F494" s="205">
        <v>2.0833333333333333E-3</v>
      </c>
      <c r="G494" s="205">
        <v>8.4374999999999992E-2</v>
      </c>
      <c r="H494">
        <v>3.2857142857142856</v>
      </c>
      <c r="I494" s="209">
        <f>_xlfn.ISOWEEKNUM(Tableau1[[#This Row],[DATE]])</f>
        <v>11</v>
      </c>
      <c r="J494" t="str">
        <f>UPPER(TEXT(Tableau1[[#This Row],[DATE]],"JJJJ"))</f>
        <v>VENDREDI</v>
      </c>
      <c r="K494" t="str">
        <f>UPPER(TEXT(Tableau1[[#This Row],[DATE]],"MMMM"))</f>
        <v>MARS</v>
      </c>
    </row>
    <row r="495" spans="1:11" x14ac:dyDescent="0.25">
      <c r="A495" s="201">
        <v>43175</v>
      </c>
      <c r="B495">
        <v>15</v>
      </c>
      <c r="C495">
        <v>1</v>
      </c>
      <c r="D495" s="205">
        <v>9.3749999999999997E-3</v>
      </c>
      <c r="E495">
        <v>0</v>
      </c>
      <c r="F495" s="205">
        <v>0</v>
      </c>
      <c r="G495" s="205">
        <v>9.3749999999999997E-3</v>
      </c>
      <c r="H495">
        <v>3.2857142857142856</v>
      </c>
      <c r="I495" s="209">
        <f>_xlfn.ISOWEEKNUM(Tableau1[[#This Row],[DATE]])</f>
        <v>11</v>
      </c>
      <c r="J495" t="str">
        <f>UPPER(TEXT(Tableau1[[#This Row],[DATE]],"JJJJ"))</f>
        <v>VENDREDI</v>
      </c>
      <c r="K495" t="str">
        <f>UPPER(TEXT(Tableau1[[#This Row],[DATE]],"MMMM"))</f>
        <v>MARS</v>
      </c>
    </row>
    <row r="496" spans="1:11" x14ac:dyDescent="0.25">
      <c r="A496" s="201">
        <v>43175</v>
      </c>
      <c r="B496">
        <v>16</v>
      </c>
      <c r="C496">
        <v>0</v>
      </c>
      <c r="D496" s="205">
        <v>0</v>
      </c>
      <c r="E496">
        <v>0</v>
      </c>
      <c r="F496" s="205">
        <v>0</v>
      </c>
      <c r="G496" s="205">
        <v>0</v>
      </c>
      <c r="I496" s="209">
        <f>_xlfn.ISOWEEKNUM(Tableau1[[#This Row],[DATE]])</f>
        <v>11</v>
      </c>
      <c r="J496" t="str">
        <f>UPPER(TEXT(Tableau1[[#This Row],[DATE]],"JJJJ"))</f>
        <v>VENDREDI</v>
      </c>
      <c r="K496" t="str">
        <f>UPPER(TEXT(Tableau1[[#This Row],[DATE]],"MMMM"))</f>
        <v>MARS</v>
      </c>
    </row>
    <row r="497" spans="1:11" x14ac:dyDescent="0.25">
      <c r="A497" s="201">
        <v>43178</v>
      </c>
      <c r="B497">
        <v>8</v>
      </c>
      <c r="C497">
        <v>10</v>
      </c>
      <c r="D497" s="205">
        <v>5.3298611111111116E-2</v>
      </c>
      <c r="E497">
        <v>0</v>
      </c>
      <c r="F497" s="205">
        <v>0</v>
      </c>
      <c r="G497" s="205">
        <v>0</v>
      </c>
      <c r="H497">
        <v>4.1428571428571432</v>
      </c>
      <c r="I497" s="209">
        <f>_xlfn.ISOWEEKNUM(Tableau1[[#This Row],[DATE]])</f>
        <v>12</v>
      </c>
      <c r="J497" t="str">
        <f>UPPER(TEXT(Tableau1[[#This Row],[DATE]],"JJJJ"))</f>
        <v>LUNDI</v>
      </c>
      <c r="K497" t="str">
        <f>UPPER(TEXT(Tableau1[[#This Row],[DATE]],"MMMM"))</f>
        <v>MARS</v>
      </c>
    </row>
    <row r="498" spans="1:11" x14ac:dyDescent="0.25">
      <c r="A498" s="201">
        <v>43178</v>
      </c>
      <c r="B498">
        <v>9</v>
      </c>
      <c r="C498">
        <v>32</v>
      </c>
      <c r="D498" s="205">
        <v>0.14409722222222221</v>
      </c>
      <c r="E498">
        <v>0</v>
      </c>
      <c r="F498" s="205">
        <v>0</v>
      </c>
      <c r="G498" s="205">
        <v>0</v>
      </c>
      <c r="H498">
        <v>4.1428571428571432</v>
      </c>
      <c r="I498" s="209">
        <f>_xlfn.ISOWEEKNUM(Tableau1[[#This Row],[DATE]])</f>
        <v>12</v>
      </c>
      <c r="J498" t="str">
        <f>UPPER(TEXT(Tableau1[[#This Row],[DATE]],"JJJJ"))</f>
        <v>LUNDI</v>
      </c>
      <c r="K498" t="str">
        <f>UPPER(TEXT(Tableau1[[#This Row],[DATE]],"MMMM"))</f>
        <v>MARS</v>
      </c>
    </row>
    <row r="499" spans="1:11" x14ac:dyDescent="0.25">
      <c r="A499" s="201">
        <v>43178</v>
      </c>
      <c r="B499">
        <v>10</v>
      </c>
      <c r="C499">
        <v>51</v>
      </c>
      <c r="D499" s="205">
        <v>0.28871527777777778</v>
      </c>
      <c r="E499">
        <v>14</v>
      </c>
      <c r="F499" s="205">
        <v>2.9166666666666667E-2</v>
      </c>
      <c r="G499" s="205">
        <v>0</v>
      </c>
      <c r="H499">
        <v>4.1428571428571432</v>
      </c>
      <c r="I499" s="209">
        <f>_xlfn.ISOWEEKNUM(Tableau1[[#This Row],[DATE]])</f>
        <v>12</v>
      </c>
      <c r="J499" t="str">
        <f>UPPER(TEXT(Tableau1[[#This Row],[DATE]],"JJJJ"))</f>
        <v>LUNDI</v>
      </c>
      <c r="K499" t="str">
        <f>UPPER(TEXT(Tableau1[[#This Row],[DATE]],"MMMM"))</f>
        <v>MARS</v>
      </c>
    </row>
    <row r="500" spans="1:11" x14ac:dyDescent="0.25">
      <c r="A500" s="201">
        <v>43178</v>
      </c>
      <c r="B500">
        <v>11</v>
      </c>
      <c r="C500">
        <v>1</v>
      </c>
      <c r="D500" s="205">
        <v>1.1168981481481481E-2</v>
      </c>
      <c r="E500">
        <v>0</v>
      </c>
      <c r="F500" s="205">
        <v>0</v>
      </c>
      <c r="G500" s="205">
        <v>5.208333333333333E-3</v>
      </c>
      <c r="H500">
        <v>4.1428571428571432</v>
      </c>
      <c r="I500" s="209">
        <f>_xlfn.ISOWEEKNUM(Tableau1[[#This Row],[DATE]])</f>
        <v>12</v>
      </c>
      <c r="J500" t="str">
        <f>UPPER(TEXT(Tableau1[[#This Row],[DATE]],"JJJJ"))</f>
        <v>LUNDI</v>
      </c>
      <c r="K500" t="str">
        <f>UPPER(TEXT(Tableau1[[#This Row],[DATE]],"MMMM"))</f>
        <v>MARS</v>
      </c>
    </row>
    <row r="501" spans="1:11" x14ac:dyDescent="0.25">
      <c r="A501" s="201">
        <v>43178</v>
      </c>
      <c r="B501">
        <v>12</v>
      </c>
      <c r="C501">
        <v>0</v>
      </c>
      <c r="D501" s="205">
        <v>3.125E-2</v>
      </c>
      <c r="E501">
        <v>0</v>
      </c>
      <c r="F501" s="205">
        <v>0</v>
      </c>
      <c r="G501" s="205">
        <v>3.125E-2</v>
      </c>
      <c r="H501">
        <v>2</v>
      </c>
      <c r="I501" s="209">
        <f>_xlfn.ISOWEEKNUM(Tableau1[[#This Row],[DATE]])</f>
        <v>12</v>
      </c>
      <c r="J501" t="str">
        <f>UPPER(TEXT(Tableau1[[#This Row],[DATE]],"JJJJ"))</f>
        <v>LUNDI</v>
      </c>
      <c r="K501" t="str">
        <f>UPPER(TEXT(Tableau1[[#This Row],[DATE]],"MMMM"))</f>
        <v>MARS</v>
      </c>
    </row>
    <row r="502" spans="1:11" x14ac:dyDescent="0.25">
      <c r="A502" s="201">
        <v>43178</v>
      </c>
      <c r="B502">
        <v>13</v>
      </c>
      <c r="C502">
        <v>10</v>
      </c>
      <c r="D502" s="205">
        <v>5.6134259259259266E-2</v>
      </c>
      <c r="E502">
        <v>0</v>
      </c>
      <c r="F502" s="205">
        <v>0</v>
      </c>
      <c r="G502" s="205">
        <v>0</v>
      </c>
      <c r="H502">
        <v>2</v>
      </c>
      <c r="I502" s="209">
        <f>_xlfn.ISOWEEKNUM(Tableau1[[#This Row],[DATE]])</f>
        <v>12</v>
      </c>
      <c r="J502" t="str">
        <f>UPPER(TEXT(Tableau1[[#This Row],[DATE]],"JJJJ"))</f>
        <v>LUNDI</v>
      </c>
      <c r="K502" t="str">
        <f>UPPER(TEXT(Tableau1[[#This Row],[DATE]],"MMMM"))</f>
        <v>MARS</v>
      </c>
    </row>
    <row r="503" spans="1:11" x14ac:dyDescent="0.25">
      <c r="A503" s="201">
        <v>43178</v>
      </c>
      <c r="B503">
        <v>14</v>
      </c>
      <c r="C503">
        <v>0</v>
      </c>
      <c r="D503" s="205">
        <v>3.5416666666666666E-2</v>
      </c>
      <c r="E503">
        <v>0</v>
      </c>
      <c r="F503" s="205">
        <v>0</v>
      </c>
      <c r="G503" s="205">
        <v>3.5416666666666666E-2</v>
      </c>
      <c r="H503">
        <v>4.1428571428571432</v>
      </c>
      <c r="I503" s="209">
        <f>_xlfn.ISOWEEKNUM(Tableau1[[#This Row],[DATE]])</f>
        <v>12</v>
      </c>
      <c r="J503" t="str">
        <f>UPPER(TEXT(Tableau1[[#This Row],[DATE]],"JJJJ"))</f>
        <v>LUNDI</v>
      </c>
      <c r="K503" t="str">
        <f>UPPER(TEXT(Tableau1[[#This Row],[DATE]],"MMMM"))</f>
        <v>MARS</v>
      </c>
    </row>
    <row r="504" spans="1:11" x14ac:dyDescent="0.25">
      <c r="A504" s="201">
        <v>43178</v>
      </c>
      <c r="B504">
        <v>15</v>
      </c>
      <c r="C504">
        <v>53</v>
      </c>
      <c r="D504" s="205">
        <v>0.29600694444444448</v>
      </c>
      <c r="E504">
        <v>0</v>
      </c>
      <c r="F504" s="205">
        <v>0</v>
      </c>
      <c r="G504" s="205">
        <v>0</v>
      </c>
      <c r="H504">
        <v>4.1428571428571432</v>
      </c>
      <c r="I504" s="209">
        <f>_xlfn.ISOWEEKNUM(Tableau1[[#This Row],[DATE]])</f>
        <v>12</v>
      </c>
      <c r="J504" t="str">
        <f>UPPER(TEXT(Tableau1[[#This Row],[DATE]],"JJJJ"))</f>
        <v>LUNDI</v>
      </c>
      <c r="K504" t="str">
        <f>UPPER(TEXT(Tableau1[[#This Row],[DATE]],"MMMM"))</f>
        <v>MARS</v>
      </c>
    </row>
    <row r="505" spans="1:11" x14ac:dyDescent="0.25">
      <c r="A505" s="201">
        <v>43178</v>
      </c>
      <c r="B505">
        <v>16</v>
      </c>
      <c r="C505">
        <v>0</v>
      </c>
      <c r="D505" s="205">
        <v>2.6041666666666668E-2</v>
      </c>
      <c r="E505">
        <v>0</v>
      </c>
      <c r="F505" s="205">
        <v>0</v>
      </c>
      <c r="G505" s="205">
        <v>2.6041666666666668E-2</v>
      </c>
      <c r="H505">
        <v>1</v>
      </c>
      <c r="I505" s="209">
        <f>_xlfn.ISOWEEKNUM(Tableau1[[#This Row],[DATE]])</f>
        <v>12</v>
      </c>
      <c r="J505" t="str">
        <f>UPPER(TEXT(Tableau1[[#This Row],[DATE]],"JJJJ"))</f>
        <v>LUNDI</v>
      </c>
      <c r="K505" t="str">
        <f>UPPER(TEXT(Tableau1[[#This Row],[DATE]],"MMMM"))</f>
        <v>MARS</v>
      </c>
    </row>
    <row r="506" spans="1:11" x14ac:dyDescent="0.25">
      <c r="A506" s="201">
        <v>43179</v>
      </c>
      <c r="B506">
        <v>8</v>
      </c>
      <c r="C506">
        <v>2</v>
      </c>
      <c r="D506" s="205">
        <v>0.34016203703703707</v>
      </c>
      <c r="E506">
        <v>0</v>
      </c>
      <c r="F506" s="205">
        <v>0</v>
      </c>
      <c r="G506" s="205">
        <v>2.0833333333333333E-3</v>
      </c>
      <c r="H506">
        <v>4</v>
      </c>
      <c r="I506" s="209">
        <f>_xlfn.ISOWEEKNUM(Tableau1[[#This Row],[DATE]])</f>
        <v>12</v>
      </c>
      <c r="J506" t="str">
        <f>UPPER(TEXT(Tableau1[[#This Row],[DATE]],"JJJJ"))</f>
        <v>MARDI</v>
      </c>
      <c r="K506" t="str">
        <f>UPPER(TEXT(Tableau1[[#This Row],[DATE]],"MMMM"))</f>
        <v>MARS</v>
      </c>
    </row>
    <row r="507" spans="1:11" x14ac:dyDescent="0.25">
      <c r="A507" s="201">
        <v>43179</v>
      </c>
      <c r="B507">
        <v>9</v>
      </c>
      <c r="C507">
        <v>2</v>
      </c>
      <c r="D507" s="205">
        <v>1.712962962962963E-2</v>
      </c>
      <c r="E507">
        <v>12</v>
      </c>
      <c r="F507" s="205">
        <v>2.5000000000000001E-2</v>
      </c>
      <c r="G507" s="205">
        <v>1.0416666666666667E-3</v>
      </c>
      <c r="H507">
        <v>4</v>
      </c>
      <c r="I507" s="209">
        <f>_xlfn.ISOWEEKNUM(Tableau1[[#This Row],[DATE]])</f>
        <v>12</v>
      </c>
      <c r="J507" t="str">
        <f>UPPER(TEXT(Tableau1[[#This Row],[DATE]],"JJJJ"))</f>
        <v>MARDI</v>
      </c>
      <c r="K507" t="str">
        <f>UPPER(TEXT(Tableau1[[#This Row],[DATE]],"MMMM"))</f>
        <v>MARS</v>
      </c>
    </row>
    <row r="508" spans="1:11" x14ac:dyDescent="0.25">
      <c r="A508" s="201">
        <v>43179</v>
      </c>
      <c r="B508">
        <v>10</v>
      </c>
      <c r="C508">
        <v>22</v>
      </c>
      <c r="D508" s="205">
        <v>0.21435185185185188</v>
      </c>
      <c r="E508">
        <v>0</v>
      </c>
      <c r="F508" s="205">
        <v>0</v>
      </c>
      <c r="G508" s="205">
        <v>0</v>
      </c>
      <c r="H508">
        <v>4</v>
      </c>
      <c r="I508" s="209">
        <f>_xlfn.ISOWEEKNUM(Tableau1[[#This Row],[DATE]])</f>
        <v>12</v>
      </c>
      <c r="J508" t="str">
        <f>UPPER(TEXT(Tableau1[[#This Row],[DATE]],"JJJJ"))</f>
        <v>MARDI</v>
      </c>
      <c r="K508" t="str">
        <f>UPPER(TEXT(Tableau1[[#This Row],[DATE]],"MMMM"))</f>
        <v>MARS</v>
      </c>
    </row>
    <row r="509" spans="1:11" x14ac:dyDescent="0.25">
      <c r="A509" s="201">
        <v>43179</v>
      </c>
      <c r="B509">
        <v>11</v>
      </c>
      <c r="C509">
        <v>24</v>
      </c>
      <c r="D509" s="205">
        <v>0.13344907407407408</v>
      </c>
      <c r="E509">
        <v>0</v>
      </c>
      <c r="F509" s="205">
        <v>0</v>
      </c>
      <c r="G509" s="205">
        <v>0</v>
      </c>
      <c r="H509">
        <v>4</v>
      </c>
      <c r="I509" s="209">
        <f>_xlfn.ISOWEEKNUM(Tableau1[[#This Row],[DATE]])</f>
        <v>12</v>
      </c>
      <c r="J509" t="str">
        <f>UPPER(TEXT(Tableau1[[#This Row],[DATE]],"JJJJ"))</f>
        <v>MARDI</v>
      </c>
      <c r="K509" t="str">
        <f>UPPER(TEXT(Tableau1[[#This Row],[DATE]],"MMMM"))</f>
        <v>MARS</v>
      </c>
    </row>
    <row r="510" spans="1:11" x14ac:dyDescent="0.25">
      <c r="A510" s="201">
        <v>43179</v>
      </c>
      <c r="B510">
        <v>12</v>
      </c>
      <c r="C510">
        <v>0</v>
      </c>
      <c r="D510" s="205">
        <v>3.7499999999999999E-2</v>
      </c>
      <c r="E510">
        <v>0</v>
      </c>
      <c r="F510" s="205">
        <v>0</v>
      </c>
      <c r="G510" s="205">
        <v>3.7499999999999999E-2</v>
      </c>
      <c r="H510">
        <v>2</v>
      </c>
      <c r="I510" s="209">
        <f>_xlfn.ISOWEEKNUM(Tableau1[[#This Row],[DATE]])</f>
        <v>12</v>
      </c>
      <c r="J510" t="str">
        <f>UPPER(TEXT(Tableau1[[#This Row],[DATE]],"JJJJ"))</f>
        <v>MARDI</v>
      </c>
      <c r="K510" t="str">
        <f>UPPER(TEXT(Tableau1[[#This Row],[DATE]],"MMMM"))</f>
        <v>MARS</v>
      </c>
    </row>
    <row r="511" spans="1:11" x14ac:dyDescent="0.25">
      <c r="A511" s="201">
        <v>43179</v>
      </c>
      <c r="B511">
        <v>13</v>
      </c>
      <c r="C511">
        <v>0</v>
      </c>
      <c r="D511" s="205">
        <v>6.2500000000000003E-3</v>
      </c>
      <c r="E511">
        <v>0</v>
      </c>
      <c r="F511" s="205">
        <v>0</v>
      </c>
      <c r="G511" s="205">
        <v>6.2500000000000003E-3</v>
      </c>
      <c r="H511">
        <v>2</v>
      </c>
      <c r="I511" s="209">
        <f>_xlfn.ISOWEEKNUM(Tableau1[[#This Row],[DATE]])</f>
        <v>12</v>
      </c>
      <c r="J511" t="str">
        <f>UPPER(TEXT(Tableau1[[#This Row],[DATE]],"JJJJ"))</f>
        <v>MARDI</v>
      </c>
      <c r="K511" t="str">
        <f>UPPER(TEXT(Tableau1[[#This Row],[DATE]],"MMMM"))</f>
        <v>MARS</v>
      </c>
    </row>
    <row r="512" spans="1:11" x14ac:dyDescent="0.25">
      <c r="A512" s="201">
        <v>43179</v>
      </c>
      <c r="B512">
        <v>14</v>
      </c>
      <c r="C512">
        <v>2</v>
      </c>
      <c r="D512" s="205">
        <v>3.5532407407407408E-2</v>
      </c>
      <c r="E512">
        <v>7</v>
      </c>
      <c r="F512" s="205">
        <v>1.4583333333333334E-2</v>
      </c>
      <c r="G512" s="205">
        <v>1.6666666666666666E-2</v>
      </c>
      <c r="H512">
        <v>4</v>
      </c>
      <c r="I512" s="209">
        <f>_xlfn.ISOWEEKNUM(Tableau1[[#This Row],[DATE]])</f>
        <v>12</v>
      </c>
      <c r="J512" t="str">
        <f>UPPER(TEXT(Tableau1[[#This Row],[DATE]],"JJJJ"))</f>
        <v>MARDI</v>
      </c>
      <c r="K512" t="str">
        <f>UPPER(TEXT(Tableau1[[#This Row],[DATE]],"MMMM"))</f>
        <v>MARS</v>
      </c>
    </row>
    <row r="513" spans="1:11" x14ac:dyDescent="0.25">
      <c r="A513" s="201">
        <v>43179</v>
      </c>
      <c r="B513">
        <v>15</v>
      </c>
      <c r="C513">
        <v>9</v>
      </c>
      <c r="D513" s="205">
        <v>0.2177662037037037</v>
      </c>
      <c r="E513">
        <v>0</v>
      </c>
      <c r="F513" s="205">
        <v>0</v>
      </c>
      <c r="G513" s="205">
        <v>1.0416666666666667E-3</v>
      </c>
      <c r="H513">
        <v>4</v>
      </c>
      <c r="I513" s="209">
        <f>_xlfn.ISOWEEKNUM(Tableau1[[#This Row],[DATE]])</f>
        <v>12</v>
      </c>
      <c r="J513" t="str">
        <f>UPPER(TEXT(Tableau1[[#This Row],[DATE]],"JJJJ"))</f>
        <v>MARDI</v>
      </c>
      <c r="K513" t="str">
        <f>UPPER(TEXT(Tableau1[[#This Row],[DATE]],"MMMM"))</f>
        <v>MARS</v>
      </c>
    </row>
    <row r="514" spans="1:11" x14ac:dyDescent="0.25">
      <c r="A514" s="201">
        <v>43179</v>
      </c>
      <c r="B514">
        <v>16</v>
      </c>
      <c r="C514">
        <v>0</v>
      </c>
      <c r="D514" s="205">
        <v>1.5625E-2</v>
      </c>
      <c r="E514">
        <v>0</v>
      </c>
      <c r="F514" s="205">
        <v>0</v>
      </c>
      <c r="G514" s="205">
        <v>1.5625E-2</v>
      </c>
      <c r="H514">
        <v>1</v>
      </c>
      <c r="I514" s="209">
        <f>_xlfn.ISOWEEKNUM(Tableau1[[#This Row],[DATE]])</f>
        <v>12</v>
      </c>
      <c r="J514" t="str">
        <f>UPPER(TEXT(Tableau1[[#This Row],[DATE]],"JJJJ"))</f>
        <v>MARDI</v>
      </c>
      <c r="K514" t="str">
        <f>UPPER(TEXT(Tableau1[[#This Row],[DATE]],"MMMM"))</f>
        <v>MARS</v>
      </c>
    </row>
    <row r="515" spans="1:11" x14ac:dyDescent="0.25">
      <c r="A515" s="201">
        <v>43180</v>
      </c>
      <c r="B515">
        <v>8</v>
      </c>
      <c r="C515">
        <v>79</v>
      </c>
      <c r="D515" s="205">
        <v>0.54317129629629635</v>
      </c>
      <c r="E515">
        <v>0</v>
      </c>
      <c r="F515" s="205">
        <v>0</v>
      </c>
      <c r="G515" s="205">
        <v>0</v>
      </c>
      <c r="H515">
        <v>4</v>
      </c>
      <c r="I515" s="209">
        <f>_xlfn.ISOWEEKNUM(Tableau1[[#This Row],[DATE]])</f>
        <v>12</v>
      </c>
      <c r="J515" t="str">
        <f>UPPER(TEXT(Tableau1[[#This Row],[DATE]],"JJJJ"))</f>
        <v>MERCREDI</v>
      </c>
      <c r="K515" t="str">
        <f>UPPER(TEXT(Tableau1[[#This Row],[DATE]],"MMMM"))</f>
        <v>MARS</v>
      </c>
    </row>
    <row r="516" spans="1:11" x14ac:dyDescent="0.25">
      <c r="A516" s="201">
        <v>43180</v>
      </c>
      <c r="B516">
        <v>9</v>
      </c>
      <c r="C516">
        <v>1</v>
      </c>
      <c r="D516" s="205">
        <v>2.7141203703703702E-2</v>
      </c>
      <c r="E516">
        <v>5</v>
      </c>
      <c r="F516" s="205">
        <v>1.0416666666666666E-2</v>
      </c>
      <c r="G516" s="205">
        <v>1.1458333333333333E-2</v>
      </c>
      <c r="H516">
        <v>4</v>
      </c>
      <c r="I516" s="209">
        <f>_xlfn.ISOWEEKNUM(Tableau1[[#This Row],[DATE]])</f>
        <v>12</v>
      </c>
      <c r="J516" t="str">
        <f>UPPER(TEXT(Tableau1[[#This Row],[DATE]],"JJJJ"))</f>
        <v>MERCREDI</v>
      </c>
      <c r="K516" t="str">
        <f>UPPER(TEXT(Tableau1[[#This Row],[DATE]],"MMMM"))</f>
        <v>MARS</v>
      </c>
    </row>
    <row r="517" spans="1:11" x14ac:dyDescent="0.25">
      <c r="A517" s="201">
        <v>43180</v>
      </c>
      <c r="B517">
        <v>10</v>
      </c>
      <c r="C517">
        <v>3</v>
      </c>
      <c r="D517" s="205">
        <v>3.5937499999999997E-2</v>
      </c>
      <c r="E517">
        <v>0</v>
      </c>
      <c r="F517" s="205">
        <v>0</v>
      </c>
      <c r="G517" s="205">
        <v>4.1666666666666666E-3</v>
      </c>
      <c r="H517">
        <v>4</v>
      </c>
      <c r="I517" s="209">
        <f>_xlfn.ISOWEEKNUM(Tableau1[[#This Row],[DATE]])</f>
        <v>12</v>
      </c>
      <c r="J517" t="str">
        <f>UPPER(TEXT(Tableau1[[#This Row],[DATE]],"JJJJ"))</f>
        <v>MERCREDI</v>
      </c>
      <c r="K517" t="str">
        <f>UPPER(TEXT(Tableau1[[#This Row],[DATE]],"MMMM"))</f>
        <v>MARS</v>
      </c>
    </row>
    <row r="518" spans="1:11" x14ac:dyDescent="0.25">
      <c r="A518" s="201">
        <v>43180</v>
      </c>
      <c r="B518">
        <v>11</v>
      </c>
      <c r="C518">
        <v>28</v>
      </c>
      <c r="D518" s="205">
        <v>0.16030092592592593</v>
      </c>
      <c r="E518">
        <v>0</v>
      </c>
      <c r="F518" s="205">
        <v>0</v>
      </c>
      <c r="G518" s="205">
        <v>0</v>
      </c>
      <c r="H518">
        <v>4</v>
      </c>
      <c r="I518" s="209">
        <f>_xlfn.ISOWEEKNUM(Tableau1[[#This Row],[DATE]])</f>
        <v>12</v>
      </c>
      <c r="J518" t="str">
        <f>UPPER(TEXT(Tableau1[[#This Row],[DATE]],"JJJJ"))</f>
        <v>MERCREDI</v>
      </c>
      <c r="K518" t="str">
        <f>UPPER(TEXT(Tableau1[[#This Row],[DATE]],"MMMM"))</f>
        <v>MARS</v>
      </c>
    </row>
    <row r="519" spans="1:11" x14ac:dyDescent="0.25">
      <c r="A519" s="201">
        <v>43180</v>
      </c>
      <c r="B519">
        <v>12</v>
      </c>
      <c r="C519">
        <v>0</v>
      </c>
      <c r="D519" s="205">
        <v>3.2291666666666663E-2</v>
      </c>
      <c r="E519">
        <v>0</v>
      </c>
      <c r="F519" s="205">
        <v>0</v>
      </c>
      <c r="G519" s="205">
        <v>3.2291666666666663E-2</v>
      </c>
      <c r="H519">
        <v>2</v>
      </c>
      <c r="I519" s="209">
        <f>_xlfn.ISOWEEKNUM(Tableau1[[#This Row],[DATE]])</f>
        <v>12</v>
      </c>
      <c r="J519" t="str">
        <f>UPPER(TEXT(Tableau1[[#This Row],[DATE]],"JJJJ"))</f>
        <v>MERCREDI</v>
      </c>
      <c r="K519" t="str">
        <f>UPPER(TEXT(Tableau1[[#This Row],[DATE]],"MMMM"))</f>
        <v>MARS</v>
      </c>
    </row>
    <row r="520" spans="1:11" x14ac:dyDescent="0.25">
      <c r="A520" s="201">
        <v>43180</v>
      </c>
      <c r="B520">
        <v>13</v>
      </c>
      <c r="C520">
        <v>16</v>
      </c>
      <c r="D520" s="205">
        <v>9.9537037037037035E-2</v>
      </c>
      <c r="E520">
        <v>0</v>
      </c>
      <c r="F520" s="205">
        <v>0</v>
      </c>
      <c r="G520" s="205">
        <v>1.0416666666666667E-3</v>
      </c>
      <c r="H520">
        <v>2</v>
      </c>
      <c r="I520" s="209">
        <f>_xlfn.ISOWEEKNUM(Tableau1[[#This Row],[DATE]])</f>
        <v>12</v>
      </c>
      <c r="J520" t="str">
        <f>UPPER(TEXT(Tableau1[[#This Row],[DATE]],"JJJJ"))</f>
        <v>MERCREDI</v>
      </c>
      <c r="K520" t="str">
        <f>UPPER(TEXT(Tableau1[[#This Row],[DATE]],"MMMM"))</f>
        <v>MARS</v>
      </c>
    </row>
    <row r="521" spans="1:11" x14ac:dyDescent="0.25">
      <c r="A521" s="201">
        <v>43180</v>
      </c>
      <c r="B521">
        <v>14</v>
      </c>
      <c r="C521">
        <v>9</v>
      </c>
      <c r="D521" s="205">
        <v>0.10642361111111111</v>
      </c>
      <c r="E521">
        <v>6</v>
      </c>
      <c r="F521" s="205">
        <v>1.2500000000000001E-2</v>
      </c>
      <c r="G521" s="205">
        <v>1.8749999999999999E-2</v>
      </c>
      <c r="H521">
        <v>4</v>
      </c>
      <c r="I521" s="209">
        <f>_xlfn.ISOWEEKNUM(Tableau1[[#This Row],[DATE]])</f>
        <v>12</v>
      </c>
      <c r="J521" t="str">
        <f>UPPER(TEXT(Tableau1[[#This Row],[DATE]],"JJJJ"))</f>
        <v>MERCREDI</v>
      </c>
      <c r="K521" t="str">
        <f>UPPER(TEXT(Tableau1[[#This Row],[DATE]],"MMMM"))</f>
        <v>MARS</v>
      </c>
    </row>
    <row r="522" spans="1:11" x14ac:dyDescent="0.25">
      <c r="A522" s="201">
        <v>43180</v>
      </c>
      <c r="B522">
        <v>15</v>
      </c>
      <c r="C522">
        <v>3</v>
      </c>
      <c r="D522" s="205">
        <v>3.9814814814814817E-2</v>
      </c>
      <c r="E522">
        <v>0</v>
      </c>
      <c r="F522" s="205">
        <v>0</v>
      </c>
      <c r="G522" s="205">
        <v>1.0416666666666666E-2</v>
      </c>
      <c r="H522">
        <v>4</v>
      </c>
      <c r="I522" s="209">
        <f>_xlfn.ISOWEEKNUM(Tableau1[[#This Row],[DATE]])</f>
        <v>12</v>
      </c>
      <c r="J522" t="str">
        <f>UPPER(TEXT(Tableau1[[#This Row],[DATE]],"JJJJ"))</f>
        <v>MERCREDI</v>
      </c>
      <c r="K522" t="str">
        <f>UPPER(TEXT(Tableau1[[#This Row],[DATE]],"MMMM"))</f>
        <v>MARS</v>
      </c>
    </row>
    <row r="523" spans="1:11" x14ac:dyDescent="0.25">
      <c r="A523" s="201">
        <v>43180</v>
      </c>
      <c r="B523">
        <v>16</v>
      </c>
      <c r="C523">
        <v>0</v>
      </c>
      <c r="D523" s="205">
        <v>2.3958333333333331E-2</v>
      </c>
      <c r="E523">
        <v>0</v>
      </c>
      <c r="F523" s="205">
        <v>0</v>
      </c>
      <c r="G523" s="205">
        <v>2.3958333333333331E-2</v>
      </c>
      <c r="H523">
        <v>1</v>
      </c>
      <c r="I523" s="209">
        <f>_xlfn.ISOWEEKNUM(Tableau1[[#This Row],[DATE]])</f>
        <v>12</v>
      </c>
      <c r="J523" t="str">
        <f>UPPER(TEXT(Tableau1[[#This Row],[DATE]],"JJJJ"))</f>
        <v>MERCREDI</v>
      </c>
      <c r="K523" t="str">
        <f>UPPER(TEXT(Tableau1[[#This Row],[DATE]],"MMMM"))</f>
        <v>MARS</v>
      </c>
    </row>
    <row r="524" spans="1:11" x14ac:dyDescent="0.25">
      <c r="A524" s="201">
        <v>43181</v>
      </c>
      <c r="B524">
        <v>8</v>
      </c>
      <c r="D524" s="205"/>
      <c r="F524" s="205"/>
      <c r="G524" s="205"/>
      <c r="H524">
        <v>0</v>
      </c>
      <c r="I524" s="209">
        <f>_xlfn.ISOWEEKNUM(Tableau1[[#This Row],[DATE]])</f>
        <v>12</v>
      </c>
      <c r="J524" t="str">
        <f>UPPER(TEXT(Tableau1[[#This Row],[DATE]],"JJJJ"))</f>
        <v>JEUDI</v>
      </c>
      <c r="K524" t="str">
        <f>UPPER(TEXT(Tableau1[[#This Row],[DATE]],"MMMM"))</f>
        <v>MARS</v>
      </c>
    </row>
    <row r="525" spans="1:11" x14ac:dyDescent="0.25">
      <c r="A525" s="201">
        <v>43181</v>
      </c>
      <c r="B525">
        <v>9</v>
      </c>
      <c r="D525" s="205"/>
      <c r="F525" s="205"/>
      <c r="G525" s="205"/>
      <c r="H525">
        <v>0</v>
      </c>
      <c r="I525" s="209">
        <f>_xlfn.ISOWEEKNUM(Tableau1[[#This Row],[DATE]])</f>
        <v>12</v>
      </c>
      <c r="J525" t="str">
        <f>UPPER(TEXT(Tableau1[[#This Row],[DATE]],"JJJJ"))</f>
        <v>JEUDI</v>
      </c>
      <c r="K525" t="str">
        <f>UPPER(TEXT(Tableau1[[#This Row],[DATE]],"MMMM"))</f>
        <v>MARS</v>
      </c>
    </row>
    <row r="526" spans="1:11" x14ac:dyDescent="0.25">
      <c r="A526" s="201">
        <v>43181</v>
      </c>
      <c r="B526">
        <v>10</v>
      </c>
      <c r="D526" s="205"/>
      <c r="F526" s="205"/>
      <c r="G526" s="205"/>
      <c r="H526">
        <v>0</v>
      </c>
      <c r="I526" s="209">
        <f>_xlfn.ISOWEEKNUM(Tableau1[[#This Row],[DATE]])</f>
        <v>12</v>
      </c>
      <c r="J526" t="str">
        <f>UPPER(TEXT(Tableau1[[#This Row],[DATE]],"JJJJ"))</f>
        <v>JEUDI</v>
      </c>
      <c r="K526" t="str">
        <f>UPPER(TEXT(Tableau1[[#This Row],[DATE]],"MMMM"))</f>
        <v>MARS</v>
      </c>
    </row>
    <row r="527" spans="1:11" x14ac:dyDescent="0.25">
      <c r="A527" s="201">
        <v>43181</v>
      </c>
      <c r="B527">
        <v>11</v>
      </c>
      <c r="D527" s="205"/>
      <c r="F527" s="205"/>
      <c r="G527" s="205"/>
      <c r="H527">
        <v>0</v>
      </c>
      <c r="I527" s="209">
        <f>_xlfn.ISOWEEKNUM(Tableau1[[#This Row],[DATE]])</f>
        <v>12</v>
      </c>
      <c r="J527" t="str">
        <f>UPPER(TEXT(Tableau1[[#This Row],[DATE]],"JJJJ"))</f>
        <v>JEUDI</v>
      </c>
      <c r="K527" t="str">
        <f>UPPER(TEXT(Tableau1[[#This Row],[DATE]],"MMMM"))</f>
        <v>MARS</v>
      </c>
    </row>
    <row r="528" spans="1:11" x14ac:dyDescent="0.25">
      <c r="A528" s="201">
        <v>43181</v>
      </c>
      <c r="B528">
        <v>12</v>
      </c>
      <c r="D528" s="205"/>
      <c r="F528" s="205"/>
      <c r="G528" s="205"/>
      <c r="H528">
        <v>0</v>
      </c>
      <c r="I528" s="209">
        <f>_xlfn.ISOWEEKNUM(Tableau1[[#This Row],[DATE]])</f>
        <v>12</v>
      </c>
      <c r="J528" t="str">
        <f>UPPER(TEXT(Tableau1[[#This Row],[DATE]],"JJJJ"))</f>
        <v>JEUDI</v>
      </c>
      <c r="K528" t="str">
        <f>UPPER(TEXT(Tableau1[[#This Row],[DATE]],"MMMM"))</f>
        <v>MARS</v>
      </c>
    </row>
    <row r="529" spans="1:11" x14ac:dyDescent="0.25">
      <c r="A529" s="201">
        <v>43181</v>
      </c>
      <c r="B529">
        <v>13</v>
      </c>
      <c r="D529" s="205"/>
      <c r="F529" s="205">
        <v>0</v>
      </c>
      <c r="G529" s="205"/>
      <c r="H529">
        <v>0</v>
      </c>
      <c r="I529" s="209">
        <f>_xlfn.ISOWEEKNUM(Tableau1[[#This Row],[DATE]])</f>
        <v>12</v>
      </c>
      <c r="J529" t="str">
        <f>UPPER(TEXT(Tableau1[[#This Row],[DATE]],"JJJJ"))</f>
        <v>JEUDI</v>
      </c>
      <c r="K529" t="str">
        <f>UPPER(TEXT(Tableau1[[#This Row],[DATE]],"MMMM"))</f>
        <v>MARS</v>
      </c>
    </row>
    <row r="530" spans="1:11" x14ac:dyDescent="0.25">
      <c r="A530" s="201">
        <v>43181</v>
      </c>
      <c r="B530">
        <v>14</v>
      </c>
      <c r="D530" s="205"/>
      <c r="F530" s="205">
        <v>0</v>
      </c>
      <c r="G530" s="205"/>
      <c r="H530">
        <v>0</v>
      </c>
      <c r="I530" s="209">
        <f>_xlfn.ISOWEEKNUM(Tableau1[[#This Row],[DATE]])</f>
        <v>12</v>
      </c>
      <c r="J530" t="str">
        <f>UPPER(TEXT(Tableau1[[#This Row],[DATE]],"JJJJ"))</f>
        <v>JEUDI</v>
      </c>
      <c r="K530" t="str">
        <f>UPPER(TEXT(Tableau1[[#This Row],[DATE]],"MMMM"))</f>
        <v>MARS</v>
      </c>
    </row>
    <row r="531" spans="1:11" x14ac:dyDescent="0.25">
      <c r="A531" s="201">
        <v>43181</v>
      </c>
      <c r="B531">
        <v>15</v>
      </c>
      <c r="D531" s="205"/>
      <c r="F531" s="205">
        <v>0</v>
      </c>
      <c r="G531" s="205"/>
      <c r="H531">
        <v>0</v>
      </c>
      <c r="I531" s="209">
        <f>_xlfn.ISOWEEKNUM(Tableau1[[#This Row],[DATE]])</f>
        <v>12</v>
      </c>
      <c r="J531" t="str">
        <f>UPPER(TEXT(Tableau1[[#This Row],[DATE]],"JJJJ"))</f>
        <v>JEUDI</v>
      </c>
      <c r="K531" t="str">
        <f>UPPER(TEXT(Tableau1[[#This Row],[DATE]],"MMMM"))</f>
        <v>MARS</v>
      </c>
    </row>
    <row r="532" spans="1:11" x14ac:dyDescent="0.25">
      <c r="A532" s="201">
        <v>43181</v>
      </c>
      <c r="B532">
        <v>16</v>
      </c>
      <c r="D532" s="205"/>
      <c r="F532" s="205">
        <v>0</v>
      </c>
      <c r="G532" s="205"/>
      <c r="I532" s="209">
        <f>_xlfn.ISOWEEKNUM(Tableau1[[#This Row],[DATE]])</f>
        <v>12</v>
      </c>
      <c r="J532" t="str">
        <f>UPPER(TEXT(Tableau1[[#This Row],[DATE]],"JJJJ"))</f>
        <v>JEUDI</v>
      </c>
      <c r="K532" t="str">
        <f>UPPER(TEXT(Tableau1[[#This Row],[DATE]],"MMMM"))</f>
        <v>MARS</v>
      </c>
    </row>
    <row r="533" spans="1:11" x14ac:dyDescent="0.25">
      <c r="A533" s="201">
        <v>43182</v>
      </c>
      <c r="B533">
        <v>8</v>
      </c>
      <c r="D533" s="205"/>
      <c r="F533" s="205"/>
      <c r="G533" s="205"/>
      <c r="H533">
        <v>0</v>
      </c>
      <c r="I533" s="209">
        <f>_xlfn.ISOWEEKNUM(Tableau1[[#This Row],[DATE]])</f>
        <v>12</v>
      </c>
      <c r="J533" t="str">
        <f>UPPER(TEXT(Tableau1[[#This Row],[DATE]],"JJJJ"))</f>
        <v>VENDREDI</v>
      </c>
      <c r="K533" t="str">
        <f>UPPER(TEXT(Tableau1[[#This Row],[DATE]],"MMMM"))</f>
        <v>MARS</v>
      </c>
    </row>
    <row r="534" spans="1:11" x14ac:dyDescent="0.25">
      <c r="A534" s="201">
        <v>43182</v>
      </c>
      <c r="B534">
        <v>9</v>
      </c>
      <c r="D534" s="205"/>
      <c r="F534" s="205"/>
      <c r="G534" s="205"/>
      <c r="H534">
        <v>0</v>
      </c>
      <c r="I534" s="209">
        <f>_xlfn.ISOWEEKNUM(Tableau1[[#This Row],[DATE]])</f>
        <v>12</v>
      </c>
      <c r="J534" t="str">
        <f>UPPER(TEXT(Tableau1[[#This Row],[DATE]],"JJJJ"))</f>
        <v>VENDREDI</v>
      </c>
      <c r="K534" t="str">
        <f>UPPER(TEXT(Tableau1[[#This Row],[DATE]],"MMMM"))</f>
        <v>MARS</v>
      </c>
    </row>
    <row r="535" spans="1:11" x14ac:dyDescent="0.25">
      <c r="A535" s="201">
        <v>43182</v>
      </c>
      <c r="B535">
        <v>10</v>
      </c>
      <c r="D535" s="205"/>
      <c r="F535" s="205"/>
      <c r="G535" s="205"/>
      <c r="H535">
        <v>0</v>
      </c>
      <c r="I535" s="209">
        <f>_xlfn.ISOWEEKNUM(Tableau1[[#This Row],[DATE]])</f>
        <v>12</v>
      </c>
      <c r="J535" t="str">
        <f>UPPER(TEXT(Tableau1[[#This Row],[DATE]],"JJJJ"))</f>
        <v>VENDREDI</v>
      </c>
      <c r="K535" t="str">
        <f>UPPER(TEXT(Tableau1[[#This Row],[DATE]],"MMMM"))</f>
        <v>MARS</v>
      </c>
    </row>
    <row r="536" spans="1:11" x14ac:dyDescent="0.25">
      <c r="A536" s="201">
        <v>43182</v>
      </c>
      <c r="B536">
        <v>11</v>
      </c>
      <c r="D536" s="205"/>
      <c r="F536" s="205"/>
      <c r="G536" s="205"/>
      <c r="H536">
        <v>0</v>
      </c>
      <c r="I536" s="209">
        <f>_xlfn.ISOWEEKNUM(Tableau1[[#This Row],[DATE]])</f>
        <v>12</v>
      </c>
      <c r="J536" t="str">
        <f>UPPER(TEXT(Tableau1[[#This Row],[DATE]],"JJJJ"))</f>
        <v>VENDREDI</v>
      </c>
      <c r="K536" t="str">
        <f>UPPER(TEXT(Tableau1[[#This Row],[DATE]],"MMMM"))</f>
        <v>MARS</v>
      </c>
    </row>
    <row r="537" spans="1:11" x14ac:dyDescent="0.25">
      <c r="A537" s="201">
        <v>43182</v>
      </c>
      <c r="B537">
        <v>12</v>
      </c>
      <c r="D537" s="205"/>
      <c r="F537" s="205"/>
      <c r="G537" s="205"/>
      <c r="H537">
        <v>0</v>
      </c>
      <c r="I537" s="209">
        <f>_xlfn.ISOWEEKNUM(Tableau1[[#This Row],[DATE]])</f>
        <v>12</v>
      </c>
      <c r="J537" t="str">
        <f>UPPER(TEXT(Tableau1[[#This Row],[DATE]],"JJJJ"))</f>
        <v>VENDREDI</v>
      </c>
      <c r="K537" t="str">
        <f>UPPER(TEXT(Tableau1[[#This Row],[DATE]],"MMMM"))</f>
        <v>MARS</v>
      </c>
    </row>
    <row r="538" spans="1:11" x14ac:dyDescent="0.25">
      <c r="A538" s="201">
        <v>43182</v>
      </c>
      <c r="B538">
        <v>13</v>
      </c>
      <c r="D538" s="205"/>
      <c r="F538" s="205">
        <v>0</v>
      </c>
      <c r="G538" s="205"/>
      <c r="H538">
        <v>0</v>
      </c>
      <c r="I538" s="209">
        <f>_xlfn.ISOWEEKNUM(Tableau1[[#This Row],[DATE]])</f>
        <v>12</v>
      </c>
      <c r="J538" t="str">
        <f>UPPER(TEXT(Tableau1[[#This Row],[DATE]],"JJJJ"))</f>
        <v>VENDREDI</v>
      </c>
      <c r="K538" t="str">
        <f>UPPER(TEXT(Tableau1[[#This Row],[DATE]],"MMMM"))</f>
        <v>MARS</v>
      </c>
    </row>
    <row r="539" spans="1:11" x14ac:dyDescent="0.25">
      <c r="A539" s="201">
        <v>43182</v>
      </c>
      <c r="B539">
        <v>14</v>
      </c>
      <c r="D539" s="205"/>
      <c r="F539" s="205">
        <v>0</v>
      </c>
      <c r="G539" s="205"/>
      <c r="H539">
        <v>0</v>
      </c>
      <c r="I539" s="209">
        <f>_xlfn.ISOWEEKNUM(Tableau1[[#This Row],[DATE]])</f>
        <v>12</v>
      </c>
      <c r="J539" t="str">
        <f>UPPER(TEXT(Tableau1[[#This Row],[DATE]],"JJJJ"))</f>
        <v>VENDREDI</v>
      </c>
      <c r="K539" t="str">
        <f>UPPER(TEXT(Tableau1[[#This Row],[DATE]],"MMMM"))</f>
        <v>MARS</v>
      </c>
    </row>
    <row r="540" spans="1:11" x14ac:dyDescent="0.25">
      <c r="A540" s="201">
        <v>43182</v>
      </c>
      <c r="B540">
        <v>15</v>
      </c>
      <c r="D540" s="205"/>
      <c r="F540" s="205">
        <v>0</v>
      </c>
      <c r="G540" s="205"/>
      <c r="H540">
        <v>0</v>
      </c>
      <c r="I540" s="209">
        <f>_xlfn.ISOWEEKNUM(Tableau1[[#This Row],[DATE]])</f>
        <v>12</v>
      </c>
      <c r="J540" t="str">
        <f>UPPER(TEXT(Tableau1[[#This Row],[DATE]],"JJJJ"))</f>
        <v>VENDREDI</v>
      </c>
      <c r="K540" t="str">
        <f>UPPER(TEXT(Tableau1[[#This Row],[DATE]],"MMMM"))</f>
        <v>MARS</v>
      </c>
    </row>
    <row r="541" spans="1:11" x14ac:dyDescent="0.25">
      <c r="A541" s="201">
        <v>43182</v>
      </c>
      <c r="B541">
        <v>16</v>
      </c>
      <c r="D541" s="205"/>
      <c r="F541" s="205">
        <v>0</v>
      </c>
      <c r="G541" s="205"/>
      <c r="I541" s="209">
        <f>_xlfn.ISOWEEKNUM(Tableau1[[#This Row],[DATE]])</f>
        <v>12</v>
      </c>
      <c r="J541" t="str">
        <f>UPPER(TEXT(Tableau1[[#This Row],[DATE]],"JJJJ"))</f>
        <v>VENDREDI</v>
      </c>
      <c r="K541" t="str">
        <f>UPPER(TEXT(Tableau1[[#This Row],[DATE]],"MMMM"))</f>
        <v>MARS</v>
      </c>
    </row>
    <row r="542" spans="1:11" x14ac:dyDescent="0.25">
      <c r="A542" s="201">
        <v>43185</v>
      </c>
      <c r="B542">
        <v>8</v>
      </c>
      <c r="D542" s="205"/>
      <c r="F542" s="205"/>
      <c r="G542" s="205"/>
      <c r="H542">
        <v>0</v>
      </c>
      <c r="I542" s="209">
        <f>_xlfn.ISOWEEKNUM(Tableau1[[#This Row],[DATE]])</f>
        <v>13</v>
      </c>
      <c r="J542" t="str">
        <f>UPPER(TEXT(Tableau1[[#This Row],[DATE]],"JJJJ"))</f>
        <v>LUNDI</v>
      </c>
      <c r="K542" t="str">
        <f>UPPER(TEXT(Tableau1[[#This Row],[DATE]],"MMMM"))</f>
        <v>MARS</v>
      </c>
    </row>
    <row r="543" spans="1:11" x14ac:dyDescent="0.25">
      <c r="A543" s="201">
        <v>43185</v>
      </c>
      <c r="B543">
        <v>9</v>
      </c>
      <c r="D543" s="205"/>
      <c r="F543" s="205"/>
      <c r="G543" s="205"/>
      <c r="H543">
        <v>0</v>
      </c>
      <c r="I543" s="209">
        <f>_xlfn.ISOWEEKNUM(Tableau1[[#This Row],[DATE]])</f>
        <v>13</v>
      </c>
      <c r="J543" t="str">
        <f>UPPER(TEXT(Tableau1[[#This Row],[DATE]],"JJJJ"))</f>
        <v>LUNDI</v>
      </c>
      <c r="K543" t="str">
        <f>UPPER(TEXT(Tableau1[[#This Row],[DATE]],"MMMM"))</f>
        <v>MARS</v>
      </c>
    </row>
    <row r="544" spans="1:11" x14ac:dyDescent="0.25">
      <c r="A544" s="201">
        <v>43185</v>
      </c>
      <c r="B544">
        <v>10</v>
      </c>
      <c r="D544" s="205"/>
      <c r="F544" s="205"/>
      <c r="G544" s="205"/>
      <c r="H544">
        <v>0</v>
      </c>
      <c r="I544" s="209">
        <f>_xlfn.ISOWEEKNUM(Tableau1[[#This Row],[DATE]])</f>
        <v>13</v>
      </c>
      <c r="J544" t="str">
        <f>UPPER(TEXT(Tableau1[[#This Row],[DATE]],"JJJJ"))</f>
        <v>LUNDI</v>
      </c>
      <c r="K544" t="str">
        <f>UPPER(TEXT(Tableau1[[#This Row],[DATE]],"MMMM"))</f>
        <v>MARS</v>
      </c>
    </row>
    <row r="545" spans="1:11" x14ac:dyDescent="0.25">
      <c r="A545" s="201">
        <v>43185</v>
      </c>
      <c r="B545">
        <v>11</v>
      </c>
      <c r="D545" s="205"/>
      <c r="F545" s="205"/>
      <c r="G545" s="205"/>
      <c r="H545">
        <v>0</v>
      </c>
      <c r="I545" s="209">
        <f>_xlfn.ISOWEEKNUM(Tableau1[[#This Row],[DATE]])</f>
        <v>13</v>
      </c>
      <c r="J545" t="str">
        <f>UPPER(TEXT(Tableau1[[#This Row],[DATE]],"JJJJ"))</f>
        <v>LUNDI</v>
      </c>
      <c r="K545" t="str">
        <f>UPPER(TEXT(Tableau1[[#This Row],[DATE]],"MMMM"))</f>
        <v>MARS</v>
      </c>
    </row>
    <row r="546" spans="1:11" x14ac:dyDescent="0.25">
      <c r="A546" s="201">
        <v>43185</v>
      </c>
      <c r="B546">
        <v>12</v>
      </c>
      <c r="D546" s="205"/>
      <c r="F546" s="205"/>
      <c r="G546" s="205"/>
      <c r="H546">
        <v>0</v>
      </c>
      <c r="I546" s="209">
        <f>_xlfn.ISOWEEKNUM(Tableau1[[#This Row],[DATE]])</f>
        <v>13</v>
      </c>
      <c r="J546" t="str">
        <f>UPPER(TEXT(Tableau1[[#This Row],[DATE]],"JJJJ"))</f>
        <v>LUNDI</v>
      </c>
      <c r="K546" t="str">
        <f>UPPER(TEXT(Tableau1[[#This Row],[DATE]],"MMMM"))</f>
        <v>MARS</v>
      </c>
    </row>
    <row r="547" spans="1:11" x14ac:dyDescent="0.25">
      <c r="A547" s="201">
        <v>43185</v>
      </c>
      <c r="B547">
        <v>13</v>
      </c>
      <c r="D547" s="205"/>
      <c r="F547" s="205">
        <v>0</v>
      </c>
      <c r="G547" s="205"/>
      <c r="H547">
        <v>0</v>
      </c>
      <c r="I547" s="209">
        <f>_xlfn.ISOWEEKNUM(Tableau1[[#This Row],[DATE]])</f>
        <v>13</v>
      </c>
      <c r="J547" t="str">
        <f>UPPER(TEXT(Tableau1[[#This Row],[DATE]],"JJJJ"))</f>
        <v>LUNDI</v>
      </c>
      <c r="K547" t="str">
        <f>UPPER(TEXT(Tableau1[[#This Row],[DATE]],"MMMM"))</f>
        <v>MARS</v>
      </c>
    </row>
    <row r="548" spans="1:11" x14ac:dyDescent="0.25">
      <c r="A548" s="201">
        <v>43185</v>
      </c>
      <c r="B548">
        <v>14</v>
      </c>
      <c r="D548" s="205"/>
      <c r="F548" s="205">
        <v>0</v>
      </c>
      <c r="G548" s="205"/>
      <c r="H548">
        <v>0</v>
      </c>
      <c r="I548" s="209">
        <f>_xlfn.ISOWEEKNUM(Tableau1[[#This Row],[DATE]])</f>
        <v>13</v>
      </c>
      <c r="J548" t="str">
        <f>UPPER(TEXT(Tableau1[[#This Row],[DATE]],"JJJJ"))</f>
        <v>LUNDI</v>
      </c>
      <c r="K548" t="str">
        <f>UPPER(TEXT(Tableau1[[#This Row],[DATE]],"MMMM"))</f>
        <v>MARS</v>
      </c>
    </row>
    <row r="549" spans="1:11" x14ac:dyDescent="0.25">
      <c r="A549" s="201">
        <v>43185</v>
      </c>
      <c r="B549">
        <v>15</v>
      </c>
      <c r="D549" s="205"/>
      <c r="F549" s="205">
        <v>0</v>
      </c>
      <c r="G549" s="205"/>
      <c r="H549">
        <v>0</v>
      </c>
      <c r="I549" s="209">
        <f>_xlfn.ISOWEEKNUM(Tableau1[[#This Row],[DATE]])</f>
        <v>13</v>
      </c>
      <c r="J549" t="str">
        <f>UPPER(TEXT(Tableau1[[#This Row],[DATE]],"JJJJ"))</f>
        <v>LUNDI</v>
      </c>
      <c r="K549" t="str">
        <f>UPPER(TEXT(Tableau1[[#This Row],[DATE]],"MMMM"))</f>
        <v>MARS</v>
      </c>
    </row>
    <row r="550" spans="1:11" x14ac:dyDescent="0.25">
      <c r="A550" s="201">
        <v>43185</v>
      </c>
      <c r="B550">
        <v>16</v>
      </c>
      <c r="D550" s="205"/>
      <c r="F550" s="205">
        <v>0</v>
      </c>
      <c r="G550" s="205"/>
      <c r="I550" s="209">
        <f>_xlfn.ISOWEEKNUM(Tableau1[[#This Row],[DATE]])</f>
        <v>13</v>
      </c>
      <c r="J550" t="str">
        <f>UPPER(TEXT(Tableau1[[#This Row],[DATE]],"JJJJ"))</f>
        <v>LUNDI</v>
      </c>
      <c r="K550" t="str">
        <f>UPPER(TEXT(Tableau1[[#This Row],[DATE]],"MMMM"))</f>
        <v>MARS</v>
      </c>
    </row>
    <row r="551" spans="1:11" x14ac:dyDescent="0.25">
      <c r="A551" s="201">
        <v>43186</v>
      </c>
      <c r="B551">
        <v>8</v>
      </c>
      <c r="D551" s="205"/>
      <c r="F551" s="205"/>
      <c r="G551" s="205"/>
      <c r="H551">
        <v>0</v>
      </c>
      <c r="I551" s="209">
        <f>_xlfn.ISOWEEKNUM(Tableau1[[#This Row],[DATE]])</f>
        <v>13</v>
      </c>
      <c r="J551" t="str">
        <f>UPPER(TEXT(Tableau1[[#This Row],[DATE]],"JJJJ"))</f>
        <v>MARDI</v>
      </c>
      <c r="K551" t="str">
        <f>UPPER(TEXT(Tableau1[[#This Row],[DATE]],"MMMM"))</f>
        <v>MARS</v>
      </c>
    </row>
    <row r="552" spans="1:11" x14ac:dyDescent="0.25">
      <c r="A552" s="201">
        <v>43186</v>
      </c>
      <c r="B552">
        <v>9</v>
      </c>
      <c r="D552" s="205"/>
      <c r="F552" s="205"/>
      <c r="G552" s="205"/>
      <c r="H552">
        <v>0</v>
      </c>
      <c r="I552" s="209">
        <f>_xlfn.ISOWEEKNUM(Tableau1[[#This Row],[DATE]])</f>
        <v>13</v>
      </c>
      <c r="J552" t="str">
        <f>UPPER(TEXT(Tableau1[[#This Row],[DATE]],"JJJJ"))</f>
        <v>MARDI</v>
      </c>
      <c r="K552" t="str">
        <f>UPPER(TEXT(Tableau1[[#This Row],[DATE]],"MMMM"))</f>
        <v>MARS</v>
      </c>
    </row>
    <row r="553" spans="1:11" x14ac:dyDescent="0.25">
      <c r="A553" s="201">
        <v>43186</v>
      </c>
      <c r="B553">
        <v>10</v>
      </c>
      <c r="D553" s="205"/>
      <c r="F553" s="205"/>
      <c r="G553" s="205"/>
      <c r="H553">
        <v>0</v>
      </c>
      <c r="I553" s="209">
        <f>_xlfn.ISOWEEKNUM(Tableau1[[#This Row],[DATE]])</f>
        <v>13</v>
      </c>
      <c r="J553" t="str">
        <f>UPPER(TEXT(Tableau1[[#This Row],[DATE]],"JJJJ"))</f>
        <v>MARDI</v>
      </c>
      <c r="K553" t="str">
        <f>UPPER(TEXT(Tableau1[[#This Row],[DATE]],"MMMM"))</f>
        <v>MARS</v>
      </c>
    </row>
    <row r="554" spans="1:11" x14ac:dyDescent="0.25">
      <c r="A554" s="201">
        <v>43186</v>
      </c>
      <c r="B554">
        <v>11</v>
      </c>
      <c r="D554" s="205"/>
      <c r="F554" s="205"/>
      <c r="G554" s="205"/>
      <c r="H554">
        <v>0</v>
      </c>
      <c r="I554" s="209">
        <f>_xlfn.ISOWEEKNUM(Tableau1[[#This Row],[DATE]])</f>
        <v>13</v>
      </c>
      <c r="J554" t="str">
        <f>UPPER(TEXT(Tableau1[[#This Row],[DATE]],"JJJJ"))</f>
        <v>MARDI</v>
      </c>
      <c r="K554" t="str">
        <f>UPPER(TEXT(Tableau1[[#This Row],[DATE]],"MMMM"))</f>
        <v>MARS</v>
      </c>
    </row>
    <row r="555" spans="1:11" x14ac:dyDescent="0.25">
      <c r="A555" s="201">
        <v>43186</v>
      </c>
      <c r="B555">
        <v>12</v>
      </c>
      <c r="D555" s="205"/>
      <c r="F555" s="205"/>
      <c r="G555" s="205"/>
      <c r="H555">
        <v>0</v>
      </c>
      <c r="I555" s="209">
        <f>_xlfn.ISOWEEKNUM(Tableau1[[#This Row],[DATE]])</f>
        <v>13</v>
      </c>
      <c r="J555" t="str">
        <f>UPPER(TEXT(Tableau1[[#This Row],[DATE]],"JJJJ"))</f>
        <v>MARDI</v>
      </c>
      <c r="K555" t="str">
        <f>UPPER(TEXT(Tableau1[[#This Row],[DATE]],"MMMM"))</f>
        <v>MARS</v>
      </c>
    </row>
    <row r="556" spans="1:11" x14ac:dyDescent="0.25">
      <c r="A556" s="201">
        <v>43186</v>
      </c>
      <c r="B556">
        <v>13</v>
      </c>
      <c r="D556" s="205"/>
      <c r="F556" s="205">
        <v>0</v>
      </c>
      <c r="G556" s="205"/>
      <c r="H556">
        <v>0</v>
      </c>
      <c r="I556" s="209">
        <f>_xlfn.ISOWEEKNUM(Tableau1[[#This Row],[DATE]])</f>
        <v>13</v>
      </c>
      <c r="J556" t="str">
        <f>UPPER(TEXT(Tableau1[[#This Row],[DATE]],"JJJJ"))</f>
        <v>MARDI</v>
      </c>
      <c r="K556" t="str">
        <f>UPPER(TEXT(Tableau1[[#This Row],[DATE]],"MMMM"))</f>
        <v>MARS</v>
      </c>
    </row>
    <row r="557" spans="1:11" x14ac:dyDescent="0.25">
      <c r="A557" s="201">
        <v>43186</v>
      </c>
      <c r="B557">
        <v>14</v>
      </c>
      <c r="D557" s="205"/>
      <c r="F557" s="205">
        <v>0</v>
      </c>
      <c r="G557" s="205"/>
      <c r="H557">
        <v>0</v>
      </c>
      <c r="I557" s="209">
        <f>_xlfn.ISOWEEKNUM(Tableau1[[#This Row],[DATE]])</f>
        <v>13</v>
      </c>
      <c r="J557" t="str">
        <f>UPPER(TEXT(Tableau1[[#This Row],[DATE]],"JJJJ"))</f>
        <v>MARDI</v>
      </c>
      <c r="K557" t="str">
        <f>UPPER(TEXT(Tableau1[[#This Row],[DATE]],"MMMM"))</f>
        <v>MARS</v>
      </c>
    </row>
    <row r="558" spans="1:11" x14ac:dyDescent="0.25">
      <c r="A558" s="201">
        <v>43186</v>
      </c>
      <c r="B558">
        <v>15</v>
      </c>
      <c r="D558" s="205"/>
      <c r="F558" s="205">
        <v>0</v>
      </c>
      <c r="G558" s="205"/>
      <c r="H558">
        <v>0</v>
      </c>
      <c r="I558" s="209">
        <f>_xlfn.ISOWEEKNUM(Tableau1[[#This Row],[DATE]])</f>
        <v>13</v>
      </c>
      <c r="J558" t="str">
        <f>UPPER(TEXT(Tableau1[[#This Row],[DATE]],"JJJJ"))</f>
        <v>MARDI</v>
      </c>
      <c r="K558" t="str">
        <f>UPPER(TEXT(Tableau1[[#This Row],[DATE]],"MMMM"))</f>
        <v>MARS</v>
      </c>
    </row>
    <row r="559" spans="1:11" x14ac:dyDescent="0.25">
      <c r="A559" s="201">
        <v>43186</v>
      </c>
      <c r="B559">
        <v>16</v>
      </c>
      <c r="D559" s="205"/>
      <c r="F559" s="205">
        <v>0</v>
      </c>
      <c r="G559" s="205"/>
      <c r="I559" s="209">
        <f>_xlfn.ISOWEEKNUM(Tableau1[[#This Row],[DATE]])</f>
        <v>13</v>
      </c>
      <c r="J559" t="str">
        <f>UPPER(TEXT(Tableau1[[#This Row],[DATE]],"JJJJ"))</f>
        <v>MARDI</v>
      </c>
      <c r="K559" t="str">
        <f>UPPER(TEXT(Tableau1[[#This Row],[DATE]],"MMMM"))</f>
        <v>MARS</v>
      </c>
    </row>
    <row r="560" spans="1:11" x14ac:dyDescent="0.25">
      <c r="A560" s="201">
        <v>43187</v>
      </c>
      <c r="B560">
        <v>8</v>
      </c>
      <c r="D560" s="205"/>
      <c r="F560" s="205"/>
      <c r="G560" s="205"/>
      <c r="H560">
        <v>0</v>
      </c>
      <c r="I560" s="209">
        <f>_xlfn.ISOWEEKNUM(Tableau1[[#This Row],[DATE]])</f>
        <v>13</v>
      </c>
      <c r="J560" t="str">
        <f>UPPER(TEXT(Tableau1[[#This Row],[DATE]],"JJJJ"))</f>
        <v>MERCREDI</v>
      </c>
      <c r="K560" t="str">
        <f>UPPER(TEXT(Tableau1[[#This Row],[DATE]],"MMMM"))</f>
        <v>MARS</v>
      </c>
    </row>
    <row r="561" spans="1:11" x14ac:dyDescent="0.25">
      <c r="A561" s="201">
        <v>43187</v>
      </c>
      <c r="B561">
        <v>9</v>
      </c>
      <c r="D561" s="205"/>
      <c r="F561" s="205"/>
      <c r="G561" s="205"/>
      <c r="H561">
        <v>0</v>
      </c>
      <c r="I561" s="209">
        <f>_xlfn.ISOWEEKNUM(Tableau1[[#This Row],[DATE]])</f>
        <v>13</v>
      </c>
      <c r="J561" t="str">
        <f>UPPER(TEXT(Tableau1[[#This Row],[DATE]],"JJJJ"))</f>
        <v>MERCREDI</v>
      </c>
      <c r="K561" t="str">
        <f>UPPER(TEXT(Tableau1[[#This Row],[DATE]],"MMMM"))</f>
        <v>MARS</v>
      </c>
    </row>
    <row r="562" spans="1:11" x14ac:dyDescent="0.25">
      <c r="A562" s="201">
        <v>43187</v>
      </c>
      <c r="B562">
        <v>10</v>
      </c>
      <c r="D562" s="205"/>
      <c r="F562" s="205"/>
      <c r="G562" s="205"/>
      <c r="H562">
        <v>0</v>
      </c>
      <c r="I562" s="209">
        <f>_xlfn.ISOWEEKNUM(Tableau1[[#This Row],[DATE]])</f>
        <v>13</v>
      </c>
      <c r="J562" t="str">
        <f>UPPER(TEXT(Tableau1[[#This Row],[DATE]],"JJJJ"))</f>
        <v>MERCREDI</v>
      </c>
      <c r="K562" t="str">
        <f>UPPER(TEXT(Tableau1[[#This Row],[DATE]],"MMMM"))</f>
        <v>MARS</v>
      </c>
    </row>
    <row r="563" spans="1:11" x14ac:dyDescent="0.25">
      <c r="A563" s="201">
        <v>43187</v>
      </c>
      <c r="B563">
        <v>11</v>
      </c>
      <c r="D563" s="205"/>
      <c r="F563" s="205"/>
      <c r="G563" s="205"/>
      <c r="H563">
        <v>0</v>
      </c>
      <c r="I563" s="209">
        <f>_xlfn.ISOWEEKNUM(Tableau1[[#This Row],[DATE]])</f>
        <v>13</v>
      </c>
      <c r="J563" t="str">
        <f>UPPER(TEXT(Tableau1[[#This Row],[DATE]],"JJJJ"))</f>
        <v>MERCREDI</v>
      </c>
      <c r="K563" t="str">
        <f>UPPER(TEXT(Tableau1[[#This Row],[DATE]],"MMMM"))</f>
        <v>MARS</v>
      </c>
    </row>
    <row r="564" spans="1:11" x14ac:dyDescent="0.25">
      <c r="A564" s="201">
        <v>43187</v>
      </c>
      <c r="B564">
        <v>12</v>
      </c>
      <c r="D564" s="205"/>
      <c r="F564" s="205"/>
      <c r="G564" s="205"/>
      <c r="H564">
        <v>0</v>
      </c>
      <c r="I564" s="209">
        <f>_xlfn.ISOWEEKNUM(Tableau1[[#This Row],[DATE]])</f>
        <v>13</v>
      </c>
      <c r="J564" t="str">
        <f>UPPER(TEXT(Tableau1[[#This Row],[DATE]],"JJJJ"))</f>
        <v>MERCREDI</v>
      </c>
      <c r="K564" t="str">
        <f>UPPER(TEXT(Tableau1[[#This Row],[DATE]],"MMMM"))</f>
        <v>MARS</v>
      </c>
    </row>
    <row r="565" spans="1:11" x14ac:dyDescent="0.25">
      <c r="A565" s="201">
        <v>43187</v>
      </c>
      <c r="B565">
        <v>13</v>
      </c>
      <c r="D565" s="205"/>
      <c r="F565" s="205">
        <v>0</v>
      </c>
      <c r="G565" s="205"/>
      <c r="H565">
        <v>0</v>
      </c>
      <c r="I565" s="209">
        <f>_xlfn.ISOWEEKNUM(Tableau1[[#This Row],[DATE]])</f>
        <v>13</v>
      </c>
      <c r="J565" t="str">
        <f>UPPER(TEXT(Tableau1[[#This Row],[DATE]],"JJJJ"))</f>
        <v>MERCREDI</v>
      </c>
      <c r="K565" t="str">
        <f>UPPER(TEXT(Tableau1[[#This Row],[DATE]],"MMMM"))</f>
        <v>MARS</v>
      </c>
    </row>
    <row r="566" spans="1:11" x14ac:dyDescent="0.25">
      <c r="A566" s="201">
        <v>43187</v>
      </c>
      <c r="B566">
        <v>14</v>
      </c>
      <c r="D566" s="205"/>
      <c r="F566" s="205">
        <v>0</v>
      </c>
      <c r="G566" s="205"/>
      <c r="H566">
        <v>0</v>
      </c>
      <c r="I566" s="209">
        <f>_xlfn.ISOWEEKNUM(Tableau1[[#This Row],[DATE]])</f>
        <v>13</v>
      </c>
      <c r="J566" t="str">
        <f>UPPER(TEXT(Tableau1[[#This Row],[DATE]],"JJJJ"))</f>
        <v>MERCREDI</v>
      </c>
      <c r="K566" t="str">
        <f>UPPER(TEXT(Tableau1[[#This Row],[DATE]],"MMMM"))</f>
        <v>MARS</v>
      </c>
    </row>
    <row r="567" spans="1:11" x14ac:dyDescent="0.25">
      <c r="A567" s="201">
        <v>43187</v>
      </c>
      <c r="B567">
        <v>15</v>
      </c>
      <c r="D567" s="205"/>
      <c r="F567" s="205">
        <v>0</v>
      </c>
      <c r="G567" s="205"/>
      <c r="H567">
        <v>0</v>
      </c>
      <c r="I567" s="209">
        <f>_xlfn.ISOWEEKNUM(Tableau1[[#This Row],[DATE]])</f>
        <v>13</v>
      </c>
      <c r="J567" t="str">
        <f>UPPER(TEXT(Tableau1[[#This Row],[DATE]],"JJJJ"))</f>
        <v>MERCREDI</v>
      </c>
      <c r="K567" t="str">
        <f>UPPER(TEXT(Tableau1[[#This Row],[DATE]],"MMMM"))</f>
        <v>MARS</v>
      </c>
    </row>
    <row r="568" spans="1:11" x14ac:dyDescent="0.25">
      <c r="A568" s="201">
        <v>43187</v>
      </c>
      <c r="B568">
        <v>16</v>
      </c>
      <c r="D568" s="205"/>
      <c r="F568" s="205">
        <v>0</v>
      </c>
      <c r="G568" s="205"/>
      <c r="I568" s="209">
        <f>_xlfn.ISOWEEKNUM(Tableau1[[#This Row],[DATE]])</f>
        <v>13</v>
      </c>
      <c r="J568" t="str">
        <f>UPPER(TEXT(Tableau1[[#This Row],[DATE]],"JJJJ"))</f>
        <v>MERCREDI</v>
      </c>
      <c r="K568" t="str">
        <f>UPPER(TEXT(Tableau1[[#This Row],[DATE]],"MMMM"))</f>
        <v>MARS</v>
      </c>
    </row>
    <row r="569" spans="1:11" x14ac:dyDescent="0.25">
      <c r="A569" s="201">
        <v>43188</v>
      </c>
      <c r="B569">
        <v>8</v>
      </c>
      <c r="D569" s="205"/>
      <c r="F569" s="205"/>
      <c r="G569" s="205"/>
      <c r="H569">
        <v>0</v>
      </c>
      <c r="I569" s="209">
        <f>_xlfn.ISOWEEKNUM(Tableau1[[#This Row],[DATE]])</f>
        <v>13</v>
      </c>
      <c r="J569" t="str">
        <f>UPPER(TEXT(Tableau1[[#This Row],[DATE]],"JJJJ"))</f>
        <v>JEUDI</v>
      </c>
      <c r="K569" t="str">
        <f>UPPER(TEXT(Tableau1[[#This Row],[DATE]],"MMMM"))</f>
        <v>MARS</v>
      </c>
    </row>
    <row r="570" spans="1:11" x14ac:dyDescent="0.25">
      <c r="A570" s="201">
        <v>43188</v>
      </c>
      <c r="B570">
        <v>9</v>
      </c>
      <c r="D570" s="205"/>
      <c r="F570" s="205"/>
      <c r="G570" s="205"/>
      <c r="H570">
        <v>0</v>
      </c>
      <c r="I570" s="209">
        <f>_xlfn.ISOWEEKNUM(Tableau1[[#This Row],[DATE]])</f>
        <v>13</v>
      </c>
      <c r="J570" t="str">
        <f>UPPER(TEXT(Tableau1[[#This Row],[DATE]],"JJJJ"))</f>
        <v>JEUDI</v>
      </c>
      <c r="K570" t="str">
        <f>UPPER(TEXT(Tableau1[[#This Row],[DATE]],"MMMM"))</f>
        <v>MARS</v>
      </c>
    </row>
    <row r="571" spans="1:11" x14ac:dyDescent="0.25">
      <c r="A571" s="201">
        <v>43188</v>
      </c>
      <c r="B571">
        <v>10</v>
      </c>
      <c r="D571" s="205"/>
      <c r="F571" s="205"/>
      <c r="G571" s="205"/>
      <c r="H571">
        <v>0</v>
      </c>
      <c r="I571" s="209">
        <f>_xlfn.ISOWEEKNUM(Tableau1[[#This Row],[DATE]])</f>
        <v>13</v>
      </c>
      <c r="J571" t="str">
        <f>UPPER(TEXT(Tableau1[[#This Row],[DATE]],"JJJJ"))</f>
        <v>JEUDI</v>
      </c>
      <c r="K571" t="str">
        <f>UPPER(TEXT(Tableau1[[#This Row],[DATE]],"MMMM"))</f>
        <v>MARS</v>
      </c>
    </row>
    <row r="572" spans="1:11" x14ac:dyDescent="0.25">
      <c r="A572" s="201">
        <v>43188</v>
      </c>
      <c r="B572">
        <v>11</v>
      </c>
      <c r="D572" s="205"/>
      <c r="F572" s="205"/>
      <c r="G572" s="205"/>
      <c r="H572">
        <v>0</v>
      </c>
      <c r="I572" s="209">
        <f>_xlfn.ISOWEEKNUM(Tableau1[[#This Row],[DATE]])</f>
        <v>13</v>
      </c>
      <c r="J572" t="str">
        <f>UPPER(TEXT(Tableau1[[#This Row],[DATE]],"JJJJ"))</f>
        <v>JEUDI</v>
      </c>
      <c r="K572" t="str">
        <f>UPPER(TEXT(Tableau1[[#This Row],[DATE]],"MMMM"))</f>
        <v>MARS</v>
      </c>
    </row>
    <row r="573" spans="1:11" x14ac:dyDescent="0.25">
      <c r="A573" s="201">
        <v>43188</v>
      </c>
      <c r="B573">
        <v>12</v>
      </c>
      <c r="D573" s="205"/>
      <c r="F573" s="205"/>
      <c r="G573" s="205"/>
      <c r="H573">
        <v>0</v>
      </c>
      <c r="I573" s="209">
        <f>_xlfn.ISOWEEKNUM(Tableau1[[#This Row],[DATE]])</f>
        <v>13</v>
      </c>
      <c r="J573" t="str">
        <f>UPPER(TEXT(Tableau1[[#This Row],[DATE]],"JJJJ"))</f>
        <v>JEUDI</v>
      </c>
      <c r="K573" t="str">
        <f>UPPER(TEXT(Tableau1[[#This Row],[DATE]],"MMMM"))</f>
        <v>MARS</v>
      </c>
    </row>
    <row r="574" spans="1:11" x14ac:dyDescent="0.25">
      <c r="A574" s="201">
        <v>43188</v>
      </c>
      <c r="B574">
        <v>13</v>
      </c>
      <c r="D574" s="205"/>
      <c r="F574" s="205">
        <v>0</v>
      </c>
      <c r="G574" s="205"/>
      <c r="H574">
        <v>0</v>
      </c>
      <c r="I574" s="209">
        <f>_xlfn.ISOWEEKNUM(Tableau1[[#This Row],[DATE]])</f>
        <v>13</v>
      </c>
      <c r="J574" t="str">
        <f>UPPER(TEXT(Tableau1[[#This Row],[DATE]],"JJJJ"))</f>
        <v>JEUDI</v>
      </c>
      <c r="K574" t="str">
        <f>UPPER(TEXT(Tableau1[[#This Row],[DATE]],"MMMM"))</f>
        <v>MARS</v>
      </c>
    </row>
    <row r="575" spans="1:11" x14ac:dyDescent="0.25">
      <c r="A575" s="201">
        <v>43188</v>
      </c>
      <c r="B575">
        <v>14</v>
      </c>
      <c r="D575" s="205"/>
      <c r="F575" s="205">
        <v>0</v>
      </c>
      <c r="G575" s="205"/>
      <c r="H575">
        <v>0</v>
      </c>
      <c r="I575" s="209">
        <f>_xlfn.ISOWEEKNUM(Tableau1[[#This Row],[DATE]])</f>
        <v>13</v>
      </c>
      <c r="J575" t="str">
        <f>UPPER(TEXT(Tableau1[[#This Row],[DATE]],"JJJJ"))</f>
        <v>JEUDI</v>
      </c>
      <c r="K575" t="str">
        <f>UPPER(TEXT(Tableau1[[#This Row],[DATE]],"MMMM"))</f>
        <v>MARS</v>
      </c>
    </row>
    <row r="576" spans="1:11" x14ac:dyDescent="0.25">
      <c r="A576" s="201">
        <v>43188</v>
      </c>
      <c r="B576">
        <v>15</v>
      </c>
      <c r="D576" s="205"/>
      <c r="F576" s="205">
        <v>0</v>
      </c>
      <c r="G576" s="205"/>
      <c r="H576">
        <v>0</v>
      </c>
      <c r="I576" s="209">
        <f>_xlfn.ISOWEEKNUM(Tableau1[[#This Row],[DATE]])</f>
        <v>13</v>
      </c>
      <c r="J576" t="str">
        <f>UPPER(TEXT(Tableau1[[#This Row],[DATE]],"JJJJ"))</f>
        <v>JEUDI</v>
      </c>
      <c r="K576" t="str">
        <f>UPPER(TEXT(Tableau1[[#This Row],[DATE]],"MMMM"))</f>
        <v>MARS</v>
      </c>
    </row>
    <row r="577" spans="1:11" x14ac:dyDescent="0.25">
      <c r="A577" s="201">
        <v>43188</v>
      </c>
      <c r="B577">
        <v>16</v>
      </c>
      <c r="D577" s="205"/>
      <c r="F577" s="205">
        <v>0</v>
      </c>
      <c r="G577" s="205"/>
      <c r="I577" s="209">
        <f>_xlfn.ISOWEEKNUM(Tableau1[[#This Row],[DATE]])</f>
        <v>13</v>
      </c>
      <c r="J577" t="str">
        <f>UPPER(TEXT(Tableau1[[#This Row],[DATE]],"JJJJ"))</f>
        <v>JEUDI</v>
      </c>
      <c r="K577" t="str">
        <f>UPPER(TEXT(Tableau1[[#This Row],[DATE]],"MMMM"))</f>
        <v>MARS</v>
      </c>
    </row>
    <row r="578" spans="1:11" x14ac:dyDescent="0.25">
      <c r="A578" s="201">
        <v>43189</v>
      </c>
      <c r="B578">
        <v>8</v>
      </c>
      <c r="D578" s="205"/>
      <c r="F578" s="205"/>
      <c r="G578" s="205"/>
      <c r="H578">
        <v>0</v>
      </c>
      <c r="I578" s="209">
        <f>_xlfn.ISOWEEKNUM(Tableau1[[#This Row],[DATE]])</f>
        <v>13</v>
      </c>
      <c r="J578" t="str">
        <f>UPPER(TEXT(Tableau1[[#This Row],[DATE]],"JJJJ"))</f>
        <v>VENDREDI</v>
      </c>
      <c r="K578" t="str">
        <f>UPPER(TEXT(Tableau1[[#This Row],[DATE]],"MMMM"))</f>
        <v>MARS</v>
      </c>
    </row>
    <row r="579" spans="1:11" x14ac:dyDescent="0.25">
      <c r="A579" s="201">
        <v>43189</v>
      </c>
      <c r="B579">
        <v>9</v>
      </c>
      <c r="D579" s="205"/>
      <c r="F579" s="205"/>
      <c r="G579" s="205"/>
      <c r="H579">
        <v>0</v>
      </c>
      <c r="I579" s="209">
        <f>_xlfn.ISOWEEKNUM(Tableau1[[#This Row],[DATE]])</f>
        <v>13</v>
      </c>
      <c r="J579" t="str">
        <f>UPPER(TEXT(Tableau1[[#This Row],[DATE]],"JJJJ"))</f>
        <v>VENDREDI</v>
      </c>
      <c r="K579" t="str">
        <f>UPPER(TEXT(Tableau1[[#This Row],[DATE]],"MMMM"))</f>
        <v>MARS</v>
      </c>
    </row>
    <row r="580" spans="1:11" x14ac:dyDescent="0.25">
      <c r="A580" s="201">
        <v>43189</v>
      </c>
      <c r="B580">
        <v>10</v>
      </c>
      <c r="D580" s="205"/>
      <c r="F580" s="205"/>
      <c r="G580" s="205"/>
      <c r="H580">
        <v>0</v>
      </c>
      <c r="I580" s="209">
        <f>_xlfn.ISOWEEKNUM(Tableau1[[#This Row],[DATE]])</f>
        <v>13</v>
      </c>
      <c r="J580" t="str">
        <f>UPPER(TEXT(Tableau1[[#This Row],[DATE]],"JJJJ"))</f>
        <v>VENDREDI</v>
      </c>
      <c r="K580" t="str">
        <f>UPPER(TEXT(Tableau1[[#This Row],[DATE]],"MMMM"))</f>
        <v>MARS</v>
      </c>
    </row>
    <row r="581" spans="1:11" x14ac:dyDescent="0.25">
      <c r="A581" s="201">
        <v>43189</v>
      </c>
      <c r="B581">
        <v>11</v>
      </c>
      <c r="D581" s="205"/>
      <c r="F581" s="205"/>
      <c r="G581" s="205"/>
      <c r="H581">
        <v>0</v>
      </c>
      <c r="I581" s="209">
        <f>_xlfn.ISOWEEKNUM(Tableau1[[#This Row],[DATE]])</f>
        <v>13</v>
      </c>
      <c r="J581" t="str">
        <f>UPPER(TEXT(Tableau1[[#This Row],[DATE]],"JJJJ"))</f>
        <v>VENDREDI</v>
      </c>
      <c r="K581" t="str">
        <f>UPPER(TEXT(Tableau1[[#This Row],[DATE]],"MMMM"))</f>
        <v>MARS</v>
      </c>
    </row>
    <row r="582" spans="1:11" x14ac:dyDescent="0.25">
      <c r="A582" s="201">
        <v>43189</v>
      </c>
      <c r="B582">
        <v>12</v>
      </c>
      <c r="D582" s="205"/>
      <c r="F582" s="205"/>
      <c r="G582" s="205"/>
      <c r="H582">
        <v>0</v>
      </c>
      <c r="I582" s="209">
        <f>_xlfn.ISOWEEKNUM(Tableau1[[#This Row],[DATE]])</f>
        <v>13</v>
      </c>
      <c r="J582" t="str">
        <f>UPPER(TEXT(Tableau1[[#This Row],[DATE]],"JJJJ"))</f>
        <v>VENDREDI</v>
      </c>
      <c r="K582" t="str">
        <f>UPPER(TEXT(Tableau1[[#This Row],[DATE]],"MMMM"))</f>
        <v>MARS</v>
      </c>
    </row>
    <row r="583" spans="1:11" x14ac:dyDescent="0.25">
      <c r="A583" s="201">
        <v>43189</v>
      </c>
      <c r="B583">
        <v>13</v>
      </c>
      <c r="D583" s="205"/>
      <c r="F583" s="205">
        <v>0</v>
      </c>
      <c r="G583" s="205"/>
      <c r="H583">
        <v>0</v>
      </c>
      <c r="I583" s="209">
        <f>_xlfn.ISOWEEKNUM(Tableau1[[#This Row],[DATE]])</f>
        <v>13</v>
      </c>
      <c r="J583" t="str">
        <f>UPPER(TEXT(Tableau1[[#This Row],[DATE]],"JJJJ"))</f>
        <v>VENDREDI</v>
      </c>
      <c r="K583" t="str">
        <f>UPPER(TEXT(Tableau1[[#This Row],[DATE]],"MMMM"))</f>
        <v>MARS</v>
      </c>
    </row>
    <row r="584" spans="1:11" x14ac:dyDescent="0.25">
      <c r="A584" s="201">
        <v>43189</v>
      </c>
      <c r="B584">
        <v>14</v>
      </c>
      <c r="D584" s="205"/>
      <c r="F584" s="205">
        <v>0</v>
      </c>
      <c r="G584" s="205"/>
      <c r="H584">
        <v>0</v>
      </c>
      <c r="I584" s="209">
        <f>_xlfn.ISOWEEKNUM(Tableau1[[#This Row],[DATE]])</f>
        <v>13</v>
      </c>
      <c r="J584" t="str">
        <f>UPPER(TEXT(Tableau1[[#This Row],[DATE]],"JJJJ"))</f>
        <v>VENDREDI</v>
      </c>
      <c r="K584" t="str">
        <f>UPPER(TEXT(Tableau1[[#This Row],[DATE]],"MMMM"))</f>
        <v>MARS</v>
      </c>
    </row>
    <row r="585" spans="1:11" x14ac:dyDescent="0.25">
      <c r="A585" s="201">
        <v>43189</v>
      </c>
      <c r="B585">
        <v>15</v>
      </c>
      <c r="D585" s="205"/>
      <c r="F585" s="205">
        <v>0</v>
      </c>
      <c r="G585" s="205"/>
      <c r="H585">
        <v>0</v>
      </c>
      <c r="I585" s="209">
        <f>_xlfn.ISOWEEKNUM(Tableau1[[#This Row],[DATE]])</f>
        <v>13</v>
      </c>
      <c r="J585" t="str">
        <f>UPPER(TEXT(Tableau1[[#This Row],[DATE]],"JJJJ"))</f>
        <v>VENDREDI</v>
      </c>
      <c r="K585" t="str">
        <f>UPPER(TEXT(Tableau1[[#This Row],[DATE]],"MMMM"))</f>
        <v>MARS</v>
      </c>
    </row>
    <row r="586" spans="1:11" x14ac:dyDescent="0.25">
      <c r="A586" s="201">
        <v>43189</v>
      </c>
      <c r="B586">
        <v>16</v>
      </c>
      <c r="D586" s="205"/>
      <c r="F586" s="205">
        <v>0</v>
      </c>
      <c r="G586" s="205"/>
      <c r="I586" s="209">
        <f>_xlfn.ISOWEEKNUM(Tableau1[[#This Row],[DATE]])</f>
        <v>13</v>
      </c>
      <c r="J586" t="str">
        <f>UPPER(TEXT(Tableau1[[#This Row],[DATE]],"JJJJ"))</f>
        <v>VENDREDI</v>
      </c>
      <c r="K586" t="str">
        <f>UPPER(TEXT(Tableau1[[#This Row],[DATE]],"MMMM"))</f>
        <v>MARS</v>
      </c>
    </row>
    <row r="587" spans="1:11" x14ac:dyDescent="0.25">
      <c r="A587" s="201">
        <v>43192</v>
      </c>
      <c r="B587">
        <v>8</v>
      </c>
      <c r="D587" s="205"/>
      <c r="F587" s="205"/>
      <c r="G587" s="205"/>
      <c r="H587">
        <v>0</v>
      </c>
      <c r="I587" s="209">
        <f>_xlfn.ISOWEEKNUM(Tableau1[[#This Row],[DATE]])</f>
        <v>14</v>
      </c>
      <c r="J587" t="str">
        <f>UPPER(TEXT(Tableau1[[#This Row],[DATE]],"JJJJ"))</f>
        <v>LUNDI</v>
      </c>
      <c r="K587" t="str">
        <f>UPPER(TEXT(Tableau1[[#This Row],[DATE]],"MMMM"))</f>
        <v>AVRIL</v>
      </c>
    </row>
    <row r="588" spans="1:11" x14ac:dyDescent="0.25">
      <c r="A588" s="201">
        <v>43192</v>
      </c>
      <c r="B588">
        <v>9</v>
      </c>
      <c r="D588" s="205"/>
      <c r="F588" s="205"/>
      <c r="G588" s="205"/>
      <c r="H588">
        <v>0</v>
      </c>
      <c r="I588" s="209">
        <f>_xlfn.ISOWEEKNUM(Tableau1[[#This Row],[DATE]])</f>
        <v>14</v>
      </c>
      <c r="J588" t="str">
        <f>UPPER(TEXT(Tableau1[[#This Row],[DATE]],"JJJJ"))</f>
        <v>LUNDI</v>
      </c>
      <c r="K588" t="str">
        <f>UPPER(TEXT(Tableau1[[#This Row],[DATE]],"MMMM"))</f>
        <v>AVRIL</v>
      </c>
    </row>
    <row r="589" spans="1:11" x14ac:dyDescent="0.25">
      <c r="A589" s="201">
        <v>43192</v>
      </c>
      <c r="B589">
        <v>10</v>
      </c>
      <c r="D589" s="205"/>
      <c r="F589" s="205"/>
      <c r="G589" s="205"/>
      <c r="H589">
        <v>0</v>
      </c>
      <c r="I589" s="209">
        <f>_xlfn.ISOWEEKNUM(Tableau1[[#This Row],[DATE]])</f>
        <v>14</v>
      </c>
      <c r="J589" t="str">
        <f>UPPER(TEXT(Tableau1[[#This Row],[DATE]],"JJJJ"))</f>
        <v>LUNDI</v>
      </c>
      <c r="K589" t="str">
        <f>UPPER(TEXT(Tableau1[[#This Row],[DATE]],"MMMM"))</f>
        <v>AVRIL</v>
      </c>
    </row>
    <row r="590" spans="1:11" x14ac:dyDescent="0.25">
      <c r="A590" s="201">
        <v>43192</v>
      </c>
      <c r="B590">
        <v>11</v>
      </c>
      <c r="D590" s="205"/>
      <c r="F590" s="205"/>
      <c r="G590" s="205"/>
      <c r="H590">
        <v>0</v>
      </c>
      <c r="I590" s="209">
        <f>_xlfn.ISOWEEKNUM(Tableau1[[#This Row],[DATE]])</f>
        <v>14</v>
      </c>
      <c r="J590" t="str">
        <f>UPPER(TEXT(Tableau1[[#This Row],[DATE]],"JJJJ"))</f>
        <v>LUNDI</v>
      </c>
      <c r="K590" t="str">
        <f>UPPER(TEXT(Tableau1[[#This Row],[DATE]],"MMMM"))</f>
        <v>AVRIL</v>
      </c>
    </row>
    <row r="591" spans="1:11" x14ac:dyDescent="0.25">
      <c r="A591" s="201">
        <v>43192</v>
      </c>
      <c r="B591">
        <v>12</v>
      </c>
      <c r="D591" s="205"/>
      <c r="F591" s="205"/>
      <c r="G591" s="205"/>
      <c r="H591">
        <v>0</v>
      </c>
      <c r="I591" s="209">
        <f>_xlfn.ISOWEEKNUM(Tableau1[[#This Row],[DATE]])</f>
        <v>14</v>
      </c>
      <c r="J591" t="str">
        <f>UPPER(TEXT(Tableau1[[#This Row],[DATE]],"JJJJ"))</f>
        <v>LUNDI</v>
      </c>
      <c r="K591" t="str">
        <f>UPPER(TEXT(Tableau1[[#This Row],[DATE]],"MMMM"))</f>
        <v>AVRIL</v>
      </c>
    </row>
    <row r="592" spans="1:11" x14ac:dyDescent="0.25">
      <c r="A592" s="201">
        <v>43192</v>
      </c>
      <c r="B592">
        <v>13</v>
      </c>
      <c r="D592" s="205"/>
      <c r="F592" s="205">
        <v>0</v>
      </c>
      <c r="G592" s="205"/>
      <c r="H592">
        <v>0</v>
      </c>
      <c r="I592" s="209">
        <f>_xlfn.ISOWEEKNUM(Tableau1[[#This Row],[DATE]])</f>
        <v>14</v>
      </c>
      <c r="J592" t="str">
        <f>UPPER(TEXT(Tableau1[[#This Row],[DATE]],"JJJJ"))</f>
        <v>LUNDI</v>
      </c>
      <c r="K592" t="str">
        <f>UPPER(TEXT(Tableau1[[#This Row],[DATE]],"MMMM"))</f>
        <v>AVRIL</v>
      </c>
    </row>
    <row r="593" spans="1:11" x14ac:dyDescent="0.25">
      <c r="A593" s="201">
        <v>43192</v>
      </c>
      <c r="B593">
        <v>14</v>
      </c>
      <c r="D593" s="205"/>
      <c r="F593" s="205">
        <v>0</v>
      </c>
      <c r="G593" s="205"/>
      <c r="H593">
        <v>0</v>
      </c>
      <c r="I593" s="209">
        <f>_xlfn.ISOWEEKNUM(Tableau1[[#This Row],[DATE]])</f>
        <v>14</v>
      </c>
      <c r="J593" t="str">
        <f>UPPER(TEXT(Tableau1[[#This Row],[DATE]],"JJJJ"))</f>
        <v>LUNDI</v>
      </c>
      <c r="K593" t="str">
        <f>UPPER(TEXT(Tableau1[[#This Row],[DATE]],"MMMM"))</f>
        <v>AVRIL</v>
      </c>
    </row>
    <row r="594" spans="1:11" x14ac:dyDescent="0.25">
      <c r="A594" s="201">
        <v>43192</v>
      </c>
      <c r="B594">
        <v>15</v>
      </c>
      <c r="D594" s="205"/>
      <c r="F594" s="205">
        <v>0</v>
      </c>
      <c r="G594" s="205"/>
      <c r="H594">
        <v>0</v>
      </c>
      <c r="I594" s="209">
        <f>_xlfn.ISOWEEKNUM(Tableau1[[#This Row],[DATE]])</f>
        <v>14</v>
      </c>
      <c r="J594" t="str">
        <f>UPPER(TEXT(Tableau1[[#This Row],[DATE]],"JJJJ"))</f>
        <v>LUNDI</v>
      </c>
      <c r="K594" t="str">
        <f>UPPER(TEXT(Tableau1[[#This Row],[DATE]],"MMMM"))</f>
        <v>AVRIL</v>
      </c>
    </row>
    <row r="595" spans="1:11" x14ac:dyDescent="0.25">
      <c r="A595" s="201">
        <v>43192</v>
      </c>
      <c r="B595">
        <v>16</v>
      </c>
      <c r="D595" s="205"/>
      <c r="F595" s="205">
        <v>0</v>
      </c>
      <c r="G595" s="205"/>
      <c r="I595" s="209">
        <f>_xlfn.ISOWEEKNUM(Tableau1[[#This Row],[DATE]])</f>
        <v>14</v>
      </c>
      <c r="J595" t="str">
        <f>UPPER(TEXT(Tableau1[[#This Row],[DATE]],"JJJJ"))</f>
        <v>LUNDI</v>
      </c>
      <c r="K595" t="str">
        <f>UPPER(TEXT(Tableau1[[#This Row],[DATE]],"MMMM"))</f>
        <v>AVRIL</v>
      </c>
    </row>
    <row r="596" spans="1:11" x14ac:dyDescent="0.25">
      <c r="A596" s="201">
        <v>43193</v>
      </c>
      <c r="B596">
        <v>8</v>
      </c>
      <c r="D596" s="205"/>
      <c r="F596" s="205"/>
      <c r="G596" s="205"/>
      <c r="H596">
        <v>0</v>
      </c>
      <c r="I596" s="209">
        <f>_xlfn.ISOWEEKNUM(Tableau1[[#This Row],[DATE]])</f>
        <v>14</v>
      </c>
      <c r="J596" t="str">
        <f>UPPER(TEXT(Tableau1[[#This Row],[DATE]],"JJJJ"))</f>
        <v>MARDI</v>
      </c>
      <c r="K596" t="str">
        <f>UPPER(TEXT(Tableau1[[#This Row],[DATE]],"MMMM"))</f>
        <v>AVRIL</v>
      </c>
    </row>
    <row r="597" spans="1:11" x14ac:dyDescent="0.25">
      <c r="A597" s="201">
        <v>43193</v>
      </c>
      <c r="B597">
        <v>9</v>
      </c>
      <c r="D597" s="205"/>
      <c r="F597" s="205"/>
      <c r="G597" s="205"/>
      <c r="H597">
        <v>0</v>
      </c>
      <c r="I597" s="209">
        <f>_xlfn.ISOWEEKNUM(Tableau1[[#This Row],[DATE]])</f>
        <v>14</v>
      </c>
      <c r="J597" t="str">
        <f>UPPER(TEXT(Tableau1[[#This Row],[DATE]],"JJJJ"))</f>
        <v>MARDI</v>
      </c>
      <c r="K597" t="str">
        <f>UPPER(TEXT(Tableau1[[#This Row],[DATE]],"MMMM"))</f>
        <v>AVRIL</v>
      </c>
    </row>
    <row r="598" spans="1:11" x14ac:dyDescent="0.25">
      <c r="A598" s="201">
        <v>43193</v>
      </c>
      <c r="B598">
        <v>10</v>
      </c>
      <c r="D598" s="205"/>
      <c r="F598" s="205"/>
      <c r="G598" s="205"/>
      <c r="H598">
        <v>0</v>
      </c>
      <c r="I598" s="209">
        <f>_xlfn.ISOWEEKNUM(Tableau1[[#This Row],[DATE]])</f>
        <v>14</v>
      </c>
      <c r="J598" t="str">
        <f>UPPER(TEXT(Tableau1[[#This Row],[DATE]],"JJJJ"))</f>
        <v>MARDI</v>
      </c>
      <c r="K598" t="str">
        <f>UPPER(TEXT(Tableau1[[#This Row],[DATE]],"MMMM"))</f>
        <v>AVRIL</v>
      </c>
    </row>
    <row r="599" spans="1:11" x14ac:dyDescent="0.25">
      <c r="A599" s="201">
        <v>43193</v>
      </c>
      <c r="B599">
        <v>11</v>
      </c>
      <c r="D599" s="205"/>
      <c r="F599" s="205"/>
      <c r="G599" s="205"/>
      <c r="H599">
        <v>0</v>
      </c>
      <c r="I599" s="209">
        <f>_xlfn.ISOWEEKNUM(Tableau1[[#This Row],[DATE]])</f>
        <v>14</v>
      </c>
      <c r="J599" t="str">
        <f>UPPER(TEXT(Tableau1[[#This Row],[DATE]],"JJJJ"))</f>
        <v>MARDI</v>
      </c>
      <c r="K599" t="str">
        <f>UPPER(TEXT(Tableau1[[#This Row],[DATE]],"MMMM"))</f>
        <v>AVRIL</v>
      </c>
    </row>
    <row r="600" spans="1:11" x14ac:dyDescent="0.25">
      <c r="A600" s="201">
        <v>43193</v>
      </c>
      <c r="B600">
        <v>12</v>
      </c>
      <c r="D600" s="205"/>
      <c r="F600" s="205"/>
      <c r="G600" s="205"/>
      <c r="H600">
        <v>0</v>
      </c>
      <c r="I600" s="209">
        <f>_xlfn.ISOWEEKNUM(Tableau1[[#This Row],[DATE]])</f>
        <v>14</v>
      </c>
      <c r="J600" t="str">
        <f>UPPER(TEXT(Tableau1[[#This Row],[DATE]],"JJJJ"))</f>
        <v>MARDI</v>
      </c>
      <c r="K600" t="str">
        <f>UPPER(TEXT(Tableau1[[#This Row],[DATE]],"MMMM"))</f>
        <v>AVRIL</v>
      </c>
    </row>
    <row r="601" spans="1:11" x14ac:dyDescent="0.25">
      <c r="A601" s="201">
        <v>43193</v>
      </c>
      <c r="B601">
        <v>13</v>
      </c>
      <c r="D601" s="205"/>
      <c r="F601" s="205">
        <v>0</v>
      </c>
      <c r="G601" s="205"/>
      <c r="H601">
        <v>0</v>
      </c>
      <c r="I601" s="209">
        <f>_xlfn.ISOWEEKNUM(Tableau1[[#This Row],[DATE]])</f>
        <v>14</v>
      </c>
      <c r="J601" t="str">
        <f>UPPER(TEXT(Tableau1[[#This Row],[DATE]],"JJJJ"))</f>
        <v>MARDI</v>
      </c>
      <c r="K601" t="str">
        <f>UPPER(TEXT(Tableau1[[#This Row],[DATE]],"MMMM"))</f>
        <v>AVRIL</v>
      </c>
    </row>
    <row r="602" spans="1:11" x14ac:dyDescent="0.25">
      <c r="A602" s="201">
        <v>43193</v>
      </c>
      <c r="B602">
        <v>14</v>
      </c>
      <c r="D602" s="205"/>
      <c r="F602" s="205">
        <v>0</v>
      </c>
      <c r="G602" s="205"/>
      <c r="H602">
        <v>0</v>
      </c>
      <c r="I602" s="209">
        <f>_xlfn.ISOWEEKNUM(Tableau1[[#This Row],[DATE]])</f>
        <v>14</v>
      </c>
      <c r="J602" t="str">
        <f>UPPER(TEXT(Tableau1[[#This Row],[DATE]],"JJJJ"))</f>
        <v>MARDI</v>
      </c>
      <c r="K602" t="str">
        <f>UPPER(TEXT(Tableau1[[#This Row],[DATE]],"MMMM"))</f>
        <v>AVRIL</v>
      </c>
    </row>
    <row r="603" spans="1:11" x14ac:dyDescent="0.25">
      <c r="A603" s="201">
        <v>43193</v>
      </c>
      <c r="B603">
        <v>15</v>
      </c>
      <c r="D603" s="205"/>
      <c r="F603" s="205">
        <v>0</v>
      </c>
      <c r="G603" s="205"/>
      <c r="H603">
        <v>0</v>
      </c>
      <c r="I603" s="209">
        <f>_xlfn.ISOWEEKNUM(Tableau1[[#This Row],[DATE]])</f>
        <v>14</v>
      </c>
      <c r="J603" t="str">
        <f>UPPER(TEXT(Tableau1[[#This Row],[DATE]],"JJJJ"))</f>
        <v>MARDI</v>
      </c>
      <c r="K603" t="str">
        <f>UPPER(TEXT(Tableau1[[#This Row],[DATE]],"MMMM"))</f>
        <v>AVRIL</v>
      </c>
    </row>
    <row r="604" spans="1:11" x14ac:dyDescent="0.25">
      <c r="A604" s="201">
        <v>43193</v>
      </c>
      <c r="B604">
        <v>16</v>
      </c>
      <c r="D604" s="205"/>
      <c r="F604" s="205">
        <v>0</v>
      </c>
      <c r="G604" s="205"/>
      <c r="I604" s="209">
        <f>_xlfn.ISOWEEKNUM(Tableau1[[#This Row],[DATE]])</f>
        <v>14</v>
      </c>
      <c r="J604" t="str">
        <f>UPPER(TEXT(Tableau1[[#This Row],[DATE]],"JJJJ"))</f>
        <v>MARDI</v>
      </c>
      <c r="K604" t="str">
        <f>UPPER(TEXT(Tableau1[[#This Row],[DATE]],"MMMM"))</f>
        <v>AVRIL</v>
      </c>
    </row>
    <row r="605" spans="1:11" x14ac:dyDescent="0.25">
      <c r="A605" s="201">
        <v>43194</v>
      </c>
      <c r="B605">
        <v>8</v>
      </c>
      <c r="D605" s="205"/>
      <c r="F605" s="205"/>
      <c r="G605" s="205"/>
      <c r="H605">
        <v>0</v>
      </c>
      <c r="I605" s="209">
        <f>_xlfn.ISOWEEKNUM(Tableau1[[#This Row],[DATE]])</f>
        <v>14</v>
      </c>
      <c r="J605" t="str">
        <f>UPPER(TEXT(Tableau1[[#This Row],[DATE]],"JJJJ"))</f>
        <v>MERCREDI</v>
      </c>
      <c r="K605" t="str">
        <f>UPPER(TEXT(Tableau1[[#This Row],[DATE]],"MMMM"))</f>
        <v>AVRIL</v>
      </c>
    </row>
    <row r="606" spans="1:11" x14ac:dyDescent="0.25">
      <c r="A606" s="201">
        <v>43194</v>
      </c>
      <c r="B606">
        <v>9</v>
      </c>
      <c r="D606" s="205"/>
      <c r="F606" s="205"/>
      <c r="G606" s="205"/>
      <c r="H606">
        <v>0</v>
      </c>
      <c r="I606" s="209">
        <f>_xlfn.ISOWEEKNUM(Tableau1[[#This Row],[DATE]])</f>
        <v>14</v>
      </c>
      <c r="J606" t="str">
        <f>UPPER(TEXT(Tableau1[[#This Row],[DATE]],"JJJJ"))</f>
        <v>MERCREDI</v>
      </c>
      <c r="K606" t="str">
        <f>UPPER(TEXT(Tableau1[[#This Row],[DATE]],"MMMM"))</f>
        <v>AVRIL</v>
      </c>
    </row>
    <row r="607" spans="1:11" x14ac:dyDescent="0.25">
      <c r="A607" s="201">
        <v>43194</v>
      </c>
      <c r="B607">
        <v>10</v>
      </c>
      <c r="D607" s="205"/>
      <c r="F607" s="205"/>
      <c r="G607" s="205"/>
      <c r="H607">
        <v>0</v>
      </c>
      <c r="I607" s="209">
        <f>_xlfn.ISOWEEKNUM(Tableau1[[#This Row],[DATE]])</f>
        <v>14</v>
      </c>
      <c r="J607" t="str">
        <f>UPPER(TEXT(Tableau1[[#This Row],[DATE]],"JJJJ"))</f>
        <v>MERCREDI</v>
      </c>
      <c r="K607" t="str">
        <f>UPPER(TEXT(Tableau1[[#This Row],[DATE]],"MMMM"))</f>
        <v>AVRIL</v>
      </c>
    </row>
    <row r="608" spans="1:11" x14ac:dyDescent="0.25">
      <c r="A608" s="201">
        <v>43194</v>
      </c>
      <c r="B608">
        <v>11</v>
      </c>
      <c r="D608" s="205"/>
      <c r="F608" s="205"/>
      <c r="G608" s="205"/>
      <c r="H608">
        <v>0</v>
      </c>
      <c r="I608" s="209">
        <f>_xlfn.ISOWEEKNUM(Tableau1[[#This Row],[DATE]])</f>
        <v>14</v>
      </c>
      <c r="J608" t="str">
        <f>UPPER(TEXT(Tableau1[[#This Row],[DATE]],"JJJJ"))</f>
        <v>MERCREDI</v>
      </c>
      <c r="K608" t="str">
        <f>UPPER(TEXT(Tableau1[[#This Row],[DATE]],"MMMM"))</f>
        <v>AVRIL</v>
      </c>
    </row>
    <row r="609" spans="1:11" x14ac:dyDescent="0.25">
      <c r="A609" s="201">
        <v>43194</v>
      </c>
      <c r="B609">
        <v>12</v>
      </c>
      <c r="D609" s="205"/>
      <c r="F609" s="205"/>
      <c r="G609" s="205"/>
      <c r="H609">
        <v>0</v>
      </c>
      <c r="I609" s="209">
        <f>_xlfn.ISOWEEKNUM(Tableau1[[#This Row],[DATE]])</f>
        <v>14</v>
      </c>
      <c r="J609" t="str">
        <f>UPPER(TEXT(Tableau1[[#This Row],[DATE]],"JJJJ"))</f>
        <v>MERCREDI</v>
      </c>
      <c r="K609" t="str">
        <f>UPPER(TEXT(Tableau1[[#This Row],[DATE]],"MMMM"))</f>
        <v>AVRIL</v>
      </c>
    </row>
    <row r="610" spans="1:11" x14ac:dyDescent="0.25">
      <c r="A610" s="201">
        <v>43194</v>
      </c>
      <c r="B610">
        <v>13</v>
      </c>
      <c r="D610" s="205"/>
      <c r="F610" s="205">
        <v>0</v>
      </c>
      <c r="G610" s="205"/>
      <c r="H610">
        <v>0</v>
      </c>
      <c r="I610" s="209">
        <f>_xlfn.ISOWEEKNUM(Tableau1[[#This Row],[DATE]])</f>
        <v>14</v>
      </c>
      <c r="J610" t="str">
        <f>UPPER(TEXT(Tableau1[[#This Row],[DATE]],"JJJJ"))</f>
        <v>MERCREDI</v>
      </c>
      <c r="K610" t="str">
        <f>UPPER(TEXT(Tableau1[[#This Row],[DATE]],"MMMM"))</f>
        <v>AVRIL</v>
      </c>
    </row>
    <row r="611" spans="1:11" x14ac:dyDescent="0.25">
      <c r="A611" s="201">
        <v>43194</v>
      </c>
      <c r="B611">
        <v>14</v>
      </c>
      <c r="D611" s="205"/>
      <c r="F611" s="205">
        <v>0</v>
      </c>
      <c r="G611" s="205"/>
      <c r="H611">
        <v>0</v>
      </c>
      <c r="I611" s="209">
        <f>_xlfn.ISOWEEKNUM(Tableau1[[#This Row],[DATE]])</f>
        <v>14</v>
      </c>
      <c r="J611" t="str">
        <f>UPPER(TEXT(Tableau1[[#This Row],[DATE]],"JJJJ"))</f>
        <v>MERCREDI</v>
      </c>
      <c r="K611" t="str">
        <f>UPPER(TEXT(Tableau1[[#This Row],[DATE]],"MMMM"))</f>
        <v>AVRIL</v>
      </c>
    </row>
    <row r="612" spans="1:11" x14ac:dyDescent="0.25">
      <c r="A612" s="201">
        <v>43194</v>
      </c>
      <c r="B612">
        <v>15</v>
      </c>
      <c r="D612" s="205"/>
      <c r="F612" s="205">
        <v>0</v>
      </c>
      <c r="G612" s="205"/>
      <c r="H612">
        <v>0</v>
      </c>
      <c r="I612" s="209">
        <f>_xlfn.ISOWEEKNUM(Tableau1[[#This Row],[DATE]])</f>
        <v>14</v>
      </c>
      <c r="J612" t="str">
        <f>UPPER(TEXT(Tableau1[[#This Row],[DATE]],"JJJJ"))</f>
        <v>MERCREDI</v>
      </c>
      <c r="K612" t="str">
        <f>UPPER(TEXT(Tableau1[[#This Row],[DATE]],"MMMM"))</f>
        <v>AVRIL</v>
      </c>
    </row>
    <row r="613" spans="1:11" x14ac:dyDescent="0.25">
      <c r="A613" s="201">
        <v>43194</v>
      </c>
      <c r="B613">
        <v>16</v>
      </c>
      <c r="D613" s="205"/>
      <c r="F613" s="205">
        <v>0</v>
      </c>
      <c r="G613" s="205"/>
      <c r="I613" s="209">
        <f>_xlfn.ISOWEEKNUM(Tableau1[[#This Row],[DATE]])</f>
        <v>14</v>
      </c>
      <c r="J613" t="str">
        <f>UPPER(TEXT(Tableau1[[#This Row],[DATE]],"JJJJ"))</f>
        <v>MERCREDI</v>
      </c>
      <c r="K613" t="str">
        <f>UPPER(TEXT(Tableau1[[#This Row],[DATE]],"MMMM"))</f>
        <v>AVRIL</v>
      </c>
    </row>
    <row r="614" spans="1:11" x14ac:dyDescent="0.25">
      <c r="A614" s="201">
        <v>43195</v>
      </c>
      <c r="B614">
        <v>8</v>
      </c>
      <c r="D614" s="205"/>
      <c r="F614" s="205"/>
      <c r="G614" s="205"/>
      <c r="H614">
        <v>0</v>
      </c>
      <c r="I614" s="209">
        <f>_xlfn.ISOWEEKNUM(Tableau1[[#This Row],[DATE]])</f>
        <v>14</v>
      </c>
      <c r="J614" t="str">
        <f>UPPER(TEXT(Tableau1[[#This Row],[DATE]],"JJJJ"))</f>
        <v>JEUDI</v>
      </c>
      <c r="K614" t="str">
        <f>UPPER(TEXT(Tableau1[[#This Row],[DATE]],"MMMM"))</f>
        <v>AVRIL</v>
      </c>
    </row>
    <row r="615" spans="1:11" x14ac:dyDescent="0.25">
      <c r="A615" s="201">
        <v>43195</v>
      </c>
      <c r="B615">
        <v>9</v>
      </c>
      <c r="D615" s="205"/>
      <c r="F615" s="205"/>
      <c r="G615" s="205"/>
      <c r="H615">
        <v>0</v>
      </c>
      <c r="I615" s="209">
        <f>_xlfn.ISOWEEKNUM(Tableau1[[#This Row],[DATE]])</f>
        <v>14</v>
      </c>
      <c r="J615" t="str">
        <f>UPPER(TEXT(Tableau1[[#This Row],[DATE]],"JJJJ"))</f>
        <v>JEUDI</v>
      </c>
      <c r="K615" t="str">
        <f>UPPER(TEXT(Tableau1[[#This Row],[DATE]],"MMMM"))</f>
        <v>AVRIL</v>
      </c>
    </row>
    <row r="616" spans="1:11" x14ac:dyDescent="0.25">
      <c r="A616" s="201">
        <v>43195</v>
      </c>
      <c r="B616">
        <v>10</v>
      </c>
      <c r="D616" s="205"/>
      <c r="F616" s="205"/>
      <c r="G616" s="205"/>
      <c r="H616">
        <v>0</v>
      </c>
      <c r="I616" s="209">
        <f>_xlfn.ISOWEEKNUM(Tableau1[[#This Row],[DATE]])</f>
        <v>14</v>
      </c>
      <c r="J616" t="str">
        <f>UPPER(TEXT(Tableau1[[#This Row],[DATE]],"JJJJ"))</f>
        <v>JEUDI</v>
      </c>
      <c r="K616" t="str">
        <f>UPPER(TEXT(Tableau1[[#This Row],[DATE]],"MMMM"))</f>
        <v>AVRIL</v>
      </c>
    </row>
    <row r="617" spans="1:11" x14ac:dyDescent="0.25">
      <c r="A617" s="201">
        <v>43195</v>
      </c>
      <c r="B617">
        <v>11</v>
      </c>
      <c r="D617" s="205"/>
      <c r="F617" s="205"/>
      <c r="G617" s="205"/>
      <c r="H617">
        <v>0</v>
      </c>
      <c r="I617" s="209">
        <f>_xlfn.ISOWEEKNUM(Tableau1[[#This Row],[DATE]])</f>
        <v>14</v>
      </c>
      <c r="J617" t="str">
        <f>UPPER(TEXT(Tableau1[[#This Row],[DATE]],"JJJJ"))</f>
        <v>JEUDI</v>
      </c>
      <c r="K617" t="str">
        <f>UPPER(TEXT(Tableau1[[#This Row],[DATE]],"MMMM"))</f>
        <v>AVRIL</v>
      </c>
    </row>
    <row r="618" spans="1:11" x14ac:dyDescent="0.25">
      <c r="A618" s="201">
        <v>43195</v>
      </c>
      <c r="B618">
        <v>12</v>
      </c>
      <c r="D618" s="205"/>
      <c r="F618" s="205"/>
      <c r="G618" s="205"/>
      <c r="H618">
        <v>0</v>
      </c>
      <c r="I618" s="209">
        <f>_xlfn.ISOWEEKNUM(Tableau1[[#This Row],[DATE]])</f>
        <v>14</v>
      </c>
      <c r="J618" t="str">
        <f>UPPER(TEXT(Tableau1[[#This Row],[DATE]],"JJJJ"))</f>
        <v>JEUDI</v>
      </c>
      <c r="K618" t="str">
        <f>UPPER(TEXT(Tableau1[[#This Row],[DATE]],"MMMM"))</f>
        <v>AVRIL</v>
      </c>
    </row>
    <row r="619" spans="1:11" x14ac:dyDescent="0.25">
      <c r="A619" s="201">
        <v>43195</v>
      </c>
      <c r="B619">
        <v>13</v>
      </c>
      <c r="D619" s="205"/>
      <c r="F619" s="205">
        <v>0</v>
      </c>
      <c r="G619" s="205"/>
      <c r="H619">
        <v>0</v>
      </c>
      <c r="I619" s="209">
        <f>_xlfn.ISOWEEKNUM(Tableau1[[#This Row],[DATE]])</f>
        <v>14</v>
      </c>
      <c r="J619" t="str">
        <f>UPPER(TEXT(Tableau1[[#This Row],[DATE]],"JJJJ"))</f>
        <v>JEUDI</v>
      </c>
      <c r="K619" t="str">
        <f>UPPER(TEXT(Tableau1[[#This Row],[DATE]],"MMMM"))</f>
        <v>AVRIL</v>
      </c>
    </row>
    <row r="620" spans="1:11" x14ac:dyDescent="0.25">
      <c r="A620" s="201">
        <v>43195</v>
      </c>
      <c r="B620">
        <v>14</v>
      </c>
      <c r="D620" s="205"/>
      <c r="F620" s="205">
        <v>0</v>
      </c>
      <c r="G620" s="205"/>
      <c r="H620">
        <v>0</v>
      </c>
      <c r="I620" s="209">
        <f>_xlfn.ISOWEEKNUM(Tableau1[[#This Row],[DATE]])</f>
        <v>14</v>
      </c>
      <c r="J620" t="str">
        <f>UPPER(TEXT(Tableau1[[#This Row],[DATE]],"JJJJ"))</f>
        <v>JEUDI</v>
      </c>
      <c r="K620" t="str">
        <f>UPPER(TEXT(Tableau1[[#This Row],[DATE]],"MMMM"))</f>
        <v>AVRIL</v>
      </c>
    </row>
    <row r="621" spans="1:11" x14ac:dyDescent="0.25">
      <c r="A621" s="201">
        <v>43195</v>
      </c>
      <c r="B621">
        <v>15</v>
      </c>
      <c r="D621" s="205"/>
      <c r="F621" s="205">
        <v>0</v>
      </c>
      <c r="G621" s="205"/>
      <c r="H621">
        <v>0</v>
      </c>
      <c r="I621" s="209">
        <f>_xlfn.ISOWEEKNUM(Tableau1[[#This Row],[DATE]])</f>
        <v>14</v>
      </c>
      <c r="J621" t="str">
        <f>UPPER(TEXT(Tableau1[[#This Row],[DATE]],"JJJJ"))</f>
        <v>JEUDI</v>
      </c>
      <c r="K621" t="str">
        <f>UPPER(TEXT(Tableau1[[#This Row],[DATE]],"MMMM"))</f>
        <v>AVRIL</v>
      </c>
    </row>
    <row r="622" spans="1:11" x14ac:dyDescent="0.25">
      <c r="A622" s="201">
        <v>43195</v>
      </c>
      <c r="B622">
        <v>16</v>
      </c>
      <c r="D622" s="205"/>
      <c r="F622" s="205">
        <v>0</v>
      </c>
      <c r="G622" s="205"/>
      <c r="I622" s="209">
        <f>_xlfn.ISOWEEKNUM(Tableau1[[#This Row],[DATE]])</f>
        <v>14</v>
      </c>
      <c r="J622" t="str">
        <f>UPPER(TEXT(Tableau1[[#This Row],[DATE]],"JJJJ"))</f>
        <v>JEUDI</v>
      </c>
      <c r="K622" t="str">
        <f>UPPER(TEXT(Tableau1[[#This Row],[DATE]],"MMMM"))</f>
        <v>AVRIL</v>
      </c>
    </row>
    <row r="623" spans="1:11" x14ac:dyDescent="0.25">
      <c r="A623" s="201">
        <v>43196</v>
      </c>
      <c r="B623">
        <v>8</v>
      </c>
      <c r="D623" s="205"/>
      <c r="F623" s="205"/>
      <c r="G623" s="205"/>
      <c r="H623">
        <v>0</v>
      </c>
      <c r="I623" s="209">
        <f>_xlfn.ISOWEEKNUM(Tableau1[[#This Row],[DATE]])</f>
        <v>14</v>
      </c>
      <c r="J623" t="str">
        <f>UPPER(TEXT(Tableau1[[#This Row],[DATE]],"JJJJ"))</f>
        <v>VENDREDI</v>
      </c>
      <c r="K623" t="str">
        <f>UPPER(TEXT(Tableau1[[#This Row],[DATE]],"MMMM"))</f>
        <v>AVRIL</v>
      </c>
    </row>
    <row r="624" spans="1:11" x14ac:dyDescent="0.25">
      <c r="A624" s="201">
        <v>43196</v>
      </c>
      <c r="B624">
        <v>9</v>
      </c>
      <c r="D624" s="205"/>
      <c r="F624" s="205"/>
      <c r="G624" s="205"/>
      <c r="H624">
        <v>0</v>
      </c>
      <c r="I624" s="209">
        <f>_xlfn.ISOWEEKNUM(Tableau1[[#This Row],[DATE]])</f>
        <v>14</v>
      </c>
      <c r="J624" t="str">
        <f>UPPER(TEXT(Tableau1[[#This Row],[DATE]],"JJJJ"))</f>
        <v>VENDREDI</v>
      </c>
      <c r="K624" t="str">
        <f>UPPER(TEXT(Tableau1[[#This Row],[DATE]],"MMMM"))</f>
        <v>AVRIL</v>
      </c>
    </row>
    <row r="625" spans="1:11" x14ac:dyDescent="0.25">
      <c r="A625" s="201">
        <v>43196</v>
      </c>
      <c r="B625">
        <v>10</v>
      </c>
      <c r="D625" s="205"/>
      <c r="F625" s="205"/>
      <c r="G625" s="205"/>
      <c r="H625">
        <v>0</v>
      </c>
      <c r="I625" s="209">
        <f>_xlfn.ISOWEEKNUM(Tableau1[[#This Row],[DATE]])</f>
        <v>14</v>
      </c>
      <c r="J625" t="str">
        <f>UPPER(TEXT(Tableau1[[#This Row],[DATE]],"JJJJ"))</f>
        <v>VENDREDI</v>
      </c>
      <c r="K625" t="str">
        <f>UPPER(TEXT(Tableau1[[#This Row],[DATE]],"MMMM"))</f>
        <v>AVRIL</v>
      </c>
    </row>
    <row r="626" spans="1:11" x14ac:dyDescent="0.25">
      <c r="A626" s="201">
        <v>43196</v>
      </c>
      <c r="B626">
        <v>11</v>
      </c>
      <c r="D626" s="205"/>
      <c r="F626" s="205"/>
      <c r="G626" s="205"/>
      <c r="H626">
        <v>0</v>
      </c>
      <c r="I626" s="209">
        <f>_xlfn.ISOWEEKNUM(Tableau1[[#This Row],[DATE]])</f>
        <v>14</v>
      </c>
      <c r="J626" t="str">
        <f>UPPER(TEXT(Tableau1[[#This Row],[DATE]],"JJJJ"))</f>
        <v>VENDREDI</v>
      </c>
      <c r="K626" t="str">
        <f>UPPER(TEXT(Tableau1[[#This Row],[DATE]],"MMMM"))</f>
        <v>AVRIL</v>
      </c>
    </row>
    <row r="627" spans="1:11" x14ac:dyDescent="0.25">
      <c r="A627" s="201">
        <v>43196</v>
      </c>
      <c r="B627">
        <v>12</v>
      </c>
      <c r="D627" s="205"/>
      <c r="F627" s="205"/>
      <c r="G627" s="205"/>
      <c r="H627">
        <v>0</v>
      </c>
      <c r="I627" s="209">
        <f>_xlfn.ISOWEEKNUM(Tableau1[[#This Row],[DATE]])</f>
        <v>14</v>
      </c>
      <c r="J627" t="str">
        <f>UPPER(TEXT(Tableau1[[#This Row],[DATE]],"JJJJ"))</f>
        <v>VENDREDI</v>
      </c>
      <c r="K627" t="str">
        <f>UPPER(TEXT(Tableau1[[#This Row],[DATE]],"MMMM"))</f>
        <v>AVRIL</v>
      </c>
    </row>
    <row r="628" spans="1:11" x14ac:dyDescent="0.25">
      <c r="A628" s="201">
        <v>43196</v>
      </c>
      <c r="B628">
        <v>13</v>
      </c>
      <c r="D628" s="205"/>
      <c r="F628" s="205">
        <v>0</v>
      </c>
      <c r="G628" s="205"/>
      <c r="H628">
        <v>0</v>
      </c>
      <c r="I628" s="209">
        <f>_xlfn.ISOWEEKNUM(Tableau1[[#This Row],[DATE]])</f>
        <v>14</v>
      </c>
      <c r="J628" t="str">
        <f>UPPER(TEXT(Tableau1[[#This Row],[DATE]],"JJJJ"))</f>
        <v>VENDREDI</v>
      </c>
      <c r="K628" t="str">
        <f>UPPER(TEXT(Tableau1[[#This Row],[DATE]],"MMMM"))</f>
        <v>AVRIL</v>
      </c>
    </row>
    <row r="629" spans="1:11" x14ac:dyDescent="0.25">
      <c r="A629" s="201">
        <v>43196</v>
      </c>
      <c r="B629">
        <v>14</v>
      </c>
      <c r="D629" s="205"/>
      <c r="F629" s="205">
        <v>0</v>
      </c>
      <c r="G629" s="205"/>
      <c r="H629">
        <v>0</v>
      </c>
      <c r="I629" s="209">
        <f>_xlfn.ISOWEEKNUM(Tableau1[[#This Row],[DATE]])</f>
        <v>14</v>
      </c>
      <c r="J629" t="str">
        <f>UPPER(TEXT(Tableau1[[#This Row],[DATE]],"JJJJ"))</f>
        <v>VENDREDI</v>
      </c>
      <c r="K629" t="str">
        <f>UPPER(TEXT(Tableau1[[#This Row],[DATE]],"MMMM"))</f>
        <v>AVRIL</v>
      </c>
    </row>
    <row r="630" spans="1:11" x14ac:dyDescent="0.25">
      <c r="A630" s="201">
        <v>43196</v>
      </c>
      <c r="B630">
        <v>15</v>
      </c>
      <c r="D630" s="205"/>
      <c r="F630" s="205">
        <v>0</v>
      </c>
      <c r="G630" s="205"/>
      <c r="H630">
        <v>0</v>
      </c>
      <c r="I630" s="209">
        <f>_xlfn.ISOWEEKNUM(Tableau1[[#This Row],[DATE]])</f>
        <v>14</v>
      </c>
      <c r="J630" t="str">
        <f>UPPER(TEXT(Tableau1[[#This Row],[DATE]],"JJJJ"))</f>
        <v>VENDREDI</v>
      </c>
      <c r="K630" t="str">
        <f>UPPER(TEXT(Tableau1[[#This Row],[DATE]],"MMMM"))</f>
        <v>AVRIL</v>
      </c>
    </row>
    <row r="631" spans="1:11" x14ac:dyDescent="0.25">
      <c r="A631" s="201">
        <v>43196</v>
      </c>
      <c r="B631">
        <v>16</v>
      </c>
      <c r="D631" s="205"/>
      <c r="F631" s="205">
        <v>0</v>
      </c>
      <c r="G631" s="205"/>
      <c r="I631" s="209">
        <f>_xlfn.ISOWEEKNUM(Tableau1[[#This Row],[DATE]])</f>
        <v>14</v>
      </c>
      <c r="J631" t="str">
        <f>UPPER(TEXT(Tableau1[[#This Row],[DATE]],"JJJJ"))</f>
        <v>VENDREDI</v>
      </c>
      <c r="K631" t="str">
        <f>UPPER(TEXT(Tableau1[[#This Row],[DATE]],"MMMM"))</f>
        <v>AVRIL</v>
      </c>
    </row>
    <row r="632" spans="1:11" x14ac:dyDescent="0.25">
      <c r="A632" s="201">
        <v>43199</v>
      </c>
      <c r="B632">
        <v>8</v>
      </c>
      <c r="D632" s="205"/>
      <c r="F632" s="205"/>
      <c r="G632" s="205"/>
      <c r="H632">
        <v>0</v>
      </c>
      <c r="I632" s="209">
        <f>_xlfn.ISOWEEKNUM(Tableau1[[#This Row],[DATE]])</f>
        <v>15</v>
      </c>
      <c r="J632" t="str">
        <f>UPPER(TEXT(Tableau1[[#This Row],[DATE]],"JJJJ"))</f>
        <v>LUNDI</v>
      </c>
      <c r="K632" t="str">
        <f>UPPER(TEXT(Tableau1[[#This Row],[DATE]],"MMMM"))</f>
        <v>AVRIL</v>
      </c>
    </row>
    <row r="633" spans="1:11" x14ac:dyDescent="0.25">
      <c r="A633" s="201">
        <v>43199</v>
      </c>
      <c r="B633">
        <v>9</v>
      </c>
      <c r="D633" s="205"/>
      <c r="F633" s="205"/>
      <c r="G633" s="205"/>
      <c r="H633">
        <v>0</v>
      </c>
      <c r="I633" s="209">
        <f>_xlfn.ISOWEEKNUM(Tableau1[[#This Row],[DATE]])</f>
        <v>15</v>
      </c>
      <c r="J633" t="str">
        <f>UPPER(TEXT(Tableau1[[#This Row],[DATE]],"JJJJ"))</f>
        <v>LUNDI</v>
      </c>
      <c r="K633" t="str">
        <f>UPPER(TEXT(Tableau1[[#This Row],[DATE]],"MMMM"))</f>
        <v>AVRIL</v>
      </c>
    </row>
    <row r="634" spans="1:11" x14ac:dyDescent="0.25">
      <c r="A634" s="201">
        <v>43199</v>
      </c>
      <c r="B634">
        <v>10</v>
      </c>
      <c r="D634" s="205"/>
      <c r="F634" s="205"/>
      <c r="G634" s="205"/>
      <c r="H634">
        <v>0</v>
      </c>
      <c r="I634" s="209">
        <f>_xlfn.ISOWEEKNUM(Tableau1[[#This Row],[DATE]])</f>
        <v>15</v>
      </c>
      <c r="J634" t="str">
        <f>UPPER(TEXT(Tableau1[[#This Row],[DATE]],"JJJJ"))</f>
        <v>LUNDI</v>
      </c>
      <c r="K634" t="str">
        <f>UPPER(TEXT(Tableau1[[#This Row],[DATE]],"MMMM"))</f>
        <v>AVRIL</v>
      </c>
    </row>
    <row r="635" spans="1:11" x14ac:dyDescent="0.25">
      <c r="A635" s="201">
        <v>43199</v>
      </c>
      <c r="B635">
        <v>11</v>
      </c>
      <c r="D635" s="205"/>
      <c r="F635" s="205"/>
      <c r="G635" s="205"/>
      <c r="H635">
        <v>0</v>
      </c>
      <c r="I635" s="209">
        <f>_xlfn.ISOWEEKNUM(Tableau1[[#This Row],[DATE]])</f>
        <v>15</v>
      </c>
      <c r="J635" t="str">
        <f>UPPER(TEXT(Tableau1[[#This Row],[DATE]],"JJJJ"))</f>
        <v>LUNDI</v>
      </c>
      <c r="K635" t="str">
        <f>UPPER(TEXT(Tableau1[[#This Row],[DATE]],"MMMM"))</f>
        <v>AVRIL</v>
      </c>
    </row>
    <row r="636" spans="1:11" x14ac:dyDescent="0.25">
      <c r="A636" s="201">
        <v>43199</v>
      </c>
      <c r="B636">
        <v>12</v>
      </c>
      <c r="D636" s="205"/>
      <c r="F636" s="205"/>
      <c r="G636" s="205"/>
      <c r="H636">
        <v>0</v>
      </c>
      <c r="I636" s="209">
        <f>_xlfn.ISOWEEKNUM(Tableau1[[#This Row],[DATE]])</f>
        <v>15</v>
      </c>
      <c r="J636" t="str">
        <f>UPPER(TEXT(Tableau1[[#This Row],[DATE]],"JJJJ"))</f>
        <v>LUNDI</v>
      </c>
      <c r="K636" t="str">
        <f>UPPER(TEXT(Tableau1[[#This Row],[DATE]],"MMMM"))</f>
        <v>AVRIL</v>
      </c>
    </row>
    <row r="637" spans="1:11" x14ac:dyDescent="0.25">
      <c r="A637" s="201">
        <v>43199</v>
      </c>
      <c r="B637">
        <v>13</v>
      </c>
      <c r="D637" s="205"/>
      <c r="F637" s="205">
        <v>0</v>
      </c>
      <c r="G637" s="205"/>
      <c r="H637">
        <v>0</v>
      </c>
      <c r="I637" s="209">
        <f>_xlfn.ISOWEEKNUM(Tableau1[[#This Row],[DATE]])</f>
        <v>15</v>
      </c>
      <c r="J637" t="str">
        <f>UPPER(TEXT(Tableau1[[#This Row],[DATE]],"JJJJ"))</f>
        <v>LUNDI</v>
      </c>
      <c r="K637" t="str">
        <f>UPPER(TEXT(Tableau1[[#This Row],[DATE]],"MMMM"))</f>
        <v>AVRIL</v>
      </c>
    </row>
    <row r="638" spans="1:11" x14ac:dyDescent="0.25">
      <c r="A638" s="201">
        <v>43199</v>
      </c>
      <c r="B638">
        <v>14</v>
      </c>
      <c r="D638" s="205"/>
      <c r="F638" s="205">
        <v>0</v>
      </c>
      <c r="G638" s="205"/>
      <c r="H638">
        <v>0</v>
      </c>
      <c r="I638" s="209">
        <f>_xlfn.ISOWEEKNUM(Tableau1[[#This Row],[DATE]])</f>
        <v>15</v>
      </c>
      <c r="J638" t="str">
        <f>UPPER(TEXT(Tableau1[[#This Row],[DATE]],"JJJJ"))</f>
        <v>LUNDI</v>
      </c>
      <c r="K638" t="str">
        <f>UPPER(TEXT(Tableau1[[#This Row],[DATE]],"MMMM"))</f>
        <v>AVRIL</v>
      </c>
    </row>
    <row r="639" spans="1:11" x14ac:dyDescent="0.25">
      <c r="A639" s="201">
        <v>43199</v>
      </c>
      <c r="B639">
        <v>15</v>
      </c>
      <c r="D639" s="205"/>
      <c r="F639" s="205">
        <v>0</v>
      </c>
      <c r="G639" s="205"/>
      <c r="H639">
        <v>0</v>
      </c>
      <c r="I639" s="209">
        <f>_xlfn.ISOWEEKNUM(Tableau1[[#This Row],[DATE]])</f>
        <v>15</v>
      </c>
      <c r="J639" t="str">
        <f>UPPER(TEXT(Tableau1[[#This Row],[DATE]],"JJJJ"))</f>
        <v>LUNDI</v>
      </c>
      <c r="K639" t="str">
        <f>UPPER(TEXT(Tableau1[[#This Row],[DATE]],"MMMM"))</f>
        <v>AVRIL</v>
      </c>
    </row>
    <row r="640" spans="1:11" x14ac:dyDescent="0.25">
      <c r="A640" s="201">
        <v>43199</v>
      </c>
      <c r="B640">
        <v>16</v>
      </c>
      <c r="D640" s="205"/>
      <c r="F640" s="205">
        <v>0</v>
      </c>
      <c r="G640" s="205"/>
      <c r="I640" s="209">
        <f>_xlfn.ISOWEEKNUM(Tableau1[[#This Row],[DATE]])</f>
        <v>15</v>
      </c>
      <c r="J640" t="str">
        <f>UPPER(TEXT(Tableau1[[#This Row],[DATE]],"JJJJ"))</f>
        <v>LUNDI</v>
      </c>
      <c r="K640" t="str">
        <f>UPPER(TEXT(Tableau1[[#This Row],[DATE]],"MMMM"))</f>
        <v>AVRIL</v>
      </c>
    </row>
    <row r="641" spans="1:11" x14ac:dyDescent="0.25">
      <c r="A641" s="201">
        <v>43200</v>
      </c>
      <c r="B641">
        <v>8</v>
      </c>
      <c r="D641" s="205"/>
      <c r="F641" s="205"/>
      <c r="G641" s="205"/>
      <c r="H641">
        <v>0</v>
      </c>
      <c r="I641" s="209">
        <f>_xlfn.ISOWEEKNUM(Tableau1[[#This Row],[DATE]])</f>
        <v>15</v>
      </c>
      <c r="J641" t="str">
        <f>UPPER(TEXT(Tableau1[[#This Row],[DATE]],"JJJJ"))</f>
        <v>MARDI</v>
      </c>
      <c r="K641" t="str">
        <f>UPPER(TEXT(Tableau1[[#This Row],[DATE]],"MMMM"))</f>
        <v>AVRIL</v>
      </c>
    </row>
    <row r="642" spans="1:11" x14ac:dyDescent="0.25">
      <c r="A642" s="201">
        <v>43200</v>
      </c>
      <c r="B642">
        <v>9</v>
      </c>
      <c r="D642" s="205"/>
      <c r="F642" s="205"/>
      <c r="G642" s="205"/>
      <c r="H642">
        <v>0</v>
      </c>
      <c r="I642" s="209">
        <f>_xlfn.ISOWEEKNUM(Tableau1[[#This Row],[DATE]])</f>
        <v>15</v>
      </c>
      <c r="J642" t="str">
        <f>UPPER(TEXT(Tableau1[[#This Row],[DATE]],"JJJJ"))</f>
        <v>MARDI</v>
      </c>
      <c r="K642" t="str">
        <f>UPPER(TEXT(Tableau1[[#This Row],[DATE]],"MMMM"))</f>
        <v>AVRIL</v>
      </c>
    </row>
    <row r="643" spans="1:11" x14ac:dyDescent="0.25">
      <c r="A643" s="201">
        <v>43200</v>
      </c>
      <c r="B643">
        <v>10</v>
      </c>
      <c r="D643" s="205"/>
      <c r="F643" s="205"/>
      <c r="G643" s="205"/>
      <c r="H643">
        <v>0</v>
      </c>
      <c r="I643" s="209">
        <f>_xlfn.ISOWEEKNUM(Tableau1[[#This Row],[DATE]])</f>
        <v>15</v>
      </c>
      <c r="J643" t="str">
        <f>UPPER(TEXT(Tableau1[[#This Row],[DATE]],"JJJJ"))</f>
        <v>MARDI</v>
      </c>
      <c r="K643" t="str">
        <f>UPPER(TEXT(Tableau1[[#This Row],[DATE]],"MMMM"))</f>
        <v>AVRIL</v>
      </c>
    </row>
    <row r="644" spans="1:11" x14ac:dyDescent="0.25">
      <c r="A644" s="201">
        <v>43200</v>
      </c>
      <c r="B644">
        <v>11</v>
      </c>
      <c r="D644" s="205"/>
      <c r="F644" s="205"/>
      <c r="G644" s="205"/>
      <c r="H644">
        <v>0</v>
      </c>
      <c r="I644" s="209">
        <f>_xlfn.ISOWEEKNUM(Tableau1[[#This Row],[DATE]])</f>
        <v>15</v>
      </c>
      <c r="J644" t="str">
        <f>UPPER(TEXT(Tableau1[[#This Row],[DATE]],"JJJJ"))</f>
        <v>MARDI</v>
      </c>
      <c r="K644" t="str">
        <f>UPPER(TEXT(Tableau1[[#This Row],[DATE]],"MMMM"))</f>
        <v>AVRIL</v>
      </c>
    </row>
    <row r="645" spans="1:11" x14ac:dyDescent="0.25">
      <c r="A645" s="201">
        <v>43200</v>
      </c>
      <c r="B645">
        <v>12</v>
      </c>
      <c r="D645" s="205"/>
      <c r="F645" s="205"/>
      <c r="G645" s="205"/>
      <c r="H645">
        <v>0</v>
      </c>
      <c r="I645" s="209">
        <f>_xlfn.ISOWEEKNUM(Tableau1[[#This Row],[DATE]])</f>
        <v>15</v>
      </c>
      <c r="J645" t="str">
        <f>UPPER(TEXT(Tableau1[[#This Row],[DATE]],"JJJJ"))</f>
        <v>MARDI</v>
      </c>
      <c r="K645" t="str">
        <f>UPPER(TEXT(Tableau1[[#This Row],[DATE]],"MMMM"))</f>
        <v>AVRIL</v>
      </c>
    </row>
    <row r="646" spans="1:11" x14ac:dyDescent="0.25">
      <c r="A646" s="201">
        <v>43200</v>
      </c>
      <c r="B646">
        <v>13</v>
      </c>
      <c r="D646" s="205"/>
      <c r="F646" s="205">
        <v>0</v>
      </c>
      <c r="G646" s="205"/>
      <c r="H646">
        <v>0</v>
      </c>
      <c r="I646" s="209">
        <f>_xlfn.ISOWEEKNUM(Tableau1[[#This Row],[DATE]])</f>
        <v>15</v>
      </c>
      <c r="J646" t="str">
        <f>UPPER(TEXT(Tableau1[[#This Row],[DATE]],"JJJJ"))</f>
        <v>MARDI</v>
      </c>
      <c r="K646" t="str">
        <f>UPPER(TEXT(Tableau1[[#This Row],[DATE]],"MMMM"))</f>
        <v>AVRIL</v>
      </c>
    </row>
    <row r="647" spans="1:11" x14ac:dyDescent="0.25">
      <c r="A647" s="201">
        <v>43200</v>
      </c>
      <c r="B647">
        <v>14</v>
      </c>
      <c r="D647" s="205"/>
      <c r="F647" s="205">
        <v>0</v>
      </c>
      <c r="G647" s="205"/>
      <c r="H647">
        <v>0</v>
      </c>
      <c r="I647" s="209">
        <f>_xlfn.ISOWEEKNUM(Tableau1[[#This Row],[DATE]])</f>
        <v>15</v>
      </c>
      <c r="J647" t="str">
        <f>UPPER(TEXT(Tableau1[[#This Row],[DATE]],"JJJJ"))</f>
        <v>MARDI</v>
      </c>
      <c r="K647" t="str">
        <f>UPPER(TEXT(Tableau1[[#This Row],[DATE]],"MMMM"))</f>
        <v>AVRIL</v>
      </c>
    </row>
    <row r="648" spans="1:11" x14ac:dyDescent="0.25">
      <c r="A648" s="201">
        <v>43200</v>
      </c>
      <c r="B648">
        <v>15</v>
      </c>
      <c r="D648" s="205"/>
      <c r="F648" s="205">
        <v>0</v>
      </c>
      <c r="G648" s="205"/>
      <c r="H648">
        <v>0</v>
      </c>
      <c r="I648" s="209">
        <f>_xlfn.ISOWEEKNUM(Tableau1[[#This Row],[DATE]])</f>
        <v>15</v>
      </c>
      <c r="J648" t="str">
        <f>UPPER(TEXT(Tableau1[[#This Row],[DATE]],"JJJJ"))</f>
        <v>MARDI</v>
      </c>
      <c r="K648" t="str">
        <f>UPPER(TEXT(Tableau1[[#This Row],[DATE]],"MMMM"))</f>
        <v>AVRIL</v>
      </c>
    </row>
    <row r="649" spans="1:11" x14ac:dyDescent="0.25">
      <c r="A649" s="201">
        <v>43200</v>
      </c>
      <c r="B649">
        <v>16</v>
      </c>
      <c r="D649" s="205"/>
      <c r="F649" s="205">
        <v>0</v>
      </c>
      <c r="G649" s="205"/>
      <c r="I649" s="209">
        <f>_xlfn.ISOWEEKNUM(Tableau1[[#This Row],[DATE]])</f>
        <v>15</v>
      </c>
      <c r="J649" t="str">
        <f>UPPER(TEXT(Tableau1[[#This Row],[DATE]],"JJJJ"))</f>
        <v>MARDI</v>
      </c>
      <c r="K649" t="str">
        <f>UPPER(TEXT(Tableau1[[#This Row],[DATE]],"MMMM"))</f>
        <v>AVRIL</v>
      </c>
    </row>
    <row r="650" spans="1:11" x14ac:dyDescent="0.25">
      <c r="A650" s="201">
        <v>43201</v>
      </c>
      <c r="B650">
        <v>8</v>
      </c>
      <c r="D650" s="205"/>
      <c r="F650" s="205"/>
      <c r="G650" s="205"/>
      <c r="H650">
        <v>0</v>
      </c>
      <c r="I650" s="209">
        <f>_xlfn.ISOWEEKNUM(Tableau1[[#This Row],[DATE]])</f>
        <v>15</v>
      </c>
      <c r="J650" t="str">
        <f>UPPER(TEXT(Tableau1[[#This Row],[DATE]],"JJJJ"))</f>
        <v>MERCREDI</v>
      </c>
      <c r="K650" t="str">
        <f>UPPER(TEXT(Tableau1[[#This Row],[DATE]],"MMMM"))</f>
        <v>AVRIL</v>
      </c>
    </row>
    <row r="651" spans="1:11" x14ac:dyDescent="0.25">
      <c r="A651" s="201">
        <v>43201</v>
      </c>
      <c r="B651">
        <v>9</v>
      </c>
      <c r="D651" s="205"/>
      <c r="F651" s="205"/>
      <c r="G651" s="205"/>
      <c r="H651">
        <v>0</v>
      </c>
      <c r="I651" s="209">
        <f>_xlfn.ISOWEEKNUM(Tableau1[[#This Row],[DATE]])</f>
        <v>15</v>
      </c>
      <c r="J651" t="str">
        <f>UPPER(TEXT(Tableau1[[#This Row],[DATE]],"JJJJ"))</f>
        <v>MERCREDI</v>
      </c>
      <c r="K651" t="str">
        <f>UPPER(TEXT(Tableau1[[#This Row],[DATE]],"MMMM"))</f>
        <v>AVRIL</v>
      </c>
    </row>
    <row r="652" spans="1:11" x14ac:dyDescent="0.25">
      <c r="A652" s="201">
        <v>43201</v>
      </c>
      <c r="B652">
        <v>10</v>
      </c>
      <c r="D652" s="205"/>
      <c r="F652" s="205"/>
      <c r="G652" s="205"/>
      <c r="H652">
        <v>0</v>
      </c>
      <c r="I652" s="209">
        <f>_xlfn.ISOWEEKNUM(Tableau1[[#This Row],[DATE]])</f>
        <v>15</v>
      </c>
      <c r="J652" t="str">
        <f>UPPER(TEXT(Tableau1[[#This Row],[DATE]],"JJJJ"))</f>
        <v>MERCREDI</v>
      </c>
      <c r="K652" t="str">
        <f>UPPER(TEXT(Tableau1[[#This Row],[DATE]],"MMMM"))</f>
        <v>AVRIL</v>
      </c>
    </row>
    <row r="653" spans="1:11" x14ac:dyDescent="0.25">
      <c r="A653" s="201">
        <v>43201</v>
      </c>
      <c r="B653">
        <v>11</v>
      </c>
      <c r="D653" s="205"/>
      <c r="F653" s="205"/>
      <c r="G653" s="205"/>
      <c r="H653">
        <v>0</v>
      </c>
      <c r="I653" s="209">
        <f>_xlfn.ISOWEEKNUM(Tableau1[[#This Row],[DATE]])</f>
        <v>15</v>
      </c>
      <c r="J653" t="str">
        <f>UPPER(TEXT(Tableau1[[#This Row],[DATE]],"JJJJ"))</f>
        <v>MERCREDI</v>
      </c>
      <c r="K653" t="str">
        <f>UPPER(TEXT(Tableau1[[#This Row],[DATE]],"MMMM"))</f>
        <v>AVRIL</v>
      </c>
    </row>
    <row r="654" spans="1:11" x14ac:dyDescent="0.25">
      <c r="A654" s="201">
        <v>43201</v>
      </c>
      <c r="B654">
        <v>12</v>
      </c>
      <c r="D654" s="205"/>
      <c r="F654" s="205"/>
      <c r="G654" s="205"/>
      <c r="H654">
        <v>0</v>
      </c>
      <c r="I654" s="209">
        <f>_xlfn.ISOWEEKNUM(Tableau1[[#This Row],[DATE]])</f>
        <v>15</v>
      </c>
      <c r="J654" t="str">
        <f>UPPER(TEXT(Tableau1[[#This Row],[DATE]],"JJJJ"))</f>
        <v>MERCREDI</v>
      </c>
      <c r="K654" t="str">
        <f>UPPER(TEXT(Tableau1[[#This Row],[DATE]],"MMMM"))</f>
        <v>AVRIL</v>
      </c>
    </row>
    <row r="655" spans="1:11" x14ac:dyDescent="0.25">
      <c r="A655" s="201">
        <v>43201</v>
      </c>
      <c r="B655">
        <v>13</v>
      </c>
      <c r="D655" s="205"/>
      <c r="F655" s="205">
        <v>0</v>
      </c>
      <c r="G655" s="205"/>
      <c r="H655">
        <v>0</v>
      </c>
      <c r="I655" s="209">
        <f>_xlfn.ISOWEEKNUM(Tableau1[[#This Row],[DATE]])</f>
        <v>15</v>
      </c>
      <c r="J655" t="str">
        <f>UPPER(TEXT(Tableau1[[#This Row],[DATE]],"JJJJ"))</f>
        <v>MERCREDI</v>
      </c>
      <c r="K655" t="str">
        <f>UPPER(TEXT(Tableau1[[#This Row],[DATE]],"MMMM"))</f>
        <v>AVRIL</v>
      </c>
    </row>
    <row r="656" spans="1:11" x14ac:dyDescent="0.25">
      <c r="A656" s="201">
        <v>43201</v>
      </c>
      <c r="B656">
        <v>14</v>
      </c>
      <c r="D656" s="205"/>
      <c r="F656" s="205">
        <v>0</v>
      </c>
      <c r="G656" s="205"/>
      <c r="H656">
        <v>0</v>
      </c>
      <c r="I656" s="209">
        <f>_xlfn.ISOWEEKNUM(Tableau1[[#This Row],[DATE]])</f>
        <v>15</v>
      </c>
      <c r="J656" t="str">
        <f>UPPER(TEXT(Tableau1[[#This Row],[DATE]],"JJJJ"))</f>
        <v>MERCREDI</v>
      </c>
      <c r="K656" t="str">
        <f>UPPER(TEXT(Tableau1[[#This Row],[DATE]],"MMMM"))</f>
        <v>AVRIL</v>
      </c>
    </row>
    <row r="657" spans="1:11" x14ac:dyDescent="0.25">
      <c r="A657" s="201">
        <v>43201</v>
      </c>
      <c r="B657">
        <v>15</v>
      </c>
      <c r="D657" s="205"/>
      <c r="F657" s="205">
        <v>0</v>
      </c>
      <c r="G657" s="205"/>
      <c r="H657">
        <v>0</v>
      </c>
      <c r="I657" s="209">
        <f>_xlfn.ISOWEEKNUM(Tableau1[[#This Row],[DATE]])</f>
        <v>15</v>
      </c>
      <c r="J657" t="str">
        <f>UPPER(TEXT(Tableau1[[#This Row],[DATE]],"JJJJ"))</f>
        <v>MERCREDI</v>
      </c>
      <c r="K657" t="str">
        <f>UPPER(TEXT(Tableau1[[#This Row],[DATE]],"MMMM"))</f>
        <v>AVRIL</v>
      </c>
    </row>
    <row r="658" spans="1:11" x14ac:dyDescent="0.25">
      <c r="A658" s="201">
        <v>43201</v>
      </c>
      <c r="B658">
        <v>16</v>
      </c>
      <c r="D658" s="205"/>
      <c r="F658" s="205">
        <v>0</v>
      </c>
      <c r="G658" s="205"/>
      <c r="I658" s="209">
        <f>_xlfn.ISOWEEKNUM(Tableau1[[#This Row],[DATE]])</f>
        <v>15</v>
      </c>
      <c r="J658" t="str">
        <f>UPPER(TEXT(Tableau1[[#This Row],[DATE]],"JJJJ"))</f>
        <v>MERCREDI</v>
      </c>
      <c r="K658" t="str">
        <f>UPPER(TEXT(Tableau1[[#This Row],[DATE]],"MMMM"))</f>
        <v>AVRIL</v>
      </c>
    </row>
    <row r="659" spans="1:11" x14ac:dyDescent="0.25">
      <c r="A659" s="201">
        <v>43202</v>
      </c>
      <c r="B659">
        <v>8</v>
      </c>
      <c r="D659" s="205"/>
      <c r="F659" s="205"/>
      <c r="G659" s="205"/>
      <c r="H659">
        <v>0</v>
      </c>
      <c r="I659" s="209">
        <f>_xlfn.ISOWEEKNUM(Tableau1[[#This Row],[DATE]])</f>
        <v>15</v>
      </c>
      <c r="J659" t="str">
        <f>UPPER(TEXT(Tableau1[[#This Row],[DATE]],"JJJJ"))</f>
        <v>JEUDI</v>
      </c>
      <c r="K659" t="str">
        <f>UPPER(TEXT(Tableau1[[#This Row],[DATE]],"MMMM"))</f>
        <v>AVRIL</v>
      </c>
    </row>
    <row r="660" spans="1:11" x14ac:dyDescent="0.25">
      <c r="A660" s="201">
        <v>43202</v>
      </c>
      <c r="B660">
        <v>9</v>
      </c>
      <c r="D660" s="205"/>
      <c r="F660" s="205"/>
      <c r="G660" s="205"/>
      <c r="H660">
        <v>0</v>
      </c>
      <c r="I660" s="209">
        <f>_xlfn.ISOWEEKNUM(Tableau1[[#This Row],[DATE]])</f>
        <v>15</v>
      </c>
      <c r="J660" t="str">
        <f>UPPER(TEXT(Tableau1[[#This Row],[DATE]],"JJJJ"))</f>
        <v>JEUDI</v>
      </c>
      <c r="K660" t="str">
        <f>UPPER(TEXT(Tableau1[[#This Row],[DATE]],"MMMM"))</f>
        <v>AVRIL</v>
      </c>
    </row>
    <row r="661" spans="1:11" x14ac:dyDescent="0.25">
      <c r="A661" s="201">
        <v>43202</v>
      </c>
      <c r="B661">
        <v>10</v>
      </c>
      <c r="D661" s="205"/>
      <c r="F661" s="205"/>
      <c r="G661" s="205"/>
      <c r="H661">
        <v>0</v>
      </c>
      <c r="I661" s="209">
        <f>_xlfn.ISOWEEKNUM(Tableau1[[#This Row],[DATE]])</f>
        <v>15</v>
      </c>
      <c r="J661" t="str">
        <f>UPPER(TEXT(Tableau1[[#This Row],[DATE]],"JJJJ"))</f>
        <v>JEUDI</v>
      </c>
      <c r="K661" t="str">
        <f>UPPER(TEXT(Tableau1[[#This Row],[DATE]],"MMMM"))</f>
        <v>AVRIL</v>
      </c>
    </row>
    <row r="662" spans="1:11" x14ac:dyDescent="0.25">
      <c r="A662" s="201">
        <v>43202</v>
      </c>
      <c r="B662">
        <v>11</v>
      </c>
      <c r="D662" s="205"/>
      <c r="F662" s="205"/>
      <c r="G662" s="205"/>
      <c r="H662">
        <v>0</v>
      </c>
      <c r="I662" s="209">
        <f>_xlfn.ISOWEEKNUM(Tableau1[[#This Row],[DATE]])</f>
        <v>15</v>
      </c>
      <c r="J662" t="str">
        <f>UPPER(TEXT(Tableau1[[#This Row],[DATE]],"JJJJ"))</f>
        <v>JEUDI</v>
      </c>
      <c r="K662" t="str">
        <f>UPPER(TEXT(Tableau1[[#This Row],[DATE]],"MMMM"))</f>
        <v>AVRIL</v>
      </c>
    </row>
    <row r="663" spans="1:11" x14ac:dyDescent="0.25">
      <c r="A663" s="201">
        <v>43202</v>
      </c>
      <c r="B663">
        <v>12</v>
      </c>
      <c r="D663" s="205"/>
      <c r="F663" s="205"/>
      <c r="G663" s="205"/>
      <c r="H663">
        <v>0</v>
      </c>
      <c r="I663" s="209">
        <f>_xlfn.ISOWEEKNUM(Tableau1[[#This Row],[DATE]])</f>
        <v>15</v>
      </c>
      <c r="J663" t="str">
        <f>UPPER(TEXT(Tableau1[[#This Row],[DATE]],"JJJJ"))</f>
        <v>JEUDI</v>
      </c>
      <c r="K663" t="str">
        <f>UPPER(TEXT(Tableau1[[#This Row],[DATE]],"MMMM"))</f>
        <v>AVRIL</v>
      </c>
    </row>
    <row r="664" spans="1:11" x14ac:dyDescent="0.25">
      <c r="A664" s="201">
        <v>43202</v>
      </c>
      <c r="B664">
        <v>13</v>
      </c>
      <c r="D664" s="205"/>
      <c r="F664" s="205">
        <v>0</v>
      </c>
      <c r="G664" s="205"/>
      <c r="H664">
        <v>0</v>
      </c>
      <c r="I664" s="209">
        <f>_xlfn.ISOWEEKNUM(Tableau1[[#This Row],[DATE]])</f>
        <v>15</v>
      </c>
      <c r="J664" t="str">
        <f>UPPER(TEXT(Tableau1[[#This Row],[DATE]],"JJJJ"))</f>
        <v>JEUDI</v>
      </c>
      <c r="K664" t="str">
        <f>UPPER(TEXT(Tableau1[[#This Row],[DATE]],"MMMM"))</f>
        <v>AVRIL</v>
      </c>
    </row>
    <row r="665" spans="1:11" x14ac:dyDescent="0.25">
      <c r="A665" s="201">
        <v>43202</v>
      </c>
      <c r="B665">
        <v>14</v>
      </c>
      <c r="D665" s="205"/>
      <c r="F665" s="205">
        <v>0</v>
      </c>
      <c r="G665" s="205"/>
      <c r="H665">
        <v>0</v>
      </c>
      <c r="I665" s="209">
        <f>_xlfn.ISOWEEKNUM(Tableau1[[#This Row],[DATE]])</f>
        <v>15</v>
      </c>
      <c r="J665" t="str">
        <f>UPPER(TEXT(Tableau1[[#This Row],[DATE]],"JJJJ"))</f>
        <v>JEUDI</v>
      </c>
      <c r="K665" t="str">
        <f>UPPER(TEXT(Tableau1[[#This Row],[DATE]],"MMMM"))</f>
        <v>AVRIL</v>
      </c>
    </row>
    <row r="666" spans="1:11" x14ac:dyDescent="0.25">
      <c r="A666" s="201">
        <v>43202</v>
      </c>
      <c r="B666">
        <v>15</v>
      </c>
      <c r="D666" s="205"/>
      <c r="F666" s="205">
        <v>0</v>
      </c>
      <c r="G666" s="205"/>
      <c r="H666">
        <v>0</v>
      </c>
      <c r="I666" s="209">
        <f>_xlfn.ISOWEEKNUM(Tableau1[[#This Row],[DATE]])</f>
        <v>15</v>
      </c>
      <c r="J666" t="str">
        <f>UPPER(TEXT(Tableau1[[#This Row],[DATE]],"JJJJ"))</f>
        <v>JEUDI</v>
      </c>
      <c r="K666" t="str">
        <f>UPPER(TEXT(Tableau1[[#This Row],[DATE]],"MMMM"))</f>
        <v>AVRIL</v>
      </c>
    </row>
    <row r="667" spans="1:11" x14ac:dyDescent="0.25">
      <c r="A667" s="201">
        <v>43202</v>
      </c>
      <c r="B667">
        <v>16</v>
      </c>
      <c r="D667" s="205"/>
      <c r="F667" s="205">
        <v>0</v>
      </c>
      <c r="G667" s="205"/>
      <c r="I667" s="209">
        <f>_xlfn.ISOWEEKNUM(Tableau1[[#This Row],[DATE]])</f>
        <v>15</v>
      </c>
      <c r="J667" t="str">
        <f>UPPER(TEXT(Tableau1[[#This Row],[DATE]],"JJJJ"))</f>
        <v>JEUDI</v>
      </c>
      <c r="K667" t="str">
        <f>UPPER(TEXT(Tableau1[[#This Row],[DATE]],"MMMM"))</f>
        <v>AVRIL</v>
      </c>
    </row>
    <row r="668" spans="1:11" x14ac:dyDescent="0.25">
      <c r="A668" s="201">
        <v>43203</v>
      </c>
      <c r="B668">
        <v>8</v>
      </c>
      <c r="D668" s="205"/>
      <c r="F668" s="205"/>
      <c r="G668" s="205"/>
      <c r="H668">
        <v>0</v>
      </c>
      <c r="I668" s="209">
        <f>_xlfn.ISOWEEKNUM(Tableau1[[#This Row],[DATE]])</f>
        <v>15</v>
      </c>
      <c r="J668" t="str">
        <f>UPPER(TEXT(Tableau1[[#This Row],[DATE]],"JJJJ"))</f>
        <v>VENDREDI</v>
      </c>
      <c r="K668" t="str">
        <f>UPPER(TEXT(Tableau1[[#This Row],[DATE]],"MMMM"))</f>
        <v>AVRIL</v>
      </c>
    </row>
    <row r="669" spans="1:11" x14ac:dyDescent="0.25">
      <c r="A669" s="201">
        <v>43203</v>
      </c>
      <c r="B669">
        <v>9</v>
      </c>
      <c r="D669" s="205"/>
      <c r="F669" s="205"/>
      <c r="G669" s="205"/>
      <c r="H669">
        <v>0</v>
      </c>
      <c r="I669" s="209">
        <f>_xlfn.ISOWEEKNUM(Tableau1[[#This Row],[DATE]])</f>
        <v>15</v>
      </c>
      <c r="J669" t="str">
        <f>UPPER(TEXT(Tableau1[[#This Row],[DATE]],"JJJJ"))</f>
        <v>VENDREDI</v>
      </c>
      <c r="K669" t="str">
        <f>UPPER(TEXT(Tableau1[[#This Row],[DATE]],"MMMM"))</f>
        <v>AVRIL</v>
      </c>
    </row>
    <row r="670" spans="1:11" x14ac:dyDescent="0.25">
      <c r="A670" s="201">
        <v>43203</v>
      </c>
      <c r="B670">
        <v>10</v>
      </c>
      <c r="D670" s="205"/>
      <c r="F670" s="205"/>
      <c r="G670" s="205"/>
      <c r="H670">
        <v>0</v>
      </c>
      <c r="I670" s="209">
        <f>_xlfn.ISOWEEKNUM(Tableau1[[#This Row],[DATE]])</f>
        <v>15</v>
      </c>
      <c r="J670" t="str">
        <f>UPPER(TEXT(Tableau1[[#This Row],[DATE]],"JJJJ"))</f>
        <v>VENDREDI</v>
      </c>
      <c r="K670" t="str">
        <f>UPPER(TEXT(Tableau1[[#This Row],[DATE]],"MMMM"))</f>
        <v>AVRIL</v>
      </c>
    </row>
    <row r="671" spans="1:11" x14ac:dyDescent="0.25">
      <c r="A671" s="201">
        <v>43203</v>
      </c>
      <c r="B671">
        <v>11</v>
      </c>
      <c r="D671" s="205"/>
      <c r="F671" s="205"/>
      <c r="G671" s="205"/>
      <c r="H671">
        <v>0</v>
      </c>
      <c r="I671" s="209">
        <f>_xlfn.ISOWEEKNUM(Tableau1[[#This Row],[DATE]])</f>
        <v>15</v>
      </c>
      <c r="J671" t="str">
        <f>UPPER(TEXT(Tableau1[[#This Row],[DATE]],"JJJJ"))</f>
        <v>VENDREDI</v>
      </c>
      <c r="K671" t="str">
        <f>UPPER(TEXT(Tableau1[[#This Row],[DATE]],"MMMM"))</f>
        <v>AVRIL</v>
      </c>
    </row>
    <row r="672" spans="1:11" x14ac:dyDescent="0.25">
      <c r="A672" s="201">
        <v>43203</v>
      </c>
      <c r="B672">
        <v>12</v>
      </c>
      <c r="D672" s="205"/>
      <c r="F672" s="205"/>
      <c r="G672" s="205"/>
      <c r="H672">
        <v>0</v>
      </c>
      <c r="I672" s="209">
        <f>_xlfn.ISOWEEKNUM(Tableau1[[#This Row],[DATE]])</f>
        <v>15</v>
      </c>
      <c r="J672" t="str">
        <f>UPPER(TEXT(Tableau1[[#This Row],[DATE]],"JJJJ"))</f>
        <v>VENDREDI</v>
      </c>
      <c r="K672" t="str">
        <f>UPPER(TEXT(Tableau1[[#This Row],[DATE]],"MMMM"))</f>
        <v>AVRIL</v>
      </c>
    </row>
    <row r="673" spans="1:11" x14ac:dyDescent="0.25">
      <c r="A673" s="201">
        <v>43203</v>
      </c>
      <c r="B673">
        <v>13</v>
      </c>
      <c r="D673" s="205"/>
      <c r="F673" s="205">
        <v>0</v>
      </c>
      <c r="G673" s="205"/>
      <c r="H673">
        <v>0</v>
      </c>
      <c r="I673" s="209">
        <f>_xlfn.ISOWEEKNUM(Tableau1[[#This Row],[DATE]])</f>
        <v>15</v>
      </c>
      <c r="J673" t="str">
        <f>UPPER(TEXT(Tableau1[[#This Row],[DATE]],"JJJJ"))</f>
        <v>VENDREDI</v>
      </c>
      <c r="K673" t="str">
        <f>UPPER(TEXT(Tableau1[[#This Row],[DATE]],"MMMM"))</f>
        <v>AVRIL</v>
      </c>
    </row>
    <row r="674" spans="1:11" x14ac:dyDescent="0.25">
      <c r="A674" s="201">
        <v>43203</v>
      </c>
      <c r="B674">
        <v>14</v>
      </c>
      <c r="D674" s="205"/>
      <c r="F674" s="205">
        <v>0</v>
      </c>
      <c r="G674" s="205"/>
      <c r="H674">
        <v>0</v>
      </c>
      <c r="I674" s="209">
        <f>_xlfn.ISOWEEKNUM(Tableau1[[#This Row],[DATE]])</f>
        <v>15</v>
      </c>
      <c r="J674" t="str">
        <f>UPPER(TEXT(Tableau1[[#This Row],[DATE]],"JJJJ"))</f>
        <v>VENDREDI</v>
      </c>
      <c r="K674" t="str">
        <f>UPPER(TEXT(Tableau1[[#This Row],[DATE]],"MMMM"))</f>
        <v>AVRIL</v>
      </c>
    </row>
    <row r="675" spans="1:11" x14ac:dyDescent="0.25">
      <c r="A675" s="201">
        <v>43203</v>
      </c>
      <c r="B675">
        <v>15</v>
      </c>
      <c r="D675" s="205"/>
      <c r="F675" s="205">
        <v>0</v>
      </c>
      <c r="G675" s="205"/>
      <c r="H675">
        <v>0</v>
      </c>
      <c r="I675" s="209">
        <f>_xlfn.ISOWEEKNUM(Tableau1[[#This Row],[DATE]])</f>
        <v>15</v>
      </c>
      <c r="J675" t="str">
        <f>UPPER(TEXT(Tableau1[[#This Row],[DATE]],"JJJJ"))</f>
        <v>VENDREDI</v>
      </c>
      <c r="K675" t="str">
        <f>UPPER(TEXT(Tableau1[[#This Row],[DATE]],"MMMM"))</f>
        <v>AVRIL</v>
      </c>
    </row>
    <row r="676" spans="1:11" x14ac:dyDescent="0.25">
      <c r="A676" s="201">
        <v>43203</v>
      </c>
      <c r="B676">
        <v>16</v>
      </c>
      <c r="D676" s="205"/>
      <c r="F676" s="205">
        <v>0</v>
      </c>
      <c r="G676" s="205"/>
      <c r="I676" s="209">
        <f>_xlfn.ISOWEEKNUM(Tableau1[[#This Row],[DATE]])</f>
        <v>15</v>
      </c>
      <c r="J676" t="str">
        <f>UPPER(TEXT(Tableau1[[#This Row],[DATE]],"JJJJ"))</f>
        <v>VENDREDI</v>
      </c>
      <c r="K676" t="str">
        <f>UPPER(TEXT(Tableau1[[#This Row],[DATE]],"MMMM"))</f>
        <v>AVRIL</v>
      </c>
    </row>
    <row r="677" spans="1:11" x14ac:dyDescent="0.25">
      <c r="A677" s="201">
        <v>43206</v>
      </c>
      <c r="B677">
        <v>8</v>
      </c>
      <c r="D677" s="205"/>
      <c r="F677" s="205"/>
      <c r="G677" s="205"/>
      <c r="H677">
        <v>0</v>
      </c>
      <c r="I677" s="209">
        <f>_xlfn.ISOWEEKNUM(Tableau1[[#This Row],[DATE]])</f>
        <v>16</v>
      </c>
      <c r="J677" t="str">
        <f>UPPER(TEXT(Tableau1[[#This Row],[DATE]],"JJJJ"))</f>
        <v>LUNDI</v>
      </c>
      <c r="K677" t="str">
        <f>UPPER(TEXT(Tableau1[[#This Row],[DATE]],"MMMM"))</f>
        <v>AVRIL</v>
      </c>
    </row>
    <row r="678" spans="1:11" x14ac:dyDescent="0.25">
      <c r="A678" s="201">
        <v>43206</v>
      </c>
      <c r="B678">
        <v>9</v>
      </c>
      <c r="D678" s="205"/>
      <c r="F678" s="205"/>
      <c r="G678" s="205"/>
      <c r="H678">
        <v>0</v>
      </c>
      <c r="I678" s="209">
        <f>_xlfn.ISOWEEKNUM(Tableau1[[#This Row],[DATE]])</f>
        <v>16</v>
      </c>
      <c r="J678" t="str">
        <f>UPPER(TEXT(Tableau1[[#This Row],[DATE]],"JJJJ"))</f>
        <v>LUNDI</v>
      </c>
      <c r="K678" t="str">
        <f>UPPER(TEXT(Tableau1[[#This Row],[DATE]],"MMMM"))</f>
        <v>AVRIL</v>
      </c>
    </row>
    <row r="679" spans="1:11" x14ac:dyDescent="0.25">
      <c r="A679" s="201">
        <v>43206</v>
      </c>
      <c r="B679">
        <v>10</v>
      </c>
      <c r="D679" s="205"/>
      <c r="F679" s="205"/>
      <c r="G679" s="205"/>
      <c r="H679">
        <v>0</v>
      </c>
      <c r="I679" s="209">
        <f>_xlfn.ISOWEEKNUM(Tableau1[[#This Row],[DATE]])</f>
        <v>16</v>
      </c>
      <c r="J679" t="str">
        <f>UPPER(TEXT(Tableau1[[#This Row],[DATE]],"JJJJ"))</f>
        <v>LUNDI</v>
      </c>
      <c r="K679" t="str">
        <f>UPPER(TEXT(Tableau1[[#This Row],[DATE]],"MMMM"))</f>
        <v>AVRIL</v>
      </c>
    </row>
    <row r="680" spans="1:11" x14ac:dyDescent="0.25">
      <c r="A680" s="201">
        <v>43206</v>
      </c>
      <c r="B680">
        <v>11</v>
      </c>
      <c r="D680" s="205"/>
      <c r="F680" s="205"/>
      <c r="G680" s="205"/>
      <c r="H680">
        <v>0</v>
      </c>
      <c r="I680" s="209">
        <f>_xlfn.ISOWEEKNUM(Tableau1[[#This Row],[DATE]])</f>
        <v>16</v>
      </c>
      <c r="J680" t="str">
        <f>UPPER(TEXT(Tableau1[[#This Row],[DATE]],"JJJJ"))</f>
        <v>LUNDI</v>
      </c>
      <c r="K680" t="str">
        <f>UPPER(TEXT(Tableau1[[#This Row],[DATE]],"MMMM"))</f>
        <v>AVRIL</v>
      </c>
    </row>
    <row r="681" spans="1:11" x14ac:dyDescent="0.25">
      <c r="A681" s="201">
        <v>43206</v>
      </c>
      <c r="B681">
        <v>12</v>
      </c>
      <c r="D681" s="205"/>
      <c r="F681" s="205"/>
      <c r="G681" s="205"/>
      <c r="H681">
        <v>0</v>
      </c>
      <c r="I681" s="209">
        <f>_xlfn.ISOWEEKNUM(Tableau1[[#This Row],[DATE]])</f>
        <v>16</v>
      </c>
      <c r="J681" t="str">
        <f>UPPER(TEXT(Tableau1[[#This Row],[DATE]],"JJJJ"))</f>
        <v>LUNDI</v>
      </c>
      <c r="K681" t="str">
        <f>UPPER(TEXT(Tableau1[[#This Row],[DATE]],"MMMM"))</f>
        <v>AVRIL</v>
      </c>
    </row>
    <row r="682" spans="1:11" x14ac:dyDescent="0.25">
      <c r="A682" s="201">
        <v>43206</v>
      </c>
      <c r="B682">
        <v>13</v>
      </c>
      <c r="D682" s="205"/>
      <c r="F682" s="205">
        <v>0</v>
      </c>
      <c r="G682" s="205"/>
      <c r="H682">
        <v>0</v>
      </c>
      <c r="I682" s="209">
        <f>_xlfn.ISOWEEKNUM(Tableau1[[#This Row],[DATE]])</f>
        <v>16</v>
      </c>
      <c r="J682" t="str">
        <f>UPPER(TEXT(Tableau1[[#This Row],[DATE]],"JJJJ"))</f>
        <v>LUNDI</v>
      </c>
      <c r="K682" t="str">
        <f>UPPER(TEXT(Tableau1[[#This Row],[DATE]],"MMMM"))</f>
        <v>AVRIL</v>
      </c>
    </row>
    <row r="683" spans="1:11" x14ac:dyDescent="0.25">
      <c r="A683" s="201">
        <v>43206</v>
      </c>
      <c r="B683">
        <v>14</v>
      </c>
      <c r="D683" s="205"/>
      <c r="F683" s="205">
        <v>0</v>
      </c>
      <c r="G683" s="205"/>
      <c r="H683">
        <v>0</v>
      </c>
      <c r="I683" s="209">
        <f>_xlfn.ISOWEEKNUM(Tableau1[[#This Row],[DATE]])</f>
        <v>16</v>
      </c>
      <c r="J683" t="str">
        <f>UPPER(TEXT(Tableau1[[#This Row],[DATE]],"JJJJ"))</f>
        <v>LUNDI</v>
      </c>
      <c r="K683" t="str">
        <f>UPPER(TEXT(Tableau1[[#This Row],[DATE]],"MMMM"))</f>
        <v>AVRIL</v>
      </c>
    </row>
    <row r="684" spans="1:11" x14ac:dyDescent="0.25">
      <c r="A684" s="201">
        <v>43206</v>
      </c>
      <c r="B684">
        <v>15</v>
      </c>
      <c r="D684" s="205"/>
      <c r="F684" s="205">
        <v>0</v>
      </c>
      <c r="G684" s="205"/>
      <c r="H684">
        <v>0</v>
      </c>
      <c r="I684" s="209">
        <f>_xlfn.ISOWEEKNUM(Tableau1[[#This Row],[DATE]])</f>
        <v>16</v>
      </c>
      <c r="J684" t="str">
        <f>UPPER(TEXT(Tableau1[[#This Row],[DATE]],"JJJJ"))</f>
        <v>LUNDI</v>
      </c>
      <c r="K684" t="str">
        <f>UPPER(TEXT(Tableau1[[#This Row],[DATE]],"MMMM"))</f>
        <v>AVRIL</v>
      </c>
    </row>
    <row r="685" spans="1:11" x14ac:dyDescent="0.25">
      <c r="A685" s="201">
        <v>43206</v>
      </c>
      <c r="B685">
        <v>16</v>
      </c>
      <c r="D685" s="205"/>
      <c r="F685" s="205">
        <v>0</v>
      </c>
      <c r="G685" s="205"/>
      <c r="I685" s="209">
        <f>_xlfn.ISOWEEKNUM(Tableau1[[#This Row],[DATE]])</f>
        <v>16</v>
      </c>
      <c r="J685" t="str">
        <f>UPPER(TEXT(Tableau1[[#This Row],[DATE]],"JJJJ"))</f>
        <v>LUNDI</v>
      </c>
      <c r="K685" t="str">
        <f>UPPER(TEXT(Tableau1[[#This Row],[DATE]],"MMMM"))</f>
        <v>AVRIL</v>
      </c>
    </row>
    <row r="686" spans="1:11" x14ac:dyDescent="0.25">
      <c r="A686" s="201">
        <v>43207</v>
      </c>
      <c r="B686">
        <v>8</v>
      </c>
      <c r="D686" s="205"/>
      <c r="F686" s="205"/>
      <c r="G686" s="205"/>
      <c r="H686">
        <v>0</v>
      </c>
      <c r="I686" s="209">
        <f>_xlfn.ISOWEEKNUM(Tableau1[[#This Row],[DATE]])</f>
        <v>16</v>
      </c>
      <c r="J686" t="str">
        <f>UPPER(TEXT(Tableau1[[#This Row],[DATE]],"JJJJ"))</f>
        <v>MARDI</v>
      </c>
      <c r="K686" t="str">
        <f>UPPER(TEXT(Tableau1[[#This Row],[DATE]],"MMMM"))</f>
        <v>AVRIL</v>
      </c>
    </row>
    <row r="687" spans="1:11" x14ac:dyDescent="0.25">
      <c r="A687" s="201">
        <v>43207</v>
      </c>
      <c r="B687">
        <v>9</v>
      </c>
      <c r="D687" s="205"/>
      <c r="F687" s="205"/>
      <c r="G687" s="205"/>
      <c r="H687">
        <v>0</v>
      </c>
      <c r="I687" s="209">
        <f>_xlfn.ISOWEEKNUM(Tableau1[[#This Row],[DATE]])</f>
        <v>16</v>
      </c>
      <c r="J687" t="str">
        <f>UPPER(TEXT(Tableau1[[#This Row],[DATE]],"JJJJ"))</f>
        <v>MARDI</v>
      </c>
      <c r="K687" t="str">
        <f>UPPER(TEXT(Tableau1[[#This Row],[DATE]],"MMMM"))</f>
        <v>AVRIL</v>
      </c>
    </row>
    <row r="688" spans="1:11" x14ac:dyDescent="0.25">
      <c r="A688" s="201">
        <v>43207</v>
      </c>
      <c r="B688">
        <v>10</v>
      </c>
      <c r="D688" s="205"/>
      <c r="F688" s="205"/>
      <c r="G688" s="205"/>
      <c r="H688">
        <v>0</v>
      </c>
      <c r="I688" s="209">
        <f>_xlfn.ISOWEEKNUM(Tableau1[[#This Row],[DATE]])</f>
        <v>16</v>
      </c>
      <c r="J688" t="str">
        <f>UPPER(TEXT(Tableau1[[#This Row],[DATE]],"JJJJ"))</f>
        <v>MARDI</v>
      </c>
      <c r="K688" t="str">
        <f>UPPER(TEXT(Tableau1[[#This Row],[DATE]],"MMMM"))</f>
        <v>AVRIL</v>
      </c>
    </row>
    <row r="689" spans="1:11" x14ac:dyDescent="0.25">
      <c r="A689" s="201">
        <v>43207</v>
      </c>
      <c r="B689">
        <v>11</v>
      </c>
      <c r="D689" s="205"/>
      <c r="F689" s="205"/>
      <c r="G689" s="205"/>
      <c r="H689">
        <v>0</v>
      </c>
      <c r="I689" s="209">
        <f>_xlfn.ISOWEEKNUM(Tableau1[[#This Row],[DATE]])</f>
        <v>16</v>
      </c>
      <c r="J689" t="str">
        <f>UPPER(TEXT(Tableau1[[#This Row],[DATE]],"JJJJ"))</f>
        <v>MARDI</v>
      </c>
      <c r="K689" t="str">
        <f>UPPER(TEXT(Tableau1[[#This Row],[DATE]],"MMMM"))</f>
        <v>AVRIL</v>
      </c>
    </row>
    <row r="690" spans="1:11" x14ac:dyDescent="0.25">
      <c r="A690" s="201">
        <v>43207</v>
      </c>
      <c r="B690">
        <v>12</v>
      </c>
      <c r="D690" s="205"/>
      <c r="F690" s="205"/>
      <c r="G690" s="205"/>
      <c r="H690">
        <v>0</v>
      </c>
      <c r="I690" s="209">
        <f>_xlfn.ISOWEEKNUM(Tableau1[[#This Row],[DATE]])</f>
        <v>16</v>
      </c>
      <c r="J690" t="str">
        <f>UPPER(TEXT(Tableau1[[#This Row],[DATE]],"JJJJ"))</f>
        <v>MARDI</v>
      </c>
      <c r="K690" t="str">
        <f>UPPER(TEXT(Tableau1[[#This Row],[DATE]],"MMMM"))</f>
        <v>AVRIL</v>
      </c>
    </row>
    <row r="691" spans="1:11" x14ac:dyDescent="0.25">
      <c r="A691" s="201">
        <v>43207</v>
      </c>
      <c r="B691">
        <v>13</v>
      </c>
      <c r="D691" s="205"/>
      <c r="F691" s="205">
        <v>0</v>
      </c>
      <c r="G691" s="205"/>
      <c r="H691">
        <v>0</v>
      </c>
      <c r="I691" s="209">
        <f>_xlfn.ISOWEEKNUM(Tableau1[[#This Row],[DATE]])</f>
        <v>16</v>
      </c>
      <c r="J691" t="str">
        <f>UPPER(TEXT(Tableau1[[#This Row],[DATE]],"JJJJ"))</f>
        <v>MARDI</v>
      </c>
      <c r="K691" t="str">
        <f>UPPER(TEXT(Tableau1[[#This Row],[DATE]],"MMMM"))</f>
        <v>AVRIL</v>
      </c>
    </row>
    <row r="692" spans="1:11" x14ac:dyDescent="0.25">
      <c r="A692" s="201">
        <v>43207</v>
      </c>
      <c r="B692">
        <v>14</v>
      </c>
      <c r="D692" s="205"/>
      <c r="F692" s="205">
        <v>0</v>
      </c>
      <c r="G692" s="205"/>
      <c r="H692">
        <v>0</v>
      </c>
      <c r="I692" s="209">
        <f>_xlfn.ISOWEEKNUM(Tableau1[[#This Row],[DATE]])</f>
        <v>16</v>
      </c>
      <c r="J692" t="str">
        <f>UPPER(TEXT(Tableau1[[#This Row],[DATE]],"JJJJ"))</f>
        <v>MARDI</v>
      </c>
      <c r="K692" t="str">
        <f>UPPER(TEXT(Tableau1[[#This Row],[DATE]],"MMMM"))</f>
        <v>AVRIL</v>
      </c>
    </row>
    <row r="693" spans="1:11" x14ac:dyDescent="0.25">
      <c r="A693" s="201">
        <v>43207</v>
      </c>
      <c r="B693">
        <v>15</v>
      </c>
      <c r="D693" s="205"/>
      <c r="F693" s="205">
        <v>0</v>
      </c>
      <c r="G693" s="205"/>
      <c r="H693">
        <v>0</v>
      </c>
      <c r="I693" s="209">
        <f>_xlfn.ISOWEEKNUM(Tableau1[[#This Row],[DATE]])</f>
        <v>16</v>
      </c>
      <c r="J693" t="str">
        <f>UPPER(TEXT(Tableau1[[#This Row],[DATE]],"JJJJ"))</f>
        <v>MARDI</v>
      </c>
      <c r="K693" t="str">
        <f>UPPER(TEXT(Tableau1[[#This Row],[DATE]],"MMMM"))</f>
        <v>AVRIL</v>
      </c>
    </row>
    <row r="694" spans="1:11" x14ac:dyDescent="0.25">
      <c r="A694" s="201">
        <v>43207</v>
      </c>
      <c r="B694">
        <v>16</v>
      </c>
      <c r="D694" s="205"/>
      <c r="F694" s="205">
        <v>0</v>
      </c>
      <c r="G694" s="205"/>
      <c r="I694" s="209">
        <f>_xlfn.ISOWEEKNUM(Tableau1[[#This Row],[DATE]])</f>
        <v>16</v>
      </c>
      <c r="J694" t="str">
        <f>UPPER(TEXT(Tableau1[[#This Row],[DATE]],"JJJJ"))</f>
        <v>MARDI</v>
      </c>
      <c r="K694" t="str">
        <f>UPPER(TEXT(Tableau1[[#This Row],[DATE]],"MMMM"))</f>
        <v>AVRIL</v>
      </c>
    </row>
    <row r="695" spans="1:11" x14ac:dyDescent="0.25">
      <c r="A695" s="201">
        <v>43208</v>
      </c>
      <c r="B695">
        <v>8</v>
      </c>
      <c r="D695" s="205"/>
      <c r="F695" s="205"/>
      <c r="G695" s="205"/>
      <c r="H695">
        <v>0</v>
      </c>
      <c r="I695" s="209">
        <f>_xlfn.ISOWEEKNUM(Tableau1[[#This Row],[DATE]])</f>
        <v>16</v>
      </c>
      <c r="J695" t="str">
        <f>UPPER(TEXT(Tableau1[[#This Row],[DATE]],"JJJJ"))</f>
        <v>MERCREDI</v>
      </c>
      <c r="K695" t="str">
        <f>UPPER(TEXT(Tableau1[[#This Row],[DATE]],"MMMM"))</f>
        <v>AVRIL</v>
      </c>
    </row>
    <row r="696" spans="1:11" x14ac:dyDescent="0.25">
      <c r="A696" s="201">
        <v>43208</v>
      </c>
      <c r="B696">
        <v>9</v>
      </c>
      <c r="D696" s="205"/>
      <c r="F696" s="205"/>
      <c r="G696" s="205"/>
      <c r="H696">
        <v>0</v>
      </c>
      <c r="I696" s="209">
        <f>_xlfn.ISOWEEKNUM(Tableau1[[#This Row],[DATE]])</f>
        <v>16</v>
      </c>
      <c r="J696" t="str">
        <f>UPPER(TEXT(Tableau1[[#This Row],[DATE]],"JJJJ"))</f>
        <v>MERCREDI</v>
      </c>
      <c r="K696" t="str">
        <f>UPPER(TEXT(Tableau1[[#This Row],[DATE]],"MMMM"))</f>
        <v>AVRIL</v>
      </c>
    </row>
    <row r="697" spans="1:11" x14ac:dyDescent="0.25">
      <c r="A697" s="201">
        <v>43208</v>
      </c>
      <c r="B697">
        <v>10</v>
      </c>
      <c r="D697" s="205"/>
      <c r="F697" s="205"/>
      <c r="G697" s="205"/>
      <c r="H697">
        <v>0</v>
      </c>
      <c r="I697" s="209">
        <f>_xlfn.ISOWEEKNUM(Tableau1[[#This Row],[DATE]])</f>
        <v>16</v>
      </c>
      <c r="J697" t="str">
        <f>UPPER(TEXT(Tableau1[[#This Row],[DATE]],"JJJJ"))</f>
        <v>MERCREDI</v>
      </c>
      <c r="K697" t="str">
        <f>UPPER(TEXT(Tableau1[[#This Row],[DATE]],"MMMM"))</f>
        <v>AVRIL</v>
      </c>
    </row>
    <row r="698" spans="1:11" x14ac:dyDescent="0.25">
      <c r="A698" s="201">
        <v>43208</v>
      </c>
      <c r="B698">
        <v>11</v>
      </c>
      <c r="D698" s="205"/>
      <c r="F698" s="205"/>
      <c r="G698" s="205"/>
      <c r="H698">
        <v>0</v>
      </c>
      <c r="I698" s="209">
        <f>_xlfn.ISOWEEKNUM(Tableau1[[#This Row],[DATE]])</f>
        <v>16</v>
      </c>
      <c r="J698" t="str">
        <f>UPPER(TEXT(Tableau1[[#This Row],[DATE]],"JJJJ"))</f>
        <v>MERCREDI</v>
      </c>
      <c r="K698" t="str">
        <f>UPPER(TEXT(Tableau1[[#This Row],[DATE]],"MMMM"))</f>
        <v>AVRIL</v>
      </c>
    </row>
    <row r="699" spans="1:11" x14ac:dyDescent="0.25">
      <c r="A699" s="201">
        <v>43208</v>
      </c>
      <c r="B699">
        <v>12</v>
      </c>
      <c r="D699" s="205"/>
      <c r="F699" s="205"/>
      <c r="G699" s="205"/>
      <c r="H699">
        <v>0</v>
      </c>
      <c r="I699" s="209">
        <f>_xlfn.ISOWEEKNUM(Tableau1[[#This Row],[DATE]])</f>
        <v>16</v>
      </c>
      <c r="J699" t="str">
        <f>UPPER(TEXT(Tableau1[[#This Row],[DATE]],"JJJJ"))</f>
        <v>MERCREDI</v>
      </c>
      <c r="K699" t="str">
        <f>UPPER(TEXT(Tableau1[[#This Row],[DATE]],"MMMM"))</f>
        <v>AVRIL</v>
      </c>
    </row>
    <row r="700" spans="1:11" x14ac:dyDescent="0.25">
      <c r="A700" s="201">
        <v>43208</v>
      </c>
      <c r="B700">
        <v>13</v>
      </c>
      <c r="D700" s="205"/>
      <c r="F700" s="205">
        <v>0</v>
      </c>
      <c r="G700" s="205"/>
      <c r="H700">
        <v>0</v>
      </c>
      <c r="I700" s="209">
        <f>_xlfn.ISOWEEKNUM(Tableau1[[#This Row],[DATE]])</f>
        <v>16</v>
      </c>
      <c r="J700" t="str">
        <f>UPPER(TEXT(Tableau1[[#This Row],[DATE]],"JJJJ"))</f>
        <v>MERCREDI</v>
      </c>
      <c r="K700" t="str">
        <f>UPPER(TEXT(Tableau1[[#This Row],[DATE]],"MMMM"))</f>
        <v>AVRIL</v>
      </c>
    </row>
    <row r="701" spans="1:11" x14ac:dyDescent="0.25">
      <c r="A701" s="201">
        <v>43208</v>
      </c>
      <c r="B701">
        <v>14</v>
      </c>
      <c r="D701" s="205"/>
      <c r="F701" s="205">
        <v>0</v>
      </c>
      <c r="G701" s="205"/>
      <c r="H701">
        <v>0</v>
      </c>
      <c r="I701" s="209">
        <f>_xlfn.ISOWEEKNUM(Tableau1[[#This Row],[DATE]])</f>
        <v>16</v>
      </c>
      <c r="J701" t="str">
        <f>UPPER(TEXT(Tableau1[[#This Row],[DATE]],"JJJJ"))</f>
        <v>MERCREDI</v>
      </c>
      <c r="K701" t="str">
        <f>UPPER(TEXT(Tableau1[[#This Row],[DATE]],"MMMM"))</f>
        <v>AVRIL</v>
      </c>
    </row>
    <row r="702" spans="1:11" x14ac:dyDescent="0.25">
      <c r="A702" s="201">
        <v>43208</v>
      </c>
      <c r="B702">
        <v>15</v>
      </c>
      <c r="D702" s="205"/>
      <c r="F702" s="205">
        <v>0</v>
      </c>
      <c r="G702" s="205"/>
      <c r="H702">
        <v>0</v>
      </c>
      <c r="I702" s="209">
        <f>_xlfn.ISOWEEKNUM(Tableau1[[#This Row],[DATE]])</f>
        <v>16</v>
      </c>
      <c r="J702" t="str">
        <f>UPPER(TEXT(Tableau1[[#This Row],[DATE]],"JJJJ"))</f>
        <v>MERCREDI</v>
      </c>
      <c r="K702" t="str">
        <f>UPPER(TEXT(Tableau1[[#This Row],[DATE]],"MMMM"))</f>
        <v>AVRIL</v>
      </c>
    </row>
    <row r="703" spans="1:11" x14ac:dyDescent="0.25">
      <c r="A703" s="201">
        <v>43208</v>
      </c>
      <c r="B703">
        <v>16</v>
      </c>
      <c r="D703" s="205"/>
      <c r="F703" s="205">
        <v>0</v>
      </c>
      <c r="G703" s="205"/>
      <c r="I703" s="209">
        <f>_xlfn.ISOWEEKNUM(Tableau1[[#This Row],[DATE]])</f>
        <v>16</v>
      </c>
      <c r="J703" t="str">
        <f>UPPER(TEXT(Tableau1[[#This Row],[DATE]],"JJJJ"))</f>
        <v>MERCREDI</v>
      </c>
      <c r="K703" t="str">
        <f>UPPER(TEXT(Tableau1[[#This Row],[DATE]],"MMMM"))</f>
        <v>AVRIL</v>
      </c>
    </row>
    <row r="704" spans="1:11" x14ac:dyDescent="0.25">
      <c r="A704" s="201">
        <v>43209</v>
      </c>
      <c r="B704">
        <v>8</v>
      </c>
      <c r="D704" s="205"/>
      <c r="F704" s="205"/>
      <c r="G704" s="205"/>
      <c r="H704">
        <v>0</v>
      </c>
      <c r="I704" s="209">
        <f>_xlfn.ISOWEEKNUM(Tableau1[[#This Row],[DATE]])</f>
        <v>16</v>
      </c>
      <c r="J704" t="str">
        <f>UPPER(TEXT(Tableau1[[#This Row],[DATE]],"JJJJ"))</f>
        <v>JEUDI</v>
      </c>
      <c r="K704" t="str">
        <f>UPPER(TEXT(Tableau1[[#This Row],[DATE]],"MMMM"))</f>
        <v>AVRIL</v>
      </c>
    </row>
    <row r="705" spans="1:11" x14ac:dyDescent="0.25">
      <c r="A705" s="201">
        <v>43209</v>
      </c>
      <c r="B705">
        <v>9</v>
      </c>
      <c r="D705" s="205"/>
      <c r="F705" s="205"/>
      <c r="G705" s="205"/>
      <c r="H705">
        <v>0</v>
      </c>
      <c r="I705" s="209">
        <f>_xlfn.ISOWEEKNUM(Tableau1[[#This Row],[DATE]])</f>
        <v>16</v>
      </c>
      <c r="J705" t="str">
        <f>UPPER(TEXT(Tableau1[[#This Row],[DATE]],"JJJJ"))</f>
        <v>JEUDI</v>
      </c>
      <c r="K705" t="str">
        <f>UPPER(TEXT(Tableau1[[#This Row],[DATE]],"MMMM"))</f>
        <v>AVRIL</v>
      </c>
    </row>
    <row r="706" spans="1:11" x14ac:dyDescent="0.25">
      <c r="A706" s="201">
        <v>43209</v>
      </c>
      <c r="B706">
        <v>10</v>
      </c>
      <c r="D706" s="205"/>
      <c r="F706" s="205"/>
      <c r="G706" s="205"/>
      <c r="H706">
        <v>0</v>
      </c>
      <c r="I706" s="209">
        <f>_xlfn.ISOWEEKNUM(Tableau1[[#This Row],[DATE]])</f>
        <v>16</v>
      </c>
      <c r="J706" t="str">
        <f>UPPER(TEXT(Tableau1[[#This Row],[DATE]],"JJJJ"))</f>
        <v>JEUDI</v>
      </c>
      <c r="K706" t="str">
        <f>UPPER(TEXT(Tableau1[[#This Row],[DATE]],"MMMM"))</f>
        <v>AVRIL</v>
      </c>
    </row>
    <row r="707" spans="1:11" x14ac:dyDescent="0.25">
      <c r="A707" s="201">
        <v>43209</v>
      </c>
      <c r="B707">
        <v>11</v>
      </c>
      <c r="D707" s="205"/>
      <c r="F707" s="205"/>
      <c r="G707" s="205"/>
      <c r="H707">
        <v>0</v>
      </c>
      <c r="I707" s="209">
        <f>_xlfn.ISOWEEKNUM(Tableau1[[#This Row],[DATE]])</f>
        <v>16</v>
      </c>
      <c r="J707" t="str">
        <f>UPPER(TEXT(Tableau1[[#This Row],[DATE]],"JJJJ"))</f>
        <v>JEUDI</v>
      </c>
      <c r="K707" t="str">
        <f>UPPER(TEXT(Tableau1[[#This Row],[DATE]],"MMMM"))</f>
        <v>AVRIL</v>
      </c>
    </row>
    <row r="708" spans="1:11" x14ac:dyDescent="0.25">
      <c r="A708" s="201">
        <v>43209</v>
      </c>
      <c r="B708">
        <v>12</v>
      </c>
      <c r="D708" s="205"/>
      <c r="F708" s="205"/>
      <c r="G708" s="205"/>
      <c r="H708">
        <v>0</v>
      </c>
      <c r="I708" s="209">
        <f>_xlfn.ISOWEEKNUM(Tableau1[[#This Row],[DATE]])</f>
        <v>16</v>
      </c>
      <c r="J708" t="str">
        <f>UPPER(TEXT(Tableau1[[#This Row],[DATE]],"JJJJ"))</f>
        <v>JEUDI</v>
      </c>
      <c r="K708" t="str">
        <f>UPPER(TEXT(Tableau1[[#This Row],[DATE]],"MMMM"))</f>
        <v>AVRIL</v>
      </c>
    </row>
    <row r="709" spans="1:11" x14ac:dyDescent="0.25">
      <c r="A709" s="201">
        <v>43209</v>
      </c>
      <c r="B709">
        <v>13</v>
      </c>
      <c r="D709" s="205"/>
      <c r="F709" s="205">
        <v>0</v>
      </c>
      <c r="G709" s="205"/>
      <c r="H709">
        <v>0</v>
      </c>
      <c r="I709" s="209">
        <f>_xlfn.ISOWEEKNUM(Tableau1[[#This Row],[DATE]])</f>
        <v>16</v>
      </c>
      <c r="J709" t="str">
        <f>UPPER(TEXT(Tableau1[[#This Row],[DATE]],"JJJJ"))</f>
        <v>JEUDI</v>
      </c>
      <c r="K709" t="str">
        <f>UPPER(TEXT(Tableau1[[#This Row],[DATE]],"MMMM"))</f>
        <v>AVRIL</v>
      </c>
    </row>
    <row r="710" spans="1:11" x14ac:dyDescent="0.25">
      <c r="A710" s="201">
        <v>43209</v>
      </c>
      <c r="B710">
        <v>14</v>
      </c>
      <c r="D710" s="205"/>
      <c r="F710" s="205">
        <v>0</v>
      </c>
      <c r="G710" s="205"/>
      <c r="H710">
        <v>0</v>
      </c>
      <c r="I710" s="209">
        <f>_xlfn.ISOWEEKNUM(Tableau1[[#This Row],[DATE]])</f>
        <v>16</v>
      </c>
      <c r="J710" t="str">
        <f>UPPER(TEXT(Tableau1[[#This Row],[DATE]],"JJJJ"))</f>
        <v>JEUDI</v>
      </c>
      <c r="K710" t="str">
        <f>UPPER(TEXT(Tableau1[[#This Row],[DATE]],"MMMM"))</f>
        <v>AVRIL</v>
      </c>
    </row>
    <row r="711" spans="1:11" x14ac:dyDescent="0.25">
      <c r="A711" s="201">
        <v>43209</v>
      </c>
      <c r="B711">
        <v>15</v>
      </c>
      <c r="D711" s="205"/>
      <c r="F711" s="205">
        <v>0</v>
      </c>
      <c r="G711" s="205"/>
      <c r="H711">
        <v>0</v>
      </c>
      <c r="I711" s="209">
        <f>_xlfn.ISOWEEKNUM(Tableau1[[#This Row],[DATE]])</f>
        <v>16</v>
      </c>
      <c r="J711" t="str">
        <f>UPPER(TEXT(Tableau1[[#This Row],[DATE]],"JJJJ"))</f>
        <v>JEUDI</v>
      </c>
      <c r="K711" t="str">
        <f>UPPER(TEXT(Tableau1[[#This Row],[DATE]],"MMMM"))</f>
        <v>AVRIL</v>
      </c>
    </row>
    <row r="712" spans="1:11" x14ac:dyDescent="0.25">
      <c r="A712" s="201">
        <v>43209</v>
      </c>
      <c r="B712">
        <v>16</v>
      </c>
      <c r="D712" s="205"/>
      <c r="F712" s="205">
        <v>0</v>
      </c>
      <c r="G712" s="205"/>
      <c r="I712" s="209">
        <f>_xlfn.ISOWEEKNUM(Tableau1[[#This Row],[DATE]])</f>
        <v>16</v>
      </c>
      <c r="J712" t="str">
        <f>UPPER(TEXT(Tableau1[[#This Row],[DATE]],"JJJJ"))</f>
        <v>JEUDI</v>
      </c>
      <c r="K712" t="str">
        <f>UPPER(TEXT(Tableau1[[#This Row],[DATE]],"MMMM"))</f>
        <v>AVRIL</v>
      </c>
    </row>
    <row r="713" spans="1:11" x14ac:dyDescent="0.25">
      <c r="A713" s="201">
        <v>43210</v>
      </c>
      <c r="B713">
        <v>8</v>
      </c>
      <c r="D713" s="205"/>
      <c r="F713" s="205"/>
      <c r="G713" s="205"/>
      <c r="H713">
        <v>0</v>
      </c>
      <c r="I713" s="209">
        <f>_xlfn.ISOWEEKNUM(Tableau1[[#This Row],[DATE]])</f>
        <v>16</v>
      </c>
      <c r="J713" t="str">
        <f>UPPER(TEXT(Tableau1[[#This Row],[DATE]],"JJJJ"))</f>
        <v>VENDREDI</v>
      </c>
      <c r="K713" t="str">
        <f>UPPER(TEXT(Tableau1[[#This Row],[DATE]],"MMMM"))</f>
        <v>AVRIL</v>
      </c>
    </row>
    <row r="714" spans="1:11" x14ac:dyDescent="0.25">
      <c r="A714" s="201">
        <v>43210</v>
      </c>
      <c r="B714">
        <v>9</v>
      </c>
      <c r="D714" s="205"/>
      <c r="F714" s="205"/>
      <c r="G714" s="205"/>
      <c r="H714">
        <v>0</v>
      </c>
      <c r="I714" s="209">
        <f>_xlfn.ISOWEEKNUM(Tableau1[[#This Row],[DATE]])</f>
        <v>16</v>
      </c>
      <c r="J714" t="str">
        <f>UPPER(TEXT(Tableau1[[#This Row],[DATE]],"JJJJ"))</f>
        <v>VENDREDI</v>
      </c>
      <c r="K714" t="str">
        <f>UPPER(TEXT(Tableau1[[#This Row],[DATE]],"MMMM"))</f>
        <v>AVRIL</v>
      </c>
    </row>
    <row r="715" spans="1:11" x14ac:dyDescent="0.25">
      <c r="A715" s="201">
        <v>43210</v>
      </c>
      <c r="B715">
        <v>10</v>
      </c>
      <c r="D715" s="205"/>
      <c r="F715" s="205"/>
      <c r="G715" s="205"/>
      <c r="H715">
        <v>0</v>
      </c>
      <c r="I715" s="209">
        <f>_xlfn.ISOWEEKNUM(Tableau1[[#This Row],[DATE]])</f>
        <v>16</v>
      </c>
      <c r="J715" t="str">
        <f>UPPER(TEXT(Tableau1[[#This Row],[DATE]],"JJJJ"))</f>
        <v>VENDREDI</v>
      </c>
      <c r="K715" t="str">
        <f>UPPER(TEXT(Tableau1[[#This Row],[DATE]],"MMMM"))</f>
        <v>AVRIL</v>
      </c>
    </row>
    <row r="716" spans="1:11" x14ac:dyDescent="0.25">
      <c r="A716" s="201">
        <v>43210</v>
      </c>
      <c r="B716">
        <v>11</v>
      </c>
      <c r="D716" s="205"/>
      <c r="F716" s="205"/>
      <c r="G716" s="205"/>
      <c r="H716">
        <v>0</v>
      </c>
      <c r="I716" s="209">
        <f>_xlfn.ISOWEEKNUM(Tableau1[[#This Row],[DATE]])</f>
        <v>16</v>
      </c>
      <c r="J716" t="str">
        <f>UPPER(TEXT(Tableau1[[#This Row],[DATE]],"JJJJ"))</f>
        <v>VENDREDI</v>
      </c>
      <c r="K716" t="str">
        <f>UPPER(TEXT(Tableau1[[#This Row],[DATE]],"MMMM"))</f>
        <v>AVRIL</v>
      </c>
    </row>
    <row r="717" spans="1:11" x14ac:dyDescent="0.25">
      <c r="A717" s="201">
        <v>43210</v>
      </c>
      <c r="B717">
        <v>12</v>
      </c>
      <c r="D717" s="205"/>
      <c r="F717" s="205"/>
      <c r="G717" s="205"/>
      <c r="H717">
        <v>0</v>
      </c>
      <c r="I717" s="209">
        <f>_xlfn.ISOWEEKNUM(Tableau1[[#This Row],[DATE]])</f>
        <v>16</v>
      </c>
      <c r="J717" t="str">
        <f>UPPER(TEXT(Tableau1[[#This Row],[DATE]],"JJJJ"))</f>
        <v>VENDREDI</v>
      </c>
      <c r="K717" t="str">
        <f>UPPER(TEXT(Tableau1[[#This Row],[DATE]],"MMMM"))</f>
        <v>AVRIL</v>
      </c>
    </row>
    <row r="718" spans="1:11" x14ac:dyDescent="0.25">
      <c r="A718" s="201">
        <v>43210</v>
      </c>
      <c r="B718">
        <v>13</v>
      </c>
      <c r="D718" s="205"/>
      <c r="F718" s="205">
        <v>0</v>
      </c>
      <c r="G718" s="205"/>
      <c r="H718">
        <v>0</v>
      </c>
      <c r="I718" s="209">
        <f>_xlfn.ISOWEEKNUM(Tableau1[[#This Row],[DATE]])</f>
        <v>16</v>
      </c>
      <c r="J718" t="str">
        <f>UPPER(TEXT(Tableau1[[#This Row],[DATE]],"JJJJ"))</f>
        <v>VENDREDI</v>
      </c>
      <c r="K718" t="str">
        <f>UPPER(TEXT(Tableau1[[#This Row],[DATE]],"MMMM"))</f>
        <v>AVRIL</v>
      </c>
    </row>
    <row r="719" spans="1:11" x14ac:dyDescent="0.25">
      <c r="A719" s="201">
        <v>43210</v>
      </c>
      <c r="B719">
        <v>14</v>
      </c>
      <c r="D719" s="205"/>
      <c r="F719" s="205">
        <v>0</v>
      </c>
      <c r="G719" s="205"/>
      <c r="H719">
        <v>0</v>
      </c>
      <c r="I719" s="209">
        <f>_xlfn.ISOWEEKNUM(Tableau1[[#This Row],[DATE]])</f>
        <v>16</v>
      </c>
      <c r="J719" t="str">
        <f>UPPER(TEXT(Tableau1[[#This Row],[DATE]],"JJJJ"))</f>
        <v>VENDREDI</v>
      </c>
      <c r="K719" t="str">
        <f>UPPER(TEXT(Tableau1[[#This Row],[DATE]],"MMMM"))</f>
        <v>AVRIL</v>
      </c>
    </row>
    <row r="720" spans="1:11" x14ac:dyDescent="0.25">
      <c r="A720" s="201">
        <v>43210</v>
      </c>
      <c r="B720">
        <v>15</v>
      </c>
      <c r="D720" s="205"/>
      <c r="F720" s="205">
        <v>0</v>
      </c>
      <c r="G720" s="205"/>
      <c r="H720">
        <v>0</v>
      </c>
      <c r="I720" s="209">
        <f>_xlfn.ISOWEEKNUM(Tableau1[[#This Row],[DATE]])</f>
        <v>16</v>
      </c>
      <c r="J720" t="str">
        <f>UPPER(TEXT(Tableau1[[#This Row],[DATE]],"JJJJ"))</f>
        <v>VENDREDI</v>
      </c>
      <c r="K720" t="str">
        <f>UPPER(TEXT(Tableau1[[#This Row],[DATE]],"MMMM"))</f>
        <v>AVRIL</v>
      </c>
    </row>
    <row r="721" spans="1:11" x14ac:dyDescent="0.25">
      <c r="A721" s="201">
        <v>43210</v>
      </c>
      <c r="B721">
        <v>16</v>
      </c>
      <c r="D721" s="205"/>
      <c r="F721" s="205">
        <v>0</v>
      </c>
      <c r="G721" s="205"/>
      <c r="I721" s="209">
        <f>_xlfn.ISOWEEKNUM(Tableau1[[#This Row],[DATE]])</f>
        <v>16</v>
      </c>
      <c r="J721" t="str">
        <f>UPPER(TEXT(Tableau1[[#This Row],[DATE]],"JJJJ"))</f>
        <v>VENDREDI</v>
      </c>
      <c r="K721" t="str">
        <f>UPPER(TEXT(Tableau1[[#This Row],[DATE]],"MMMM"))</f>
        <v>AVRIL</v>
      </c>
    </row>
    <row r="722" spans="1:11" x14ac:dyDescent="0.25">
      <c r="A722" s="201">
        <v>43213</v>
      </c>
      <c r="B722">
        <v>8</v>
      </c>
      <c r="D722" s="205"/>
      <c r="F722" s="205"/>
      <c r="G722" s="205"/>
      <c r="H722">
        <v>0</v>
      </c>
      <c r="I722" s="209">
        <f>_xlfn.ISOWEEKNUM(Tableau1[[#This Row],[DATE]])</f>
        <v>17</v>
      </c>
      <c r="J722" t="str">
        <f>UPPER(TEXT(Tableau1[[#This Row],[DATE]],"JJJJ"))</f>
        <v>LUNDI</v>
      </c>
      <c r="K722" t="str">
        <f>UPPER(TEXT(Tableau1[[#This Row],[DATE]],"MMMM"))</f>
        <v>AVRIL</v>
      </c>
    </row>
    <row r="723" spans="1:11" x14ac:dyDescent="0.25">
      <c r="A723" s="201">
        <v>43213</v>
      </c>
      <c r="B723">
        <v>9</v>
      </c>
      <c r="D723" s="205"/>
      <c r="F723" s="205"/>
      <c r="G723" s="205"/>
      <c r="H723">
        <v>0</v>
      </c>
      <c r="I723" s="209">
        <f>_xlfn.ISOWEEKNUM(Tableau1[[#This Row],[DATE]])</f>
        <v>17</v>
      </c>
      <c r="J723" t="str">
        <f>UPPER(TEXT(Tableau1[[#This Row],[DATE]],"JJJJ"))</f>
        <v>LUNDI</v>
      </c>
      <c r="K723" t="str">
        <f>UPPER(TEXT(Tableau1[[#This Row],[DATE]],"MMMM"))</f>
        <v>AVRIL</v>
      </c>
    </row>
    <row r="724" spans="1:11" x14ac:dyDescent="0.25">
      <c r="A724" s="201">
        <v>43213</v>
      </c>
      <c r="B724">
        <v>10</v>
      </c>
      <c r="D724" s="205"/>
      <c r="F724" s="205"/>
      <c r="G724" s="205"/>
      <c r="H724">
        <v>0</v>
      </c>
      <c r="I724" s="209">
        <f>_xlfn.ISOWEEKNUM(Tableau1[[#This Row],[DATE]])</f>
        <v>17</v>
      </c>
      <c r="J724" t="str">
        <f>UPPER(TEXT(Tableau1[[#This Row],[DATE]],"JJJJ"))</f>
        <v>LUNDI</v>
      </c>
      <c r="K724" t="str">
        <f>UPPER(TEXT(Tableau1[[#This Row],[DATE]],"MMMM"))</f>
        <v>AVRIL</v>
      </c>
    </row>
    <row r="725" spans="1:11" x14ac:dyDescent="0.25">
      <c r="A725" s="201">
        <v>43213</v>
      </c>
      <c r="B725">
        <v>11</v>
      </c>
      <c r="D725" s="205"/>
      <c r="F725" s="205"/>
      <c r="G725" s="205"/>
      <c r="H725">
        <v>0</v>
      </c>
      <c r="I725" s="209">
        <f>_xlfn.ISOWEEKNUM(Tableau1[[#This Row],[DATE]])</f>
        <v>17</v>
      </c>
      <c r="J725" t="str">
        <f>UPPER(TEXT(Tableau1[[#This Row],[DATE]],"JJJJ"))</f>
        <v>LUNDI</v>
      </c>
      <c r="K725" t="str">
        <f>UPPER(TEXT(Tableau1[[#This Row],[DATE]],"MMMM"))</f>
        <v>AVRIL</v>
      </c>
    </row>
    <row r="726" spans="1:11" x14ac:dyDescent="0.25">
      <c r="A726" s="201">
        <v>43213</v>
      </c>
      <c r="B726">
        <v>12</v>
      </c>
      <c r="D726" s="205"/>
      <c r="F726" s="205"/>
      <c r="G726" s="205"/>
      <c r="H726">
        <v>0</v>
      </c>
      <c r="I726" s="209">
        <f>_xlfn.ISOWEEKNUM(Tableau1[[#This Row],[DATE]])</f>
        <v>17</v>
      </c>
      <c r="J726" t="str">
        <f>UPPER(TEXT(Tableau1[[#This Row],[DATE]],"JJJJ"))</f>
        <v>LUNDI</v>
      </c>
      <c r="K726" t="str">
        <f>UPPER(TEXT(Tableau1[[#This Row],[DATE]],"MMMM"))</f>
        <v>AVRIL</v>
      </c>
    </row>
    <row r="727" spans="1:11" x14ac:dyDescent="0.25">
      <c r="A727" s="201">
        <v>43213</v>
      </c>
      <c r="B727">
        <v>13</v>
      </c>
      <c r="D727" s="205"/>
      <c r="F727" s="205">
        <v>0</v>
      </c>
      <c r="G727" s="205"/>
      <c r="H727">
        <v>0</v>
      </c>
      <c r="I727" s="209">
        <f>_xlfn.ISOWEEKNUM(Tableau1[[#This Row],[DATE]])</f>
        <v>17</v>
      </c>
      <c r="J727" t="str">
        <f>UPPER(TEXT(Tableau1[[#This Row],[DATE]],"JJJJ"))</f>
        <v>LUNDI</v>
      </c>
      <c r="K727" t="str">
        <f>UPPER(TEXT(Tableau1[[#This Row],[DATE]],"MMMM"))</f>
        <v>AVRIL</v>
      </c>
    </row>
    <row r="728" spans="1:11" x14ac:dyDescent="0.25">
      <c r="A728" s="201">
        <v>43213</v>
      </c>
      <c r="B728">
        <v>14</v>
      </c>
      <c r="D728" s="205"/>
      <c r="F728" s="205">
        <v>0</v>
      </c>
      <c r="G728" s="205"/>
      <c r="H728">
        <v>0</v>
      </c>
      <c r="I728" s="209">
        <f>_xlfn.ISOWEEKNUM(Tableau1[[#This Row],[DATE]])</f>
        <v>17</v>
      </c>
      <c r="J728" t="str">
        <f>UPPER(TEXT(Tableau1[[#This Row],[DATE]],"JJJJ"))</f>
        <v>LUNDI</v>
      </c>
      <c r="K728" t="str">
        <f>UPPER(TEXT(Tableau1[[#This Row],[DATE]],"MMMM"))</f>
        <v>AVRIL</v>
      </c>
    </row>
    <row r="729" spans="1:11" x14ac:dyDescent="0.25">
      <c r="A729" s="201">
        <v>43213</v>
      </c>
      <c r="B729">
        <v>15</v>
      </c>
      <c r="D729" s="205"/>
      <c r="F729" s="205">
        <v>0</v>
      </c>
      <c r="G729" s="205"/>
      <c r="H729">
        <v>0</v>
      </c>
      <c r="I729" s="209">
        <f>_xlfn.ISOWEEKNUM(Tableau1[[#This Row],[DATE]])</f>
        <v>17</v>
      </c>
      <c r="J729" t="str">
        <f>UPPER(TEXT(Tableau1[[#This Row],[DATE]],"JJJJ"))</f>
        <v>LUNDI</v>
      </c>
      <c r="K729" t="str">
        <f>UPPER(TEXT(Tableau1[[#This Row],[DATE]],"MMMM"))</f>
        <v>AVRIL</v>
      </c>
    </row>
    <row r="730" spans="1:11" x14ac:dyDescent="0.25">
      <c r="A730" s="201">
        <v>43213</v>
      </c>
      <c r="B730">
        <v>16</v>
      </c>
      <c r="D730" s="205"/>
      <c r="F730" s="205">
        <v>0</v>
      </c>
      <c r="G730" s="205"/>
      <c r="I730" s="209">
        <f>_xlfn.ISOWEEKNUM(Tableau1[[#This Row],[DATE]])</f>
        <v>17</v>
      </c>
      <c r="J730" t="str">
        <f>UPPER(TEXT(Tableau1[[#This Row],[DATE]],"JJJJ"))</f>
        <v>LUNDI</v>
      </c>
      <c r="K730" t="str">
        <f>UPPER(TEXT(Tableau1[[#This Row],[DATE]],"MMMM"))</f>
        <v>AVRIL</v>
      </c>
    </row>
    <row r="731" spans="1:11" x14ac:dyDescent="0.25">
      <c r="A731" s="201">
        <v>43214</v>
      </c>
      <c r="B731">
        <v>8</v>
      </c>
      <c r="D731" s="205"/>
      <c r="F731" s="205"/>
      <c r="G731" s="205"/>
      <c r="H731">
        <v>0</v>
      </c>
      <c r="I731" s="209">
        <f>_xlfn.ISOWEEKNUM(Tableau1[[#This Row],[DATE]])</f>
        <v>17</v>
      </c>
      <c r="J731" t="str">
        <f>UPPER(TEXT(Tableau1[[#This Row],[DATE]],"JJJJ"))</f>
        <v>MARDI</v>
      </c>
      <c r="K731" t="str">
        <f>UPPER(TEXT(Tableau1[[#This Row],[DATE]],"MMMM"))</f>
        <v>AVRIL</v>
      </c>
    </row>
    <row r="732" spans="1:11" x14ac:dyDescent="0.25">
      <c r="A732" s="201">
        <v>43214</v>
      </c>
      <c r="B732">
        <v>9</v>
      </c>
      <c r="D732" s="205"/>
      <c r="F732" s="205"/>
      <c r="G732" s="205"/>
      <c r="H732">
        <v>0</v>
      </c>
      <c r="I732" s="209">
        <f>_xlfn.ISOWEEKNUM(Tableau1[[#This Row],[DATE]])</f>
        <v>17</v>
      </c>
      <c r="J732" t="str">
        <f>UPPER(TEXT(Tableau1[[#This Row],[DATE]],"JJJJ"))</f>
        <v>MARDI</v>
      </c>
      <c r="K732" t="str">
        <f>UPPER(TEXT(Tableau1[[#This Row],[DATE]],"MMMM"))</f>
        <v>AVRIL</v>
      </c>
    </row>
    <row r="733" spans="1:11" x14ac:dyDescent="0.25">
      <c r="A733" s="201">
        <v>43214</v>
      </c>
      <c r="B733">
        <v>10</v>
      </c>
      <c r="D733" s="205"/>
      <c r="F733" s="205"/>
      <c r="G733" s="205"/>
      <c r="H733">
        <v>0</v>
      </c>
      <c r="I733" s="209">
        <f>_xlfn.ISOWEEKNUM(Tableau1[[#This Row],[DATE]])</f>
        <v>17</v>
      </c>
      <c r="J733" t="str">
        <f>UPPER(TEXT(Tableau1[[#This Row],[DATE]],"JJJJ"))</f>
        <v>MARDI</v>
      </c>
      <c r="K733" t="str">
        <f>UPPER(TEXT(Tableau1[[#This Row],[DATE]],"MMMM"))</f>
        <v>AVRIL</v>
      </c>
    </row>
    <row r="734" spans="1:11" x14ac:dyDescent="0.25">
      <c r="A734" s="201">
        <v>43214</v>
      </c>
      <c r="B734">
        <v>11</v>
      </c>
      <c r="D734" s="205"/>
      <c r="F734" s="205"/>
      <c r="G734" s="205"/>
      <c r="H734">
        <v>0</v>
      </c>
      <c r="I734" s="209">
        <f>_xlfn.ISOWEEKNUM(Tableau1[[#This Row],[DATE]])</f>
        <v>17</v>
      </c>
      <c r="J734" t="str">
        <f>UPPER(TEXT(Tableau1[[#This Row],[DATE]],"JJJJ"))</f>
        <v>MARDI</v>
      </c>
      <c r="K734" t="str">
        <f>UPPER(TEXT(Tableau1[[#This Row],[DATE]],"MMMM"))</f>
        <v>AVRIL</v>
      </c>
    </row>
    <row r="735" spans="1:11" x14ac:dyDescent="0.25">
      <c r="A735" s="201">
        <v>43214</v>
      </c>
      <c r="B735">
        <v>12</v>
      </c>
      <c r="D735" s="205"/>
      <c r="F735" s="205"/>
      <c r="G735" s="205"/>
      <c r="H735">
        <v>0</v>
      </c>
      <c r="I735" s="209">
        <f>_xlfn.ISOWEEKNUM(Tableau1[[#This Row],[DATE]])</f>
        <v>17</v>
      </c>
      <c r="J735" t="str">
        <f>UPPER(TEXT(Tableau1[[#This Row],[DATE]],"JJJJ"))</f>
        <v>MARDI</v>
      </c>
      <c r="K735" t="str">
        <f>UPPER(TEXT(Tableau1[[#This Row],[DATE]],"MMMM"))</f>
        <v>AVRIL</v>
      </c>
    </row>
    <row r="736" spans="1:11" x14ac:dyDescent="0.25">
      <c r="A736" s="201">
        <v>43214</v>
      </c>
      <c r="B736">
        <v>13</v>
      </c>
      <c r="D736" s="205"/>
      <c r="F736" s="205">
        <v>0</v>
      </c>
      <c r="G736" s="205"/>
      <c r="H736">
        <v>0</v>
      </c>
      <c r="I736" s="209">
        <f>_xlfn.ISOWEEKNUM(Tableau1[[#This Row],[DATE]])</f>
        <v>17</v>
      </c>
      <c r="J736" t="str">
        <f>UPPER(TEXT(Tableau1[[#This Row],[DATE]],"JJJJ"))</f>
        <v>MARDI</v>
      </c>
      <c r="K736" t="str">
        <f>UPPER(TEXT(Tableau1[[#This Row],[DATE]],"MMMM"))</f>
        <v>AVRIL</v>
      </c>
    </row>
    <row r="737" spans="1:11" x14ac:dyDescent="0.25">
      <c r="A737" s="201">
        <v>43214</v>
      </c>
      <c r="B737">
        <v>14</v>
      </c>
      <c r="D737" s="205"/>
      <c r="F737" s="205">
        <v>0</v>
      </c>
      <c r="G737" s="205"/>
      <c r="H737">
        <v>0</v>
      </c>
      <c r="I737" s="209">
        <f>_xlfn.ISOWEEKNUM(Tableau1[[#This Row],[DATE]])</f>
        <v>17</v>
      </c>
      <c r="J737" t="str">
        <f>UPPER(TEXT(Tableau1[[#This Row],[DATE]],"JJJJ"))</f>
        <v>MARDI</v>
      </c>
      <c r="K737" t="str">
        <f>UPPER(TEXT(Tableau1[[#This Row],[DATE]],"MMMM"))</f>
        <v>AVRIL</v>
      </c>
    </row>
    <row r="738" spans="1:11" x14ac:dyDescent="0.25">
      <c r="A738" s="201">
        <v>43214</v>
      </c>
      <c r="B738">
        <v>15</v>
      </c>
      <c r="D738" s="205"/>
      <c r="F738" s="205">
        <v>0</v>
      </c>
      <c r="G738" s="205"/>
      <c r="H738">
        <v>0</v>
      </c>
      <c r="I738" s="209">
        <f>_xlfn.ISOWEEKNUM(Tableau1[[#This Row],[DATE]])</f>
        <v>17</v>
      </c>
      <c r="J738" t="str">
        <f>UPPER(TEXT(Tableau1[[#This Row],[DATE]],"JJJJ"))</f>
        <v>MARDI</v>
      </c>
      <c r="K738" t="str">
        <f>UPPER(TEXT(Tableau1[[#This Row],[DATE]],"MMMM"))</f>
        <v>AVRIL</v>
      </c>
    </row>
    <row r="739" spans="1:11" x14ac:dyDescent="0.25">
      <c r="A739" s="201">
        <v>43214</v>
      </c>
      <c r="B739">
        <v>16</v>
      </c>
      <c r="D739" s="205"/>
      <c r="F739" s="205">
        <v>0</v>
      </c>
      <c r="G739" s="205"/>
      <c r="I739" s="209">
        <f>_xlfn.ISOWEEKNUM(Tableau1[[#This Row],[DATE]])</f>
        <v>17</v>
      </c>
      <c r="J739" t="str">
        <f>UPPER(TEXT(Tableau1[[#This Row],[DATE]],"JJJJ"))</f>
        <v>MARDI</v>
      </c>
      <c r="K739" t="str">
        <f>UPPER(TEXT(Tableau1[[#This Row],[DATE]],"MMMM"))</f>
        <v>AVRIL</v>
      </c>
    </row>
    <row r="740" spans="1:11" x14ac:dyDescent="0.25">
      <c r="A740" s="201">
        <v>43215</v>
      </c>
      <c r="B740">
        <v>8</v>
      </c>
      <c r="D740" s="205"/>
      <c r="F740" s="205"/>
      <c r="G740" s="205"/>
      <c r="H740">
        <v>0</v>
      </c>
      <c r="I740" s="209">
        <f>_xlfn.ISOWEEKNUM(Tableau1[[#This Row],[DATE]])</f>
        <v>17</v>
      </c>
      <c r="J740" t="str">
        <f>UPPER(TEXT(Tableau1[[#This Row],[DATE]],"JJJJ"))</f>
        <v>MERCREDI</v>
      </c>
      <c r="K740" t="str">
        <f>UPPER(TEXT(Tableau1[[#This Row],[DATE]],"MMMM"))</f>
        <v>AVRIL</v>
      </c>
    </row>
    <row r="741" spans="1:11" x14ac:dyDescent="0.25">
      <c r="A741" s="201">
        <v>43215</v>
      </c>
      <c r="B741">
        <v>9</v>
      </c>
      <c r="D741" s="205"/>
      <c r="F741" s="205"/>
      <c r="G741" s="205"/>
      <c r="H741">
        <v>0</v>
      </c>
      <c r="I741" s="209">
        <f>_xlfn.ISOWEEKNUM(Tableau1[[#This Row],[DATE]])</f>
        <v>17</v>
      </c>
      <c r="J741" t="str">
        <f>UPPER(TEXT(Tableau1[[#This Row],[DATE]],"JJJJ"))</f>
        <v>MERCREDI</v>
      </c>
      <c r="K741" t="str">
        <f>UPPER(TEXT(Tableau1[[#This Row],[DATE]],"MMMM"))</f>
        <v>AVRIL</v>
      </c>
    </row>
    <row r="742" spans="1:11" x14ac:dyDescent="0.25">
      <c r="A742" s="201">
        <v>43215</v>
      </c>
      <c r="B742">
        <v>10</v>
      </c>
      <c r="D742" s="205"/>
      <c r="F742" s="205"/>
      <c r="G742" s="205"/>
      <c r="H742">
        <v>0</v>
      </c>
      <c r="I742" s="209">
        <f>_xlfn.ISOWEEKNUM(Tableau1[[#This Row],[DATE]])</f>
        <v>17</v>
      </c>
      <c r="J742" t="str">
        <f>UPPER(TEXT(Tableau1[[#This Row],[DATE]],"JJJJ"))</f>
        <v>MERCREDI</v>
      </c>
      <c r="K742" t="str">
        <f>UPPER(TEXT(Tableau1[[#This Row],[DATE]],"MMMM"))</f>
        <v>AVRIL</v>
      </c>
    </row>
    <row r="743" spans="1:11" x14ac:dyDescent="0.25">
      <c r="A743" s="201">
        <v>43215</v>
      </c>
      <c r="B743">
        <v>11</v>
      </c>
      <c r="D743" s="205"/>
      <c r="F743" s="205"/>
      <c r="G743" s="205"/>
      <c r="H743">
        <v>0</v>
      </c>
      <c r="I743" s="209">
        <f>_xlfn.ISOWEEKNUM(Tableau1[[#This Row],[DATE]])</f>
        <v>17</v>
      </c>
      <c r="J743" t="str">
        <f>UPPER(TEXT(Tableau1[[#This Row],[DATE]],"JJJJ"))</f>
        <v>MERCREDI</v>
      </c>
      <c r="K743" t="str">
        <f>UPPER(TEXT(Tableau1[[#This Row],[DATE]],"MMMM"))</f>
        <v>AVRIL</v>
      </c>
    </row>
    <row r="744" spans="1:11" x14ac:dyDescent="0.25">
      <c r="A744" s="201">
        <v>43215</v>
      </c>
      <c r="B744">
        <v>12</v>
      </c>
      <c r="D744" s="205"/>
      <c r="F744" s="205"/>
      <c r="G744" s="205"/>
      <c r="H744">
        <v>0</v>
      </c>
      <c r="I744" s="209">
        <f>_xlfn.ISOWEEKNUM(Tableau1[[#This Row],[DATE]])</f>
        <v>17</v>
      </c>
      <c r="J744" t="str">
        <f>UPPER(TEXT(Tableau1[[#This Row],[DATE]],"JJJJ"))</f>
        <v>MERCREDI</v>
      </c>
      <c r="K744" t="str">
        <f>UPPER(TEXT(Tableau1[[#This Row],[DATE]],"MMMM"))</f>
        <v>AVRIL</v>
      </c>
    </row>
    <row r="745" spans="1:11" x14ac:dyDescent="0.25">
      <c r="A745" s="201">
        <v>43215</v>
      </c>
      <c r="B745">
        <v>13</v>
      </c>
      <c r="D745" s="205"/>
      <c r="F745" s="205">
        <v>0</v>
      </c>
      <c r="G745" s="205"/>
      <c r="H745">
        <v>0</v>
      </c>
      <c r="I745" s="209">
        <f>_xlfn.ISOWEEKNUM(Tableau1[[#This Row],[DATE]])</f>
        <v>17</v>
      </c>
      <c r="J745" t="str">
        <f>UPPER(TEXT(Tableau1[[#This Row],[DATE]],"JJJJ"))</f>
        <v>MERCREDI</v>
      </c>
      <c r="K745" t="str">
        <f>UPPER(TEXT(Tableau1[[#This Row],[DATE]],"MMMM"))</f>
        <v>AVRIL</v>
      </c>
    </row>
    <row r="746" spans="1:11" x14ac:dyDescent="0.25">
      <c r="A746" s="201">
        <v>43215</v>
      </c>
      <c r="B746">
        <v>14</v>
      </c>
      <c r="D746" s="205"/>
      <c r="F746" s="205">
        <v>0</v>
      </c>
      <c r="G746" s="205"/>
      <c r="H746">
        <v>0</v>
      </c>
      <c r="I746" s="209">
        <f>_xlfn.ISOWEEKNUM(Tableau1[[#This Row],[DATE]])</f>
        <v>17</v>
      </c>
      <c r="J746" t="str">
        <f>UPPER(TEXT(Tableau1[[#This Row],[DATE]],"JJJJ"))</f>
        <v>MERCREDI</v>
      </c>
      <c r="K746" t="str">
        <f>UPPER(TEXT(Tableau1[[#This Row],[DATE]],"MMMM"))</f>
        <v>AVRIL</v>
      </c>
    </row>
    <row r="747" spans="1:11" x14ac:dyDescent="0.25">
      <c r="A747" s="201">
        <v>43215</v>
      </c>
      <c r="B747">
        <v>15</v>
      </c>
      <c r="D747" s="205"/>
      <c r="F747" s="205">
        <v>0</v>
      </c>
      <c r="G747" s="205"/>
      <c r="H747">
        <v>0</v>
      </c>
      <c r="I747" s="209">
        <f>_xlfn.ISOWEEKNUM(Tableau1[[#This Row],[DATE]])</f>
        <v>17</v>
      </c>
      <c r="J747" t="str">
        <f>UPPER(TEXT(Tableau1[[#This Row],[DATE]],"JJJJ"))</f>
        <v>MERCREDI</v>
      </c>
      <c r="K747" t="str">
        <f>UPPER(TEXT(Tableau1[[#This Row],[DATE]],"MMMM"))</f>
        <v>AVRIL</v>
      </c>
    </row>
    <row r="748" spans="1:11" x14ac:dyDescent="0.25">
      <c r="A748" s="201">
        <v>43215</v>
      </c>
      <c r="B748">
        <v>16</v>
      </c>
      <c r="D748" s="205"/>
      <c r="F748" s="205">
        <v>0</v>
      </c>
      <c r="G748" s="205"/>
      <c r="I748" s="209">
        <f>_xlfn.ISOWEEKNUM(Tableau1[[#This Row],[DATE]])</f>
        <v>17</v>
      </c>
      <c r="J748" t="str">
        <f>UPPER(TEXT(Tableau1[[#This Row],[DATE]],"JJJJ"))</f>
        <v>MERCREDI</v>
      </c>
      <c r="K748" t="str">
        <f>UPPER(TEXT(Tableau1[[#This Row],[DATE]],"MMMM"))</f>
        <v>AVRIL</v>
      </c>
    </row>
    <row r="749" spans="1:11" x14ac:dyDescent="0.25">
      <c r="A749" s="201">
        <v>43216</v>
      </c>
      <c r="B749">
        <v>8</v>
      </c>
      <c r="D749" s="205"/>
      <c r="F749" s="205"/>
      <c r="G749" s="205"/>
      <c r="H749">
        <v>0</v>
      </c>
      <c r="I749" s="209">
        <f>_xlfn.ISOWEEKNUM(Tableau1[[#This Row],[DATE]])</f>
        <v>17</v>
      </c>
      <c r="J749" t="str">
        <f>UPPER(TEXT(Tableau1[[#This Row],[DATE]],"JJJJ"))</f>
        <v>JEUDI</v>
      </c>
      <c r="K749" t="str">
        <f>UPPER(TEXT(Tableau1[[#This Row],[DATE]],"MMMM"))</f>
        <v>AVRIL</v>
      </c>
    </row>
    <row r="750" spans="1:11" x14ac:dyDescent="0.25">
      <c r="A750" s="201">
        <v>43216</v>
      </c>
      <c r="B750">
        <v>9</v>
      </c>
      <c r="D750" s="205"/>
      <c r="F750" s="205"/>
      <c r="G750" s="205"/>
      <c r="H750">
        <v>0</v>
      </c>
      <c r="I750" s="209">
        <f>_xlfn.ISOWEEKNUM(Tableau1[[#This Row],[DATE]])</f>
        <v>17</v>
      </c>
      <c r="J750" t="str">
        <f>UPPER(TEXT(Tableau1[[#This Row],[DATE]],"JJJJ"))</f>
        <v>JEUDI</v>
      </c>
      <c r="K750" t="str">
        <f>UPPER(TEXT(Tableau1[[#This Row],[DATE]],"MMMM"))</f>
        <v>AVRIL</v>
      </c>
    </row>
    <row r="751" spans="1:11" x14ac:dyDescent="0.25">
      <c r="A751" s="201">
        <v>43216</v>
      </c>
      <c r="B751">
        <v>10</v>
      </c>
      <c r="D751" s="205"/>
      <c r="F751" s="205"/>
      <c r="G751" s="205"/>
      <c r="H751">
        <v>0</v>
      </c>
      <c r="I751" s="209">
        <f>_xlfn.ISOWEEKNUM(Tableau1[[#This Row],[DATE]])</f>
        <v>17</v>
      </c>
      <c r="J751" t="str">
        <f>UPPER(TEXT(Tableau1[[#This Row],[DATE]],"JJJJ"))</f>
        <v>JEUDI</v>
      </c>
      <c r="K751" t="str">
        <f>UPPER(TEXT(Tableau1[[#This Row],[DATE]],"MMMM"))</f>
        <v>AVRIL</v>
      </c>
    </row>
    <row r="752" spans="1:11" x14ac:dyDescent="0.25">
      <c r="A752" s="201">
        <v>43216</v>
      </c>
      <c r="B752">
        <v>11</v>
      </c>
      <c r="D752" s="205"/>
      <c r="F752" s="205"/>
      <c r="G752" s="205"/>
      <c r="H752">
        <v>0</v>
      </c>
      <c r="I752" s="209">
        <f>_xlfn.ISOWEEKNUM(Tableau1[[#This Row],[DATE]])</f>
        <v>17</v>
      </c>
      <c r="J752" t="str">
        <f>UPPER(TEXT(Tableau1[[#This Row],[DATE]],"JJJJ"))</f>
        <v>JEUDI</v>
      </c>
      <c r="K752" t="str">
        <f>UPPER(TEXT(Tableau1[[#This Row],[DATE]],"MMMM"))</f>
        <v>AVRIL</v>
      </c>
    </row>
    <row r="753" spans="1:11" x14ac:dyDescent="0.25">
      <c r="A753" s="201">
        <v>43216</v>
      </c>
      <c r="B753">
        <v>12</v>
      </c>
      <c r="D753" s="205"/>
      <c r="F753" s="205"/>
      <c r="G753" s="205"/>
      <c r="H753">
        <v>0</v>
      </c>
      <c r="I753" s="209">
        <f>_xlfn.ISOWEEKNUM(Tableau1[[#This Row],[DATE]])</f>
        <v>17</v>
      </c>
      <c r="J753" t="str">
        <f>UPPER(TEXT(Tableau1[[#This Row],[DATE]],"JJJJ"))</f>
        <v>JEUDI</v>
      </c>
      <c r="K753" t="str">
        <f>UPPER(TEXT(Tableau1[[#This Row],[DATE]],"MMMM"))</f>
        <v>AVRIL</v>
      </c>
    </row>
    <row r="754" spans="1:11" x14ac:dyDescent="0.25">
      <c r="A754" s="201">
        <v>43216</v>
      </c>
      <c r="B754">
        <v>13</v>
      </c>
      <c r="D754" s="205"/>
      <c r="F754" s="205">
        <v>0</v>
      </c>
      <c r="G754" s="205"/>
      <c r="H754">
        <v>0</v>
      </c>
      <c r="I754" s="209">
        <f>_xlfn.ISOWEEKNUM(Tableau1[[#This Row],[DATE]])</f>
        <v>17</v>
      </c>
      <c r="J754" t="str">
        <f>UPPER(TEXT(Tableau1[[#This Row],[DATE]],"JJJJ"))</f>
        <v>JEUDI</v>
      </c>
      <c r="K754" t="str">
        <f>UPPER(TEXT(Tableau1[[#This Row],[DATE]],"MMMM"))</f>
        <v>AVRIL</v>
      </c>
    </row>
    <row r="755" spans="1:11" x14ac:dyDescent="0.25">
      <c r="A755" s="201">
        <v>43216</v>
      </c>
      <c r="B755">
        <v>14</v>
      </c>
      <c r="D755" s="205"/>
      <c r="F755" s="205">
        <v>0</v>
      </c>
      <c r="G755" s="205"/>
      <c r="H755">
        <v>0</v>
      </c>
      <c r="I755" s="209">
        <f>_xlfn.ISOWEEKNUM(Tableau1[[#This Row],[DATE]])</f>
        <v>17</v>
      </c>
      <c r="J755" t="str">
        <f>UPPER(TEXT(Tableau1[[#This Row],[DATE]],"JJJJ"))</f>
        <v>JEUDI</v>
      </c>
      <c r="K755" t="str">
        <f>UPPER(TEXT(Tableau1[[#This Row],[DATE]],"MMMM"))</f>
        <v>AVRIL</v>
      </c>
    </row>
    <row r="756" spans="1:11" x14ac:dyDescent="0.25">
      <c r="A756" s="201">
        <v>43216</v>
      </c>
      <c r="B756">
        <v>15</v>
      </c>
      <c r="D756" s="205"/>
      <c r="F756" s="205">
        <v>0</v>
      </c>
      <c r="G756" s="205"/>
      <c r="H756">
        <v>0</v>
      </c>
      <c r="I756" s="209">
        <f>_xlfn.ISOWEEKNUM(Tableau1[[#This Row],[DATE]])</f>
        <v>17</v>
      </c>
      <c r="J756" t="str">
        <f>UPPER(TEXT(Tableau1[[#This Row],[DATE]],"JJJJ"))</f>
        <v>JEUDI</v>
      </c>
      <c r="K756" t="str">
        <f>UPPER(TEXT(Tableau1[[#This Row],[DATE]],"MMMM"))</f>
        <v>AVRIL</v>
      </c>
    </row>
    <row r="757" spans="1:11" x14ac:dyDescent="0.25">
      <c r="A757" s="201">
        <v>43216</v>
      </c>
      <c r="B757">
        <v>16</v>
      </c>
      <c r="D757" s="205"/>
      <c r="F757" s="205">
        <v>0</v>
      </c>
      <c r="G757" s="205"/>
      <c r="I757" s="209">
        <f>_xlfn.ISOWEEKNUM(Tableau1[[#This Row],[DATE]])</f>
        <v>17</v>
      </c>
      <c r="J757" t="str">
        <f>UPPER(TEXT(Tableau1[[#This Row],[DATE]],"JJJJ"))</f>
        <v>JEUDI</v>
      </c>
      <c r="K757" t="str">
        <f>UPPER(TEXT(Tableau1[[#This Row],[DATE]],"MMMM"))</f>
        <v>AVRIL</v>
      </c>
    </row>
    <row r="758" spans="1:11" x14ac:dyDescent="0.25">
      <c r="A758" s="201">
        <v>43217</v>
      </c>
      <c r="B758">
        <v>8</v>
      </c>
      <c r="D758" s="205"/>
      <c r="F758" s="205"/>
      <c r="G758" s="205"/>
      <c r="H758">
        <v>0</v>
      </c>
      <c r="I758" s="209">
        <f>_xlfn.ISOWEEKNUM(Tableau1[[#This Row],[DATE]])</f>
        <v>17</v>
      </c>
      <c r="J758" t="str">
        <f>UPPER(TEXT(Tableau1[[#This Row],[DATE]],"JJJJ"))</f>
        <v>VENDREDI</v>
      </c>
      <c r="K758" t="str">
        <f>UPPER(TEXT(Tableau1[[#This Row],[DATE]],"MMMM"))</f>
        <v>AVRIL</v>
      </c>
    </row>
    <row r="759" spans="1:11" x14ac:dyDescent="0.25">
      <c r="A759" s="201">
        <v>43217</v>
      </c>
      <c r="B759">
        <v>9</v>
      </c>
      <c r="D759" s="205"/>
      <c r="F759" s="205"/>
      <c r="G759" s="205"/>
      <c r="H759">
        <v>0</v>
      </c>
      <c r="I759" s="209">
        <f>_xlfn.ISOWEEKNUM(Tableau1[[#This Row],[DATE]])</f>
        <v>17</v>
      </c>
      <c r="J759" t="str">
        <f>UPPER(TEXT(Tableau1[[#This Row],[DATE]],"JJJJ"))</f>
        <v>VENDREDI</v>
      </c>
      <c r="K759" t="str">
        <f>UPPER(TEXT(Tableau1[[#This Row],[DATE]],"MMMM"))</f>
        <v>AVRIL</v>
      </c>
    </row>
    <row r="760" spans="1:11" x14ac:dyDescent="0.25">
      <c r="A760" s="201">
        <v>43217</v>
      </c>
      <c r="B760">
        <v>10</v>
      </c>
      <c r="D760" s="205"/>
      <c r="F760" s="205"/>
      <c r="G760" s="205"/>
      <c r="H760">
        <v>0</v>
      </c>
      <c r="I760" s="209">
        <f>_xlfn.ISOWEEKNUM(Tableau1[[#This Row],[DATE]])</f>
        <v>17</v>
      </c>
      <c r="J760" t="str">
        <f>UPPER(TEXT(Tableau1[[#This Row],[DATE]],"JJJJ"))</f>
        <v>VENDREDI</v>
      </c>
      <c r="K760" t="str">
        <f>UPPER(TEXT(Tableau1[[#This Row],[DATE]],"MMMM"))</f>
        <v>AVRIL</v>
      </c>
    </row>
    <row r="761" spans="1:11" x14ac:dyDescent="0.25">
      <c r="A761" s="201">
        <v>43217</v>
      </c>
      <c r="B761">
        <v>11</v>
      </c>
      <c r="D761" s="205"/>
      <c r="F761" s="205"/>
      <c r="G761" s="205"/>
      <c r="H761">
        <v>0</v>
      </c>
      <c r="I761" s="209">
        <f>_xlfn.ISOWEEKNUM(Tableau1[[#This Row],[DATE]])</f>
        <v>17</v>
      </c>
      <c r="J761" t="str">
        <f>UPPER(TEXT(Tableau1[[#This Row],[DATE]],"JJJJ"))</f>
        <v>VENDREDI</v>
      </c>
      <c r="K761" t="str">
        <f>UPPER(TEXT(Tableau1[[#This Row],[DATE]],"MMMM"))</f>
        <v>AVRIL</v>
      </c>
    </row>
    <row r="762" spans="1:11" x14ac:dyDescent="0.25">
      <c r="A762" s="201">
        <v>43217</v>
      </c>
      <c r="B762">
        <v>12</v>
      </c>
      <c r="D762" s="205"/>
      <c r="F762" s="205"/>
      <c r="G762" s="205"/>
      <c r="H762">
        <v>0</v>
      </c>
      <c r="I762" s="209">
        <f>_xlfn.ISOWEEKNUM(Tableau1[[#This Row],[DATE]])</f>
        <v>17</v>
      </c>
      <c r="J762" t="str">
        <f>UPPER(TEXT(Tableau1[[#This Row],[DATE]],"JJJJ"))</f>
        <v>VENDREDI</v>
      </c>
      <c r="K762" t="str">
        <f>UPPER(TEXT(Tableau1[[#This Row],[DATE]],"MMMM"))</f>
        <v>AVRIL</v>
      </c>
    </row>
    <row r="763" spans="1:11" x14ac:dyDescent="0.25">
      <c r="A763" s="201">
        <v>43217</v>
      </c>
      <c r="B763">
        <v>13</v>
      </c>
      <c r="D763" s="205"/>
      <c r="F763" s="205">
        <v>0</v>
      </c>
      <c r="G763" s="205"/>
      <c r="H763">
        <v>0</v>
      </c>
      <c r="I763" s="209">
        <f>_xlfn.ISOWEEKNUM(Tableau1[[#This Row],[DATE]])</f>
        <v>17</v>
      </c>
      <c r="J763" t="str">
        <f>UPPER(TEXT(Tableau1[[#This Row],[DATE]],"JJJJ"))</f>
        <v>VENDREDI</v>
      </c>
      <c r="K763" t="str">
        <f>UPPER(TEXT(Tableau1[[#This Row],[DATE]],"MMMM"))</f>
        <v>AVRIL</v>
      </c>
    </row>
    <row r="764" spans="1:11" x14ac:dyDescent="0.25">
      <c r="A764" s="201">
        <v>43217</v>
      </c>
      <c r="B764">
        <v>14</v>
      </c>
      <c r="D764" s="205"/>
      <c r="F764" s="205">
        <v>0</v>
      </c>
      <c r="G764" s="205"/>
      <c r="H764">
        <v>0</v>
      </c>
      <c r="I764" s="209">
        <f>_xlfn.ISOWEEKNUM(Tableau1[[#This Row],[DATE]])</f>
        <v>17</v>
      </c>
      <c r="J764" t="str">
        <f>UPPER(TEXT(Tableau1[[#This Row],[DATE]],"JJJJ"))</f>
        <v>VENDREDI</v>
      </c>
      <c r="K764" t="str">
        <f>UPPER(TEXT(Tableau1[[#This Row],[DATE]],"MMMM"))</f>
        <v>AVRIL</v>
      </c>
    </row>
    <row r="765" spans="1:11" x14ac:dyDescent="0.25">
      <c r="A765" s="201">
        <v>43217</v>
      </c>
      <c r="B765">
        <v>15</v>
      </c>
      <c r="D765" s="205"/>
      <c r="F765" s="205">
        <v>0</v>
      </c>
      <c r="G765" s="205"/>
      <c r="H765">
        <v>0</v>
      </c>
      <c r="I765" s="209">
        <f>_xlfn.ISOWEEKNUM(Tableau1[[#This Row],[DATE]])</f>
        <v>17</v>
      </c>
      <c r="J765" t="str">
        <f>UPPER(TEXT(Tableau1[[#This Row],[DATE]],"JJJJ"))</f>
        <v>VENDREDI</v>
      </c>
      <c r="K765" t="str">
        <f>UPPER(TEXT(Tableau1[[#This Row],[DATE]],"MMMM"))</f>
        <v>AVRIL</v>
      </c>
    </row>
    <row r="766" spans="1:11" x14ac:dyDescent="0.25">
      <c r="A766" s="201">
        <v>43217</v>
      </c>
      <c r="B766">
        <v>16</v>
      </c>
      <c r="D766" s="205"/>
      <c r="F766" s="205">
        <v>0</v>
      </c>
      <c r="G766" s="205"/>
      <c r="I766" s="209">
        <f>_xlfn.ISOWEEKNUM(Tableau1[[#This Row],[DATE]])</f>
        <v>17</v>
      </c>
      <c r="J766" t="str">
        <f>UPPER(TEXT(Tableau1[[#This Row],[DATE]],"JJJJ"))</f>
        <v>VENDREDI</v>
      </c>
      <c r="K766" t="str">
        <f>UPPER(TEXT(Tableau1[[#This Row],[DATE]],"MMMM"))</f>
        <v>AVRIL</v>
      </c>
    </row>
    <row r="767" spans="1:11" x14ac:dyDescent="0.25">
      <c r="A767" s="201">
        <v>43220</v>
      </c>
      <c r="B767">
        <v>8</v>
      </c>
      <c r="D767" s="205"/>
      <c r="F767" s="205"/>
      <c r="G767" s="205"/>
      <c r="H767">
        <v>0</v>
      </c>
      <c r="I767" s="209">
        <f>_xlfn.ISOWEEKNUM(Tableau1[[#This Row],[DATE]])</f>
        <v>18</v>
      </c>
      <c r="J767" t="str">
        <f>UPPER(TEXT(Tableau1[[#This Row],[DATE]],"JJJJ"))</f>
        <v>LUNDI</v>
      </c>
      <c r="K767" t="str">
        <f>UPPER(TEXT(Tableau1[[#This Row],[DATE]],"MMMM"))</f>
        <v>AVRIL</v>
      </c>
    </row>
    <row r="768" spans="1:11" x14ac:dyDescent="0.25">
      <c r="A768" s="201">
        <v>43220</v>
      </c>
      <c r="B768">
        <v>9</v>
      </c>
      <c r="D768" s="205"/>
      <c r="F768" s="205"/>
      <c r="G768" s="205"/>
      <c r="H768">
        <v>0</v>
      </c>
      <c r="I768" s="209">
        <f>_xlfn.ISOWEEKNUM(Tableau1[[#This Row],[DATE]])</f>
        <v>18</v>
      </c>
      <c r="J768" t="str">
        <f>UPPER(TEXT(Tableau1[[#This Row],[DATE]],"JJJJ"))</f>
        <v>LUNDI</v>
      </c>
      <c r="K768" t="str">
        <f>UPPER(TEXT(Tableau1[[#This Row],[DATE]],"MMMM"))</f>
        <v>AVRIL</v>
      </c>
    </row>
    <row r="769" spans="1:11" x14ac:dyDescent="0.25">
      <c r="A769" s="201">
        <v>43220</v>
      </c>
      <c r="B769">
        <v>10</v>
      </c>
      <c r="D769" s="205"/>
      <c r="F769" s="205"/>
      <c r="G769" s="205"/>
      <c r="H769">
        <v>0</v>
      </c>
      <c r="I769" s="209">
        <f>_xlfn.ISOWEEKNUM(Tableau1[[#This Row],[DATE]])</f>
        <v>18</v>
      </c>
      <c r="J769" t="str">
        <f>UPPER(TEXT(Tableau1[[#This Row],[DATE]],"JJJJ"))</f>
        <v>LUNDI</v>
      </c>
      <c r="K769" t="str">
        <f>UPPER(TEXT(Tableau1[[#This Row],[DATE]],"MMMM"))</f>
        <v>AVRIL</v>
      </c>
    </row>
    <row r="770" spans="1:11" x14ac:dyDescent="0.25">
      <c r="A770" s="201">
        <v>43220</v>
      </c>
      <c r="B770">
        <v>11</v>
      </c>
      <c r="D770" s="205"/>
      <c r="F770" s="205"/>
      <c r="G770" s="205"/>
      <c r="H770">
        <v>0</v>
      </c>
      <c r="I770" s="209">
        <f>_xlfn.ISOWEEKNUM(Tableau1[[#This Row],[DATE]])</f>
        <v>18</v>
      </c>
      <c r="J770" t="str">
        <f>UPPER(TEXT(Tableau1[[#This Row],[DATE]],"JJJJ"))</f>
        <v>LUNDI</v>
      </c>
      <c r="K770" t="str">
        <f>UPPER(TEXT(Tableau1[[#This Row],[DATE]],"MMMM"))</f>
        <v>AVRIL</v>
      </c>
    </row>
    <row r="771" spans="1:11" x14ac:dyDescent="0.25">
      <c r="A771" s="201">
        <v>43220</v>
      </c>
      <c r="B771">
        <v>12</v>
      </c>
      <c r="D771" s="205"/>
      <c r="F771" s="205"/>
      <c r="G771" s="205"/>
      <c r="H771">
        <v>0</v>
      </c>
      <c r="I771" s="209">
        <f>_xlfn.ISOWEEKNUM(Tableau1[[#This Row],[DATE]])</f>
        <v>18</v>
      </c>
      <c r="J771" t="str">
        <f>UPPER(TEXT(Tableau1[[#This Row],[DATE]],"JJJJ"))</f>
        <v>LUNDI</v>
      </c>
      <c r="K771" t="str">
        <f>UPPER(TEXT(Tableau1[[#This Row],[DATE]],"MMMM"))</f>
        <v>AVRIL</v>
      </c>
    </row>
    <row r="772" spans="1:11" x14ac:dyDescent="0.25">
      <c r="A772" s="201">
        <v>43220</v>
      </c>
      <c r="B772">
        <v>13</v>
      </c>
      <c r="D772" s="205"/>
      <c r="F772" s="205">
        <v>0</v>
      </c>
      <c r="G772" s="205"/>
      <c r="H772">
        <v>0</v>
      </c>
      <c r="I772" s="209">
        <f>_xlfn.ISOWEEKNUM(Tableau1[[#This Row],[DATE]])</f>
        <v>18</v>
      </c>
      <c r="J772" t="str">
        <f>UPPER(TEXT(Tableau1[[#This Row],[DATE]],"JJJJ"))</f>
        <v>LUNDI</v>
      </c>
      <c r="K772" t="str">
        <f>UPPER(TEXT(Tableau1[[#This Row],[DATE]],"MMMM"))</f>
        <v>AVRIL</v>
      </c>
    </row>
    <row r="773" spans="1:11" x14ac:dyDescent="0.25">
      <c r="A773" s="201">
        <v>43220</v>
      </c>
      <c r="B773">
        <v>14</v>
      </c>
      <c r="D773" s="205"/>
      <c r="F773" s="205">
        <v>0</v>
      </c>
      <c r="G773" s="205"/>
      <c r="H773">
        <v>0</v>
      </c>
      <c r="I773" s="209">
        <f>_xlfn.ISOWEEKNUM(Tableau1[[#This Row],[DATE]])</f>
        <v>18</v>
      </c>
      <c r="J773" t="str">
        <f>UPPER(TEXT(Tableau1[[#This Row],[DATE]],"JJJJ"))</f>
        <v>LUNDI</v>
      </c>
      <c r="K773" t="str">
        <f>UPPER(TEXT(Tableau1[[#This Row],[DATE]],"MMMM"))</f>
        <v>AVRIL</v>
      </c>
    </row>
    <row r="774" spans="1:11" x14ac:dyDescent="0.25">
      <c r="A774" s="201">
        <v>43220</v>
      </c>
      <c r="B774">
        <v>15</v>
      </c>
      <c r="D774" s="205"/>
      <c r="F774" s="205">
        <v>0</v>
      </c>
      <c r="G774" s="205"/>
      <c r="H774">
        <v>0</v>
      </c>
      <c r="I774" s="209">
        <f>_xlfn.ISOWEEKNUM(Tableau1[[#This Row],[DATE]])</f>
        <v>18</v>
      </c>
      <c r="J774" t="str">
        <f>UPPER(TEXT(Tableau1[[#This Row],[DATE]],"JJJJ"))</f>
        <v>LUNDI</v>
      </c>
      <c r="K774" t="str">
        <f>UPPER(TEXT(Tableau1[[#This Row],[DATE]],"MMMM"))</f>
        <v>AVRIL</v>
      </c>
    </row>
    <row r="775" spans="1:11" x14ac:dyDescent="0.25">
      <c r="A775" s="201">
        <v>43220</v>
      </c>
      <c r="B775">
        <v>16</v>
      </c>
      <c r="D775" s="205"/>
      <c r="F775" s="205">
        <v>0</v>
      </c>
      <c r="G775" s="205"/>
      <c r="I775" s="209">
        <f>_xlfn.ISOWEEKNUM(Tableau1[[#This Row],[DATE]])</f>
        <v>18</v>
      </c>
      <c r="J775" t="str">
        <f>UPPER(TEXT(Tableau1[[#This Row],[DATE]],"JJJJ"))</f>
        <v>LUNDI</v>
      </c>
      <c r="K775" t="str">
        <f>UPPER(TEXT(Tableau1[[#This Row],[DATE]],"MMMM"))</f>
        <v>AVRIL</v>
      </c>
    </row>
    <row r="776" spans="1:11" x14ac:dyDescent="0.25">
      <c r="A776" s="201">
        <v>43221</v>
      </c>
      <c r="B776">
        <v>8</v>
      </c>
      <c r="D776" s="205"/>
      <c r="F776" s="205"/>
      <c r="G776" s="205"/>
      <c r="H776">
        <v>0</v>
      </c>
      <c r="I776" s="209">
        <f>_xlfn.ISOWEEKNUM(Tableau1[[#This Row],[DATE]])</f>
        <v>18</v>
      </c>
      <c r="J776" t="str">
        <f>UPPER(TEXT(Tableau1[[#This Row],[DATE]],"JJJJ"))</f>
        <v>MARDI</v>
      </c>
      <c r="K776" t="str">
        <f>UPPER(TEXT(Tableau1[[#This Row],[DATE]],"MMMM"))</f>
        <v>MAI</v>
      </c>
    </row>
    <row r="777" spans="1:11" x14ac:dyDescent="0.25">
      <c r="A777" s="201">
        <v>43221</v>
      </c>
      <c r="B777">
        <v>9</v>
      </c>
      <c r="D777" s="205"/>
      <c r="F777" s="205"/>
      <c r="G777" s="205"/>
      <c r="H777">
        <v>0</v>
      </c>
      <c r="I777" s="209">
        <f>_xlfn.ISOWEEKNUM(Tableau1[[#This Row],[DATE]])</f>
        <v>18</v>
      </c>
      <c r="J777" t="str">
        <f>UPPER(TEXT(Tableau1[[#This Row],[DATE]],"JJJJ"))</f>
        <v>MARDI</v>
      </c>
      <c r="K777" t="str">
        <f>UPPER(TEXT(Tableau1[[#This Row],[DATE]],"MMMM"))</f>
        <v>MAI</v>
      </c>
    </row>
    <row r="778" spans="1:11" x14ac:dyDescent="0.25">
      <c r="A778" s="201">
        <v>43221</v>
      </c>
      <c r="B778">
        <v>10</v>
      </c>
      <c r="D778" s="205"/>
      <c r="F778" s="205"/>
      <c r="G778" s="205"/>
      <c r="H778">
        <v>0</v>
      </c>
      <c r="I778" s="209">
        <f>_xlfn.ISOWEEKNUM(Tableau1[[#This Row],[DATE]])</f>
        <v>18</v>
      </c>
      <c r="J778" t="str">
        <f>UPPER(TEXT(Tableau1[[#This Row],[DATE]],"JJJJ"))</f>
        <v>MARDI</v>
      </c>
      <c r="K778" t="str">
        <f>UPPER(TEXT(Tableau1[[#This Row],[DATE]],"MMMM"))</f>
        <v>MAI</v>
      </c>
    </row>
    <row r="779" spans="1:11" x14ac:dyDescent="0.25">
      <c r="A779" s="201">
        <v>43221</v>
      </c>
      <c r="B779">
        <v>11</v>
      </c>
      <c r="D779" s="205"/>
      <c r="F779" s="205"/>
      <c r="G779" s="205"/>
      <c r="H779">
        <v>0</v>
      </c>
      <c r="I779" s="209">
        <f>_xlfn.ISOWEEKNUM(Tableau1[[#This Row],[DATE]])</f>
        <v>18</v>
      </c>
      <c r="J779" t="str">
        <f>UPPER(TEXT(Tableau1[[#This Row],[DATE]],"JJJJ"))</f>
        <v>MARDI</v>
      </c>
      <c r="K779" t="str">
        <f>UPPER(TEXT(Tableau1[[#This Row],[DATE]],"MMMM"))</f>
        <v>MAI</v>
      </c>
    </row>
    <row r="780" spans="1:11" x14ac:dyDescent="0.25">
      <c r="A780" s="201">
        <v>43221</v>
      </c>
      <c r="B780">
        <v>12</v>
      </c>
      <c r="D780" s="205"/>
      <c r="F780" s="205"/>
      <c r="G780" s="205"/>
      <c r="H780">
        <v>0</v>
      </c>
      <c r="I780" s="209">
        <f>_xlfn.ISOWEEKNUM(Tableau1[[#This Row],[DATE]])</f>
        <v>18</v>
      </c>
      <c r="J780" t="str">
        <f>UPPER(TEXT(Tableau1[[#This Row],[DATE]],"JJJJ"))</f>
        <v>MARDI</v>
      </c>
      <c r="K780" t="str">
        <f>UPPER(TEXT(Tableau1[[#This Row],[DATE]],"MMMM"))</f>
        <v>MAI</v>
      </c>
    </row>
    <row r="781" spans="1:11" x14ac:dyDescent="0.25">
      <c r="A781" s="201">
        <v>43221</v>
      </c>
      <c r="B781">
        <v>13</v>
      </c>
      <c r="D781" s="205"/>
      <c r="F781" s="205">
        <v>0</v>
      </c>
      <c r="G781" s="205"/>
      <c r="H781">
        <v>0</v>
      </c>
      <c r="I781" s="209">
        <f>_xlfn.ISOWEEKNUM(Tableau1[[#This Row],[DATE]])</f>
        <v>18</v>
      </c>
      <c r="J781" t="str">
        <f>UPPER(TEXT(Tableau1[[#This Row],[DATE]],"JJJJ"))</f>
        <v>MARDI</v>
      </c>
      <c r="K781" t="str">
        <f>UPPER(TEXT(Tableau1[[#This Row],[DATE]],"MMMM"))</f>
        <v>MAI</v>
      </c>
    </row>
    <row r="782" spans="1:11" x14ac:dyDescent="0.25">
      <c r="A782" s="201">
        <v>43221</v>
      </c>
      <c r="B782">
        <v>14</v>
      </c>
      <c r="D782" s="205"/>
      <c r="F782" s="205">
        <v>0</v>
      </c>
      <c r="G782" s="205"/>
      <c r="H782">
        <v>0</v>
      </c>
      <c r="I782" s="209">
        <f>_xlfn.ISOWEEKNUM(Tableau1[[#This Row],[DATE]])</f>
        <v>18</v>
      </c>
      <c r="J782" t="str">
        <f>UPPER(TEXT(Tableau1[[#This Row],[DATE]],"JJJJ"))</f>
        <v>MARDI</v>
      </c>
      <c r="K782" t="str">
        <f>UPPER(TEXT(Tableau1[[#This Row],[DATE]],"MMMM"))</f>
        <v>MAI</v>
      </c>
    </row>
    <row r="783" spans="1:11" x14ac:dyDescent="0.25">
      <c r="A783" s="201">
        <v>43221</v>
      </c>
      <c r="B783">
        <v>15</v>
      </c>
      <c r="D783" s="205"/>
      <c r="F783" s="205">
        <v>0</v>
      </c>
      <c r="G783" s="205"/>
      <c r="H783">
        <v>0</v>
      </c>
      <c r="I783" s="209">
        <f>_xlfn.ISOWEEKNUM(Tableau1[[#This Row],[DATE]])</f>
        <v>18</v>
      </c>
      <c r="J783" t="str">
        <f>UPPER(TEXT(Tableau1[[#This Row],[DATE]],"JJJJ"))</f>
        <v>MARDI</v>
      </c>
      <c r="K783" t="str">
        <f>UPPER(TEXT(Tableau1[[#This Row],[DATE]],"MMMM"))</f>
        <v>MAI</v>
      </c>
    </row>
    <row r="784" spans="1:11" x14ac:dyDescent="0.25">
      <c r="A784" s="201">
        <v>43221</v>
      </c>
      <c r="B784">
        <v>16</v>
      </c>
      <c r="D784" s="205"/>
      <c r="F784" s="205">
        <v>0</v>
      </c>
      <c r="G784" s="205"/>
      <c r="I784" s="209">
        <f>_xlfn.ISOWEEKNUM(Tableau1[[#This Row],[DATE]])</f>
        <v>18</v>
      </c>
      <c r="J784" t="str">
        <f>UPPER(TEXT(Tableau1[[#This Row],[DATE]],"JJJJ"))</f>
        <v>MARDI</v>
      </c>
      <c r="K784" t="str">
        <f>UPPER(TEXT(Tableau1[[#This Row],[DATE]],"MMMM"))</f>
        <v>MAI</v>
      </c>
    </row>
    <row r="785" spans="1:11" x14ac:dyDescent="0.25">
      <c r="A785" s="201">
        <v>43222</v>
      </c>
      <c r="B785">
        <v>8</v>
      </c>
      <c r="D785" s="205"/>
      <c r="F785" s="205"/>
      <c r="G785" s="205"/>
      <c r="H785">
        <v>0</v>
      </c>
      <c r="I785" s="209">
        <f>_xlfn.ISOWEEKNUM(Tableau1[[#This Row],[DATE]])</f>
        <v>18</v>
      </c>
      <c r="J785" t="str">
        <f>UPPER(TEXT(Tableau1[[#This Row],[DATE]],"JJJJ"))</f>
        <v>MERCREDI</v>
      </c>
      <c r="K785" t="str">
        <f>UPPER(TEXT(Tableau1[[#This Row],[DATE]],"MMMM"))</f>
        <v>MAI</v>
      </c>
    </row>
    <row r="786" spans="1:11" x14ac:dyDescent="0.25">
      <c r="A786" s="201">
        <v>43222</v>
      </c>
      <c r="B786">
        <v>9</v>
      </c>
      <c r="D786" s="205"/>
      <c r="F786" s="205"/>
      <c r="G786" s="205"/>
      <c r="H786">
        <v>0</v>
      </c>
      <c r="I786" s="209">
        <f>_xlfn.ISOWEEKNUM(Tableau1[[#This Row],[DATE]])</f>
        <v>18</v>
      </c>
      <c r="J786" t="str">
        <f>UPPER(TEXT(Tableau1[[#This Row],[DATE]],"JJJJ"))</f>
        <v>MERCREDI</v>
      </c>
      <c r="K786" t="str">
        <f>UPPER(TEXT(Tableau1[[#This Row],[DATE]],"MMMM"))</f>
        <v>MAI</v>
      </c>
    </row>
    <row r="787" spans="1:11" x14ac:dyDescent="0.25">
      <c r="A787" s="201">
        <v>43222</v>
      </c>
      <c r="B787">
        <v>10</v>
      </c>
      <c r="D787" s="205"/>
      <c r="F787" s="205"/>
      <c r="G787" s="205"/>
      <c r="H787">
        <v>0</v>
      </c>
      <c r="I787" s="209">
        <f>_xlfn.ISOWEEKNUM(Tableau1[[#This Row],[DATE]])</f>
        <v>18</v>
      </c>
      <c r="J787" t="str">
        <f>UPPER(TEXT(Tableau1[[#This Row],[DATE]],"JJJJ"))</f>
        <v>MERCREDI</v>
      </c>
      <c r="K787" t="str">
        <f>UPPER(TEXT(Tableau1[[#This Row],[DATE]],"MMMM"))</f>
        <v>MAI</v>
      </c>
    </row>
    <row r="788" spans="1:11" x14ac:dyDescent="0.25">
      <c r="A788" s="201">
        <v>43222</v>
      </c>
      <c r="B788">
        <v>11</v>
      </c>
      <c r="D788" s="205"/>
      <c r="F788" s="205"/>
      <c r="G788" s="205"/>
      <c r="H788">
        <v>0</v>
      </c>
      <c r="I788" s="209">
        <f>_xlfn.ISOWEEKNUM(Tableau1[[#This Row],[DATE]])</f>
        <v>18</v>
      </c>
      <c r="J788" t="str">
        <f>UPPER(TEXT(Tableau1[[#This Row],[DATE]],"JJJJ"))</f>
        <v>MERCREDI</v>
      </c>
      <c r="K788" t="str">
        <f>UPPER(TEXT(Tableau1[[#This Row],[DATE]],"MMMM"))</f>
        <v>MAI</v>
      </c>
    </row>
    <row r="789" spans="1:11" x14ac:dyDescent="0.25">
      <c r="A789" s="201">
        <v>43222</v>
      </c>
      <c r="B789">
        <v>12</v>
      </c>
      <c r="D789" s="205"/>
      <c r="F789" s="205"/>
      <c r="G789" s="205"/>
      <c r="H789">
        <v>0</v>
      </c>
      <c r="I789" s="209">
        <f>_xlfn.ISOWEEKNUM(Tableau1[[#This Row],[DATE]])</f>
        <v>18</v>
      </c>
      <c r="J789" t="str">
        <f>UPPER(TEXT(Tableau1[[#This Row],[DATE]],"JJJJ"))</f>
        <v>MERCREDI</v>
      </c>
      <c r="K789" t="str">
        <f>UPPER(TEXT(Tableau1[[#This Row],[DATE]],"MMMM"))</f>
        <v>MAI</v>
      </c>
    </row>
    <row r="790" spans="1:11" x14ac:dyDescent="0.25">
      <c r="A790" s="201">
        <v>43222</v>
      </c>
      <c r="B790">
        <v>13</v>
      </c>
      <c r="D790" s="205"/>
      <c r="F790" s="205">
        <v>0</v>
      </c>
      <c r="G790" s="205"/>
      <c r="H790">
        <v>0</v>
      </c>
      <c r="I790" s="209">
        <f>_xlfn.ISOWEEKNUM(Tableau1[[#This Row],[DATE]])</f>
        <v>18</v>
      </c>
      <c r="J790" t="str">
        <f>UPPER(TEXT(Tableau1[[#This Row],[DATE]],"JJJJ"))</f>
        <v>MERCREDI</v>
      </c>
      <c r="K790" t="str">
        <f>UPPER(TEXT(Tableau1[[#This Row],[DATE]],"MMMM"))</f>
        <v>MAI</v>
      </c>
    </row>
    <row r="791" spans="1:11" x14ac:dyDescent="0.25">
      <c r="A791" s="201">
        <v>43222</v>
      </c>
      <c r="B791">
        <v>14</v>
      </c>
      <c r="D791" s="205"/>
      <c r="F791" s="205">
        <v>0</v>
      </c>
      <c r="G791" s="205"/>
      <c r="H791">
        <v>0</v>
      </c>
      <c r="I791" s="209">
        <f>_xlfn.ISOWEEKNUM(Tableau1[[#This Row],[DATE]])</f>
        <v>18</v>
      </c>
      <c r="J791" t="str">
        <f>UPPER(TEXT(Tableau1[[#This Row],[DATE]],"JJJJ"))</f>
        <v>MERCREDI</v>
      </c>
      <c r="K791" t="str">
        <f>UPPER(TEXT(Tableau1[[#This Row],[DATE]],"MMMM"))</f>
        <v>MAI</v>
      </c>
    </row>
    <row r="792" spans="1:11" x14ac:dyDescent="0.25">
      <c r="A792" s="201">
        <v>43222</v>
      </c>
      <c r="B792">
        <v>15</v>
      </c>
      <c r="D792" s="205"/>
      <c r="F792" s="205">
        <v>0</v>
      </c>
      <c r="G792" s="205"/>
      <c r="H792">
        <v>0</v>
      </c>
      <c r="I792" s="209">
        <f>_xlfn.ISOWEEKNUM(Tableau1[[#This Row],[DATE]])</f>
        <v>18</v>
      </c>
      <c r="J792" t="str">
        <f>UPPER(TEXT(Tableau1[[#This Row],[DATE]],"JJJJ"))</f>
        <v>MERCREDI</v>
      </c>
      <c r="K792" t="str">
        <f>UPPER(TEXT(Tableau1[[#This Row],[DATE]],"MMMM"))</f>
        <v>MAI</v>
      </c>
    </row>
    <row r="793" spans="1:11" x14ac:dyDescent="0.25">
      <c r="A793" s="201">
        <v>43222</v>
      </c>
      <c r="B793">
        <v>16</v>
      </c>
      <c r="D793" s="205"/>
      <c r="F793" s="205">
        <v>0</v>
      </c>
      <c r="G793" s="205"/>
      <c r="I793" s="209">
        <f>_xlfn.ISOWEEKNUM(Tableau1[[#This Row],[DATE]])</f>
        <v>18</v>
      </c>
      <c r="J793" t="str">
        <f>UPPER(TEXT(Tableau1[[#This Row],[DATE]],"JJJJ"))</f>
        <v>MERCREDI</v>
      </c>
      <c r="K793" t="str">
        <f>UPPER(TEXT(Tableau1[[#This Row],[DATE]],"MMMM"))</f>
        <v>MAI</v>
      </c>
    </row>
    <row r="794" spans="1:11" x14ac:dyDescent="0.25">
      <c r="A794" s="201">
        <v>43223</v>
      </c>
      <c r="B794">
        <v>8</v>
      </c>
      <c r="D794" s="205"/>
      <c r="F794" s="205"/>
      <c r="G794" s="205"/>
      <c r="H794">
        <v>0</v>
      </c>
      <c r="I794" s="209">
        <f>_xlfn.ISOWEEKNUM(Tableau1[[#This Row],[DATE]])</f>
        <v>18</v>
      </c>
      <c r="J794" t="str">
        <f>UPPER(TEXT(Tableau1[[#This Row],[DATE]],"JJJJ"))</f>
        <v>JEUDI</v>
      </c>
      <c r="K794" t="str">
        <f>UPPER(TEXT(Tableau1[[#This Row],[DATE]],"MMMM"))</f>
        <v>MAI</v>
      </c>
    </row>
    <row r="795" spans="1:11" x14ac:dyDescent="0.25">
      <c r="A795" s="201">
        <v>43223</v>
      </c>
      <c r="B795">
        <v>9</v>
      </c>
      <c r="D795" s="205"/>
      <c r="F795" s="205"/>
      <c r="G795" s="205"/>
      <c r="H795">
        <v>0</v>
      </c>
      <c r="I795" s="209">
        <f>_xlfn.ISOWEEKNUM(Tableau1[[#This Row],[DATE]])</f>
        <v>18</v>
      </c>
      <c r="J795" t="str">
        <f>UPPER(TEXT(Tableau1[[#This Row],[DATE]],"JJJJ"))</f>
        <v>JEUDI</v>
      </c>
      <c r="K795" t="str">
        <f>UPPER(TEXT(Tableau1[[#This Row],[DATE]],"MMMM"))</f>
        <v>MAI</v>
      </c>
    </row>
    <row r="796" spans="1:11" x14ac:dyDescent="0.25">
      <c r="A796" s="201">
        <v>43223</v>
      </c>
      <c r="B796">
        <v>10</v>
      </c>
      <c r="D796" s="205"/>
      <c r="F796" s="205"/>
      <c r="G796" s="205"/>
      <c r="H796">
        <v>0</v>
      </c>
      <c r="I796" s="209">
        <f>_xlfn.ISOWEEKNUM(Tableau1[[#This Row],[DATE]])</f>
        <v>18</v>
      </c>
      <c r="J796" t="str">
        <f>UPPER(TEXT(Tableau1[[#This Row],[DATE]],"JJJJ"))</f>
        <v>JEUDI</v>
      </c>
      <c r="K796" t="str">
        <f>UPPER(TEXT(Tableau1[[#This Row],[DATE]],"MMMM"))</f>
        <v>MAI</v>
      </c>
    </row>
    <row r="797" spans="1:11" x14ac:dyDescent="0.25">
      <c r="A797" s="201">
        <v>43223</v>
      </c>
      <c r="B797">
        <v>11</v>
      </c>
      <c r="D797" s="205"/>
      <c r="F797" s="205"/>
      <c r="G797" s="205"/>
      <c r="H797">
        <v>0</v>
      </c>
      <c r="I797" s="209">
        <f>_xlfn.ISOWEEKNUM(Tableau1[[#This Row],[DATE]])</f>
        <v>18</v>
      </c>
      <c r="J797" t="str">
        <f>UPPER(TEXT(Tableau1[[#This Row],[DATE]],"JJJJ"))</f>
        <v>JEUDI</v>
      </c>
      <c r="K797" t="str">
        <f>UPPER(TEXT(Tableau1[[#This Row],[DATE]],"MMMM"))</f>
        <v>MAI</v>
      </c>
    </row>
    <row r="798" spans="1:11" x14ac:dyDescent="0.25">
      <c r="A798" s="201">
        <v>43223</v>
      </c>
      <c r="B798">
        <v>12</v>
      </c>
      <c r="D798" s="205"/>
      <c r="F798" s="205"/>
      <c r="G798" s="205"/>
      <c r="H798">
        <v>0</v>
      </c>
      <c r="I798" s="209">
        <f>_xlfn.ISOWEEKNUM(Tableau1[[#This Row],[DATE]])</f>
        <v>18</v>
      </c>
      <c r="J798" t="str">
        <f>UPPER(TEXT(Tableau1[[#This Row],[DATE]],"JJJJ"))</f>
        <v>JEUDI</v>
      </c>
      <c r="K798" t="str">
        <f>UPPER(TEXT(Tableau1[[#This Row],[DATE]],"MMMM"))</f>
        <v>MAI</v>
      </c>
    </row>
    <row r="799" spans="1:11" x14ac:dyDescent="0.25">
      <c r="A799" s="201">
        <v>43223</v>
      </c>
      <c r="B799">
        <v>13</v>
      </c>
      <c r="D799" s="205"/>
      <c r="F799" s="205">
        <v>0</v>
      </c>
      <c r="G799" s="205"/>
      <c r="H799">
        <v>0</v>
      </c>
      <c r="I799" s="209">
        <f>_xlfn.ISOWEEKNUM(Tableau1[[#This Row],[DATE]])</f>
        <v>18</v>
      </c>
      <c r="J799" t="str">
        <f>UPPER(TEXT(Tableau1[[#This Row],[DATE]],"JJJJ"))</f>
        <v>JEUDI</v>
      </c>
      <c r="K799" t="str">
        <f>UPPER(TEXT(Tableau1[[#This Row],[DATE]],"MMMM"))</f>
        <v>MAI</v>
      </c>
    </row>
    <row r="800" spans="1:11" x14ac:dyDescent="0.25">
      <c r="A800" s="201">
        <v>43223</v>
      </c>
      <c r="B800">
        <v>14</v>
      </c>
      <c r="D800" s="205"/>
      <c r="F800" s="205">
        <v>0</v>
      </c>
      <c r="G800" s="205"/>
      <c r="H800">
        <v>0</v>
      </c>
      <c r="I800" s="209">
        <f>_xlfn.ISOWEEKNUM(Tableau1[[#This Row],[DATE]])</f>
        <v>18</v>
      </c>
      <c r="J800" t="str">
        <f>UPPER(TEXT(Tableau1[[#This Row],[DATE]],"JJJJ"))</f>
        <v>JEUDI</v>
      </c>
      <c r="K800" t="str">
        <f>UPPER(TEXT(Tableau1[[#This Row],[DATE]],"MMMM"))</f>
        <v>MAI</v>
      </c>
    </row>
    <row r="801" spans="1:11" x14ac:dyDescent="0.25">
      <c r="A801" s="201">
        <v>43223</v>
      </c>
      <c r="B801">
        <v>15</v>
      </c>
      <c r="D801" s="205"/>
      <c r="F801" s="205">
        <v>0</v>
      </c>
      <c r="G801" s="205"/>
      <c r="H801">
        <v>0</v>
      </c>
      <c r="I801" s="209">
        <f>_xlfn.ISOWEEKNUM(Tableau1[[#This Row],[DATE]])</f>
        <v>18</v>
      </c>
      <c r="J801" t="str">
        <f>UPPER(TEXT(Tableau1[[#This Row],[DATE]],"JJJJ"))</f>
        <v>JEUDI</v>
      </c>
      <c r="K801" t="str">
        <f>UPPER(TEXT(Tableau1[[#This Row],[DATE]],"MMMM"))</f>
        <v>MAI</v>
      </c>
    </row>
    <row r="802" spans="1:11" x14ac:dyDescent="0.25">
      <c r="A802" s="201">
        <v>43223</v>
      </c>
      <c r="B802">
        <v>16</v>
      </c>
      <c r="D802" s="205"/>
      <c r="F802" s="205">
        <v>0</v>
      </c>
      <c r="G802" s="205"/>
      <c r="I802" s="209">
        <f>_xlfn.ISOWEEKNUM(Tableau1[[#This Row],[DATE]])</f>
        <v>18</v>
      </c>
      <c r="J802" t="str">
        <f>UPPER(TEXT(Tableau1[[#This Row],[DATE]],"JJJJ"))</f>
        <v>JEUDI</v>
      </c>
      <c r="K802" t="str">
        <f>UPPER(TEXT(Tableau1[[#This Row],[DATE]],"MMMM"))</f>
        <v>MAI</v>
      </c>
    </row>
    <row r="803" spans="1:11" x14ac:dyDescent="0.25">
      <c r="A803" s="201">
        <v>43224</v>
      </c>
      <c r="B803">
        <v>8</v>
      </c>
      <c r="D803" s="205"/>
      <c r="F803" s="205"/>
      <c r="G803" s="205"/>
      <c r="H803">
        <v>0</v>
      </c>
      <c r="I803" s="209">
        <f>_xlfn.ISOWEEKNUM(Tableau1[[#This Row],[DATE]])</f>
        <v>18</v>
      </c>
      <c r="J803" t="str">
        <f>UPPER(TEXT(Tableau1[[#This Row],[DATE]],"JJJJ"))</f>
        <v>VENDREDI</v>
      </c>
      <c r="K803" t="str">
        <f>UPPER(TEXT(Tableau1[[#This Row],[DATE]],"MMMM"))</f>
        <v>MAI</v>
      </c>
    </row>
    <row r="804" spans="1:11" x14ac:dyDescent="0.25">
      <c r="A804" s="201">
        <v>43224</v>
      </c>
      <c r="B804">
        <v>9</v>
      </c>
      <c r="D804" s="205"/>
      <c r="F804" s="205"/>
      <c r="G804" s="205"/>
      <c r="H804">
        <v>0</v>
      </c>
      <c r="I804" s="209">
        <f>_xlfn.ISOWEEKNUM(Tableau1[[#This Row],[DATE]])</f>
        <v>18</v>
      </c>
      <c r="J804" t="str">
        <f>UPPER(TEXT(Tableau1[[#This Row],[DATE]],"JJJJ"))</f>
        <v>VENDREDI</v>
      </c>
      <c r="K804" t="str">
        <f>UPPER(TEXT(Tableau1[[#This Row],[DATE]],"MMMM"))</f>
        <v>MAI</v>
      </c>
    </row>
    <row r="805" spans="1:11" x14ac:dyDescent="0.25">
      <c r="A805" s="201">
        <v>43224</v>
      </c>
      <c r="B805">
        <v>10</v>
      </c>
      <c r="D805" s="205"/>
      <c r="F805" s="205"/>
      <c r="G805" s="205"/>
      <c r="H805">
        <v>0</v>
      </c>
      <c r="I805" s="209">
        <f>_xlfn.ISOWEEKNUM(Tableau1[[#This Row],[DATE]])</f>
        <v>18</v>
      </c>
      <c r="J805" t="str">
        <f>UPPER(TEXT(Tableau1[[#This Row],[DATE]],"JJJJ"))</f>
        <v>VENDREDI</v>
      </c>
      <c r="K805" t="str">
        <f>UPPER(TEXT(Tableau1[[#This Row],[DATE]],"MMMM"))</f>
        <v>MAI</v>
      </c>
    </row>
    <row r="806" spans="1:11" x14ac:dyDescent="0.25">
      <c r="A806" s="201">
        <v>43224</v>
      </c>
      <c r="B806">
        <v>11</v>
      </c>
      <c r="D806" s="205"/>
      <c r="F806" s="205"/>
      <c r="G806" s="205"/>
      <c r="H806">
        <v>0</v>
      </c>
      <c r="I806" s="209">
        <f>_xlfn.ISOWEEKNUM(Tableau1[[#This Row],[DATE]])</f>
        <v>18</v>
      </c>
      <c r="J806" t="str">
        <f>UPPER(TEXT(Tableau1[[#This Row],[DATE]],"JJJJ"))</f>
        <v>VENDREDI</v>
      </c>
      <c r="K806" t="str">
        <f>UPPER(TEXT(Tableau1[[#This Row],[DATE]],"MMMM"))</f>
        <v>MAI</v>
      </c>
    </row>
    <row r="807" spans="1:11" x14ac:dyDescent="0.25">
      <c r="A807" s="201">
        <v>43224</v>
      </c>
      <c r="B807">
        <v>12</v>
      </c>
      <c r="D807" s="205"/>
      <c r="F807" s="205"/>
      <c r="G807" s="205"/>
      <c r="H807">
        <v>0</v>
      </c>
      <c r="I807" s="209">
        <f>_xlfn.ISOWEEKNUM(Tableau1[[#This Row],[DATE]])</f>
        <v>18</v>
      </c>
      <c r="J807" t="str">
        <f>UPPER(TEXT(Tableau1[[#This Row],[DATE]],"JJJJ"))</f>
        <v>VENDREDI</v>
      </c>
      <c r="K807" t="str">
        <f>UPPER(TEXT(Tableau1[[#This Row],[DATE]],"MMMM"))</f>
        <v>MAI</v>
      </c>
    </row>
    <row r="808" spans="1:11" x14ac:dyDescent="0.25">
      <c r="A808" s="201">
        <v>43224</v>
      </c>
      <c r="B808">
        <v>13</v>
      </c>
      <c r="D808" s="205"/>
      <c r="F808" s="205">
        <v>0</v>
      </c>
      <c r="G808" s="205"/>
      <c r="H808">
        <v>0</v>
      </c>
      <c r="I808" s="209">
        <f>_xlfn.ISOWEEKNUM(Tableau1[[#This Row],[DATE]])</f>
        <v>18</v>
      </c>
      <c r="J808" t="str">
        <f>UPPER(TEXT(Tableau1[[#This Row],[DATE]],"JJJJ"))</f>
        <v>VENDREDI</v>
      </c>
      <c r="K808" t="str">
        <f>UPPER(TEXT(Tableau1[[#This Row],[DATE]],"MMMM"))</f>
        <v>MAI</v>
      </c>
    </row>
    <row r="809" spans="1:11" x14ac:dyDescent="0.25">
      <c r="A809" s="201">
        <v>43224</v>
      </c>
      <c r="B809">
        <v>14</v>
      </c>
      <c r="D809" s="205"/>
      <c r="F809" s="205">
        <v>0</v>
      </c>
      <c r="G809" s="205"/>
      <c r="H809">
        <v>0</v>
      </c>
      <c r="I809" s="209">
        <f>_xlfn.ISOWEEKNUM(Tableau1[[#This Row],[DATE]])</f>
        <v>18</v>
      </c>
      <c r="J809" t="str">
        <f>UPPER(TEXT(Tableau1[[#This Row],[DATE]],"JJJJ"))</f>
        <v>VENDREDI</v>
      </c>
      <c r="K809" t="str">
        <f>UPPER(TEXT(Tableau1[[#This Row],[DATE]],"MMMM"))</f>
        <v>MAI</v>
      </c>
    </row>
    <row r="810" spans="1:11" x14ac:dyDescent="0.25">
      <c r="A810" s="201">
        <v>43224</v>
      </c>
      <c r="B810">
        <v>15</v>
      </c>
      <c r="D810" s="205"/>
      <c r="F810" s="205">
        <v>0</v>
      </c>
      <c r="G810" s="205"/>
      <c r="H810">
        <v>0</v>
      </c>
      <c r="I810" s="209">
        <f>_xlfn.ISOWEEKNUM(Tableau1[[#This Row],[DATE]])</f>
        <v>18</v>
      </c>
      <c r="J810" t="str">
        <f>UPPER(TEXT(Tableau1[[#This Row],[DATE]],"JJJJ"))</f>
        <v>VENDREDI</v>
      </c>
      <c r="K810" t="str">
        <f>UPPER(TEXT(Tableau1[[#This Row],[DATE]],"MMMM"))</f>
        <v>MAI</v>
      </c>
    </row>
    <row r="811" spans="1:11" x14ac:dyDescent="0.25">
      <c r="A811" s="201">
        <v>43224</v>
      </c>
      <c r="B811">
        <v>16</v>
      </c>
      <c r="D811" s="205"/>
      <c r="F811" s="205">
        <v>0</v>
      </c>
      <c r="G811" s="205"/>
      <c r="I811" s="209">
        <f>_xlfn.ISOWEEKNUM(Tableau1[[#This Row],[DATE]])</f>
        <v>18</v>
      </c>
      <c r="J811" t="str">
        <f>UPPER(TEXT(Tableau1[[#This Row],[DATE]],"JJJJ"))</f>
        <v>VENDREDI</v>
      </c>
      <c r="K811" t="str">
        <f>UPPER(TEXT(Tableau1[[#This Row],[DATE]],"MMMM"))</f>
        <v>MAI</v>
      </c>
    </row>
    <row r="812" spans="1:11" x14ac:dyDescent="0.25">
      <c r="A812" s="201">
        <v>43227</v>
      </c>
      <c r="B812">
        <v>8</v>
      </c>
      <c r="D812" s="205"/>
      <c r="F812" s="205"/>
      <c r="G812" s="205"/>
      <c r="H812">
        <v>0</v>
      </c>
      <c r="I812" s="209">
        <f>_xlfn.ISOWEEKNUM(Tableau1[[#This Row],[DATE]])</f>
        <v>19</v>
      </c>
      <c r="J812" t="str">
        <f>UPPER(TEXT(Tableau1[[#This Row],[DATE]],"JJJJ"))</f>
        <v>LUNDI</v>
      </c>
      <c r="K812" t="str">
        <f>UPPER(TEXT(Tableau1[[#This Row],[DATE]],"MMMM"))</f>
        <v>MAI</v>
      </c>
    </row>
    <row r="813" spans="1:11" x14ac:dyDescent="0.25">
      <c r="A813" s="201">
        <v>43227</v>
      </c>
      <c r="B813">
        <v>9</v>
      </c>
      <c r="D813" s="205"/>
      <c r="F813" s="205"/>
      <c r="G813" s="205"/>
      <c r="H813">
        <v>0</v>
      </c>
      <c r="I813" s="209">
        <f>_xlfn.ISOWEEKNUM(Tableau1[[#This Row],[DATE]])</f>
        <v>19</v>
      </c>
      <c r="J813" t="str">
        <f>UPPER(TEXT(Tableau1[[#This Row],[DATE]],"JJJJ"))</f>
        <v>LUNDI</v>
      </c>
      <c r="K813" t="str">
        <f>UPPER(TEXT(Tableau1[[#This Row],[DATE]],"MMMM"))</f>
        <v>MAI</v>
      </c>
    </row>
    <row r="814" spans="1:11" x14ac:dyDescent="0.25">
      <c r="A814" s="201">
        <v>43227</v>
      </c>
      <c r="B814">
        <v>10</v>
      </c>
      <c r="D814" s="205"/>
      <c r="F814" s="205"/>
      <c r="G814" s="205"/>
      <c r="H814">
        <v>0</v>
      </c>
      <c r="I814" s="209">
        <f>_xlfn.ISOWEEKNUM(Tableau1[[#This Row],[DATE]])</f>
        <v>19</v>
      </c>
      <c r="J814" t="str">
        <f>UPPER(TEXT(Tableau1[[#This Row],[DATE]],"JJJJ"))</f>
        <v>LUNDI</v>
      </c>
      <c r="K814" t="str">
        <f>UPPER(TEXT(Tableau1[[#This Row],[DATE]],"MMMM"))</f>
        <v>MAI</v>
      </c>
    </row>
    <row r="815" spans="1:11" x14ac:dyDescent="0.25">
      <c r="A815" s="201">
        <v>43227</v>
      </c>
      <c r="B815">
        <v>11</v>
      </c>
      <c r="D815" s="205"/>
      <c r="F815" s="205"/>
      <c r="G815" s="205"/>
      <c r="H815">
        <v>0</v>
      </c>
      <c r="I815" s="209">
        <f>_xlfn.ISOWEEKNUM(Tableau1[[#This Row],[DATE]])</f>
        <v>19</v>
      </c>
      <c r="J815" t="str">
        <f>UPPER(TEXT(Tableau1[[#This Row],[DATE]],"JJJJ"))</f>
        <v>LUNDI</v>
      </c>
      <c r="K815" t="str">
        <f>UPPER(TEXT(Tableau1[[#This Row],[DATE]],"MMMM"))</f>
        <v>MAI</v>
      </c>
    </row>
    <row r="816" spans="1:11" x14ac:dyDescent="0.25">
      <c r="A816" s="201">
        <v>43227</v>
      </c>
      <c r="B816">
        <v>12</v>
      </c>
      <c r="D816" s="205"/>
      <c r="F816" s="205"/>
      <c r="G816" s="205"/>
      <c r="H816">
        <v>0</v>
      </c>
      <c r="I816" s="209">
        <f>_xlfn.ISOWEEKNUM(Tableau1[[#This Row],[DATE]])</f>
        <v>19</v>
      </c>
      <c r="J816" t="str">
        <f>UPPER(TEXT(Tableau1[[#This Row],[DATE]],"JJJJ"))</f>
        <v>LUNDI</v>
      </c>
      <c r="K816" t="str">
        <f>UPPER(TEXT(Tableau1[[#This Row],[DATE]],"MMMM"))</f>
        <v>MAI</v>
      </c>
    </row>
    <row r="817" spans="1:11" x14ac:dyDescent="0.25">
      <c r="A817" s="201">
        <v>43227</v>
      </c>
      <c r="B817">
        <v>13</v>
      </c>
      <c r="D817" s="205"/>
      <c r="F817" s="205">
        <v>0</v>
      </c>
      <c r="G817" s="205"/>
      <c r="H817">
        <v>0</v>
      </c>
      <c r="I817" s="209">
        <f>_xlfn.ISOWEEKNUM(Tableau1[[#This Row],[DATE]])</f>
        <v>19</v>
      </c>
      <c r="J817" t="str">
        <f>UPPER(TEXT(Tableau1[[#This Row],[DATE]],"JJJJ"))</f>
        <v>LUNDI</v>
      </c>
      <c r="K817" t="str">
        <f>UPPER(TEXT(Tableau1[[#This Row],[DATE]],"MMMM"))</f>
        <v>MAI</v>
      </c>
    </row>
    <row r="818" spans="1:11" x14ac:dyDescent="0.25">
      <c r="A818" s="201">
        <v>43227</v>
      </c>
      <c r="B818">
        <v>14</v>
      </c>
      <c r="D818" s="205"/>
      <c r="F818" s="205">
        <v>0</v>
      </c>
      <c r="G818" s="205"/>
      <c r="H818">
        <v>0</v>
      </c>
      <c r="I818" s="209">
        <f>_xlfn.ISOWEEKNUM(Tableau1[[#This Row],[DATE]])</f>
        <v>19</v>
      </c>
      <c r="J818" t="str">
        <f>UPPER(TEXT(Tableau1[[#This Row],[DATE]],"JJJJ"))</f>
        <v>LUNDI</v>
      </c>
      <c r="K818" t="str">
        <f>UPPER(TEXT(Tableau1[[#This Row],[DATE]],"MMMM"))</f>
        <v>MAI</v>
      </c>
    </row>
    <row r="819" spans="1:11" x14ac:dyDescent="0.25">
      <c r="A819" s="201">
        <v>43227</v>
      </c>
      <c r="B819">
        <v>15</v>
      </c>
      <c r="D819" s="205"/>
      <c r="F819" s="205">
        <v>0</v>
      </c>
      <c r="G819" s="205"/>
      <c r="H819">
        <v>0</v>
      </c>
      <c r="I819" s="209">
        <f>_xlfn.ISOWEEKNUM(Tableau1[[#This Row],[DATE]])</f>
        <v>19</v>
      </c>
      <c r="J819" t="str">
        <f>UPPER(TEXT(Tableau1[[#This Row],[DATE]],"JJJJ"))</f>
        <v>LUNDI</v>
      </c>
      <c r="K819" t="str">
        <f>UPPER(TEXT(Tableau1[[#This Row],[DATE]],"MMMM"))</f>
        <v>MAI</v>
      </c>
    </row>
    <row r="820" spans="1:11" x14ac:dyDescent="0.25">
      <c r="A820" s="201">
        <v>43227</v>
      </c>
      <c r="B820">
        <v>16</v>
      </c>
      <c r="D820" s="205"/>
      <c r="F820" s="205">
        <v>0</v>
      </c>
      <c r="G820" s="205"/>
      <c r="I820" s="209">
        <f>_xlfn.ISOWEEKNUM(Tableau1[[#This Row],[DATE]])</f>
        <v>19</v>
      </c>
      <c r="J820" t="str">
        <f>UPPER(TEXT(Tableau1[[#This Row],[DATE]],"JJJJ"))</f>
        <v>LUNDI</v>
      </c>
      <c r="K820" t="str">
        <f>UPPER(TEXT(Tableau1[[#This Row],[DATE]],"MMMM"))</f>
        <v>MAI</v>
      </c>
    </row>
    <row r="821" spans="1:11" x14ac:dyDescent="0.25">
      <c r="A821" s="201">
        <v>43228</v>
      </c>
      <c r="B821">
        <v>8</v>
      </c>
      <c r="D821" s="205"/>
      <c r="F821" s="205"/>
      <c r="G821" s="205"/>
      <c r="H821">
        <v>0</v>
      </c>
      <c r="I821" s="209">
        <f>_xlfn.ISOWEEKNUM(Tableau1[[#This Row],[DATE]])</f>
        <v>19</v>
      </c>
      <c r="J821" t="str">
        <f>UPPER(TEXT(Tableau1[[#This Row],[DATE]],"JJJJ"))</f>
        <v>MARDI</v>
      </c>
      <c r="K821" t="str">
        <f>UPPER(TEXT(Tableau1[[#This Row],[DATE]],"MMMM"))</f>
        <v>MAI</v>
      </c>
    </row>
    <row r="822" spans="1:11" x14ac:dyDescent="0.25">
      <c r="A822" s="201">
        <v>43228</v>
      </c>
      <c r="B822">
        <v>9</v>
      </c>
      <c r="D822" s="205"/>
      <c r="F822" s="205"/>
      <c r="G822" s="205"/>
      <c r="H822">
        <v>0</v>
      </c>
      <c r="I822" s="209">
        <f>_xlfn.ISOWEEKNUM(Tableau1[[#This Row],[DATE]])</f>
        <v>19</v>
      </c>
      <c r="J822" t="str">
        <f>UPPER(TEXT(Tableau1[[#This Row],[DATE]],"JJJJ"))</f>
        <v>MARDI</v>
      </c>
      <c r="K822" t="str">
        <f>UPPER(TEXT(Tableau1[[#This Row],[DATE]],"MMMM"))</f>
        <v>MAI</v>
      </c>
    </row>
    <row r="823" spans="1:11" x14ac:dyDescent="0.25">
      <c r="A823" s="201">
        <v>43228</v>
      </c>
      <c r="B823">
        <v>10</v>
      </c>
      <c r="D823" s="205"/>
      <c r="F823" s="205"/>
      <c r="G823" s="205"/>
      <c r="H823">
        <v>0</v>
      </c>
      <c r="I823" s="209">
        <f>_xlfn.ISOWEEKNUM(Tableau1[[#This Row],[DATE]])</f>
        <v>19</v>
      </c>
      <c r="J823" t="str">
        <f>UPPER(TEXT(Tableau1[[#This Row],[DATE]],"JJJJ"))</f>
        <v>MARDI</v>
      </c>
      <c r="K823" t="str">
        <f>UPPER(TEXT(Tableau1[[#This Row],[DATE]],"MMMM"))</f>
        <v>MAI</v>
      </c>
    </row>
    <row r="824" spans="1:11" x14ac:dyDescent="0.25">
      <c r="A824" s="201">
        <v>43228</v>
      </c>
      <c r="B824">
        <v>11</v>
      </c>
      <c r="D824" s="205"/>
      <c r="F824" s="205"/>
      <c r="G824" s="205"/>
      <c r="H824">
        <v>0</v>
      </c>
      <c r="I824" s="209">
        <f>_xlfn.ISOWEEKNUM(Tableau1[[#This Row],[DATE]])</f>
        <v>19</v>
      </c>
      <c r="J824" t="str">
        <f>UPPER(TEXT(Tableau1[[#This Row],[DATE]],"JJJJ"))</f>
        <v>MARDI</v>
      </c>
      <c r="K824" t="str">
        <f>UPPER(TEXT(Tableau1[[#This Row],[DATE]],"MMMM"))</f>
        <v>MAI</v>
      </c>
    </row>
    <row r="825" spans="1:11" x14ac:dyDescent="0.25">
      <c r="A825" s="201">
        <v>43228</v>
      </c>
      <c r="B825">
        <v>12</v>
      </c>
      <c r="D825" s="205"/>
      <c r="F825" s="205"/>
      <c r="G825" s="205"/>
      <c r="H825">
        <v>0</v>
      </c>
      <c r="I825" s="209">
        <f>_xlfn.ISOWEEKNUM(Tableau1[[#This Row],[DATE]])</f>
        <v>19</v>
      </c>
      <c r="J825" t="str">
        <f>UPPER(TEXT(Tableau1[[#This Row],[DATE]],"JJJJ"))</f>
        <v>MARDI</v>
      </c>
      <c r="K825" t="str">
        <f>UPPER(TEXT(Tableau1[[#This Row],[DATE]],"MMMM"))</f>
        <v>MAI</v>
      </c>
    </row>
    <row r="826" spans="1:11" x14ac:dyDescent="0.25">
      <c r="A826" s="201">
        <v>43228</v>
      </c>
      <c r="B826">
        <v>13</v>
      </c>
      <c r="D826" s="205"/>
      <c r="F826" s="205">
        <v>0</v>
      </c>
      <c r="G826" s="205"/>
      <c r="H826">
        <v>0</v>
      </c>
      <c r="I826" s="209">
        <f>_xlfn.ISOWEEKNUM(Tableau1[[#This Row],[DATE]])</f>
        <v>19</v>
      </c>
      <c r="J826" t="str">
        <f>UPPER(TEXT(Tableau1[[#This Row],[DATE]],"JJJJ"))</f>
        <v>MARDI</v>
      </c>
      <c r="K826" t="str">
        <f>UPPER(TEXT(Tableau1[[#This Row],[DATE]],"MMMM"))</f>
        <v>MAI</v>
      </c>
    </row>
    <row r="827" spans="1:11" x14ac:dyDescent="0.25">
      <c r="A827" s="201">
        <v>43228</v>
      </c>
      <c r="B827">
        <v>14</v>
      </c>
      <c r="D827" s="205"/>
      <c r="F827" s="205">
        <v>0</v>
      </c>
      <c r="G827" s="205"/>
      <c r="H827">
        <v>0</v>
      </c>
      <c r="I827" s="209">
        <f>_xlfn.ISOWEEKNUM(Tableau1[[#This Row],[DATE]])</f>
        <v>19</v>
      </c>
      <c r="J827" t="str">
        <f>UPPER(TEXT(Tableau1[[#This Row],[DATE]],"JJJJ"))</f>
        <v>MARDI</v>
      </c>
      <c r="K827" t="str">
        <f>UPPER(TEXT(Tableau1[[#This Row],[DATE]],"MMMM"))</f>
        <v>MAI</v>
      </c>
    </row>
    <row r="828" spans="1:11" x14ac:dyDescent="0.25">
      <c r="A828" s="201">
        <v>43228</v>
      </c>
      <c r="B828">
        <v>15</v>
      </c>
      <c r="D828" s="205"/>
      <c r="F828" s="205">
        <v>0</v>
      </c>
      <c r="G828" s="205"/>
      <c r="H828">
        <v>0</v>
      </c>
      <c r="I828" s="209">
        <f>_xlfn.ISOWEEKNUM(Tableau1[[#This Row],[DATE]])</f>
        <v>19</v>
      </c>
      <c r="J828" t="str">
        <f>UPPER(TEXT(Tableau1[[#This Row],[DATE]],"JJJJ"))</f>
        <v>MARDI</v>
      </c>
      <c r="K828" t="str">
        <f>UPPER(TEXT(Tableau1[[#This Row],[DATE]],"MMMM"))</f>
        <v>MAI</v>
      </c>
    </row>
    <row r="829" spans="1:11" x14ac:dyDescent="0.25">
      <c r="A829" s="201">
        <v>43228</v>
      </c>
      <c r="B829">
        <v>16</v>
      </c>
      <c r="D829" s="205"/>
      <c r="F829" s="205">
        <v>0</v>
      </c>
      <c r="G829" s="205"/>
      <c r="I829" s="209">
        <f>_xlfn.ISOWEEKNUM(Tableau1[[#This Row],[DATE]])</f>
        <v>19</v>
      </c>
      <c r="J829" t="str">
        <f>UPPER(TEXT(Tableau1[[#This Row],[DATE]],"JJJJ"))</f>
        <v>MARDI</v>
      </c>
      <c r="K829" t="str">
        <f>UPPER(TEXT(Tableau1[[#This Row],[DATE]],"MMMM"))</f>
        <v>MAI</v>
      </c>
    </row>
    <row r="830" spans="1:11" x14ac:dyDescent="0.25">
      <c r="A830" s="201">
        <v>43229</v>
      </c>
      <c r="B830">
        <v>8</v>
      </c>
      <c r="D830" s="205"/>
      <c r="F830" s="205"/>
      <c r="G830" s="205"/>
      <c r="H830">
        <v>0</v>
      </c>
      <c r="I830" s="209">
        <f>_xlfn.ISOWEEKNUM(Tableau1[[#This Row],[DATE]])</f>
        <v>19</v>
      </c>
      <c r="J830" t="str">
        <f>UPPER(TEXT(Tableau1[[#This Row],[DATE]],"JJJJ"))</f>
        <v>MERCREDI</v>
      </c>
      <c r="K830" t="str">
        <f>UPPER(TEXT(Tableau1[[#This Row],[DATE]],"MMMM"))</f>
        <v>MAI</v>
      </c>
    </row>
    <row r="831" spans="1:11" x14ac:dyDescent="0.25">
      <c r="A831" s="201">
        <v>43229</v>
      </c>
      <c r="B831">
        <v>9</v>
      </c>
      <c r="D831" s="205"/>
      <c r="F831" s="205"/>
      <c r="G831" s="205"/>
      <c r="H831">
        <v>0</v>
      </c>
      <c r="I831" s="209">
        <f>_xlfn.ISOWEEKNUM(Tableau1[[#This Row],[DATE]])</f>
        <v>19</v>
      </c>
      <c r="J831" t="str">
        <f>UPPER(TEXT(Tableau1[[#This Row],[DATE]],"JJJJ"))</f>
        <v>MERCREDI</v>
      </c>
      <c r="K831" t="str">
        <f>UPPER(TEXT(Tableau1[[#This Row],[DATE]],"MMMM"))</f>
        <v>MAI</v>
      </c>
    </row>
    <row r="832" spans="1:11" x14ac:dyDescent="0.25">
      <c r="A832" s="201">
        <v>43229</v>
      </c>
      <c r="B832">
        <v>10</v>
      </c>
      <c r="D832" s="205"/>
      <c r="F832" s="205"/>
      <c r="G832" s="205"/>
      <c r="H832">
        <v>0</v>
      </c>
      <c r="I832" s="209">
        <f>_xlfn.ISOWEEKNUM(Tableau1[[#This Row],[DATE]])</f>
        <v>19</v>
      </c>
      <c r="J832" t="str">
        <f>UPPER(TEXT(Tableau1[[#This Row],[DATE]],"JJJJ"))</f>
        <v>MERCREDI</v>
      </c>
      <c r="K832" t="str">
        <f>UPPER(TEXT(Tableau1[[#This Row],[DATE]],"MMMM"))</f>
        <v>MAI</v>
      </c>
    </row>
    <row r="833" spans="1:11" x14ac:dyDescent="0.25">
      <c r="A833" s="201">
        <v>43229</v>
      </c>
      <c r="B833">
        <v>11</v>
      </c>
      <c r="D833" s="205"/>
      <c r="F833" s="205"/>
      <c r="G833" s="205"/>
      <c r="H833">
        <v>0</v>
      </c>
      <c r="I833" s="209">
        <f>_xlfn.ISOWEEKNUM(Tableau1[[#This Row],[DATE]])</f>
        <v>19</v>
      </c>
      <c r="J833" t="str">
        <f>UPPER(TEXT(Tableau1[[#This Row],[DATE]],"JJJJ"))</f>
        <v>MERCREDI</v>
      </c>
      <c r="K833" t="str">
        <f>UPPER(TEXT(Tableau1[[#This Row],[DATE]],"MMMM"))</f>
        <v>MAI</v>
      </c>
    </row>
    <row r="834" spans="1:11" x14ac:dyDescent="0.25">
      <c r="A834" s="201">
        <v>43229</v>
      </c>
      <c r="B834">
        <v>12</v>
      </c>
      <c r="D834" s="205"/>
      <c r="F834" s="205"/>
      <c r="G834" s="205"/>
      <c r="H834">
        <v>0</v>
      </c>
      <c r="I834" s="209">
        <f>_xlfn.ISOWEEKNUM(Tableau1[[#This Row],[DATE]])</f>
        <v>19</v>
      </c>
      <c r="J834" t="str">
        <f>UPPER(TEXT(Tableau1[[#This Row],[DATE]],"JJJJ"))</f>
        <v>MERCREDI</v>
      </c>
      <c r="K834" t="str">
        <f>UPPER(TEXT(Tableau1[[#This Row],[DATE]],"MMMM"))</f>
        <v>MAI</v>
      </c>
    </row>
    <row r="835" spans="1:11" x14ac:dyDescent="0.25">
      <c r="A835" s="201">
        <v>43229</v>
      </c>
      <c r="B835">
        <v>13</v>
      </c>
      <c r="D835" s="205"/>
      <c r="F835" s="205">
        <v>0</v>
      </c>
      <c r="G835" s="205"/>
      <c r="H835">
        <v>0</v>
      </c>
      <c r="I835" s="209">
        <f>_xlfn.ISOWEEKNUM(Tableau1[[#This Row],[DATE]])</f>
        <v>19</v>
      </c>
      <c r="J835" t="str">
        <f>UPPER(TEXT(Tableau1[[#This Row],[DATE]],"JJJJ"))</f>
        <v>MERCREDI</v>
      </c>
      <c r="K835" t="str">
        <f>UPPER(TEXT(Tableau1[[#This Row],[DATE]],"MMMM"))</f>
        <v>MAI</v>
      </c>
    </row>
    <row r="836" spans="1:11" x14ac:dyDescent="0.25">
      <c r="A836" s="201">
        <v>43229</v>
      </c>
      <c r="B836">
        <v>14</v>
      </c>
      <c r="D836" s="205"/>
      <c r="F836" s="205">
        <v>0</v>
      </c>
      <c r="G836" s="205"/>
      <c r="H836">
        <v>0</v>
      </c>
      <c r="I836" s="209">
        <f>_xlfn.ISOWEEKNUM(Tableau1[[#This Row],[DATE]])</f>
        <v>19</v>
      </c>
      <c r="J836" t="str">
        <f>UPPER(TEXT(Tableau1[[#This Row],[DATE]],"JJJJ"))</f>
        <v>MERCREDI</v>
      </c>
      <c r="K836" t="str">
        <f>UPPER(TEXT(Tableau1[[#This Row],[DATE]],"MMMM"))</f>
        <v>MAI</v>
      </c>
    </row>
    <row r="837" spans="1:11" x14ac:dyDescent="0.25">
      <c r="A837" s="201">
        <v>43229</v>
      </c>
      <c r="B837">
        <v>15</v>
      </c>
      <c r="D837" s="205"/>
      <c r="F837" s="205">
        <v>0</v>
      </c>
      <c r="G837" s="205"/>
      <c r="H837">
        <v>0</v>
      </c>
      <c r="I837" s="209">
        <f>_xlfn.ISOWEEKNUM(Tableau1[[#This Row],[DATE]])</f>
        <v>19</v>
      </c>
      <c r="J837" t="str">
        <f>UPPER(TEXT(Tableau1[[#This Row],[DATE]],"JJJJ"))</f>
        <v>MERCREDI</v>
      </c>
      <c r="K837" t="str">
        <f>UPPER(TEXT(Tableau1[[#This Row],[DATE]],"MMMM"))</f>
        <v>MAI</v>
      </c>
    </row>
    <row r="838" spans="1:11" x14ac:dyDescent="0.25">
      <c r="A838" s="201">
        <v>43229</v>
      </c>
      <c r="B838">
        <v>16</v>
      </c>
      <c r="D838" s="205"/>
      <c r="F838" s="205">
        <v>0</v>
      </c>
      <c r="G838" s="205"/>
      <c r="I838" s="209">
        <f>_xlfn.ISOWEEKNUM(Tableau1[[#This Row],[DATE]])</f>
        <v>19</v>
      </c>
      <c r="J838" t="str">
        <f>UPPER(TEXT(Tableau1[[#This Row],[DATE]],"JJJJ"))</f>
        <v>MERCREDI</v>
      </c>
      <c r="K838" t="str">
        <f>UPPER(TEXT(Tableau1[[#This Row],[DATE]],"MMMM"))</f>
        <v>MAI</v>
      </c>
    </row>
    <row r="839" spans="1:11" x14ac:dyDescent="0.25">
      <c r="A839" s="201">
        <v>43230</v>
      </c>
      <c r="B839">
        <v>8</v>
      </c>
      <c r="D839" s="205"/>
      <c r="F839" s="205"/>
      <c r="G839" s="205"/>
      <c r="H839">
        <v>0</v>
      </c>
      <c r="I839" s="209">
        <f>_xlfn.ISOWEEKNUM(Tableau1[[#This Row],[DATE]])</f>
        <v>19</v>
      </c>
      <c r="J839" t="str">
        <f>UPPER(TEXT(Tableau1[[#This Row],[DATE]],"JJJJ"))</f>
        <v>JEUDI</v>
      </c>
      <c r="K839" t="str">
        <f>UPPER(TEXT(Tableau1[[#This Row],[DATE]],"MMMM"))</f>
        <v>MAI</v>
      </c>
    </row>
    <row r="840" spans="1:11" x14ac:dyDescent="0.25">
      <c r="A840" s="201">
        <v>43230</v>
      </c>
      <c r="B840">
        <v>9</v>
      </c>
      <c r="D840" s="205"/>
      <c r="F840" s="205"/>
      <c r="G840" s="205"/>
      <c r="H840">
        <v>0</v>
      </c>
      <c r="I840" s="209">
        <f>_xlfn.ISOWEEKNUM(Tableau1[[#This Row],[DATE]])</f>
        <v>19</v>
      </c>
      <c r="J840" t="str">
        <f>UPPER(TEXT(Tableau1[[#This Row],[DATE]],"JJJJ"))</f>
        <v>JEUDI</v>
      </c>
      <c r="K840" t="str">
        <f>UPPER(TEXT(Tableau1[[#This Row],[DATE]],"MMMM"))</f>
        <v>MAI</v>
      </c>
    </row>
    <row r="841" spans="1:11" x14ac:dyDescent="0.25">
      <c r="A841" s="201">
        <v>43230</v>
      </c>
      <c r="B841">
        <v>10</v>
      </c>
      <c r="D841" s="205"/>
      <c r="F841" s="205"/>
      <c r="G841" s="205"/>
      <c r="H841">
        <v>0</v>
      </c>
      <c r="I841" s="209">
        <f>_xlfn.ISOWEEKNUM(Tableau1[[#This Row],[DATE]])</f>
        <v>19</v>
      </c>
      <c r="J841" t="str">
        <f>UPPER(TEXT(Tableau1[[#This Row],[DATE]],"JJJJ"))</f>
        <v>JEUDI</v>
      </c>
      <c r="K841" t="str">
        <f>UPPER(TEXT(Tableau1[[#This Row],[DATE]],"MMMM"))</f>
        <v>MAI</v>
      </c>
    </row>
    <row r="842" spans="1:11" x14ac:dyDescent="0.25">
      <c r="A842" s="201">
        <v>43230</v>
      </c>
      <c r="B842">
        <v>11</v>
      </c>
      <c r="D842" s="205"/>
      <c r="F842" s="205"/>
      <c r="G842" s="205"/>
      <c r="H842">
        <v>0</v>
      </c>
      <c r="I842" s="209">
        <f>_xlfn.ISOWEEKNUM(Tableau1[[#This Row],[DATE]])</f>
        <v>19</v>
      </c>
      <c r="J842" t="str">
        <f>UPPER(TEXT(Tableau1[[#This Row],[DATE]],"JJJJ"))</f>
        <v>JEUDI</v>
      </c>
      <c r="K842" t="str">
        <f>UPPER(TEXT(Tableau1[[#This Row],[DATE]],"MMMM"))</f>
        <v>MAI</v>
      </c>
    </row>
    <row r="843" spans="1:11" x14ac:dyDescent="0.25">
      <c r="A843" s="201">
        <v>43230</v>
      </c>
      <c r="B843">
        <v>12</v>
      </c>
      <c r="D843" s="205"/>
      <c r="F843" s="205"/>
      <c r="G843" s="205"/>
      <c r="H843">
        <v>0</v>
      </c>
      <c r="I843" s="209">
        <f>_xlfn.ISOWEEKNUM(Tableau1[[#This Row],[DATE]])</f>
        <v>19</v>
      </c>
      <c r="J843" t="str">
        <f>UPPER(TEXT(Tableau1[[#This Row],[DATE]],"JJJJ"))</f>
        <v>JEUDI</v>
      </c>
      <c r="K843" t="str">
        <f>UPPER(TEXT(Tableau1[[#This Row],[DATE]],"MMMM"))</f>
        <v>MAI</v>
      </c>
    </row>
    <row r="844" spans="1:11" x14ac:dyDescent="0.25">
      <c r="A844" s="201">
        <v>43230</v>
      </c>
      <c r="B844">
        <v>13</v>
      </c>
      <c r="D844" s="205"/>
      <c r="F844" s="205">
        <v>0</v>
      </c>
      <c r="G844" s="205"/>
      <c r="H844">
        <v>0</v>
      </c>
      <c r="I844" s="209">
        <f>_xlfn.ISOWEEKNUM(Tableau1[[#This Row],[DATE]])</f>
        <v>19</v>
      </c>
      <c r="J844" t="str">
        <f>UPPER(TEXT(Tableau1[[#This Row],[DATE]],"JJJJ"))</f>
        <v>JEUDI</v>
      </c>
      <c r="K844" t="str">
        <f>UPPER(TEXT(Tableau1[[#This Row],[DATE]],"MMMM"))</f>
        <v>MAI</v>
      </c>
    </row>
    <row r="845" spans="1:11" x14ac:dyDescent="0.25">
      <c r="A845" s="201">
        <v>43230</v>
      </c>
      <c r="B845">
        <v>14</v>
      </c>
      <c r="D845" s="205"/>
      <c r="F845" s="205">
        <v>0</v>
      </c>
      <c r="G845" s="205"/>
      <c r="H845">
        <v>0</v>
      </c>
      <c r="I845" s="209">
        <f>_xlfn.ISOWEEKNUM(Tableau1[[#This Row],[DATE]])</f>
        <v>19</v>
      </c>
      <c r="J845" t="str">
        <f>UPPER(TEXT(Tableau1[[#This Row],[DATE]],"JJJJ"))</f>
        <v>JEUDI</v>
      </c>
      <c r="K845" t="str">
        <f>UPPER(TEXT(Tableau1[[#This Row],[DATE]],"MMMM"))</f>
        <v>MAI</v>
      </c>
    </row>
    <row r="846" spans="1:11" x14ac:dyDescent="0.25">
      <c r="A846" s="201">
        <v>43230</v>
      </c>
      <c r="B846">
        <v>15</v>
      </c>
      <c r="D846" s="205"/>
      <c r="F846" s="205">
        <v>0</v>
      </c>
      <c r="G846" s="205"/>
      <c r="H846">
        <v>0</v>
      </c>
      <c r="I846" s="209">
        <f>_xlfn.ISOWEEKNUM(Tableau1[[#This Row],[DATE]])</f>
        <v>19</v>
      </c>
      <c r="J846" t="str">
        <f>UPPER(TEXT(Tableau1[[#This Row],[DATE]],"JJJJ"))</f>
        <v>JEUDI</v>
      </c>
      <c r="K846" t="str">
        <f>UPPER(TEXT(Tableau1[[#This Row],[DATE]],"MMMM"))</f>
        <v>MAI</v>
      </c>
    </row>
    <row r="847" spans="1:11" x14ac:dyDescent="0.25">
      <c r="A847" s="201">
        <v>43230</v>
      </c>
      <c r="B847">
        <v>16</v>
      </c>
      <c r="D847" s="205"/>
      <c r="F847" s="205">
        <v>0</v>
      </c>
      <c r="G847" s="205"/>
      <c r="I847" s="209">
        <f>_xlfn.ISOWEEKNUM(Tableau1[[#This Row],[DATE]])</f>
        <v>19</v>
      </c>
      <c r="J847" t="str">
        <f>UPPER(TEXT(Tableau1[[#This Row],[DATE]],"JJJJ"))</f>
        <v>JEUDI</v>
      </c>
      <c r="K847" t="str">
        <f>UPPER(TEXT(Tableau1[[#This Row],[DATE]],"MMMM"))</f>
        <v>MAI</v>
      </c>
    </row>
    <row r="848" spans="1:11" x14ac:dyDescent="0.25">
      <c r="A848" s="201">
        <v>43231</v>
      </c>
      <c r="B848">
        <v>8</v>
      </c>
      <c r="D848" s="205"/>
      <c r="F848" s="205"/>
      <c r="G848" s="205"/>
      <c r="H848">
        <v>0</v>
      </c>
      <c r="I848" s="209">
        <f>_xlfn.ISOWEEKNUM(Tableau1[[#This Row],[DATE]])</f>
        <v>19</v>
      </c>
      <c r="J848" t="str">
        <f>UPPER(TEXT(Tableau1[[#This Row],[DATE]],"JJJJ"))</f>
        <v>VENDREDI</v>
      </c>
      <c r="K848" t="str">
        <f>UPPER(TEXT(Tableau1[[#This Row],[DATE]],"MMMM"))</f>
        <v>MAI</v>
      </c>
    </row>
    <row r="849" spans="1:11" x14ac:dyDescent="0.25">
      <c r="A849" s="201">
        <v>43231</v>
      </c>
      <c r="B849">
        <v>9</v>
      </c>
      <c r="D849" s="205"/>
      <c r="F849" s="205"/>
      <c r="G849" s="205"/>
      <c r="H849">
        <v>0</v>
      </c>
      <c r="I849" s="209">
        <f>_xlfn.ISOWEEKNUM(Tableau1[[#This Row],[DATE]])</f>
        <v>19</v>
      </c>
      <c r="J849" t="str">
        <f>UPPER(TEXT(Tableau1[[#This Row],[DATE]],"JJJJ"))</f>
        <v>VENDREDI</v>
      </c>
      <c r="K849" t="str">
        <f>UPPER(TEXT(Tableau1[[#This Row],[DATE]],"MMMM"))</f>
        <v>MAI</v>
      </c>
    </row>
    <row r="850" spans="1:11" x14ac:dyDescent="0.25">
      <c r="A850" s="201">
        <v>43231</v>
      </c>
      <c r="B850">
        <v>10</v>
      </c>
      <c r="D850" s="205"/>
      <c r="F850" s="205"/>
      <c r="G850" s="205"/>
      <c r="H850">
        <v>0</v>
      </c>
      <c r="I850" s="209">
        <f>_xlfn.ISOWEEKNUM(Tableau1[[#This Row],[DATE]])</f>
        <v>19</v>
      </c>
      <c r="J850" t="str">
        <f>UPPER(TEXT(Tableau1[[#This Row],[DATE]],"JJJJ"))</f>
        <v>VENDREDI</v>
      </c>
      <c r="K850" t="str">
        <f>UPPER(TEXT(Tableau1[[#This Row],[DATE]],"MMMM"))</f>
        <v>MAI</v>
      </c>
    </row>
    <row r="851" spans="1:11" x14ac:dyDescent="0.25">
      <c r="A851" s="201">
        <v>43231</v>
      </c>
      <c r="B851">
        <v>11</v>
      </c>
      <c r="D851" s="205"/>
      <c r="F851" s="205"/>
      <c r="G851" s="205"/>
      <c r="H851">
        <v>0</v>
      </c>
      <c r="I851" s="209">
        <f>_xlfn.ISOWEEKNUM(Tableau1[[#This Row],[DATE]])</f>
        <v>19</v>
      </c>
      <c r="J851" t="str">
        <f>UPPER(TEXT(Tableau1[[#This Row],[DATE]],"JJJJ"))</f>
        <v>VENDREDI</v>
      </c>
      <c r="K851" t="str">
        <f>UPPER(TEXT(Tableau1[[#This Row],[DATE]],"MMMM"))</f>
        <v>MAI</v>
      </c>
    </row>
    <row r="852" spans="1:11" x14ac:dyDescent="0.25">
      <c r="A852" s="201">
        <v>43231</v>
      </c>
      <c r="B852">
        <v>12</v>
      </c>
      <c r="D852" s="205"/>
      <c r="F852" s="205"/>
      <c r="G852" s="205"/>
      <c r="H852">
        <v>0</v>
      </c>
      <c r="I852" s="209">
        <f>_xlfn.ISOWEEKNUM(Tableau1[[#This Row],[DATE]])</f>
        <v>19</v>
      </c>
      <c r="J852" t="str">
        <f>UPPER(TEXT(Tableau1[[#This Row],[DATE]],"JJJJ"))</f>
        <v>VENDREDI</v>
      </c>
      <c r="K852" t="str">
        <f>UPPER(TEXT(Tableau1[[#This Row],[DATE]],"MMMM"))</f>
        <v>MAI</v>
      </c>
    </row>
    <row r="853" spans="1:11" x14ac:dyDescent="0.25">
      <c r="A853" s="201">
        <v>43231</v>
      </c>
      <c r="B853">
        <v>13</v>
      </c>
      <c r="D853" s="205"/>
      <c r="F853" s="205">
        <v>0</v>
      </c>
      <c r="G853" s="205"/>
      <c r="H853">
        <v>0</v>
      </c>
      <c r="I853" s="209">
        <f>_xlfn.ISOWEEKNUM(Tableau1[[#This Row],[DATE]])</f>
        <v>19</v>
      </c>
      <c r="J853" t="str">
        <f>UPPER(TEXT(Tableau1[[#This Row],[DATE]],"JJJJ"))</f>
        <v>VENDREDI</v>
      </c>
      <c r="K853" t="str">
        <f>UPPER(TEXT(Tableau1[[#This Row],[DATE]],"MMMM"))</f>
        <v>MAI</v>
      </c>
    </row>
    <row r="854" spans="1:11" x14ac:dyDescent="0.25">
      <c r="A854" s="201">
        <v>43231</v>
      </c>
      <c r="B854">
        <v>14</v>
      </c>
      <c r="D854" s="205"/>
      <c r="F854" s="205">
        <v>0</v>
      </c>
      <c r="G854" s="205"/>
      <c r="H854">
        <v>0</v>
      </c>
      <c r="I854" s="209">
        <f>_xlfn.ISOWEEKNUM(Tableau1[[#This Row],[DATE]])</f>
        <v>19</v>
      </c>
      <c r="J854" t="str">
        <f>UPPER(TEXT(Tableau1[[#This Row],[DATE]],"JJJJ"))</f>
        <v>VENDREDI</v>
      </c>
      <c r="K854" t="str">
        <f>UPPER(TEXT(Tableau1[[#This Row],[DATE]],"MMMM"))</f>
        <v>MAI</v>
      </c>
    </row>
    <row r="855" spans="1:11" x14ac:dyDescent="0.25">
      <c r="A855" s="201">
        <v>43231</v>
      </c>
      <c r="B855">
        <v>15</v>
      </c>
      <c r="D855" s="205"/>
      <c r="F855" s="205">
        <v>0</v>
      </c>
      <c r="G855" s="205"/>
      <c r="H855">
        <v>0</v>
      </c>
      <c r="I855" s="209">
        <f>_xlfn.ISOWEEKNUM(Tableau1[[#This Row],[DATE]])</f>
        <v>19</v>
      </c>
      <c r="J855" t="str">
        <f>UPPER(TEXT(Tableau1[[#This Row],[DATE]],"JJJJ"))</f>
        <v>VENDREDI</v>
      </c>
      <c r="K855" t="str">
        <f>UPPER(TEXT(Tableau1[[#This Row],[DATE]],"MMMM"))</f>
        <v>MAI</v>
      </c>
    </row>
    <row r="856" spans="1:11" x14ac:dyDescent="0.25">
      <c r="A856" s="201">
        <v>43231</v>
      </c>
      <c r="B856">
        <v>16</v>
      </c>
      <c r="D856" s="205"/>
      <c r="F856" s="205">
        <v>0</v>
      </c>
      <c r="G856" s="205"/>
      <c r="I856" s="209">
        <f>_xlfn.ISOWEEKNUM(Tableau1[[#This Row],[DATE]])</f>
        <v>19</v>
      </c>
      <c r="J856" t="str">
        <f>UPPER(TEXT(Tableau1[[#This Row],[DATE]],"JJJJ"))</f>
        <v>VENDREDI</v>
      </c>
      <c r="K856" t="str">
        <f>UPPER(TEXT(Tableau1[[#This Row],[DATE]],"MMMM"))</f>
        <v>MAI</v>
      </c>
    </row>
    <row r="857" spans="1:11" x14ac:dyDescent="0.25">
      <c r="A857" s="201">
        <v>43234</v>
      </c>
      <c r="B857">
        <v>8</v>
      </c>
      <c r="D857" s="205"/>
      <c r="F857" s="205"/>
      <c r="G857" s="205"/>
      <c r="H857">
        <v>0</v>
      </c>
      <c r="I857" s="209">
        <f>_xlfn.ISOWEEKNUM(Tableau1[[#This Row],[DATE]])</f>
        <v>20</v>
      </c>
      <c r="J857" t="str">
        <f>UPPER(TEXT(Tableau1[[#This Row],[DATE]],"JJJJ"))</f>
        <v>LUNDI</v>
      </c>
      <c r="K857" t="str">
        <f>UPPER(TEXT(Tableau1[[#This Row],[DATE]],"MMMM"))</f>
        <v>MAI</v>
      </c>
    </row>
    <row r="858" spans="1:11" x14ac:dyDescent="0.25">
      <c r="A858" s="201">
        <v>43234</v>
      </c>
      <c r="B858">
        <v>9</v>
      </c>
      <c r="D858" s="205"/>
      <c r="F858" s="205"/>
      <c r="G858" s="205"/>
      <c r="H858">
        <v>0</v>
      </c>
      <c r="I858" s="209">
        <f>_xlfn.ISOWEEKNUM(Tableau1[[#This Row],[DATE]])</f>
        <v>20</v>
      </c>
      <c r="J858" t="str">
        <f>UPPER(TEXT(Tableau1[[#This Row],[DATE]],"JJJJ"))</f>
        <v>LUNDI</v>
      </c>
      <c r="K858" t="str">
        <f>UPPER(TEXT(Tableau1[[#This Row],[DATE]],"MMMM"))</f>
        <v>MAI</v>
      </c>
    </row>
    <row r="859" spans="1:11" x14ac:dyDescent="0.25">
      <c r="A859" s="201">
        <v>43234</v>
      </c>
      <c r="B859">
        <v>10</v>
      </c>
      <c r="D859" s="205"/>
      <c r="F859" s="205"/>
      <c r="G859" s="205"/>
      <c r="H859">
        <v>0</v>
      </c>
      <c r="I859" s="209">
        <f>_xlfn.ISOWEEKNUM(Tableau1[[#This Row],[DATE]])</f>
        <v>20</v>
      </c>
      <c r="J859" t="str">
        <f>UPPER(TEXT(Tableau1[[#This Row],[DATE]],"JJJJ"))</f>
        <v>LUNDI</v>
      </c>
      <c r="K859" t="str">
        <f>UPPER(TEXT(Tableau1[[#This Row],[DATE]],"MMMM"))</f>
        <v>MAI</v>
      </c>
    </row>
    <row r="860" spans="1:11" x14ac:dyDescent="0.25">
      <c r="A860" s="201">
        <v>43234</v>
      </c>
      <c r="B860">
        <v>11</v>
      </c>
      <c r="D860" s="205"/>
      <c r="F860" s="205"/>
      <c r="G860" s="205"/>
      <c r="H860">
        <v>0</v>
      </c>
      <c r="I860" s="209">
        <f>_xlfn.ISOWEEKNUM(Tableau1[[#This Row],[DATE]])</f>
        <v>20</v>
      </c>
      <c r="J860" t="str">
        <f>UPPER(TEXT(Tableau1[[#This Row],[DATE]],"JJJJ"))</f>
        <v>LUNDI</v>
      </c>
      <c r="K860" t="str">
        <f>UPPER(TEXT(Tableau1[[#This Row],[DATE]],"MMMM"))</f>
        <v>MAI</v>
      </c>
    </row>
    <row r="861" spans="1:11" x14ac:dyDescent="0.25">
      <c r="A861" s="201">
        <v>43234</v>
      </c>
      <c r="B861">
        <v>12</v>
      </c>
      <c r="D861" s="205"/>
      <c r="F861" s="205"/>
      <c r="G861" s="205"/>
      <c r="H861">
        <v>0</v>
      </c>
      <c r="I861" s="209">
        <f>_xlfn.ISOWEEKNUM(Tableau1[[#This Row],[DATE]])</f>
        <v>20</v>
      </c>
      <c r="J861" t="str">
        <f>UPPER(TEXT(Tableau1[[#This Row],[DATE]],"JJJJ"))</f>
        <v>LUNDI</v>
      </c>
      <c r="K861" t="str">
        <f>UPPER(TEXT(Tableau1[[#This Row],[DATE]],"MMMM"))</f>
        <v>MAI</v>
      </c>
    </row>
    <row r="862" spans="1:11" x14ac:dyDescent="0.25">
      <c r="A862" s="201">
        <v>43234</v>
      </c>
      <c r="B862">
        <v>13</v>
      </c>
      <c r="D862" s="205"/>
      <c r="F862" s="205">
        <v>0</v>
      </c>
      <c r="G862" s="205"/>
      <c r="H862">
        <v>0</v>
      </c>
      <c r="I862" s="209">
        <f>_xlfn.ISOWEEKNUM(Tableau1[[#This Row],[DATE]])</f>
        <v>20</v>
      </c>
      <c r="J862" t="str">
        <f>UPPER(TEXT(Tableau1[[#This Row],[DATE]],"JJJJ"))</f>
        <v>LUNDI</v>
      </c>
      <c r="K862" t="str">
        <f>UPPER(TEXT(Tableau1[[#This Row],[DATE]],"MMMM"))</f>
        <v>MAI</v>
      </c>
    </row>
    <row r="863" spans="1:11" x14ac:dyDescent="0.25">
      <c r="A863" s="201">
        <v>43234</v>
      </c>
      <c r="B863">
        <v>14</v>
      </c>
      <c r="D863" s="205"/>
      <c r="F863" s="205">
        <v>0</v>
      </c>
      <c r="G863" s="205"/>
      <c r="H863">
        <v>0</v>
      </c>
      <c r="I863" s="209">
        <f>_xlfn.ISOWEEKNUM(Tableau1[[#This Row],[DATE]])</f>
        <v>20</v>
      </c>
      <c r="J863" t="str">
        <f>UPPER(TEXT(Tableau1[[#This Row],[DATE]],"JJJJ"))</f>
        <v>LUNDI</v>
      </c>
      <c r="K863" t="str">
        <f>UPPER(TEXT(Tableau1[[#This Row],[DATE]],"MMMM"))</f>
        <v>MAI</v>
      </c>
    </row>
    <row r="864" spans="1:11" x14ac:dyDescent="0.25">
      <c r="A864" s="201">
        <v>43234</v>
      </c>
      <c r="B864">
        <v>15</v>
      </c>
      <c r="D864" s="205"/>
      <c r="F864" s="205">
        <v>0</v>
      </c>
      <c r="G864" s="205"/>
      <c r="H864">
        <v>0</v>
      </c>
      <c r="I864" s="209">
        <f>_xlfn.ISOWEEKNUM(Tableau1[[#This Row],[DATE]])</f>
        <v>20</v>
      </c>
      <c r="J864" t="str">
        <f>UPPER(TEXT(Tableau1[[#This Row],[DATE]],"JJJJ"))</f>
        <v>LUNDI</v>
      </c>
      <c r="K864" t="str">
        <f>UPPER(TEXT(Tableau1[[#This Row],[DATE]],"MMMM"))</f>
        <v>MAI</v>
      </c>
    </row>
    <row r="865" spans="1:11" x14ac:dyDescent="0.25">
      <c r="A865" s="201">
        <v>43234</v>
      </c>
      <c r="B865">
        <v>16</v>
      </c>
      <c r="D865" s="205"/>
      <c r="F865" s="205">
        <v>0</v>
      </c>
      <c r="G865" s="205"/>
      <c r="I865" s="209">
        <f>_xlfn.ISOWEEKNUM(Tableau1[[#This Row],[DATE]])</f>
        <v>20</v>
      </c>
      <c r="J865" t="str">
        <f>UPPER(TEXT(Tableau1[[#This Row],[DATE]],"JJJJ"))</f>
        <v>LUNDI</v>
      </c>
      <c r="K865" t="str">
        <f>UPPER(TEXT(Tableau1[[#This Row],[DATE]],"MMMM"))</f>
        <v>MAI</v>
      </c>
    </row>
    <row r="866" spans="1:11" x14ac:dyDescent="0.25">
      <c r="A866" s="201">
        <v>43235</v>
      </c>
      <c r="B866">
        <v>8</v>
      </c>
      <c r="D866" s="205"/>
      <c r="F866" s="205"/>
      <c r="G866" s="205"/>
      <c r="H866">
        <v>0</v>
      </c>
      <c r="I866" s="209">
        <f>_xlfn.ISOWEEKNUM(Tableau1[[#This Row],[DATE]])</f>
        <v>20</v>
      </c>
      <c r="J866" t="str">
        <f>UPPER(TEXT(Tableau1[[#This Row],[DATE]],"JJJJ"))</f>
        <v>MARDI</v>
      </c>
      <c r="K866" t="str">
        <f>UPPER(TEXT(Tableau1[[#This Row],[DATE]],"MMMM"))</f>
        <v>MAI</v>
      </c>
    </row>
    <row r="867" spans="1:11" x14ac:dyDescent="0.25">
      <c r="A867" s="201">
        <v>43235</v>
      </c>
      <c r="B867">
        <v>9</v>
      </c>
      <c r="D867" s="205"/>
      <c r="F867" s="205"/>
      <c r="G867" s="205"/>
      <c r="H867">
        <v>0</v>
      </c>
      <c r="I867" s="209">
        <f>_xlfn.ISOWEEKNUM(Tableau1[[#This Row],[DATE]])</f>
        <v>20</v>
      </c>
      <c r="J867" t="str">
        <f>UPPER(TEXT(Tableau1[[#This Row],[DATE]],"JJJJ"))</f>
        <v>MARDI</v>
      </c>
      <c r="K867" t="str">
        <f>UPPER(TEXT(Tableau1[[#This Row],[DATE]],"MMMM"))</f>
        <v>MAI</v>
      </c>
    </row>
    <row r="868" spans="1:11" x14ac:dyDescent="0.25">
      <c r="A868" s="201">
        <v>43235</v>
      </c>
      <c r="B868">
        <v>10</v>
      </c>
      <c r="D868" s="205"/>
      <c r="F868" s="205"/>
      <c r="G868" s="205"/>
      <c r="H868">
        <v>0</v>
      </c>
      <c r="I868" s="209">
        <f>_xlfn.ISOWEEKNUM(Tableau1[[#This Row],[DATE]])</f>
        <v>20</v>
      </c>
      <c r="J868" t="str">
        <f>UPPER(TEXT(Tableau1[[#This Row],[DATE]],"JJJJ"))</f>
        <v>MARDI</v>
      </c>
      <c r="K868" t="str">
        <f>UPPER(TEXT(Tableau1[[#This Row],[DATE]],"MMMM"))</f>
        <v>MAI</v>
      </c>
    </row>
    <row r="869" spans="1:11" x14ac:dyDescent="0.25">
      <c r="A869" s="201">
        <v>43235</v>
      </c>
      <c r="B869">
        <v>11</v>
      </c>
      <c r="D869" s="205"/>
      <c r="F869" s="205"/>
      <c r="G869" s="205"/>
      <c r="H869">
        <v>0</v>
      </c>
      <c r="I869" s="209">
        <f>_xlfn.ISOWEEKNUM(Tableau1[[#This Row],[DATE]])</f>
        <v>20</v>
      </c>
      <c r="J869" t="str">
        <f>UPPER(TEXT(Tableau1[[#This Row],[DATE]],"JJJJ"))</f>
        <v>MARDI</v>
      </c>
      <c r="K869" t="str">
        <f>UPPER(TEXT(Tableau1[[#This Row],[DATE]],"MMMM"))</f>
        <v>MAI</v>
      </c>
    </row>
    <row r="870" spans="1:11" x14ac:dyDescent="0.25">
      <c r="A870" s="201">
        <v>43235</v>
      </c>
      <c r="B870">
        <v>12</v>
      </c>
      <c r="D870" s="205"/>
      <c r="F870" s="205"/>
      <c r="G870" s="205"/>
      <c r="H870">
        <v>0</v>
      </c>
      <c r="I870" s="209">
        <f>_xlfn.ISOWEEKNUM(Tableau1[[#This Row],[DATE]])</f>
        <v>20</v>
      </c>
      <c r="J870" t="str">
        <f>UPPER(TEXT(Tableau1[[#This Row],[DATE]],"JJJJ"))</f>
        <v>MARDI</v>
      </c>
      <c r="K870" t="str">
        <f>UPPER(TEXT(Tableau1[[#This Row],[DATE]],"MMMM"))</f>
        <v>MAI</v>
      </c>
    </row>
    <row r="871" spans="1:11" x14ac:dyDescent="0.25">
      <c r="A871" s="201">
        <v>43235</v>
      </c>
      <c r="B871">
        <v>13</v>
      </c>
      <c r="D871" s="205"/>
      <c r="F871" s="205">
        <v>0</v>
      </c>
      <c r="G871" s="205"/>
      <c r="H871">
        <v>0</v>
      </c>
      <c r="I871" s="209">
        <f>_xlfn.ISOWEEKNUM(Tableau1[[#This Row],[DATE]])</f>
        <v>20</v>
      </c>
      <c r="J871" t="str">
        <f>UPPER(TEXT(Tableau1[[#This Row],[DATE]],"JJJJ"))</f>
        <v>MARDI</v>
      </c>
      <c r="K871" t="str">
        <f>UPPER(TEXT(Tableau1[[#This Row],[DATE]],"MMMM"))</f>
        <v>MAI</v>
      </c>
    </row>
    <row r="872" spans="1:11" x14ac:dyDescent="0.25">
      <c r="A872" s="201">
        <v>43235</v>
      </c>
      <c r="B872">
        <v>14</v>
      </c>
      <c r="D872" s="205"/>
      <c r="F872" s="205">
        <v>0</v>
      </c>
      <c r="G872" s="205"/>
      <c r="H872">
        <v>0</v>
      </c>
      <c r="I872" s="209">
        <f>_xlfn.ISOWEEKNUM(Tableau1[[#This Row],[DATE]])</f>
        <v>20</v>
      </c>
      <c r="J872" t="str">
        <f>UPPER(TEXT(Tableau1[[#This Row],[DATE]],"JJJJ"))</f>
        <v>MARDI</v>
      </c>
      <c r="K872" t="str">
        <f>UPPER(TEXT(Tableau1[[#This Row],[DATE]],"MMMM"))</f>
        <v>MAI</v>
      </c>
    </row>
    <row r="873" spans="1:11" x14ac:dyDescent="0.25">
      <c r="A873" s="201">
        <v>43235</v>
      </c>
      <c r="B873">
        <v>15</v>
      </c>
      <c r="D873" s="205"/>
      <c r="F873" s="205">
        <v>0</v>
      </c>
      <c r="G873" s="205"/>
      <c r="H873">
        <v>0</v>
      </c>
      <c r="I873" s="209">
        <f>_xlfn.ISOWEEKNUM(Tableau1[[#This Row],[DATE]])</f>
        <v>20</v>
      </c>
      <c r="J873" t="str">
        <f>UPPER(TEXT(Tableau1[[#This Row],[DATE]],"JJJJ"))</f>
        <v>MARDI</v>
      </c>
      <c r="K873" t="str">
        <f>UPPER(TEXT(Tableau1[[#This Row],[DATE]],"MMMM"))</f>
        <v>MAI</v>
      </c>
    </row>
    <row r="874" spans="1:11" x14ac:dyDescent="0.25">
      <c r="A874" s="201">
        <v>43235</v>
      </c>
      <c r="B874">
        <v>16</v>
      </c>
      <c r="D874" s="205"/>
      <c r="F874" s="205">
        <v>0</v>
      </c>
      <c r="G874" s="205"/>
      <c r="I874" s="209">
        <f>_xlfn.ISOWEEKNUM(Tableau1[[#This Row],[DATE]])</f>
        <v>20</v>
      </c>
      <c r="J874" t="str">
        <f>UPPER(TEXT(Tableau1[[#This Row],[DATE]],"JJJJ"))</f>
        <v>MARDI</v>
      </c>
      <c r="K874" t="str">
        <f>UPPER(TEXT(Tableau1[[#This Row],[DATE]],"MMMM"))</f>
        <v>MAI</v>
      </c>
    </row>
    <row r="875" spans="1:11" x14ac:dyDescent="0.25">
      <c r="A875" s="201">
        <v>43236</v>
      </c>
      <c r="B875">
        <v>8</v>
      </c>
      <c r="D875" s="205"/>
      <c r="F875" s="205"/>
      <c r="G875" s="205"/>
      <c r="H875">
        <v>0</v>
      </c>
      <c r="I875" s="209">
        <f>_xlfn.ISOWEEKNUM(Tableau1[[#This Row],[DATE]])</f>
        <v>20</v>
      </c>
      <c r="J875" t="str">
        <f>UPPER(TEXT(Tableau1[[#This Row],[DATE]],"JJJJ"))</f>
        <v>MERCREDI</v>
      </c>
      <c r="K875" t="str">
        <f>UPPER(TEXT(Tableau1[[#This Row],[DATE]],"MMMM"))</f>
        <v>MAI</v>
      </c>
    </row>
    <row r="876" spans="1:11" x14ac:dyDescent="0.25">
      <c r="A876" s="201">
        <v>43236</v>
      </c>
      <c r="B876">
        <v>9</v>
      </c>
      <c r="D876" s="205"/>
      <c r="F876" s="205"/>
      <c r="G876" s="205"/>
      <c r="H876">
        <v>0</v>
      </c>
      <c r="I876" s="209">
        <f>_xlfn.ISOWEEKNUM(Tableau1[[#This Row],[DATE]])</f>
        <v>20</v>
      </c>
      <c r="J876" t="str">
        <f>UPPER(TEXT(Tableau1[[#This Row],[DATE]],"JJJJ"))</f>
        <v>MERCREDI</v>
      </c>
      <c r="K876" t="str">
        <f>UPPER(TEXT(Tableau1[[#This Row],[DATE]],"MMMM"))</f>
        <v>MAI</v>
      </c>
    </row>
    <row r="877" spans="1:11" x14ac:dyDescent="0.25">
      <c r="A877" s="201">
        <v>43236</v>
      </c>
      <c r="B877">
        <v>10</v>
      </c>
      <c r="D877" s="205"/>
      <c r="F877" s="205"/>
      <c r="G877" s="205"/>
      <c r="H877">
        <v>0</v>
      </c>
      <c r="I877" s="209">
        <f>_xlfn.ISOWEEKNUM(Tableau1[[#This Row],[DATE]])</f>
        <v>20</v>
      </c>
      <c r="J877" t="str">
        <f>UPPER(TEXT(Tableau1[[#This Row],[DATE]],"JJJJ"))</f>
        <v>MERCREDI</v>
      </c>
      <c r="K877" t="str">
        <f>UPPER(TEXT(Tableau1[[#This Row],[DATE]],"MMMM"))</f>
        <v>MAI</v>
      </c>
    </row>
    <row r="878" spans="1:11" x14ac:dyDescent="0.25">
      <c r="A878" s="201">
        <v>43236</v>
      </c>
      <c r="B878">
        <v>11</v>
      </c>
      <c r="D878" s="205"/>
      <c r="F878" s="205"/>
      <c r="G878" s="205"/>
      <c r="H878">
        <v>0</v>
      </c>
      <c r="I878" s="209">
        <f>_xlfn.ISOWEEKNUM(Tableau1[[#This Row],[DATE]])</f>
        <v>20</v>
      </c>
      <c r="J878" t="str">
        <f>UPPER(TEXT(Tableau1[[#This Row],[DATE]],"JJJJ"))</f>
        <v>MERCREDI</v>
      </c>
      <c r="K878" t="str">
        <f>UPPER(TEXT(Tableau1[[#This Row],[DATE]],"MMMM"))</f>
        <v>MAI</v>
      </c>
    </row>
    <row r="879" spans="1:11" x14ac:dyDescent="0.25">
      <c r="A879" s="201">
        <v>43236</v>
      </c>
      <c r="B879">
        <v>12</v>
      </c>
      <c r="D879" s="205"/>
      <c r="F879" s="205"/>
      <c r="G879" s="205"/>
      <c r="H879">
        <v>0</v>
      </c>
      <c r="I879" s="209">
        <f>_xlfn.ISOWEEKNUM(Tableau1[[#This Row],[DATE]])</f>
        <v>20</v>
      </c>
      <c r="J879" t="str">
        <f>UPPER(TEXT(Tableau1[[#This Row],[DATE]],"JJJJ"))</f>
        <v>MERCREDI</v>
      </c>
      <c r="K879" t="str">
        <f>UPPER(TEXT(Tableau1[[#This Row],[DATE]],"MMMM"))</f>
        <v>MAI</v>
      </c>
    </row>
    <row r="880" spans="1:11" x14ac:dyDescent="0.25">
      <c r="A880" s="201">
        <v>43236</v>
      </c>
      <c r="B880">
        <v>13</v>
      </c>
      <c r="D880" s="205"/>
      <c r="F880" s="205">
        <v>0</v>
      </c>
      <c r="G880" s="205"/>
      <c r="H880">
        <v>0</v>
      </c>
      <c r="I880" s="209">
        <f>_xlfn.ISOWEEKNUM(Tableau1[[#This Row],[DATE]])</f>
        <v>20</v>
      </c>
      <c r="J880" t="str">
        <f>UPPER(TEXT(Tableau1[[#This Row],[DATE]],"JJJJ"))</f>
        <v>MERCREDI</v>
      </c>
      <c r="K880" t="str">
        <f>UPPER(TEXT(Tableau1[[#This Row],[DATE]],"MMMM"))</f>
        <v>MAI</v>
      </c>
    </row>
    <row r="881" spans="1:11" x14ac:dyDescent="0.25">
      <c r="A881" s="201">
        <v>43236</v>
      </c>
      <c r="B881">
        <v>14</v>
      </c>
      <c r="D881" s="205"/>
      <c r="F881" s="205">
        <v>0</v>
      </c>
      <c r="G881" s="205"/>
      <c r="H881">
        <v>0</v>
      </c>
      <c r="I881" s="209">
        <f>_xlfn.ISOWEEKNUM(Tableau1[[#This Row],[DATE]])</f>
        <v>20</v>
      </c>
      <c r="J881" t="str">
        <f>UPPER(TEXT(Tableau1[[#This Row],[DATE]],"JJJJ"))</f>
        <v>MERCREDI</v>
      </c>
      <c r="K881" t="str">
        <f>UPPER(TEXT(Tableau1[[#This Row],[DATE]],"MMMM"))</f>
        <v>MAI</v>
      </c>
    </row>
    <row r="882" spans="1:11" x14ac:dyDescent="0.25">
      <c r="A882" s="201">
        <v>43236</v>
      </c>
      <c r="B882">
        <v>15</v>
      </c>
      <c r="D882" s="205"/>
      <c r="F882" s="205">
        <v>0</v>
      </c>
      <c r="G882" s="205"/>
      <c r="H882">
        <v>0</v>
      </c>
      <c r="I882" s="209">
        <f>_xlfn.ISOWEEKNUM(Tableau1[[#This Row],[DATE]])</f>
        <v>20</v>
      </c>
      <c r="J882" t="str">
        <f>UPPER(TEXT(Tableau1[[#This Row],[DATE]],"JJJJ"))</f>
        <v>MERCREDI</v>
      </c>
      <c r="K882" t="str">
        <f>UPPER(TEXT(Tableau1[[#This Row],[DATE]],"MMMM"))</f>
        <v>MAI</v>
      </c>
    </row>
    <row r="883" spans="1:11" x14ac:dyDescent="0.25">
      <c r="A883" s="201">
        <v>43236</v>
      </c>
      <c r="B883">
        <v>16</v>
      </c>
      <c r="D883" s="205"/>
      <c r="F883" s="205">
        <v>0</v>
      </c>
      <c r="G883" s="205"/>
      <c r="I883" s="209">
        <f>_xlfn.ISOWEEKNUM(Tableau1[[#This Row],[DATE]])</f>
        <v>20</v>
      </c>
      <c r="J883" t="str">
        <f>UPPER(TEXT(Tableau1[[#This Row],[DATE]],"JJJJ"))</f>
        <v>MERCREDI</v>
      </c>
      <c r="K883" t="str">
        <f>UPPER(TEXT(Tableau1[[#This Row],[DATE]],"MMMM"))</f>
        <v>MAI</v>
      </c>
    </row>
    <row r="884" spans="1:11" x14ac:dyDescent="0.25">
      <c r="A884" s="201">
        <v>43237</v>
      </c>
      <c r="B884">
        <v>8</v>
      </c>
      <c r="D884" s="205"/>
      <c r="F884" s="205"/>
      <c r="G884" s="205"/>
      <c r="H884">
        <v>0</v>
      </c>
      <c r="I884" s="209">
        <f>_xlfn.ISOWEEKNUM(Tableau1[[#This Row],[DATE]])</f>
        <v>20</v>
      </c>
      <c r="J884" t="str">
        <f>UPPER(TEXT(Tableau1[[#This Row],[DATE]],"JJJJ"))</f>
        <v>JEUDI</v>
      </c>
      <c r="K884" t="str">
        <f>UPPER(TEXT(Tableau1[[#This Row],[DATE]],"MMMM"))</f>
        <v>MAI</v>
      </c>
    </row>
    <row r="885" spans="1:11" x14ac:dyDescent="0.25">
      <c r="A885" s="201">
        <v>43237</v>
      </c>
      <c r="B885">
        <v>9</v>
      </c>
      <c r="D885" s="205"/>
      <c r="F885" s="205"/>
      <c r="G885" s="205"/>
      <c r="H885">
        <v>0</v>
      </c>
      <c r="I885" s="209">
        <f>_xlfn.ISOWEEKNUM(Tableau1[[#This Row],[DATE]])</f>
        <v>20</v>
      </c>
      <c r="J885" t="str">
        <f>UPPER(TEXT(Tableau1[[#This Row],[DATE]],"JJJJ"))</f>
        <v>JEUDI</v>
      </c>
      <c r="K885" t="str">
        <f>UPPER(TEXT(Tableau1[[#This Row],[DATE]],"MMMM"))</f>
        <v>MAI</v>
      </c>
    </row>
    <row r="886" spans="1:11" x14ac:dyDescent="0.25">
      <c r="A886" s="201">
        <v>43237</v>
      </c>
      <c r="B886">
        <v>10</v>
      </c>
      <c r="D886" s="205"/>
      <c r="F886" s="205"/>
      <c r="G886" s="205"/>
      <c r="H886">
        <v>0</v>
      </c>
      <c r="I886" s="209">
        <f>_xlfn.ISOWEEKNUM(Tableau1[[#This Row],[DATE]])</f>
        <v>20</v>
      </c>
      <c r="J886" t="str">
        <f>UPPER(TEXT(Tableau1[[#This Row],[DATE]],"JJJJ"))</f>
        <v>JEUDI</v>
      </c>
      <c r="K886" t="str">
        <f>UPPER(TEXT(Tableau1[[#This Row],[DATE]],"MMMM"))</f>
        <v>MAI</v>
      </c>
    </row>
    <row r="887" spans="1:11" x14ac:dyDescent="0.25">
      <c r="A887" s="201">
        <v>43237</v>
      </c>
      <c r="B887">
        <v>11</v>
      </c>
      <c r="D887" s="205"/>
      <c r="F887" s="205"/>
      <c r="G887" s="205"/>
      <c r="H887">
        <v>0</v>
      </c>
      <c r="I887" s="209">
        <f>_xlfn.ISOWEEKNUM(Tableau1[[#This Row],[DATE]])</f>
        <v>20</v>
      </c>
      <c r="J887" t="str">
        <f>UPPER(TEXT(Tableau1[[#This Row],[DATE]],"JJJJ"))</f>
        <v>JEUDI</v>
      </c>
      <c r="K887" t="str">
        <f>UPPER(TEXT(Tableau1[[#This Row],[DATE]],"MMMM"))</f>
        <v>MAI</v>
      </c>
    </row>
    <row r="888" spans="1:11" x14ac:dyDescent="0.25">
      <c r="A888" s="201">
        <v>43237</v>
      </c>
      <c r="B888">
        <v>12</v>
      </c>
      <c r="D888" s="205"/>
      <c r="F888" s="205"/>
      <c r="G888" s="205"/>
      <c r="H888">
        <v>0</v>
      </c>
      <c r="I888" s="209">
        <f>_xlfn.ISOWEEKNUM(Tableau1[[#This Row],[DATE]])</f>
        <v>20</v>
      </c>
      <c r="J888" t="str">
        <f>UPPER(TEXT(Tableau1[[#This Row],[DATE]],"JJJJ"))</f>
        <v>JEUDI</v>
      </c>
      <c r="K888" t="str">
        <f>UPPER(TEXT(Tableau1[[#This Row],[DATE]],"MMMM"))</f>
        <v>MAI</v>
      </c>
    </row>
    <row r="889" spans="1:11" x14ac:dyDescent="0.25">
      <c r="A889" s="201">
        <v>43237</v>
      </c>
      <c r="B889">
        <v>13</v>
      </c>
      <c r="D889" s="205"/>
      <c r="F889" s="205">
        <v>0</v>
      </c>
      <c r="G889" s="205"/>
      <c r="H889">
        <v>0</v>
      </c>
      <c r="I889" s="209">
        <f>_xlfn.ISOWEEKNUM(Tableau1[[#This Row],[DATE]])</f>
        <v>20</v>
      </c>
      <c r="J889" t="str">
        <f>UPPER(TEXT(Tableau1[[#This Row],[DATE]],"JJJJ"))</f>
        <v>JEUDI</v>
      </c>
      <c r="K889" t="str">
        <f>UPPER(TEXT(Tableau1[[#This Row],[DATE]],"MMMM"))</f>
        <v>MAI</v>
      </c>
    </row>
    <row r="890" spans="1:11" x14ac:dyDescent="0.25">
      <c r="A890" s="201">
        <v>43237</v>
      </c>
      <c r="B890">
        <v>14</v>
      </c>
      <c r="D890" s="205"/>
      <c r="F890" s="205">
        <v>0</v>
      </c>
      <c r="G890" s="205"/>
      <c r="H890">
        <v>0</v>
      </c>
      <c r="I890" s="209">
        <f>_xlfn.ISOWEEKNUM(Tableau1[[#This Row],[DATE]])</f>
        <v>20</v>
      </c>
      <c r="J890" t="str">
        <f>UPPER(TEXT(Tableau1[[#This Row],[DATE]],"JJJJ"))</f>
        <v>JEUDI</v>
      </c>
      <c r="K890" t="str">
        <f>UPPER(TEXT(Tableau1[[#This Row],[DATE]],"MMMM"))</f>
        <v>MAI</v>
      </c>
    </row>
    <row r="891" spans="1:11" x14ac:dyDescent="0.25">
      <c r="A891" s="201">
        <v>43237</v>
      </c>
      <c r="B891">
        <v>15</v>
      </c>
      <c r="D891" s="205"/>
      <c r="F891" s="205">
        <v>0</v>
      </c>
      <c r="G891" s="205"/>
      <c r="H891">
        <v>0</v>
      </c>
      <c r="I891" s="209">
        <f>_xlfn.ISOWEEKNUM(Tableau1[[#This Row],[DATE]])</f>
        <v>20</v>
      </c>
      <c r="J891" t="str">
        <f>UPPER(TEXT(Tableau1[[#This Row],[DATE]],"JJJJ"))</f>
        <v>JEUDI</v>
      </c>
      <c r="K891" t="str">
        <f>UPPER(TEXT(Tableau1[[#This Row],[DATE]],"MMMM"))</f>
        <v>MAI</v>
      </c>
    </row>
    <row r="892" spans="1:11" x14ac:dyDescent="0.25">
      <c r="A892" s="201">
        <v>43237</v>
      </c>
      <c r="B892">
        <v>16</v>
      </c>
      <c r="D892" s="205"/>
      <c r="F892" s="205">
        <v>0</v>
      </c>
      <c r="G892" s="205"/>
      <c r="I892" s="209">
        <f>_xlfn.ISOWEEKNUM(Tableau1[[#This Row],[DATE]])</f>
        <v>20</v>
      </c>
      <c r="J892" t="str">
        <f>UPPER(TEXT(Tableau1[[#This Row],[DATE]],"JJJJ"))</f>
        <v>JEUDI</v>
      </c>
      <c r="K892" t="str">
        <f>UPPER(TEXT(Tableau1[[#This Row],[DATE]],"MMMM"))</f>
        <v>MAI</v>
      </c>
    </row>
    <row r="893" spans="1:11" x14ac:dyDescent="0.25">
      <c r="A893" s="201">
        <v>43238</v>
      </c>
      <c r="B893">
        <v>8</v>
      </c>
      <c r="D893" s="205"/>
      <c r="F893" s="205"/>
      <c r="G893" s="205"/>
      <c r="H893">
        <v>0</v>
      </c>
      <c r="I893" s="209">
        <f>_xlfn.ISOWEEKNUM(Tableau1[[#This Row],[DATE]])</f>
        <v>20</v>
      </c>
      <c r="J893" t="str">
        <f>UPPER(TEXT(Tableau1[[#This Row],[DATE]],"JJJJ"))</f>
        <v>VENDREDI</v>
      </c>
      <c r="K893" t="str">
        <f>UPPER(TEXT(Tableau1[[#This Row],[DATE]],"MMMM"))</f>
        <v>MAI</v>
      </c>
    </row>
    <row r="894" spans="1:11" x14ac:dyDescent="0.25">
      <c r="A894" s="201">
        <v>43238</v>
      </c>
      <c r="B894">
        <v>9</v>
      </c>
      <c r="D894" s="205"/>
      <c r="F894" s="205"/>
      <c r="G894" s="205"/>
      <c r="H894">
        <v>0</v>
      </c>
      <c r="I894" s="209">
        <f>_xlfn.ISOWEEKNUM(Tableau1[[#This Row],[DATE]])</f>
        <v>20</v>
      </c>
      <c r="J894" t="str">
        <f>UPPER(TEXT(Tableau1[[#This Row],[DATE]],"JJJJ"))</f>
        <v>VENDREDI</v>
      </c>
      <c r="K894" t="str">
        <f>UPPER(TEXT(Tableau1[[#This Row],[DATE]],"MMMM"))</f>
        <v>MAI</v>
      </c>
    </row>
    <row r="895" spans="1:11" x14ac:dyDescent="0.25">
      <c r="A895" s="201">
        <v>43238</v>
      </c>
      <c r="B895">
        <v>10</v>
      </c>
      <c r="D895" s="205"/>
      <c r="F895" s="205"/>
      <c r="G895" s="205"/>
      <c r="H895">
        <v>0</v>
      </c>
      <c r="I895" s="209">
        <f>_xlfn.ISOWEEKNUM(Tableau1[[#This Row],[DATE]])</f>
        <v>20</v>
      </c>
      <c r="J895" t="str">
        <f>UPPER(TEXT(Tableau1[[#This Row],[DATE]],"JJJJ"))</f>
        <v>VENDREDI</v>
      </c>
      <c r="K895" t="str">
        <f>UPPER(TEXT(Tableau1[[#This Row],[DATE]],"MMMM"))</f>
        <v>MAI</v>
      </c>
    </row>
    <row r="896" spans="1:11" x14ac:dyDescent="0.25">
      <c r="A896" s="201">
        <v>43238</v>
      </c>
      <c r="B896">
        <v>11</v>
      </c>
      <c r="D896" s="205"/>
      <c r="F896" s="205"/>
      <c r="G896" s="205"/>
      <c r="H896">
        <v>0</v>
      </c>
      <c r="I896" s="209">
        <f>_xlfn.ISOWEEKNUM(Tableau1[[#This Row],[DATE]])</f>
        <v>20</v>
      </c>
      <c r="J896" t="str">
        <f>UPPER(TEXT(Tableau1[[#This Row],[DATE]],"JJJJ"))</f>
        <v>VENDREDI</v>
      </c>
      <c r="K896" t="str">
        <f>UPPER(TEXT(Tableau1[[#This Row],[DATE]],"MMMM"))</f>
        <v>MAI</v>
      </c>
    </row>
    <row r="897" spans="1:11" x14ac:dyDescent="0.25">
      <c r="A897" s="201">
        <v>43238</v>
      </c>
      <c r="B897">
        <v>12</v>
      </c>
      <c r="D897" s="205"/>
      <c r="F897" s="205"/>
      <c r="G897" s="205"/>
      <c r="H897">
        <v>0</v>
      </c>
      <c r="I897" s="209">
        <f>_xlfn.ISOWEEKNUM(Tableau1[[#This Row],[DATE]])</f>
        <v>20</v>
      </c>
      <c r="J897" t="str">
        <f>UPPER(TEXT(Tableau1[[#This Row],[DATE]],"JJJJ"))</f>
        <v>VENDREDI</v>
      </c>
      <c r="K897" t="str">
        <f>UPPER(TEXT(Tableau1[[#This Row],[DATE]],"MMMM"))</f>
        <v>MAI</v>
      </c>
    </row>
    <row r="898" spans="1:11" x14ac:dyDescent="0.25">
      <c r="A898" s="201">
        <v>43238</v>
      </c>
      <c r="B898">
        <v>13</v>
      </c>
      <c r="D898" s="205"/>
      <c r="F898" s="205">
        <v>0</v>
      </c>
      <c r="G898" s="205"/>
      <c r="H898">
        <v>0</v>
      </c>
      <c r="I898" s="209">
        <f>_xlfn.ISOWEEKNUM(Tableau1[[#This Row],[DATE]])</f>
        <v>20</v>
      </c>
      <c r="J898" t="str">
        <f>UPPER(TEXT(Tableau1[[#This Row],[DATE]],"JJJJ"))</f>
        <v>VENDREDI</v>
      </c>
      <c r="K898" t="str">
        <f>UPPER(TEXT(Tableau1[[#This Row],[DATE]],"MMMM"))</f>
        <v>MAI</v>
      </c>
    </row>
    <row r="899" spans="1:11" x14ac:dyDescent="0.25">
      <c r="A899" s="201">
        <v>43238</v>
      </c>
      <c r="B899">
        <v>14</v>
      </c>
      <c r="D899" s="205"/>
      <c r="F899" s="205">
        <v>0</v>
      </c>
      <c r="G899" s="205"/>
      <c r="H899">
        <v>0</v>
      </c>
      <c r="I899" s="209">
        <f>_xlfn.ISOWEEKNUM(Tableau1[[#This Row],[DATE]])</f>
        <v>20</v>
      </c>
      <c r="J899" t="str">
        <f>UPPER(TEXT(Tableau1[[#This Row],[DATE]],"JJJJ"))</f>
        <v>VENDREDI</v>
      </c>
      <c r="K899" t="str">
        <f>UPPER(TEXT(Tableau1[[#This Row],[DATE]],"MMMM"))</f>
        <v>MAI</v>
      </c>
    </row>
    <row r="900" spans="1:11" x14ac:dyDescent="0.25">
      <c r="A900" s="201">
        <v>43238</v>
      </c>
      <c r="B900">
        <v>15</v>
      </c>
      <c r="D900" s="205"/>
      <c r="F900" s="205">
        <v>0</v>
      </c>
      <c r="G900" s="205"/>
      <c r="H900">
        <v>0</v>
      </c>
      <c r="I900" s="209">
        <f>_xlfn.ISOWEEKNUM(Tableau1[[#This Row],[DATE]])</f>
        <v>20</v>
      </c>
      <c r="J900" t="str">
        <f>UPPER(TEXT(Tableau1[[#This Row],[DATE]],"JJJJ"))</f>
        <v>VENDREDI</v>
      </c>
      <c r="K900" t="str">
        <f>UPPER(TEXT(Tableau1[[#This Row],[DATE]],"MMMM"))</f>
        <v>MAI</v>
      </c>
    </row>
    <row r="901" spans="1:11" x14ac:dyDescent="0.25">
      <c r="A901" s="201">
        <v>43238</v>
      </c>
      <c r="B901">
        <v>16</v>
      </c>
      <c r="D901" s="205"/>
      <c r="F901" s="205">
        <v>0</v>
      </c>
      <c r="G901" s="205"/>
      <c r="I901" s="209">
        <f>_xlfn.ISOWEEKNUM(Tableau1[[#This Row],[DATE]])</f>
        <v>20</v>
      </c>
      <c r="J901" t="str">
        <f>UPPER(TEXT(Tableau1[[#This Row],[DATE]],"JJJJ"))</f>
        <v>VENDREDI</v>
      </c>
      <c r="K901" t="str">
        <f>UPPER(TEXT(Tableau1[[#This Row],[DATE]],"MMMM"))</f>
        <v>MAI</v>
      </c>
    </row>
    <row r="902" spans="1:11" x14ac:dyDescent="0.25">
      <c r="A902" s="201">
        <v>43241</v>
      </c>
      <c r="B902">
        <v>8</v>
      </c>
      <c r="D902" s="205"/>
      <c r="F902" s="205"/>
      <c r="G902" s="205"/>
      <c r="H902">
        <v>0</v>
      </c>
      <c r="I902" s="209">
        <f>_xlfn.ISOWEEKNUM(Tableau1[[#This Row],[DATE]])</f>
        <v>21</v>
      </c>
      <c r="J902" t="str">
        <f>UPPER(TEXT(Tableau1[[#This Row],[DATE]],"JJJJ"))</f>
        <v>LUNDI</v>
      </c>
      <c r="K902" t="str">
        <f>UPPER(TEXT(Tableau1[[#This Row],[DATE]],"MMMM"))</f>
        <v>MAI</v>
      </c>
    </row>
    <row r="903" spans="1:11" x14ac:dyDescent="0.25">
      <c r="A903" s="201">
        <v>43241</v>
      </c>
      <c r="B903">
        <v>9</v>
      </c>
      <c r="D903" s="205"/>
      <c r="F903" s="205"/>
      <c r="G903" s="205"/>
      <c r="H903">
        <v>0</v>
      </c>
      <c r="I903" s="209">
        <f>_xlfn.ISOWEEKNUM(Tableau1[[#This Row],[DATE]])</f>
        <v>21</v>
      </c>
      <c r="J903" t="str">
        <f>UPPER(TEXT(Tableau1[[#This Row],[DATE]],"JJJJ"))</f>
        <v>LUNDI</v>
      </c>
      <c r="K903" t="str">
        <f>UPPER(TEXT(Tableau1[[#This Row],[DATE]],"MMMM"))</f>
        <v>MAI</v>
      </c>
    </row>
    <row r="904" spans="1:11" x14ac:dyDescent="0.25">
      <c r="A904" s="201">
        <v>43241</v>
      </c>
      <c r="B904">
        <v>10</v>
      </c>
      <c r="D904" s="205"/>
      <c r="F904" s="205"/>
      <c r="G904" s="205"/>
      <c r="H904">
        <v>0</v>
      </c>
      <c r="I904" s="209">
        <f>_xlfn.ISOWEEKNUM(Tableau1[[#This Row],[DATE]])</f>
        <v>21</v>
      </c>
      <c r="J904" t="str">
        <f>UPPER(TEXT(Tableau1[[#This Row],[DATE]],"JJJJ"))</f>
        <v>LUNDI</v>
      </c>
      <c r="K904" t="str">
        <f>UPPER(TEXT(Tableau1[[#This Row],[DATE]],"MMMM"))</f>
        <v>MAI</v>
      </c>
    </row>
    <row r="905" spans="1:11" x14ac:dyDescent="0.25">
      <c r="A905" s="201">
        <v>43241</v>
      </c>
      <c r="B905">
        <v>11</v>
      </c>
      <c r="D905" s="205"/>
      <c r="F905" s="205"/>
      <c r="G905" s="205"/>
      <c r="H905">
        <v>0</v>
      </c>
      <c r="I905" s="209">
        <f>_xlfn.ISOWEEKNUM(Tableau1[[#This Row],[DATE]])</f>
        <v>21</v>
      </c>
      <c r="J905" t="str">
        <f>UPPER(TEXT(Tableau1[[#This Row],[DATE]],"JJJJ"))</f>
        <v>LUNDI</v>
      </c>
      <c r="K905" t="str">
        <f>UPPER(TEXT(Tableau1[[#This Row],[DATE]],"MMMM"))</f>
        <v>MAI</v>
      </c>
    </row>
    <row r="906" spans="1:11" x14ac:dyDescent="0.25">
      <c r="A906" s="201">
        <v>43241</v>
      </c>
      <c r="B906">
        <v>12</v>
      </c>
      <c r="D906" s="205"/>
      <c r="F906" s="205"/>
      <c r="G906" s="205"/>
      <c r="H906">
        <v>0</v>
      </c>
      <c r="I906" s="209">
        <f>_xlfn.ISOWEEKNUM(Tableau1[[#This Row],[DATE]])</f>
        <v>21</v>
      </c>
      <c r="J906" t="str">
        <f>UPPER(TEXT(Tableau1[[#This Row],[DATE]],"JJJJ"))</f>
        <v>LUNDI</v>
      </c>
      <c r="K906" t="str">
        <f>UPPER(TEXT(Tableau1[[#This Row],[DATE]],"MMMM"))</f>
        <v>MAI</v>
      </c>
    </row>
    <row r="907" spans="1:11" x14ac:dyDescent="0.25">
      <c r="A907" s="201">
        <v>43241</v>
      </c>
      <c r="B907">
        <v>13</v>
      </c>
      <c r="D907" s="205"/>
      <c r="F907" s="205">
        <v>0</v>
      </c>
      <c r="G907" s="205"/>
      <c r="H907">
        <v>0</v>
      </c>
      <c r="I907" s="209">
        <f>_xlfn.ISOWEEKNUM(Tableau1[[#This Row],[DATE]])</f>
        <v>21</v>
      </c>
      <c r="J907" t="str">
        <f>UPPER(TEXT(Tableau1[[#This Row],[DATE]],"JJJJ"))</f>
        <v>LUNDI</v>
      </c>
      <c r="K907" t="str">
        <f>UPPER(TEXT(Tableau1[[#This Row],[DATE]],"MMMM"))</f>
        <v>MAI</v>
      </c>
    </row>
    <row r="908" spans="1:11" x14ac:dyDescent="0.25">
      <c r="A908" s="201">
        <v>43241</v>
      </c>
      <c r="B908">
        <v>14</v>
      </c>
      <c r="D908" s="205"/>
      <c r="F908" s="205">
        <v>0</v>
      </c>
      <c r="G908" s="205"/>
      <c r="H908">
        <v>0</v>
      </c>
      <c r="I908" s="209">
        <f>_xlfn.ISOWEEKNUM(Tableau1[[#This Row],[DATE]])</f>
        <v>21</v>
      </c>
      <c r="J908" t="str">
        <f>UPPER(TEXT(Tableau1[[#This Row],[DATE]],"JJJJ"))</f>
        <v>LUNDI</v>
      </c>
      <c r="K908" t="str">
        <f>UPPER(TEXT(Tableau1[[#This Row],[DATE]],"MMMM"))</f>
        <v>MAI</v>
      </c>
    </row>
    <row r="909" spans="1:11" x14ac:dyDescent="0.25">
      <c r="A909" s="201">
        <v>43241</v>
      </c>
      <c r="B909">
        <v>15</v>
      </c>
      <c r="D909" s="205"/>
      <c r="F909" s="205">
        <v>0</v>
      </c>
      <c r="G909" s="205"/>
      <c r="H909">
        <v>0</v>
      </c>
      <c r="I909" s="209">
        <f>_xlfn.ISOWEEKNUM(Tableau1[[#This Row],[DATE]])</f>
        <v>21</v>
      </c>
      <c r="J909" t="str">
        <f>UPPER(TEXT(Tableau1[[#This Row],[DATE]],"JJJJ"))</f>
        <v>LUNDI</v>
      </c>
      <c r="K909" t="str">
        <f>UPPER(TEXT(Tableau1[[#This Row],[DATE]],"MMMM"))</f>
        <v>MAI</v>
      </c>
    </row>
    <row r="910" spans="1:11" x14ac:dyDescent="0.25">
      <c r="A910" s="201">
        <v>43241</v>
      </c>
      <c r="B910">
        <v>16</v>
      </c>
      <c r="D910" s="205"/>
      <c r="F910" s="205">
        <v>0</v>
      </c>
      <c r="G910" s="205"/>
      <c r="I910" s="209">
        <f>_xlfn.ISOWEEKNUM(Tableau1[[#This Row],[DATE]])</f>
        <v>21</v>
      </c>
      <c r="J910" t="str">
        <f>UPPER(TEXT(Tableau1[[#This Row],[DATE]],"JJJJ"))</f>
        <v>LUNDI</v>
      </c>
      <c r="K910" t="str">
        <f>UPPER(TEXT(Tableau1[[#This Row],[DATE]],"MMMM"))</f>
        <v>MAI</v>
      </c>
    </row>
    <row r="911" spans="1:11" x14ac:dyDescent="0.25">
      <c r="A911" s="201">
        <v>43242</v>
      </c>
      <c r="B911">
        <v>8</v>
      </c>
      <c r="D911" s="205"/>
      <c r="F911" s="205"/>
      <c r="G911" s="205"/>
      <c r="H911">
        <v>0</v>
      </c>
      <c r="I911" s="209">
        <f>_xlfn.ISOWEEKNUM(Tableau1[[#This Row],[DATE]])</f>
        <v>21</v>
      </c>
      <c r="J911" t="str">
        <f>UPPER(TEXT(Tableau1[[#This Row],[DATE]],"JJJJ"))</f>
        <v>MARDI</v>
      </c>
      <c r="K911" t="str">
        <f>UPPER(TEXT(Tableau1[[#This Row],[DATE]],"MMMM"))</f>
        <v>MAI</v>
      </c>
    </row>
    <row r="912" spans="1:11" x14ac:dyDescent="0.25">
      <c r="A912" s="201">
        <v>43242</v>
      </c>
      <c r="B912">
        <v>9</v>
      </c>
      <c r="D912" s="205"/>
      <c r="F912" s="205"/>
      <c r="G912" s="205"/>
      <c r="H912">
        <v>0</v>
      </c>
      <c r="I912" s="209">
        <f>_xlfn.ISOWEEKNUM(Tableau1[[#This Row],[DATE]])</f>
        <v>21</v>
      </c>
      <c r="J912" t="str">
        <f>UPPER(TEXT(Tableau1[[#This Row],[DATE]],"JJJJ"))</f>
        <v>MARDI</v>
      </c>
      <c r="K912" t="str">
        <f>UPPER(TEXT(Tableau1[[#This Row],[DATE]],"MMMM"))</f>
        <v>MAI</v>
      </c>
    </row>
    <row r="913" spans="1:11" x14ac:dyDescent="0.25">
      <c r="A913" s="201">
        <v>43242</v>
      </c>
      <c r="B913">
        <v>10</v>
      </c>
      <c r="D913" s="205"/>
      <c r="F913" s="205"/>
      <c r="G913" s="205"/>
      <c r="H913">
        <v>0</v>
      </c>
      <c r="I913" s="209">
        <f>_xlfn.ISOWEEKNUM(Tableau1[[#This Row],[DATE]])</f>
        <v>21</v>
      </c>
      <c r="J913" t="str">
        <f>UPPER(TEXT(Tableau1[[#This Row],[DATE]],"JJJJ"))</f>
        <v>MARDI</v>
      </c>
      <c r="K913" t="str">
        <f>UPPER(TEXT(Tableau1[[#This Row],[DATE]],"MMMM"))</f>
        <v>MAI</v>
      </c>
    </row>
    <row r="914" spans="1:11" x14ac:dyDescent="0.25">
      <c r="A914" s="201">
        <v>43242</v>
      </c>
      <c r="B914">
        <v>11</v>
      </c>
      <c r="D914" s="205"/>
      <c r="F914" s="205"/>
      <c r="G914" s="205"/>
      <c r="H914">
        <v>0</v>
      </c>
      <c r="I914" s="209">
        <f>_xlfn.ISOWEEKNUM(Tableau1[[#This Row],[DATE]])</f>
        <v>21</v>
      </c>
      <c r="J914" t="str">
        <f>UPPER(TEXT(Tableau1[[#This Row],[DATE]],"JJJJ"))</f>
        <v>MARDI</v>
      </c>
      <c r="K914" t="str">
        <f>UPPER(TEXT(Tableau1[[#This Row],[DATE]],"MMMM"))</f>
        <v>MAI</v>
      </c>
    </row>
    <row r="915" spans="1:11" x14ac:dyDescent="0.25">
      <c r="A915" s="201">
        <v>43242</v>
      </c>
      <c r="B915">
        <v>12</v>
      </c>
      <c r="D915" s="205"/>
      <c r="F915" s="205"/>
      <c r="G915" s="205"/>
      <c r="H915">
        <v>0</v>
      </c>
      <c r="I915" s="209">
        <f>_xlfn.ISOWEEKNUM(Tableau1[[#This Row],[DATE]])</f>
        <v>21</v>
      </c>
      <c r="J915" t="str">
        <f>UPPER(TEXT(Tableau1[[#This Row],[DATE]],"JJJJ"))</f>
        <v>MARDI</v>
      </c>
      <c r="K915" t="str">
        <f>UPPER(TEXT(Tableau1[[#This Row],[DATE]],"MMMM"))</f>
        <v>MAI</v>
      </c>
    </row>
    <row r="916" spans="1:11" x14ac:dyDescent="0.25">
      <c r="A916" s="201">
        <v>43242</v>
      </c>
      <c r="B916">
        <v>13</v>
      </c>
      <c r="D916" s="205"/>
      <c r="F916" s="205">
        <v>0</v>
      </c>
      <c r="G916" s="205"/>
      <c r="H916">
        <v>0</v>
      </c>
      <c r="I916" s="209">
        <f>_xlfn.ISOWEEKNUM(Tableau1[[#This Row],[DATE]])</f>
        <v>21</v>
      </c>
      <c r="J916" t="str">
        <f>UPPER(TEXT(Tableau1[[#This Row],[DATE]],"JJJJ"))</f>
        <v>MARDI</v>
      </c>
      <c r="K916" t="str">
        <f>UPPER(TEXT(Tableau1[[#This Row],[DATE]],"MMMM"))</f>
        <v>MAI</v>
      </c>
    </row>
    <row r="917" spans="1:11" x14ac:dyDescent="0.25">
      <c r="A917" s="201">
        <v>43242</v>
      </c>
      <c r="B917">
        <v>14</v>
      </c>
      <c r="D917" s="205"/>
      <c r="F917" s="205">
        <v>0</v>
      </c>
      <c r="G917" s="205"/>
      <c r="H917">
        <v>0</v>
      </c>
      <c r="I917" s="209">
        <f>_xlfn.ISOWEEKNUM(Tableau1[[#This Row],[DATE]])</f>
        <v>21</v>
      </c>
      <c r="J917" t="str">
        <f>UPPER(TEXT(Tableau1[[#This Row],[DATE]],"JJJJ"))</f>
        <v>MARDI</v>
      </c>
      <c r="K917" t="str">
        <f>UPPER(TEXT(Tableau1[[#This Row],[DATE]],"MMMM"))</f>
        <v>MAI</v>
      </c>
    </row>
    <row r="918" spans="1:11" x14ac:dyDescent="0.25">
      <c r="A918" s="201">
        <v>43242</v>
      </c>
      <c r="B918">
        <v>15</v>
      </c>
      <c r="D918" s="205"/>
      <c r="F918" s="205">
        <v>0</v>
      </c>
      <c r="G918" s="205"/>
      <c r="H918">
        <v>0</v>
      </c>
      <c r="I918" s="209">
        <f>_xlfn.ISOWEEKNUM(Tableau1[[#This Row],[DATE]])</f>
        <v>21</v>
      </c>
      <c r="J918" t="str">
        <f>UPPER(TEXT(Tableau1[[#This Row],[DATE]],"JJJJ"))</f>
        <v>MARDI</v>
      </c>
      <c r="K918" t="str">
        <f>UPPER(TEXT(Tableau1[[#This Row],[DATE]],"MMMM"))</f>
        <v>MAI</v>
      </c>
    </row>
    <row r="919" spans="1:11" x14ac:dyDescent="0.25">
      <c r="A919" s="201">
        <v>43242</v>
      </c>
      <c r="B919">
        <v>16</v>
      </c>
      <c r="D919" s="205"/>
      <c r="F919" s="205">
        <v>0</v>
      </c>
      <c r="G919" s="205"/>
      <c r="I919" s="209">
        <f>_xlfn.ISOWEEKNUM(Tableau1[[#This Row],[DATE]])</f>
        <v>21</v>
      </c>
      <c r="J919" t="str">
        <f>UPPER(TEXT(Tableau1[[#This Row],[DATE]],"JJJJ"))</f>
        <v>MARDI</v>
      </c>
      <c r="K919" t="str">
        <f>UPPER(TEXT(Tableau1[[#This Row],[DATE]],"MMMM"))</f>
        <v>MAI</v>
      </c>
    </row>
    <row r="920" spans="1:11" x14ac:dyDescent="0.25">
      <c r="A920" s="201">
        <v>43243</v>
      </c>
      <c r="B920">
        <v>8</v>
      </c>
      <c r="D920" s="205"/>
      <c r="F920" s="205"/>
      <c r="G920" s="205"/>
      <c r="H920">
        <v>0</v>
      </c>
      <c r="I920" s="209">
        <f>_xlfn.ISOWEEKNUM(Tableau1[[#This Row],[DATE]])</f>
        <v>21</v>
      </c>
      <c r="J920" t="str">
        <f>UPPER(TEXT(Tableau1[[#This Row],[DATE]],"JJJJ"))</f>
        <v>MERCREDI</v>
      </c>
      <c r="K920" t="str">
        <f>UPPER(TEXT(Tableau1[[#This Row],[DATE]],"MMMM"))</f>
        <v>MAI</v>
      </c>
    </row>
    <row r="921" spans="1:11" x14ac:dyDescent="0.25">
      <c r="A921" s="201">
        <v>43243</v>
      </c>
      <c r="B921">
        <v>9</v>
      </c>
      <c r="D921" s="205"/>
      <c r="F921" s="205"/>
      <c r="G921" s="205"/>
      <c r="H921">
        <v>0</v>
      </c>
      <c r="I921" s="209">
        <f>_xlfn.ISOWEEKNUM(Tableau1[[#This Row],[DATE]])</f>
        <v>21</v>
      </c>
      <c r="J921" t="str">
        <f>UPPER(TEXT(Tableau1[[#This Row],[DATE]],"JJJJ"))</f>
        <v>MERCREDI</v>
      </c>
      <c r="K921" t="str">
        <f>UPPER(TEXT(Tableau1[[#This Row],[DATE]],"MMMM"))</f>
        <v>MAI</v>
      </c>
    </row>
    <row r="922" spans="1:11" x14ac:dyDescent="0.25">
      <c r="A922" s="201">
        <v>43243</v>
      </c>
      <c r="B922">
        <v>10</v>
      </c>
      <c r="D922" s="205"/>
      <c r="F922" s="205"/>
      <c r="G922" s="205"/>
      <c r="H922">
        <v>0</v>
      </c>
      <c r="I922" s="209">
        <f>_xlfn.ISOWEEKNUM(Tableau1[[#This Row],[DATE]])</f>
        <v>21</v>
      </c>
      <c r="J922" t="str">
        <f>UPPER(TEXT(Tableau1[[#This Row],[DATE]],"JJJJ"))</f>
        <v>MERCREDI</v>
      </c>
      <c r="K922" t="str">
        <f>UPPER(TEXT(Tableau1[[#This Row],[DATE]],"MMMM"))</f>
        <v>MAI</v>
      </c>
    </row>
    <row r="923" spans="1:11" x14ac:dyDescent="0.25">
      <c r="A923" s="201">
        <v>43243</v>
      </c>
      <c r="B923">
        <v>11</v>
      </c>
      <c r="D923" s="205"/>
      <c r="F923" s="205"/>
      <c r="G923" s="205"/>
      <c r="H923">
        <v>0</v>
      </c>
      <c r="I923" s="209">
        <f>_xlfn.ISOWEEKNUM(Tableau1[[#This Row],[DATE]])</f>
        <v>21</v>
      </c>
      <c r="J923" t="str">
        <f>UPPER(TEXT(Tableau1[[#This Row],[DATE]],"JJJJ"))</f>
        <v>MERCREDI</v>
      </c>
      <c r="K923" t="str">
        <f>UPPER(TEXT(Tableau1[[#This Row],[DATE]],"MMMM"))</f>
        <v>MAI</v>
      </c>
    </row>
    <row r="924" spans="1:11" x14ac:dyDescent="0.25">
      <c r="A924" s="201">
        <v>43243</v>
      </c>
      <c r="B924">
        <v>12</v>
      </c>
      <c r="D924" s="205"/>
      <c r="F924" s="205"/>
      <c r="G924" s="205"/>
      <c r="H924">
        <v>0</v>
      </c>
      <c r="I924" s="209">
        <f>_xlfn.ISOWEEKNUM(Tableau1[[#This Row],[DATE]])</f>
        <v>21</v>
      </c>
      <c r="J924" t="str">
        <f>UPPER(TEXT(Tableau1[[#This Row],[DATE]],"JJJJ"))</f>
        <v>MERCREDI</v>
      </c>
      <c r="K924" t="str">
        <f>UPPER(TEXT(Tableau1[[#This Row],[DATE]],"MMMM"))</f>
        <v>MAI</v>
      </c>
    </row>
    <row r="925" spans="1:11" x14ac:dyDescent="0.25">
      <c r="A925" s="201">
        <v>43243</v>
      </c>
      <c r="B925">
        <v>13</v>
      </c>
      <c r="D925" s="205"/>
      <c r="F925" s="205">
        <v>0</v>
      </c>
      <c r="G925" s="205"/>
      <c r="H925">
        <v>0</v>
      </c>
      <c r="I925" s="209">
        <f>_xlfn.ISOWEEKNUM(Tableau1[[#This Row],[DATE]])</f>
        <v>21</v>
      </c>
      <c r="J925" t="str">
        <f>UPPER(TEXT(Tableau1[[#This Row],[DATE]],"JJJJ"))</f>
        <v>MERCREDI</v>
      </c>
      <c r="K925" t="str">
        <f>UPPER(TEXT(Tableau1[[#This Row],[DATE]],"MMMM"))</f>
        <v>MAI</v>
      </c>
    </row>
    <row r="926" spans="1:11" x14ac:dyDescent="0.25">
      <c r="A926" s="201">
        <v>43243</v>
      </c>
      <c r="B926">
        <v>14</v>
      </c>
      <c r="D926" s="205"/>
      <c r="F926" s="205">
        <v>0</v>
      </c>
      <c r="G926" s="205"/>
      <c r="H926">
        <v>0</v>
      </c>
      <c r="I926" s="209">
        <f>_xlfn.ISOWEEKNUM(Tableau1[[#This Row],[DATE]])</f>
        <v>21</v>
      </c>
      <c r="J926" t="str">
        <f>UPPER(TEXT(Tableau1[[#This Row],[DATE]],"JJJJ"))</f>
        <v>MERCREDI</v>
      </c>
      <c r="K926" t="str">
        <f>UPPER(TEXT(Tableau1[[#This Row],[DATE]],"MMMM"))</f>
        <v>MAI</v>
      </c>
    </row>
    <row r="927" spans="1:11" x14ac:dyDescent="0.25">
      <c r="A927" s="201">
        <v>43243</v>
      </c>
      <c r="B927">
        <v>15</v>
      </c>
      <c r="D927" s="205"/>
      <c r="F927" s="205">
        <v>0</v>
      </c>
      <c r="G927" s="205"/>
      <c r="H927">
        <v>0</v>
      </c>
      <c r="I927" s="209">
        <f>_xlfn.ISOWEEKNUM(Tableau1[[#This Row],[DATE]])</f>
        <v>21</v>
      </c>
      <c r="J927" t="str">
        <f>UPPER(TEXT(Tableau1[[#This Row],[DATE]],"JJJJ"))</f>
        <v>MERCREDI</v>
      </c>
      <c r="K927" t="str">
        <f>UPPER(TEXT(Tableau1[[#This Row],[DATE]],"MMMM"))</f>
        <v>MAI</v>
      </c>
    </row>
    <row r="928" spans="1:11" x14ac:dyDescent="0.25">
      <c r="A928" s="201">
        <v>43243</v>
      </c>
      <c r="B928">
        <v>16</v>
      </c>
      <c r="D928" s="205"/>
      <c r="F928" s="205">
        <v>0</v>
      </c>
      <c r="G928" s="205"/>
      <c r="I928" s="209">
        <f>_xlfn.ISOWEEKNUM(Tableau1[[#This Row],[DATE]])</f>
        <v>21</v>
      </c>
      <c r="J928" t="str">
        <f>UPPER(TEXT(Tableau1[[#This Row],[DATE]],"JJJJ"))</f>
        <v>MERCREDI</v>
      </c>
      <c r="K928" t="str">
        <f>UPPER(TEXT(Tableau1[[#This Row],[DATE]],"MMMM"))</f>
        <v>MAI</v>
      </c>
    </row>
    <row r="929" spans="1:11" x14ac:dyDescent="0.25">
      <c r="A929" s="201">
        <v>43244</v>
      </c>
      <c r="B929">
        <v>8</v>
      </c>
      <c r="D929" s="205"/>
      <c r="F929" s="205"/>
      <c r="G929" s="205"/>
      <c r="H929">
        <v>0</v>
      </c>
      <c r="I929" s="209">
        <f>_xlfn.ISOWEEKNUM(Tableau1[[#This Row],[DATE]])</f>
        <v>21</v>
      </c>
      <c r="J929" t="str">
        <f>UPPER(TEXT(Tableau1[[#This Row],[DATE]],"JJJJ"))</f>
        <v>JEUDI</v>
      </c>
      <c r="K929" t="str">
        <f>UPPER(TEXT(Tableau1[[#This Row],[DATE]],"MMMM"))</f>
        <v>MAI</v>
      </c>
    </row>
    <row r="930" spans="1:11" x14ac:dyDescent="0.25">
      <c r="A930" s="201">
        <v>43244</v>
      </c>
      <c r="B930">
        <v>9</v>
      </c>
      <c r="D930" s="205"/>
      <c r="F930" s="205"/>
      <c r="G930" s="205"/>
      <c r="H930">
        <v>0</v>
      </c>
      <c r="I930" s="209">
        <f>_xlfn.ISOWEEKNUM(Tableau1[[#This Row],[DATE]])</f>
        <v>21</v>
      </c>
      <c r="J930" t="str">
        <f>UPPER(TEXT(Tableau1[[#This Row],[DATE]],"JJJJ"))</f>
        <v>JEUDI</v>
      </c>
      <c r="K930" t="str">
        <f>UPPER(TEXT(Tableau1[[#This Row],[DATE]],"MMMM"))</f>
        <v>MAI</v>
      </c>
    </row>
    <row r="931" spans="1:11" x14ac:dyDescent="0.25">
      <c r="A931" s="201">
        <v>43244</v>
      </c>
      <c r="B931">
        <v>10</v>
      </c>
      <c r="D931" s="205"/>
      <c r="F931" s="205"/>
      <c r="G931" s="205"/>
      <c r="H931">
        <v>0</v>
      </c>
      <c r="I931" s="209">
        <f>_xlfn.ISOWEEKNUM(Tableau1[[#This Row],[DATE]])</f>
        <v>21</v>
      </c>
      <c r="J931" t="str">
        <f>UPPER(TEXT(Tableau1[[#This Row],[DATE]],"JJJJ"))</f>
        <v>JEUDI</v>
      </c>
      <c r="K931" t="str">
        <f>UPPER(TEXT(Tableau1[[#This Row],[DATE]],"MMMM"))</f>
        <v>MAI</v>
      </c>
    </row>
    <row r="932" spans="1:11" x14ac:dyDescent="0.25">
      <c r="A932" s="201">
        <v>43244</v>
      </c>
      <c r="B932">
        <v>11</v>
      </c>
      <c r="D932" s="205"/>
      <c r="F932" s="205"/>
      <c r="G932" s="205"/>
      <c r="H932">
        <v>0</v>
      </c>
      <c r="I932" s="209">
        <f>_xlfn.ISOWEEKNUM(Tableau1[[#This Row],[DATE]])</f>
        <v>21</v>
      </c>
      <c r="J932" t="str">
        <f>UPPER(TEXT(Tableau1[[#This Row],[DATE]],"JJJJ"))</f>
        <v>JEUDI</v>
      </c>
      <c r="K932" t="str">
        <f>UPPER(TEXT(Tableau1[[#This Row],[DATE]],"MMMM"))</f>
        <v>MAI</v>
      </c>
    </row>
    <row r="933" spans="1:11" x14ac:dyDescent="0.25">
      <c r="A933" s="201">
        <v>43244</v>
      </c>
      <c r="B933">
        <v>12</v>
      </c>
      <c r="D933" s="205"/>
      <c r="F933" s="205"/>
      <c r="G933" s="205"/>
      <c r="H933">
        <v>0</v>
      </c>
      <c r="I933" s="209">
        <f>_xlfn.ISOWEEKNUM(Tableau1[[#This Row],[DATE]])</f>
        <v>21</v>
      </c>
      <c r="J933" t="str">
        <f>UPPER(TEXT(Tableau1[[#This Row],[DATE]],"JJJJ"))</f>
        <v>JEUDI</v>
      </c>
      <c r="K933" t="str">
        <f>UPPER(TEXT(Tableau1[[#This Row],[DATE]],"MMMM"))</f>
        <v>MAI</v>
      </c>
    </row>
    <row r="934" spans="1:11" x14ac:dyDescent="0.25">
      <c r="A934" s="201">
        <v>43244</v>
      </c>
      <c r="B934">
        <v>13</v>
      </c>
      <c r="D934" s="205"/>
      <c r="F934" s="205">
        <v>0</v>
      </c>
      <c r="G934" s="205"/>
      <c r="H934">
        <v>0</v>
      </c>
      <c r="I934" s="209">
        <f>_xlfn.ISOWEEKNUM(Tableau1[[#This Row],[DATE]])</f>
        <v>21</v>
      </c>
      <c r="J934" t="str">
        <f>UPPER(TEXT(Tableau1[[#This Row],[DATE]],"JJJJ"))</f>
        <v>JEUDI</v>
      </c>
      <c r="K934" t="str">
        <f>UPPER(TEXT(Tableau1[[#This Row],[DATE]],"MMMM"))</f>
        <v>MAI</v>
      </c>
    </row>
    <row r="935" spans="1:11" x14ac:dyDescent="0.25">
      <c r="A935" s="201">
        <v>43244</v>
      </c>
      <c r="B935">
        <v>14</v>
      </c>
      <c r="D935" s="205"/>
      <c r="F935" s="205">
        <v>0</v>
      </c>
      <c r="G935" s="205"/>
      <c r="H935">
        <v>0</v>
      </c>
      <c r="I935" s="209">
        <f>_xlfn.ISOWEEKNUM(Tableau1[[#This Row],[DATE]])</f>
        <v>21</v>
      </c>
      <c r="J935" t="str">
        <f>UPPER(TEXT(Tableau1[[#This Row],[DATE]],"JJJJ"))</f>
        <v>JEUDI</v>
      </c>
      <c r="K935" t="str">
        <f>UPPER(TEXT(Tableau1[[#This Row],[DATE]],"MMMM"))</f>
        <v>MAI</v>
      </c>
    </row>
    <row r="936" spans="1:11" x14ac:dyDescent="0.25">
      <c r="A936" s="201">
        <v>43244</v>
      </c>
      <c r="B936">
        <v>15</v>
      </c>
      <c r="D936" s="205"/>
      <c r="F936" s="205">
        <v>0</v>
      </c>
      <c r="G936" s="205"/>
      <c r="H936">
        <v>0</v>
      </c>
      <c r="I936" s="209">
        <f>_xlfn.ISOWEEKNUM(Tableau1[[#This Row],[DATE]])</f>
        <v>21</v>
      </c>
      <c r="J936" t="str">
        <f>UPPER(TEXT(Tableau1[[#This Row],[DATE]],"JJJJ"))</f>
        <v>JEUDI</v>
      </c>
      <c r="K936" t="str">
        <f>UPPER(TEXT(Tableau1[[#This Row],[DATE]],"MMMM"))</f>
        <v>MAI</v>
      </c>
    </row>
    <row r="937" spans="1:11" x14ac:dyDescent="0.25">
      <c r="A937" s="201">
        <v>43244</v>
      </c>
      <c r="B937">
        <v>16</v>
      </c>
      <c r="D937" s="205"/>
      <c r="F937" s="205">
        <v>0</v>
      </c>
      <c r="G937" s="205"/>
      <c r="I937" s="209">
        <f>_xlfn.ISOWEEKNUM(Tableau1[[#This Row],[DATE]])</f>
        <v>21</v>
      </c>
      <c r="J937" t="str">
        <f>UPPER(TEXT(Tableau1[[#This Row],[DATE]],"JJJJ"))</f>
        <v>JEUDI</v>
      </c>
      <c r="K937" t="str">
        <f>UPPER(TEXT(Tableau1[[#This Row],[DATE]],"MMMM"))</f>
        <v>MAI</v>
      </c>
    </row>
    <row r="938" spans="1:11" x14ac:dyDescent="0.25">
      <c r="A938" s="201">
        <v>43245</v>
      </c>
      <c r="B938">
        <v>8</v>
      </c>
      <c r="D938" s="205"/>
      <c r="F938" s="205"/>
      <c r="G938" s="205"/>
      <c r="H938">
        <v>0</v>
      </c>
      <c r="I938" s="209">
        <f>_xlfn.ISOWEEKNUM(Tableau1[[#This Row],[DATE]])</f>
        <v>21</v>
      </c>
      <c r="J938" t="str">
        <f>UPPER(TEXT(Tableau1[[#This Row],[DATE]],"JJJJ"))</f>
        <v>VENDREDI</v>
      </c>
      <c r="K938" t="str">
        <f>UPPER(TEXT(Tableau1[[#This Row],[DATE]],"MMMM"))</f>
        <v>MAI</v>
      </c>
    </row>
    <row r="939" spans="1:11" x14ac:dyDescent="0.25">
      <c r="A939" s="201">
        <v>43245</v>
      </c>
      <c r="B939">
        <v>9</v>
      </c>
      <c r="D939" s="205"/>
      <c r="F939" s="205"/>
      <c r="G939" s="205"/>
      <c r="H939">
        <v>0</v>
      </c>
      <c r="I939" s="209">
        <f>_xlfn.ISOWEEKNUM(Tableau1[[#This Row],[DATE]])</f>
        <v>21</v>
      </c>
      <c r="J939" t="str">
        <f>UPPER(TEXT(Tableau1[[#This Row],[DATE]],"JJJJ"))</f>
        <v>VENDREDI</v>
      </c>
      <c r="K939" t="str">
        <f>UPPER(TEXT(Tableau1[[#This Row],[DATE]],"MMMM"))</f>
        <v>MAI</v>
      </c>
    </row>
    <row r="940" spans="1:11" x14ac:dyDescent="0.25">
      <c r="A940" s="201">
        <v>43245</v>
      </c>
      <c r="B940">
        <v>10</v>
      </c>
      <c r="D940" s="205"/>
      <c r="F940" s="205"/>
      <c r="G940" s="205"/>
      <c r="H940">
        <v>0</v>
      </c>
      <c r="I940" s="209">
        <f>_xlfn.ISOWEEKNUM(Tableau1[[#This Row],[DATE]])</f>
        <v>21</v>
      </c>
      <c r="J940" t="str">
        <f>UPPER(TEXT(Tableau1[[#This Row],[DATE]],"JJJJ"))</f>
        <v>VENDREDI</v>
      </c>
      <c r="K940" t="str">
        <f>UPPER(TEXT(Tableau1[[#This Row],[DATE]],"MMMM"))</f>
        <v>MAI</v>
      </c>
    </row>
    <row r="941" spans="1:11" x14ac:dyDescent="0.25">
      <c r="A941" s="201">
        <v>43245</v>
      </c>
      <c r="B941">
        <v>11</v>
      </c>
      <c r="D941" s="205"/>
      <c r="F941" s="205"/>
      <c r="G941" s="205"/>
      <c r="H941">
        <v>0</v>
      </c>
      <c r="I941" s="209">
        <f>_xlfn.ISOWEEKNUM(Tableau1[[#This Row],[DATE]])</f>
        <v>21</v>
      </c>
      <c r="J941" t="str">
        <f>UPPER(TEXT(Tableau1[[#This Row],[DATE]],"JJJJ"))</f>
        <v>VENDREDI</v>
      </c>
      <c r="K941" t="str">
        <f>UPPER(TEXT(Tableau1[[#This Row],[DATE]],"MMMM"))</f>
        <v>MAI</v>
      </c>
    </row>
    <row r="942" spans="1:11" x14ac:dyDescent="0.25">
      <c r="A942" s="201">
        <v>43245</v>
      </c>
      <c r="B942">
        <v>12</v>
      </c>
      <c r="D942" s="205"/>
      <c r="F942" s="205"/>
      <c r="G942" s="205"/>
      <c r="H942">
        <v>0</v>
      </c>
      <c r="I942" s="209">
        <f>_xlfn.ISOWEEKNUM(Tableau1[[#This Row],[DATE]])</f>
        <v>21</v>
      </c>
      <c r="J942" t="str">
        <f>UPPER(TEXT(Tableau1[[#This Row],[DATE]],"JJJJ"))</f>
        <v>VENDREDI</v>
      </c>
      <c r="K942" t="str">
        <f>UPPER(TEXT(Tableau1[[#This Row],[DATE]],"MMMM"))</f>
        <v>MAI</v>
      </c>
    </row>
    <row r="943" spans="1:11" x14ac:dyDescent="0.25">
      <c r="A943" s="201">
        <v>43245</v>
      </c>
      <c r="B943">
        <v>13</v>
      </c>
      <c r="D943" s="205"/>
      <c r="F943" s="205">
        <v>0</v>
      </c>
      <c r="G943" s="205"/>
      <c r="H943">
        <v>0</v>
      </c>
      <c r="I943" s="209">
        <f>_xlfn.ISOWEEKNUM(Tableau1[[#This Row],[DATE]])</f>
        <v>21</v>
      </c>
      <c r="J943" t="str">
        <f>UPPER(TEXT(Tableau1[[#This Row],[DATE]],"JJJJ"))</f>
        <v>VENDREDI</v>
      </c>
      <c r="K943" t="str">
        <f>UPPER(TEXT(Tableau1[[#This Row],[DATE]],"MMMM"))</f>
        <v>MAI</v>
      </c>
    </row>
    <row r="944" spans="1:11" x14ac:dyDescent="0.25">
      <c r="A944" s="201">
        <v>43245</v>
      </c>
      <c r="B944">
        <v>14</v>
      </c>
      <c r="D944" s="205"/>
      <c r="F944" s="205">
        <v>0</v>
      </c>
      <c r="G944" s="205"/>
      <c r="H944">
        <v>0</v>
      </c>
      <c r="I944" s="209">
        <f>_xlfn.ISOWEEKNUM(Tableau1[[#This Row],[DATE]])</f>
        <v>21</v>
      </c>
      <c r="J944" t="str">
        <f>UPPER(TEXT(Tableau1[[#This Row],[DATE]],"JJJJ"))</f>
        <v>VENDREDI</v>
      </c>
      <c r="K944" t="str">
        <f>UPPER(TEXT(Tableau1[[#This Row],[DATE]],"MMMM"))</f>
        <v>MAI</v>
      </c>
    </row>
    <row r="945" spans="1:11" x14ac:dyDescent="0.25">
      <c r="A945" s="201">
        <v>43245</v>
      </c>
      <c r="B945">
        <v>15</v>
      </c>
      <c r="D945" s="205"/>
      <c r="F945" s="205">
        <v>0</v>
      </c>
      <c r="G945" s="205"/>
      <c r="H945">
        <v>0</v>
      </c>
      <c r="I945" s="209">
        <f>_xlfn.ISOWEEKNUM(Tableau1[[#This Row],[DATE]])</f>
        <v>21</v>
      </c>
      <c r="J945" t="str">
        <f>UPPER(TEXT(Tableau1[[#This Row],[DATE]],"JJJJ"))</f>
        <v>VENDREDI</v>
      </c>
      <c r="K945" t="str">
        <f>UPPER(TEXT(Tableau1[[#This Row],[DATE]],"MMMM"))</f>
        <v>MAI</v>
      </c>
    </row>
    <row r="946" spans="1:11" x14ac:dyDescent="0.25">
      <c r="A946" s="201">
        <v>43245</v>
      </c>
      <c r="B946">
        <v>16</v>
      </c>
      <c r="D946" s="205"/>
      <c r="F946" s="205">
        <v>0</v>
      </c>
      <c r="G946" s="205"/>
      <c r="I946" s="209">
        <f>_xlfn.ISOWEEKNUM(Tableau1[[#This Row],[DATE]])</f>
        <v>21</v>
      </c>
      <c r="J946" t="str">
        <f>UPPER(TEXT(Tableau1[[#This Row],[DATE]],"JJJJ"))</f>
        <v>VENDREDI</v>
      </c>
      <c r="K946" t="str">
        <f>UPPER(TEXT(Tableau1[[#This Row],[DATE]],"MMMM"))</f>
        <v>MAI</v>
      </c>
    </row>
    <row r="947" spans="1:11" x14ac:dyDescent="0.25">
      <c r="A947" s="201">
        <v>43248</v>
      </c>
      <c r="B947">
        <v>8</v>
      </c>
      <c r="D947" s="205"/>
      <c r="F947" s="205"/>
      <c r="G947" s="205"/>
      <c r="H947">
        <v>0</v>
      </c>
      <c r="I947" s="209">
        <f>_xlfn.ISOWEEKNUM(Tableau1[[#This Row],[DATE]])</f>
        <v>22</v>
      </c>
      <c r="J947" t="str">
        <f>UPPER(TEXT(Tableau1[[#This Row],[DATE]],"JJJJ"))</f>
        <v>LUNDI</v>
      </c>
      <c r="K947" t="str">
        <f>UPPER(TEXT(Tableau1[[#This Row],[DATE]],"MMMM"))</f>
        <v>MAI</v>
      </c>
    </row>
    <row r="948" spans="1:11" x14ac:dyDescent="0.25">
      <c r="A948" s="201">
        <v>43248</v>
      </c>
      <c r="B948">
        <v>9</v>
      </c>
      <c r="D948" s="205"/>
      <c r="F948" s="205"/>
      <c r="G948" s="205"/>
      <c r="H948">
        <v>0</v>
      </c>
      <c r="I948" s="209">
        <f>_xlfn.ISOWEEKNUM(Tableau1[[#This Row],[DATE]])</f>
        <v>22</v>
      </c>
      <c r="J948" t="str">
        <f>UPPER(TEXT(Tableau1[[#This Row],[DATE]],"JJJJ"))</f>
        <v>LUNDI</v>
      </c>
      <c r="K948" t="str">
        <f>UPPER(TEXT(Tableau1[[#This Row],[DATE]],"MMMM"))</f>
        <v>MAI</v>
      </c>
    </row>
    <row r="949" spans="1:11" x14ac:dyDescent="0.25">
      <c r="A949" s="201">
        <v>43248</v>
      </c>
      <c r="B949">
        <v>10</v>
      </c>
      <c r="D949" s="205"/>
      <c r="F949" s="205"/>
      <c r="G949" s="205"/>
      <c r="H949">
        <v>0</v>
      </c>
      <c r="I949" s="209">
        <f>_xlfn.ISOWEEKNUM(Tableau1[[#This Row],[DATE]])</f>
        <v>22</v>
      </c>
      <c r="J949" t="str">
        <f>UPPER(TEXT(Tableau1[[#This Row],[DATE]],"JJJJ"))</f>
        <v>LUNDI</v>
      </c>
      <c r="K949" t="str">
        <f>UPPER(TEXT(Tableau1[[#This Row],[DATE]],"MMMM"))</f>
        <v>MAI</v>
      </c>
    </row>
    <row r="950" spans="1:11" x14ac:dyDescent="0.25">
      <c r="A950" s="201">
        <v>43248</v>
      </c>
      <c r="B950">
        <v>11</v>
      </c>
      <c r="D950" s="205"/>
      <c r="F950" s="205"/>
      <c r="G950" s="205"/>
      <c r="H950">
        <v>0</v>
      </c>
      <c r="I950" s="209">
        <f>_xlfn.ISOWEEKNUM(Tableau1[[#This Row],[DATE]])</f>
        <v>22</v>
      </c>
      <c r="J950" t="str">
        <f>UPPER(TEXT(Tableau1[[#This Row],[DATE]],"JJJJ"))</f>
        <v>LUNDI</v>
      </c>
      <c r="K950" t="str">
        <f>UPPER(TEXT(Tableau1[[#This Row],[DATE]],"MMMM"))</f>
        <v>MAI</v>
      </c>
    </row>
    <row r="951" spans="1:11" x14ac:dyDescent="0.25">
      <c r="A951" s="201">
        <v>43248</v>
      </c>
      <c r="B951">
        <v>12</v>
      </c>
      <c r="D951" s="205"/>
      <c r="F951" s="205"/>
      <c r="G951" s="205"/>
      <c r="H951">
        <v>0</v>
      </c>
      <c r="I951" s="209">
        <f>_xlfn.ISOWEEKNUM(Tableau1[[#This Row],[DATE]])</f>
        <v>22</v>
      </c>
      <c r="J951" t="str">
        <f>UPPER(TEXT(Tableau1[[#This Row],[DATE]],"JJJJ"))</f>
        <v>LUNDI</v>
      </c>
      <c r="K951" t="str">
        <f>UPPER(TEXT(Tableau1[[#This Row],[DATE]],"MMMM"))</f>
        <v>MAI</v>
      </c>
    </row>
    <row r="952" spans="1:11" x14ac:dyDescent="0.25">
      <c r="A952" s="201">
        <v>43248</v>
      </c>
      <c r="B952">
        <v>13</v>
      </c>
      <c r="D952" s="205"/>
      <c r="F952" s="205">
        <v>0</v>
      </c>
      <c r="G952" s="205"/>
      <c r="H952">
        <v>0</v>
      </c>
      <c r="I952" s="209">
        <f>_xlfn.ISOWEEKNUM(Tableau1[[#This Row],[DATE]])</f>
        <v>22</v>
      </c>
      <c r="J952" t="str">
        <f>UPPER(TEXT(Tableau1[[#This Row],[DATE]],"JJJJ"))</f>
        <v>LUNDI</v>
      </c>
      <c r="K952" t="str">
        <f>UPPER(TEXT(Tableau1[[#This Row],[DATE]],"MMMM"))</f>
        <v>MAI</v>
      </c>
    </row>
    <row r="953" spans="1:11" x14ac:dyDescent="0.25">
      <c r="A953" s="201">
        <v>43248</v>
      </c>
      <c r="B953">
        <v>14</v>
      </c>
      <c r="D953" s="205"/>
      <c r="F953" s="205">
        <v>0</v>
      </c>
      <c r="G953" s="205"/>
      <c r="H953">
        <v>0</v>
      </c>
      <c r="I953" s="209">
        <f>_xlfn.ISOWEEKNUM(Tableau1[[#This Row],[DATE]])</f>
        <v>22</v>
      </c>
      <c r="J953" t="str">
        <f>UPPER(TEXT(Tableau1[[#This Row],[DATE]],"JJJJ"))</f>
        <v>LUNDI</v>
      </c>
      <c r="K953" t="str">
        <f>UPPER(TEXT(Tableau1[[#This Row],[DATE]],"MMMM"))</f>
        <v>MAI</v>
      </c>
    </row>
    <row r="954" spans="1:11" x14ac:dyDescent="0.25">
      <c r="A954" s="201">
        <v>43248</v>
      </c>
      <c r="B954">
        <v>15</v>
      </c>
      <c r="D954" s="205"/>
      <c r="F954" s="205">
        <v>0</v>
      </c>
      <c r="G954" s="205"/>
      <c r="H954">
        <v>0</v>
      </c>
      <c r="I954" s="209">
        <f>_xlfn.ISOWEEKNUM(Tableau1[[#This Row],[DATE]])</f>
        <v>22</v>
      </c>
      <c r="J954" t="str">
        <f>UPPER(TEXT(Tableau1[[#This Row],[DATE]],"JJJJ"))</f>
        <v>LUNDI</v>
      </c>
      <c r="K954" t="str">
        <f>UPPER(TEXT(Tableau1[[#This Row],[DATE]],"MMMM"))</f>
        <v>MAI</v>
      </c>
    </row>
    <row r="955" spans="1:11" x14ac:dyDescent="0.25">
      <c r="A955" s="201">
        <v>43248</v>
      </c>
      <c r="B955">
        <v>16</v>
      </c>
      <c r="D955" s="205"/>
      <c r="F955" s="205">
        <v>0</v>
      </c>
      <c r="G955" s="205"/>
      <c r="I955" s="209">
        <f>_xlfn.ISOWEEKNUM(Tableau1[[#This Row],[DATE]])</f>
        <v>22</v>
      </c>
      <c r="J955" t="str">
        <f>UPPER(TEXT(Tableau1[[#This Row],[DATE]],"JJJJ"))</f>
        <v>LUNDI</v>
      </c>
      <c r="K955" t="str">
        <f>UPPER(TEXT(Tableau1[[#This Row],[DATE]],"MMMM"))</f>
        <v>MAI</v>
      </c>
    </row>
    <row r="956" spans="1:11" x14ac:dyDescent="0.25">
      <c r="A956" s="201">
        <v>43249</v>
      </c>
      <c r="B956">
        <v>8</v>
      </c>
      <c r="D956" s="205"/>
      <c r="F956" s="205"/>
      <c r="G956" s="205"/>
      <c r="H956">
        <v>0</v>
      </c>
      <c r="I956" s="209">
        <f>_xlfn.ISOWEEKNUM(Tableau1[[#This Row],[DATE]])</f>
        <v>22</v>
      </c>
      <c r="J956" t="str">
        <f>UPPER(TEXT(Tableau1[[#This Row],[DATE]],"JJJJ"))</f>
        <v>MARDI</v>
      </c>
      <c r="K956" t="str">
        <f>UPPER(TEXT(Tableau1[[#This Row],[DATE]],"MMMM"))</f>
        <v>MAI</v>
      </c>
    </row>
    <row r="957" spans="1:11" x14ac:dyDescent="0.25">
      <c r="A957" s="201">
        <v>43249</v>
      </c>
      <c r="B957">
        <v>9</v>
      </c>
      <c r="D957" s="205"/>
      <c r="F957" s="205"/>
      <c r="G957" s="205"/>
      <c r="H957">
        <v>0</v>
      </c>
      <c r="I957" s="209">
        <f>_xlfn.ISOWEEKNUM(Tableau1[[#This Row],[DATE]])</f>
        <v>22</v>
      </c>
      <c r="J957" t="str">
        <f>UPPER(TEXT(Tableau1[[#This Row],[DATE]],"JJJJ"))</f>
        <v>MARDI</v>
      </c>
      <c r="K957" t="str">
        <f>UPPER(TEXT(Tableau1[[#This Row],[DATE]],"MMMM"))</f>
        <v>MAI</v>
      </c>
    </row>
    <row r="958" spans="1:11" x14ac:dyDescent="0.25">
      <c r="A958" s="201">
        <v>43249</v>
      </c>
      <c r="B958">
        <v>10</v>
      </c>
      <c r="D958" s="205"/>
      <c r="F958" s="205"/>
      <c r="G958" s="205"/>
      <c r="H958">
        <v>0</v>
      </c>
      <c r="I958" s="209">
        <f>_xlfn.ISOWEEKNUM(Tableau1[[#This Row],[DATE]])</f>
        <v>22</v>
      </c>
      <c r="J958" t="str">
        <f>UPPER(TEXT(Tableau1[[#This Row],[DATE]],"JJJJ"))</f>
        <v>MARDI</v>
      </c>
      <c r="K958" t="str">
        <f>UPPER(TEXT(Tableau1[[#This Row],[DATE]],"MMMM"))</f>
        <v>MAI</v>
      </c>
    </row>
    <row r="959" spans="1:11" x14ac:dyDescent="0.25">
      <c r="A959" s="201">
        <v>43249</v>
      </c>
      <c r="B959">
        <v>11</v>
      </c>
      <c r="D959" s="205"/>
      <c r="F959" s="205"/>
      <c r="G959" s="205"/>
      <c r="H959">
        <v>0</v>
      </c>
      <c r="I959" s="209">
        <f>_xlfn.ISOWEEKNUM(Tableau1[[#This Row],[DATE]])</f>
        <v>22</v>
      </c>
      <c r="J959" t="str">
        <f>UPPER(TEXT(Tableau1[[#This Row],[DATE]],"JJJJ"))</f>
        <v>MARDI</v>
      </c>
      <c r="K959" t="str">
        <f>UPPER(TEXT(Tableau1[[#This Row],[DATE]],"MMMM"))</f>
        <v>MAI</v>
      </c>
    </row>
    <row r="960" spans="1:11" x14ac:dyDescent="0.25">
      <c r="A960" s="201">
        <v>43249</v>
      </c>
      <c r="B960">
        <v>12</v>
      </c>
      <c r="D960" s="205"/>
      <c r="F960" s="205"/>
      <c r="G960" s="205"/>
      <c r="H960">
        <v>0</v>
      </c>
      <c r="I960" s="209">
        <f>_xlfn.ISOWEEKNUM(Tableau1[[#This Row],[DATE]])</f>
        <v>22</v>
      </c>
      <c r="J960" t="str">
        <f>UPPER(TEXT(Tableau1[[#This Row],[DATE]],"JJJJ"))</f>
        <v>MARDI</v>
      </c>
      <c r="K960" t="str">
        <f>UPPER(TEXT(Tableau1[[#This Row],[DATE]],"MMMM"))</f>
        <v>MAI</v>
      </c>
    </row>
    <row r="961" spans="1:11" x14ac:dyDescent="0.25">
      <c r="A961" s="201">
        <v>43249</v>
      </c>
      <c r="B961">
        <v>13</v>
      </c>
      <c r="D961" s="205"/>
      <c r="F961" s="205">
        <v>0</v>
      </c>
      <c r="G961" s="205"/>
      <c r="H961">
        <v>0</v>
      </c>
      <c r="I961" s="209">
        <f>_xlfn.ISOWEEKNUM(Tableau1[[#This Row],[DATE]])</f>
        <v>22</v>
      </c>
      <c r="J961" t="str">
        <f>UPPER(TEXT(Tableau1[[#This Row],[DATE]],"JJJJ"))</f>
        <v>MARDI</v>
      </c>
      <c r="K961" t="str">
        <f>UPPER(TEXT(Tableau1[[#This Row],[DATE]],"MMMM"))</f>
        <v>MAI</v>
      </c>
    </row>
    <row r="962" spans="1:11" x14ac:dyDescent="0.25">
      <c r="A962" s="201">
        <v>43249</v>
      </c>
      <c r="B962">
        <v>14</v>
      </c>
      <c r="D962" s="205"/>
      <c r="F962" s="205">
        <v>0</v>
      </c>
      <c r="G962" s="205"/>
      <c r="H962">
        <v>0</v>
      </c>
      <c r="I962" s="209">
        <f>_xlfn.ISOWEEKNUM(Tableau1[[#This Row],[DATE]])</f>
        <v>22</v>
      </c>
      <c r="J962" t="str">
        <f>UPPER(TEXT(Tableau1[[#This Row],[DATE]],"JJJJ"))</f>
        <v>MARDI</v>
      </c>
      <c r="K962" t="str">
        <f>UPPER(TEXT(Tableau1[[#This Row],[DATE]],"MMMM"))</f>
        <v>MAI</v>
      </c>
    </row>
    <row r="963" spans="1:11" x14ac:dyDescent="0.25">
      <c r="A963" s="201">
        <v>43249</v>
      </c>
      <c r="B963">
        <v>15</v>
      </c>
      <c r="D963" s="205"/>
      <c r="F963" s="205">
        <v>0</v>
      </c>
      <c r="G963" s="205"/>
      <c r="H963">
        <v>0</v>
      </c>
      <c r="I963" s="209">
        <f>_xlfn.ISOWEEKNUM(Tableau1[[#This Row],[DATE]])</f>
        <v>22</v>
      </c>
      <c r="J963" t="str">
        <f>UPPER(TEXT(Tableau1[[#This Row],[DATE]],"JJJJ"))</f>
        <v>MARDI</v>
      </c>
      <c r="K963" t="str">
        <f>UPPER(TEXT(Tableau1[[#This Row],[DATE]],"MMMM"))</f>
        <v>MAI</v>
      </c>
    </row>
    <row r="964" spans="1:11" x14ac:dyDescent="0.25">
      <c r="A964" s="201">
        <v>43249</v>
      </c>
      <c r="B964">
        <v>16</v>
      </c>
      <c r="D964" s="205"/>
      <c r="F964" s="205">
        <v>0</v>
      </c>
      <c r="G964" s="205"/>
      <c r="I964" s="209">
        <f>_xlfn.ISOWEEKNUM(Tableau1[[#This Row],[DATE]])</f>
        <v>22</v>
      </c>
      <c r="J964" t="str">
        <f>UPPER(TEXT(Tableau1[[#This Row],[DATE]],"JJJJ"))</f>
        <v>MARDI</v>
      </c>
      <c r="K964" t="str">
        <f>UPPER(TEXT(Tableau1[[#This Row],[DATE]],"MMMM"))</f>
        <v>MAI</v>
      </c>
    </row>
    <row r="965" spans="1:11" x14ac:dyDescent="0.25">
      <c r="A965" s="201">
        <v>43250</v>
      </c>
      <c r="B965">
        <v>8</v>
      </c>
      <c r="D965" s="205"/>
      <c r="F965" s="205"/>
      <c r="G965" s="205"/>
      <c r="H965">
        <v>0</v>
      </c>
      <c r="I965" s="209">
        <f>_xlfn.ISOWEEKNUM(Tableau1[[#This Row],[DATE]])</f>
        <v>22</v>
      </c>
      <c r="J965" t="str">
        <f>UPPER(TEXT(Tableau1[[#This Row],[DATE]],"JJJJ"))</f>
        <v>MERCREDI</v>
      </c>
      <c r="K965" t="str">
        <f>UPPER(TEXT(Tableau1[[#This Row],[DATE]],"MMMM"))</f>
        <v>MAI</v>
      </c>
    </row>
    <row r="966" spans="1:11" x14ac:dyDescent="0.25">
      <c r="A966" s="201">
        <v>43250</v>
      </c>
      <c r="B966">
        <v>9</v>
      </c>
      <c r="D966" s="205"/>
      <c r="F966" s="205"/>
      <c r="G966" s="205"/>
      <c r="H966">
        <v>0</v>
      </c>
      <c r="I966" s="209">
        <f>_xlfn.ISOWEEKNUM(Tableau1[[#This Row],[DATE]])</f>
        <v>22</v>
      </c>
      <c r="J966" t="str">
        <f>UPPER(TEXT(Tableau1[[#This Row],[DATE]],"JJJJ"))</f>
        <v>MERCREDI</v>
      </c>
      <c r="K966" t="str">
        <f>UPPER(TEXT(Tableau1[[#This Row],[DATE]],"MMMM"))</f>
        <v>MAI</v>
      </c>
    </row>
    <row r="967" spans="1:11" x14ac:dyDescent="0.25">
      <c r="A967" s="201">
        <v>43250</v>
      </c>
      <c r="B967">
        <v>10</v>
      </c>
      <c r="D967" s="205"/>
      <c r="F967" s="205"/>
      <c r="G967" s="205"/>
      <c r="H967">
        <v>0</v>
      </c>
      <c r="I967" s="209">
        <f>_xlfn.ISOWEEKNUM(Tableau1[[#This Row],[DATE]])</f>
        <v>22</v>
      </c>
      <c r="J967" t="str">
        <f>UPPER(TEXT(Tableau1[[#This Row],[DATE]],"JJJJ"))</f>
        <v>MERCREDI</v>
      </c>
      <c r="K967" t="str">
        <f>UPPER(TEXT(Tableau1[[#This Row],[DATE]],"MMMM"))</f>
        <v>MAI</v>
      </c>
    </row>
    <row r="968" spans="1:11" x14ac:dyDescent="0.25">
      <c r="A968" s="201">
        <v>43250</v>
      </c>
      <c r="B968">
        <v>11</v>
      </c>
      <c r="D968" s="205"/>
      <c r="F968" s="205"/>
      <c r="G968" s="205"/>
      <c r="H968">
        <v>0</v>
      </c>
      <c r="I968" s="209">
        <f>_xlfn.ISOWEEKNUM(Tableau1[[#This Row],[DATE]])</f>
        <v>22</v>
      </c>
      <c r="J968" t="str">
        <f>UPPER(TEXT(Tableau1[[#This Row],[DATE]],"JJJJ"))</f>
        <v>MERCREDI</v>
      </c>
      <c r="K968" t="str">
        <f>UPPER(TEXT(Tableau1[[#This Row],[DATE]],"MMMM"))</f>
        <v>MAI</v>
      </c>
    </row>
    <row r="969" spans="1:11" x14ac:dyDescent="0.25">
      <c r="A969" s="201">
        <v>43250</v>
      </c>
      <c r="B969">
        <v>12</v>
      </c>
      <c r="D969" s="205"/>
      <c r="F969" s="205"/>
      <c r="G969" s="205"/>
      <c r="H969">
        <v>0</v>
      </c>
      <c r="I969" s="209">
        <f>_xlfn.ISOWEEKNUM(Tableau1[[#This Row],[DATE]])</f>
        <v>22</v>
      </c>
      <c r="J969" t="str">
        <f>UPPER(TEXT(Tableau1[[#This Row],[DATE]],"JJJJ"))</f>
        <v>MERCREDI</v>
      </c>
      <c r="K969" t="str">
        <f>UPPER(TEXT(Tableau1[[#This Row],[DATE]],"MMMM"))</f>
        <v>MAI</v>
      </c>
    </row>
    <row r="970" spans="1:11" x14ac:dyDescent="0.25">
      <c r="A970" s="201">
        <v>43250</v>
      </c>
      <c r="B970">
        <v>13</v>
      </c>
      <c r="D970" s="205"/>
      <c r="F970" s="205">
        <v>0</v>
      </c>
      <c r="G970" s="205"/>
      <c r="H970">
        <v>0</v>
      </c>
      <c r="I970" s="209">
        <f>_xlfn.ISOWEEKNUM(Tableau1[[#This Row],[DATE]])</f>
        <v>22</v>
      </c>
      <c r="J970" t="str">
        <f>UPPER(TEXT(Tableau1[[#This Row],[DATE]],"JJJJ"))</f>
        <v>MERCREDI</v>
      </c>
      <c r="K970" t="str">
        <f>UPPER(TEXT(Tableau1[[#This Row],[DATE]],"MMMM"))</f>
        <v>MAI</v>
      </c>
    </row>
    <row r="971" spans="1:11" x14ac:dyDescent="0.25">
      <c r="A971" s="201">
        <v>43250</v>
      </c>
      <c r="B971">
        <v>14</v>
      </c>
      <c r="D971" s="205"/>
      <c r="F971" s="205">
        <v>0</v>
      </c>
      <c r="G971" s="205"/>
      <c r="H971">
        <v>0</v>
      </c>
      <c r="I971" s="209">
        <f>_xlfn.ISOWEEKNUM(Tableau1[[#This Row],[DATE]])</f>
        <v>22</v>
      </c>
      <c r="J971" t="str">
        <f>UPPER(TEXT(Tableau1[[#This Row],[DATE]],"JJJJ"))</f>
        <v>MERCREDI</v>
      </c>
      <c r="K971" t="str">
        <f>UPPER(TEXT(Tableau1[[#This Row],[DATE]],"MMMM"))</f>
        <v>MAI</v>
      </c>
    </row>
    <row r="972" spans="1:11" x14ac:dyDescent="0.25">
      <c r="A972" s="201">
        <v>43250</v>
      </c>
      <c r="B972">
        <v>15</v>
      </c>
      <c r="D972" s="205"/>
      <c r="F972" s="205">
        <v>0</v>
      </c>
      <c r="G972" s="205"/>
      <c r="H972">
        <v>0</v>
      </c>
      <c r="I972" s="209">
        <f>_xlfn.ISOWEEKNUM(Tableau1[[#This Row],[DATE]])</f>
        <v>22</v>
      </c>
      <c r="J972" t="str">
        <f>UPPER(TEXT(Tableau1[[#This Row],[DATE]],"JJJJ"))</f>
        <v>MERCREDI</v>
      </c>
      <c r="K972" t="str">
        <f>UPPER(TEXT(Tableau1[[#This Row],[DATE]],"MMMM"))</f>
        <v>MAI</v>
      </c>
    </row>
    <row r="973" spans="1:11" x14ac:dyDescent="0.25">
      <c r="A973" s="201">
        <v>43250</v>
      </c>
      <c r="B973">
        <v>16</v>
      </c>
      <c r="D973" s="205"/>
      <c r="F973" s="205">
        <v>0</v>
      </c>
      <c r="G973" s="205"/>
      <c r="I973" s="209">
        <f>_xlfn.ISOWEEKNUM(Tableau1[[#This Row],[DATE]])</f>
        <v>22</v>
      </c>
      <c r="J973" t="str">
        <f>UPPER(TEXT(Tableau1[[#This Row],[DATE]],"JJJJ"))</f>
        <v>MERCREDI</v>
      </c>
      <c r="K973" t="str">
        <f>UPPER(TEXT(Tableau1[[#This Row],[DATE]],"MMMM"))</f>
        <v>MAI</v>
      </c>
    </row>
    <row r="974" spans="1:11" x14ac:dyDescent="0.25">
      <c r="A974" s="201">
        <v>43251</v>
      </c>
      <c r="B974">
        <v>8</v>
      </c>
      <c r="D974" s="205"/>
      <c r="F974" s="205"/>
      <c r="G974" s="205"/>
      <c r="H974">
        <v>0</v>
      </c>
      <c r="I974" s="209">
        <f>_xlfn.ISOWEEKNUM(Tableau1[[#This Row],[DATE]])</f>
        <v>22</v>
      </c>
      <c r="J974" t="str">
        <f>UPPER(TEXT(Tableau1[[#This Row],[DATE]],"JJJJ"))</f>
        <v>JEUDI</v>
      </c>
      <c r="K974" t="str">
        <f>UPPER(TEXT(Tableau1[[#This Row],[DATE]],"MMMM"))</f>
        <v>MAI</v>
      </c>
    </row>
    <row r="975" spans="1:11" x14ac:dyDescent="0.25">
      <c r="A975" s="201">
        <v>43251</v>
      </c>
      <c r="B975">
        <v>9</v>
      </c>
      <c r="D975" s="205"/>
      <c r="F975" s="205"/>
      <c r="G975" s="205"/>
      <c r="H975">
        <v>0</v>
      </c>
      <c r="I975" s="209">
        <f>_xlfn.ISOWEEKNUM(Tableau1[[#This Row],[DATE]])</f>
        <v>22</v>
      </c>
      <c r="J975" t="str">
        <f>UPPER(TEXT(Tableau1[[#This Row],[DATE]],"JJJJ"))</f>
        <v>JEUDI</v>
      </c>
      <c r="K975" t="str">
        <f>UPPER(TEXT(Tableau1[[#This Row],[DATE]],"MMMM"))</f>
        <v>MAI</v>
      </c>
    </row>
    <row r="976" spans="1:11" x14ac:dyDescent="0.25">
      <c r="A976" s="201">
        <v>43251</v>
      </c>
      <c r="B976">
        <v>10</v>
      </c>
      <c r="D976" s="205"/>
      <c r="F976" s="205"/>
      <c r="G976" s="205"/>
      <c r="H976">
        <v>0</v>
      </c>
      <c r="I976" s="209">
        <f>_xlfn.ISOWEEKNUM(Tableau1[[#This Row],[DATE]])</f>
        <v>22</v>
      </c>
      <c r="J976" t="str">
        <f>UPPER(TEXT(Tableau1[[#This Row],[DATE]],"JJJJ"))</f>
        <v>JEUDI</v>
      </c>
      <c r="K976" t="str">
        <f>UPPER(TEXT(Tableau1[[#This Row],[DATE]],"MMMM"))</f>
        <v>MAI</v>
      </c>
    </row>
    <row r="977" spans="1:11" x14ac:dyDescent="0.25">
      <c r="A977" s="201">
        <v>43251</v>
      </c>
      <c r="B977">
        <v>11</v>
      </c>
      <c r="D977" s="205"/>
      <c r="F977" s="205"/>
      <c r="G977" s="205"/>
      <c r="H977">
        <v>0</v>
      </c>
      <c r="I977" s="209">
        <f>_xlfn.ISOWEEKNUM(Tableau1[[#This Row],[DATE]])</f>
        <v>22</v>
      </c>
      <c r="J977" t="str">
        <f>UPPER(TEXT(Tableau1[[#This Row],[DATE]],"JJJJ"))</f>
        <v>JEUDI</v>
      </c>
      <c r="K977" t="str">
        <f>UPPER(TEXT(Tableau1[[#This Row],[DATE]],"MMMM"))</f>
        <v>MAI</v>
      </c>
    </row>
    <row r="978" spans="1:11" x14ac:dyDescent="0.25">
      <c r="A978" s="201">
        <v>43251</v>
      </c>
      <c r="B978">
        <v>12</v>
      </c>
      <c r="D978" s="205"/>
      <c r="F978" s="205"/>
      <c r="G978" s="205"/>
      <c r="H978">
        <v>0</v>
      </c>
      <c r="I978" s="209">
        <f>_xlfn.ISOWEEKNUM(Tableau1[[#This Row],[DATE]])</f>
        <v>22</v>
      </c>
      <c r="J978" t="str">
        <f>UPPER(TEXT(Tableau1[[#This Row],[DATE]],"JJJJ"))</f>
        <v>JEUDI</v>
      </c>
      <c r="K978" t="str">
        <f>UPPER(TEXT(Tableau1[[#This Row],[DATE]],"MMMM"))</f>
        <v>MAI</v>
      </c>
    </row>
    <row r="979" spans="1:11" x14ac:dyDescent="0.25">
      <c r="A979" s="201">
        <v>43251</v>
      </c>
      <c r="B979">
        <v>13</v>
      </c>
      <c r="D979" s="205"/>
      <c r="F979" s="205">
        <v>0</v>
      </c>
      <c r="G979" s="205"/>
      <c r="H979">
        <v>0</v>
      </c>
      <c r="I979" s="209">
        <f>_xlfn.ISOWEEKNUM(Tableau1[[#This Row],[DATE]])</f>
        <v>22</v>
      </c>
      <c r="J979" t="str">
        <f>UPPER(TEXT(Tableau1[[#This Row],[DATE]],"JJJJ"))</f>
        <v>JEUDI</v>
      </c>
      <c r="K979" t="str">
        <f>UPPER(TEXT(Tableau1[[#This Row],[DATE]],"MMMM"))</f>
        <v>MAI</v>
      </c>
    </row>
    <row r="980" spans="1:11" x14ac:dyDescent="0.25">
      <c r="A980" s="201">
        <v>43251</v>
      </c>
      <c r="B980">
        <v>14</v>
      </c>
      <c r="D980" s="205"/>
      <c r="F980" s="205">
        <v>0</v>
      </c>
      <c r="G980" s="205"/>
      <c r="H980">
        <v>0</v>
      </c>
      <c r="I980" s="209">
        <f>_xlfn.ISOWEEKNUM(Tableau1[[#This Row],[DATE]])</f>
        <v>22</v>
      </c>
      <c r="J980" t="str">
        <f>UPPER(TEXT(Tableau1[[#This Row],[DATE]],"JJJJ"))</f>
        <v>JEUDI</v>
      </c>
      <c r="K980" t="str">
        <f>UPPER(TEXT(Tableau1[[#This Row],[DATE]],"MMMM"))</f>
        <v>MAI</v>
      </c>
    </row>
    <row r="981" spans="1:11" x14ac:dyDescent="0.25">
      <c r="A981" s="201">
        <v>43251</v>
      </c>
      <c r="B981">
        <v>15</v>
      </c>
      <c r="D981" s="205"/>
      <c r="F981" s="205">
        <v>0</v>
      </c>
      <c r="G981" s="205"/>
      <c r="H981">
        <v>0</v>
      </c>
      <c r="I981" s="209">
        <f>_xlfn.ISOWEEKNUM(Tableau1[[#This Row],[DATE]])</f>
        <v>22</v>
      </c>
      <c r="J981" t="str">
        <f>UPPER(TEXT(Tableau1[[#This Row],[DATE]],"JJJJ"))</f>
        <v>JEUDI</v>
      </c>
      <c r="K981" t="str">
        <f>UPPER(TEXT(Tableau1[[#This Row],[DATE]],"MMMM"))</f>
        <v>MAI</v>
      </c>
    </row>
    <row r="982" spans="1:11" x14ac:dyDescent="0.25">
      <c r="A982" s="201">
        <v>43251</v>
      </c>
      <c r="B982">
        <v>16</v>
      </c>
      <c r="D982" s="205"/>
      <c r="F982" s="205">
        <v>0</v>
      </c>
      <c r="G982" s="205"/>
      <c r="I982" s="209">
        <f>_xlfn.ISOWEEKNUM(Tableau1[[#This Row],[DATE]])</f>
        <v>22</v>
      </c>
      <c r="J982" t="str">
        <f>UPPER(TEXT(Tableau1[[#This Row],[DATE]],"JJJJ"))</f>
        <v>JEUDI</v>
      </c>
      <c r="K982" t="str">
        <f>UPPER(TEXT(Tableau1[[#This Row],[DATE]],"MMMM"))</f>
        <v>MAI</v>
      </c>
    </row>
    <row r="983" spans="1:11" x14ac:dyDescent="0.25">
      <c r="A983" s="201">
        <v>43252</v>
      </c>
      <c r="B983">
        <v>8</v>
      </c>
      <c r="D983" s="205"/>
      <c r="F983" s="205"/>
      <c r="G983" s="205"/>
      <c r="H983">
        <v>0</v>
      </c>
      <c r="I983" s="209">
        <f>_xlfn.ISOWEEKNUM(Tableau1[[#This Row],[DATE]])</f>
        <v>22</v>
      </c>
      <c r="J983" t="str">
        <f>UPPER(TEXT(Tableau1[[#This Row],[DATE]],"JJJJ"))</f>
        <v>VENDREDI</v>
      </c>
      <c r="K983" t="str">
        <f>UPPER(TEXT(Tableau1[[#This Row],[DATE]],"MMMM"))</f>
        <v>JUIN</v>
      </c>
    </row>
    <row r="984" spans="1:11" x14ac:dyDescent="0.25">
      <c r="A984" s="201">
        <v>43252</v>
      </c>
      <c r="B984">
        <v>9</v>
      </c>
      <c r="D984" s="205"/>
      <c r="F984" s="205"/>
      <c r="G984" s="205"/>
      <c r="H984">
        <v>0</v>
      </c>
      <c r="I984" s="209">
        <f>_xlfn.ISOWEEKNUM(Tableau1[[#This Row],[DATE]])</f>
        <v>22</v>
      </c>
      <c r="J984" t="str">
        <f>UPPER(TEXT(Tableau1[[#This Row],[DATE]],"JJJJ"))</f>
        <v>VENDREDI</v>
      </c>
      <c r="K984" t="str">
        <f>UPPER(TEXT(Tableau1[[#This Row],[DATE]],"MMMM"))</f>
        <v>JUIN</v>
      </c>
    </row>
    <row r="985" spans="1:11" x14ac:dyDescent="0.25">
      <c r="A985" s="201">
        <v>43252</v>
      </c>
      <c r="B985">
        <v>10</v>
      </c>
      <c r="D985" s="205"/>
      <c r="F985" s="205"/>
      <c r="G985" s="205"/>
      <c r="H985">
        <v>0</v>
      </c>
      <c r="I985" s="209">
        <f>_xlfn.ISOWEEKNUM(Tableau1[[#This Row],[DATE]])</f>
        <v>22</v>
      </c>
      <c r="J985" t="str">
        <f>UPPER(TEXT(Tableau1[[#This Row],[DATE]],"JJJJ"))</f>
        <v>VENDREDI</v>
      </c>
      <c r="K985" t="str">
        <f>UPPER(TEXT(Tableau1[[#This Row],[DATE]],"MMMM"))</f>
        <v>JUIN</v>
      </c>
    </row>
    <row r="986" spans="1:11" x14ac:dyDescent="0.25">
      <c r="A986" s="201">
        <v>43252</v>
      </c>
      <c r="B986">
        <v>11</v>
      </c>
      <c r="D986" s="205"/>
      <c r="F986" s="205"/>
      <c r="G986" s="205"/>
      <c r="H986">
        <v>0</v>
      </c>
      <c r="I986" s="209">
        <f>_xlfn.ISOWEEKNUM(Tableau1[[#This Row],[DATE]])</f>
        <v>22</v>
      </c>
      <c r="J986" t="str">
        <f>UPPER(TEXT(Tableau1[[#This Row],[DATE]],"JJJJ"))</f>
        <v>VENDREDI</v>
      </c>
      <c r="K986" t="str">
        <f>UPPER(TEXT(Tableau1[[#This Row],[DATE]],"MMMM"))</f>
        <v>JUIN</v>
      </c>
    </row>
    <row r="987" spans="1:11" x14ac:dyDescent="0.25">
      <c r="A987" s="201">
        <v>43252</v>
      </c>
      <c r="B987">
        <v>12</v>
      </c>
      <c r="D987" s="205"/>
      <c r="F987" s="205"/>
      <c r="G987" s="205"/>
      <c r="H987">
        <v>0</v>
      </c>
      <c r="I987" s="209">
        <f>_xlfn.ISOWEEKNUM(Tableau1[[#This Row],[DATE]])</f>
        <v>22</v>
      </c>
      <c r="J987" t="str">
        <f>UPPER(TEXT(Tableau1[[#This Row],[DATE]],"JJJJ"))</f>
        <v>VENDREDI</v>
      </c>
      <c r="K987" t="str">
        <f>UPPER(TEXT(Tableau1[[#This Row],[DATE]],"MMMM"))</f>
        <v>JUIN</v>
      </c>
    </row>
    <row r="988" spans="1:11" x14ac:dyDescent="0.25">
      <c r="A988" s="201">
        <v>43252</v>
      </c>
      <c r="B988">
        <v>13</v>
      </c>
      <c r="D988" s="205"/>
      <c r="F988" s="205">
        <v>0</v>
      </c>
      <c r="G988" s="205"/>
      <c r="H988">
        <v>0</v>
      </c>
      <c r="I988" s="209">
        <f>_xlfn.ISOWEEKNUM(Tableau1[[#This Row],[DATE]])</f>
        <v>22</v>
      </c>
      <c r="J988" t="str">
        <f>UPPER(TEXT(Tableau1[[#This Row],[DATE]],"JJJJ"))</f>
        <v>VENDREDI</v>
      </c>
      <c r="K988" t="str">
        <f>UPPER(TEXT(Tableau1[[#This Row],[DATE]],"MMMM"))</f>
        <v>JUIN</v>
      </c>
    </row>
    <row r="989" spans="1:11" x14ac:dyDescent="0.25">
      <c r="A989" s="201">
        <v>43252</v>
      </c>
      <c r="B989">
        <v>14</v>
      </c>
      <c r="D989" s="205"/>
      <c r="F989" s="205">
        <v>0</v>
      </c>
      <c r="G989" s="205"/>
      <c r="H989">
        <v>0</v>
      </c>
      <c r="I989" s="209">
        <f>_xlfn.ISOWEEKNUM(Tableau1[[#This Row],[DATE]])</f>
        <v>22</v>
      </c>
      <c r="J989" t="str">
        <f>UPPER(TEXT(Tableau1[[#This Row],[DATE]],"JJJJ"))</f>
        <v>VENDREDI</v>
      </c>
      <c r="K989" t="str">
        <f>UPPER(TEXT(Tableau1[[#This Row],[DATE]],"MMMM"))</f>
        <v>JUIN</v>
      </c>
    </row>
    <row r="990" spans="1:11" x14ac:dyDescent="0.25">
      <c r="A990" s="201">
        <v>43252</v>
      </c>
      <c r="B990">
        <v>15</v>
      </c>
      <c r="D990" s="205"/>
      <c r="F990" s="205">
        <v>0</v>
      </c>
      <c r="G990" s="205"/>
      <c r="H990">
        <v>0</v>
      </c>
      <c r="I990" s="209">
        <f>_xlfn.ISOWEEKNUM(Tableau1[[#This Row],[DATE]])</f>
        <v>22</v>
      </c>
      <c r="J990" t="str">
        <f>UPPER(TEXT(Tableau1[[#This Row],[DATE]],"JJJJ"))</f>
        <v>VENDREDI</v>
      </c>
      <c r="K990" t="str">
        <f>UPPER(TEXT(Tableau1[[#This Row],[DATE]],"MMMM"))</f>
        <v>JUIN</v>
      </c>
    </row>
    <row r="991" spans="1:11" x14ac:dyDescent="0.25">
      <c r="A991" s="201">
        <v>43252</v>
      </c>
      <c r="B991">
        <v>16</v>
      </c>
      <c r="D991" s="205"/>
      <c r="F991" s="205">
        <v>0</v>
      </c>
      <c r="G991" s="205"/>
      <c r="I991" s="209">
        <f>_xlfn.ISOWEEKNUM(Tableau1[[#This Row],[DATE]])</f>
        <v>22</v>
      </c>
      <c r="J991" t="str">
        <f>UPPER(TEXT(Tableau1[[#This Row],[DATE]],"JJJJ"))</f>
        <v>VENDREDI</v>
      </c>
      <c r="K991" t="str">
        <f>UPPER(TEXT(Tableau1[[#This Row],[DATE]],"MMMM"))</f>
        <v>JUIN</v>
      </c>
    </row>
    <row r="992" spans="1:11" x14ac:dyDescent="0.25">
      <c r="A992" s="201">
        <v>43255</v>
      </c>
      <c r="B992">
        <v>8</v>
      </c>
      <c r="D992" s="205"/>
      <c r="F992" s="205"/>
      <c r="G992" s="205"/>
      <c r="H992">
        <v>0</v>
      </c>
      <c r="I992" s="209">
        <f>_xlfn.ISOWEEKNUM(Tableau1[[#This Row],[DATE]])</f>
        <v>23</v>
      </c>
      <c r="J992" t="str">
        <f>UPPER(TEXT(Tableau1[[#This Row],[DATE]],"JJJJ"))</f>
        <v>LUNDI</v>
      </c>
      <c r="K992" t="str">
        <f>UPPER(TEXT(Tableau1[[#This Row],[DATE]],"MMMM"))</f>
        <v>JUIN</v>
      </c>
    </row>
    <row r="993" spans="1:11" x14ac:dyDescent="0.25">
      <c r="A993" s="201">
        <v>43255</v>
      </c>
      <c r="B993">
        <v>9</v>
      </c>
      <c r="D993" s="205"/>
      <c r="F993" s="205"/>
      <c r="G993" s="205"/>
      <c r="H993">
        <v>0</v>
      </c>
      <c r="I993" s="209">
        <f>_xlfn.ISOWEEKNUM(Tableau1[[#This Row],[DATE]])</f>
        <v>23</v>
      </c>
      <c r="J993" t="str">
        <f>UPPER(TEXT(Tableau1[[#This Row],[DATE]],"JJJJ"))</f>
        <v>LUNDI</v>
      </c>
      <c r="K993" t="str">
        <f>UPPER(TEXT(Tableau1[[#This Row],[DATE]],"MMMM"))</f>
        <v>JUIN</v>
      </c>
    </row>
    <row r="994" spans="1:11" x14ac:dyDescent="0.25">
      <c r="A994" s="201">
        <v>43255</v>
      </c>
      <c r="B994">
        <v>10</v>
      </c>
      <c r="D994" s="205"/>
      <c r="F994" s="205"/>
      <c r="G994" s="205"/>
      <c r="H994">
        <v>0</v>
      </c>
      <c r="I994" s="209">
        <f>_xlfn.ISOWEEKNUM(Tableau1[[#This Row],[DATE]])</f>
        <v>23</v>
      </c>
      <c r="J994" t="str">
        <f>UPPER(TEXT(Tableau1[[#This Row],[DATE]],"JJJJ"))</f>
        <v>LUNDI</v>
      </c>
      <c r="K994" t="str">
        <f>UPPER(TEXT(Tableau1[[#This Row],[DATE]],"MMMM"))</f>
        <v>JUIN</v>
      </c>
    </row>
    <row r="995" spans="1:11" x14ac:dyDescent="0.25">
      <c r="A995" s="201">
        <v>43255</v>
      </c>
      <c r="B995">
        <v>11</v>
      </c>
      <c r="D995" s="205"/>
      <c r="F995" s="205"/>
      <c r="G995" s="205"/>
      <c r="H995">
        <v>0</v>
      </c>
      <c r="I995" s="209">
        <f>_xlfn.ISOWEEKNUM(Tableau1[[#This Row],[DATE]])</f>
        <v>23</v>
      </c>
      <c r="J995" t="str">
        <f>UPPER(TEXT(Tableau1[[#This Row],[DATE]],"JJJJ"))</f>
        <v>LUNDI</v>
      </c>
      <c r="K995" t="str">
        <f>UPPER(TEXT(Tableau1[[#This Row],[DATE]],"MMMM"))</f>
        <v>JUIN</v>
      </c>
    </row>
    <row r="996" spans="1:11" x14ac:dyDescent="0.25">
      <c r="A996" s="201">
        <v>43255</v>
      </c>
      <c r="B996">
        <v>12</v>
      </c>
      <c r="D996" s="205"/>
      <c r="F996" s="205"/>
      <c r="G996" s="205"/>
      <c r="H996">
        <v>0</v>
      </c>
      <c r="I996" s="209">
        <f>_xlfn.ISOWEEKNUM(Tableau1[[#This Row],[DATE]])</f>
        <v>23</v>
      </c>
      <c r="J996" t="str">
        <f>UPPER(TEXT(Tableau1[[#This Row],[DATE]],"JJJJ"))</f>
        <v>LUNDI</v>
      </c>
      <c r="K996" t="str">
        <f>UPPER(TEXT(Tableau1[[#This Row],[DATE]],"MMMM"))</f>
        <v>JUIN</v>
      </c>
    </row>
    <row r="997" spans="1:11" x14ac:dyDescent="0.25">
      <c r="A997" s="201">
        <v>43255</v>
      </c>
      <c r="B997">
        <v>13</v>
      </c>
      <c r="D997" s="205"/>
      <c r="F997" s="205">
        <v>0</v>
      </c>
      <c r="G997" s="205"/>
      <c r="H997">
        <v>0</v>
      </c>
      <c r="I997" s="209">
        <f>_xlfn.ISOWEEKNUM(Tableau1[[#This Row],[DATE]])</f>
        <v>23</v>
      </c>
      <c r="J997" t="str">
        <f>UPPER(TEXT(Tableau1[[#This Row],[DATE]],"JJJJ"))</f>
        <v>LUNDI</v>
      </c>
      <c r="K997" t="str">
        <f>UPPER(TEXT(Tableau1[[#This Row],[DATE]],"MMMM"))</f>
        <v>JUIN</v>
      </c>
    </row>
    <row r="998" spans="1:11" x14ac:dyDescent="0.25">
      <c r="A998" s="201">
        <v>43255</v>
      </c>
      <c r="B998">
        <v>14</v>
      </c>
      <c r="D998" s="205"/>
      <c r="F998" s="205">
        <v>0</v>
      </c>
      <c r="G998" s="205"/>
      <c r="H998">
        <v>0</v>
      </c>
      <c r="I998" s="209">
        <f>_xlfn.ISOWEEKNUM(Tableau1[[#This Row],[DATE]])</f>
        <v>23</v>
      </c>
      <c r="J998" t="str">
        <f>UPPER(TEXT(Tableau1[[#This Row],[DATE]],"JJJJ"))</f>
        <v>LUNDI</v>
      </c>
      <c r="K998" t="str">
        <f>UPPER(TEXT(Tableau1[[#This Row],[DATE]],"MMMM"))</f>
        <v>JUIN</v>
      </c>
    </row>
    <row r="999" spans="1:11" x14ac:dyDescent="0.25">
      <c r="A999" s="201">
        <v>43255</v>
      </c>
      <c r="B999">
        <v>15</v>
      </c>
      <c r="D999" s="205"/>
      <c r="F999" s="205">
        <v>0</v>
      </c>
      <c r="G999" s="205"/>
      <c r="H999">
        <v>0</v>
      </c>
      <c r="I999" s="209">
        <f>_xlfn.ISOWEEKNUM(Tableau1[[#This Row],[DATE]])</f>
        <v>23</v>
      </c>
      <c r="J999" t="str">
        <f>UPPER(TEXT(Tableau1[[#This Row],[DATE]],"JJJJ"))</f>
        <v>LUNDI</v>
      </c>
      <c r="K999" t="str">
        <f>UPPER(TEXT(Tableau1[[#This Row],[DATE]],"MMMM"))</f>
        <v>JUIN</v>
      </c>
    </row>
    <row r="1000" spans="1:11" x14ac:dyDescent="0.25">
      <c r="A1000" s="201">
        <v>43255</v>
      </c>
      <c r="B1000">
        <v>16</v>
      </c>
      <c r="D1000" s="205"/>
      <c r="F1000" s="205">
        <v>0</v>
      </c>
      <c r="G1000" s="205"/>
      <c r="I1000" s="209">
        <f>_xlfn.ISOWEEKNUM(Tableau1[[#This Row],[DATE]])</f>
        <v>23</v>
      </c>
      <c r="J1000" t="str">
        <f>UPPER(TEXT(Tableau1[[#This Row],[DATE]],"JJJJ"))</f>
        <v>LUNDI</v>
      </c>
      <c r="K1000" t="str">
        <f>UPPER(TEXT(Tableau1[[#This Row],[DATE]],"MMMM"))</f>
        <v>JUIN</v>
      </c>
    </row>
    <row r="1001" spans="1:11" x14ac:dyDescent="0.25">
      <c r="A1001" s="201">
        <v>43256</v>
      </c>
      <c r="B1001">
        <v>8</v>
      </c>
      <c r="D1001" s="205"/>
      <c r="F1001" s="205"/>
      <c r="G1001" s="205"/>
      <c r="H1001">
        <v>0</v>
      </c>
      <c r="I1001" s="209">
        <f>_xlfn.ISOWEEKNUM(Tableau1[[#This Row],[DATE]])</f>
        <v>23</v>
      </c>
      <c r="J1001" t="str">
        <f>UPPER(TEXT(Tableau1[[#This Row],[DATE]],"JJJJ"))</f>
        <v>MARDI</v>
      </c>
      <c r="K1001" t="str">
        <f>UPPER(TEXT(Tableau1[[#This Row],[DATE]],"MMMM"))</f>
        <v>JUIN</v>
      </c>
    </row>
    <row r="1002" spans="1:11" x14ac:dyDescent="0.25">
      <c r="A1002" s="201">
        <v>43256</v>
      </c>
      <c r="B1002">
        <v>9</v>
      </c>
      <c r="D1002" s="205"/>
      <c r="F1002" s="205"/>
      <c r="G1002" s="205"/>
      <c r="H1002">
        <v>0</v>
      </c>
      <c r="I1002" s="209">
        <f>_xlfn.ISOWEEKNUM(Tableau1[[#This Row],[DATE]])</f>
        <v>23</v>
      </c>
      <c r="J1002" t="str">
        <f>UPPER(TEXT(Tableau1[[#This Row],[DATE]],"JJJJ"))</f>
        <v>MARDI</v>
      </c>
      <c r="K1002" t="str">
        <f>UPPER(TEXT(Tableau1[[#This Row],[DATE]],"MMMM"))</f>
        <v>JUIN</v>
      </c>
    </row>
    <row r="1003" spans="1:11" x14ac:dyDescent="0.25">
      <c r="A1003" s="201">
        <v>43256</v>
      </c>
      <c r="B1003">
        <v>10</v>
      </c>
      <c r="D1003" s="205"/>
      <c r="F1003" s="205"/>
      <c r="G1003" s="205"/>
      <c r="H1003">
        <v>0</v>
      </c>
      <c r="I1003" s="209">
        <f>_xlfn.ISOWEEKNUM(Tableau1[[#This Row],[DATE]])</f>
        <v>23</v>
      </c>
      <c r="J1003" t="str">
        <f>UPPER(TEXT(Tableau1[[#This Row],[DATE]],"JJJJ"))</f>
        <v>MARDI</v>
      </c>
      <c r="K1003" t="str">
        <f>UPPER(TEXT(Tableau1[[#This Row],[DATE]],"MMMM"))</f>
        <v>JUIN</v>
      </c>
    </row>
    <row r="1004" spans="1:11" x14ac:dyDescent="0.25">
      <c r="A1004" s="201">
        <v>43256</v>
      </c>
      <c r="B1004">
        <v>11</v>
      </c>
      <c r="D1004" s="205"/>
      <c r="F1004" s="205"/>
      <c r="G1004" s="205"/>
      <c r="H1004">
        <v>0</v>
      </c>
      <c r="I1004" s="209">
        <f>_xlfn.ISOWEEKNUM(Tableau1[[#This Row],[DATE]])</f>
        <v>23</v>
      </c>
      <c r="J1004" t="str">
        <f>UPPER(TEXT(Tableau1[[#This Row],[DATE]],"JJJJ"))</f>
        <v>MARDI</v>
      </c>
      <c r="K1004" t="str">
        <f>UPPER(TEXT(Tableau1[[#This Row],[DATE]],"MMMM"))</f>
        <v>JUIN</v>
      </c>
    </row>
    <row r="1005" spans="1:11" x14ac:dyDescent="0.25">
      <c r="A1005" s="201">
        <v>43256</v>
      </c>
      <c r="B1005">
        <v>12</v>
      </c>
      <c r="D1005" s="205"/>
      <c r="F1005" s="205"/>
      <c r="G1005" s="205"/>
      <c r="H1005">
        <v>0</v>
      </c>
      <c r="I1005" s="209">
        <f>_xlfn.ISOWEEKNUM(Tableau1[[#This Row],[DATE]])</f>
        <v>23</v>
      </c>
      <c r="J1005" t="str">
        <f>UPPER(TEXT(Tableau1[[#This Row],[DATE]],"JJJJ"))</f>
        <v>MARDI</v>
      </c>
      <c r="K1005" t="str">
        <f>UPPER(TEXT(Tableau1[[#This Row],[DATE]],"MMMM"))</f>
        <v>JUIN</v>
      </c>
    </row>
    <row r="1006" spans="1:11" x14ac:dyDescent="0.25">
      <c r="A1006" s="201">
        <v>43256</v>
      </c>
      <c r="B1006">
        <v>13</v>
      </c>
      <c r="D1006" s="205"/>
      <c r="F1006" s="205">
        <v>0</v>
      </c>
      <c r="G1006" s="205"/>
      <c r="H1006">
        <v>0</v>
      </c>
      <c r="I1006" s="209">
        <f>_xlfn.ISOWEEKNUM(Tableau1[[#This Row],[DATE]])</f>
        <v>23</v>
      </c>
      <c r="J1006" t="str">
        <f>UPPER(TEXT(Tableau1[[#This Row],[DATE]],"JJJJ"))</f>
        <v>MARDI</v>
      </c>
      <c r="K1006" t="str">
        <f>UPPER(TEXT(Tableau1[[#This Row],[DATE]],"MMMM"))</f>
        <v>JUIN</v>
      </c>
    </row>
    <row r="1007" spans="1:11" x14ac:dyDescent="0.25">
      <c r="A1007" s="201">
        <v>43256</v>
      </c>
      <c r="B1007">
        <v>14</v>
      </c>
      <c r="D1007" s="205"/>
      <c r="F1007" s="205">
        <v>0</v>
      </c>
      <c r="G1007" s="205"/>
      <c r="H1007">
        <v>0</v>
      </c>
      <c r="I1007" s="209">
        <f>_xlfn.ISOWEEKNUM(Tableau1[[#This Row],[DATE]])</f>
        <v>23</v>
      </c>
      <c r="J1007" t="str">
        <f>UPPER(TEXT(Tableau1[[#This Row],[DATE]],"JJJJ"))</f>
        <v>MARDI</v>
      </c>
      <c r="K1007" t="str">
        <f>UPPER(TEXT(Tableau1[[#This Row],[DATE]],"MMMM"))</f>
        <v>JUIN</v>
      </c>
    </row>
    <row r="1008" spans="1:11" x14ac:dyDescent="0.25">
      <c r="A1008" s="201">
        <v>43256</v>
      </c>
      <c r="B1008">
        <v>15</v>
      </c>
      <c r="D1008" s="205"/>
      <c r="F1008" s="205">
        <v>0</v>
      </c>
      <c r="G1008" s="205"/>
      <c r="H1008">
        <v>0</v>
      </c>
      <c r="I1008" s="209">
        <f>_xlfn.ISOWEEKNUM(Tableau1[[#This Row],[DATE]])</f>
        <v>23</v>
      </c>
      <c r="J1008" t="str">
        <f>UPPER(TEXT(Tableau1[[#This Row],[DATE]],"JJJJ"))</f>
        <v>MARDI</v>
      </c>
      <c r="K1008" t="str">
        <f>UPPER(TEXT(Tableau1[[#This Row],[DATE]],"MMMM"))</f>
        <v>JUIN</v>
      </c>
    </row>
    <row r="1009" spans="1:11" x14ac:dyDescent="0.25">
      <c r="A1009" s="201">
        <v>43256</v>
      </c>
      <c r="B1009">
        <v>16</v>
      </c>
      <c r="D1009" s="205"/>
      <c r="F1009" s="205">
        <v>0</v>
      </c>
      <c r="G1009" s="205"/>
      <c r="I1009" s="209">
        <f>_xlfn.ISOWEEKNUM(Tableau1[[#This Row],[DATE]])</f>
        <v>23</v>
      </c>
      <c r="J1009" t="str">
        <f>UPPER(TEXT(Tableau1[[#This Row],[DATE]],"JJJJ"))</f>
        <v>MARDI</v>
      </c>
      <c r="K1009" t="str">
        <f>UPPER(TEXT(Tableau1[[#This Row],[DATE]],"MMMM"))</f>
        <v>JUIN</v>
      </c>
    </row>
    <row r="1010" spans="1:11" x14ac:dyDescent="0.25">
      <c r="A1010" s="201">
        <v>43257</v>
      </c>
      <c r="B1010">
        <v>8</v>
      </c>
      <c r="D1010" s="205"/>
      <c r="F1010" s="205"/>
      <c r="G1010" s="205"/>
      <c r="H1010">
        <v>0</v>
      </c>
      <c r="I1010" s="209">
        <f>_xlfn.ISOWEEKNUM(Tableau1[[#This Row],[DATE]])</f>
        <v>23</v>
      </c>
      <c r="J1010" t="str">
        <f>UPPER(TEXT(Tableau1[[#This Row],[DATE]],"JJJJ"))</f>
        <v>MERCREDI</v>
      </c>
      <c r="K1010" t="str">
        <f>UPPER(TEXT(Tableau1[[#This Row],[DATE]],"MMMM"))</f>
        <v>JUIN</v>
      </c>
    </row>
    <row r="1011" spans="1:11" x14ac:dyDescent="0.25">
      <c r="A1011" s="201">
        <v>43257</v>
      </c>
      <c r="B1011">
        <v>9</v>
      </c>
      <c r="D1011" s="205"/>
      <c r="F1011" s="205"/>
      <c r="G1011" s="205"/>
      <c r="H1011">
        <v>0</v>
      </c>
      <c r="I1011" s="209">
        <f>_xlfn.ISOWEEKNUM(Tableau1[[#This Row],[DATE]])</f>
        <v>23</v>
      </c>
      <c r="J1011" t="str">
        <f>UPPER(TEXT(Tableau1[[#This Row],[DATE]],"JJJJ"))</f>
        <v>MERCREDI</v>
      </c>
      <c r="K1011" t="str">
        <f>UPPER(TEXT(Tableau1[[#This Row],[DATE]],"MMMM"))</f>
        <v>JUIN</v>
      </c>
    </row>
    <row r="1012" spans="1:11" x14ac:dyDescent="0.25">
      <c r="A1012" s="201">
        <v>43257</v>
      </c>
      <c r="B1012">
        <v>10</v>
      </c>
      <c r="D1012" s="205"/>
      <c r="F1012" s="205"/>
      <c r="G1012" s="205"/>
      <c r="H1012">
        <v>0</v>
      </c>
      <c r="I1012" s="209">
        <f>_xlfn.ISOWEEKNUM(Tableau1[[#This Row],[DATE]])</f>
        <v>23</v>
      </c>
      <c r="J1012" t="str">
        <f>UPPER(TEXT(Tableau1[[#This Row],[DATE]],"JJJJ"))</f>
        <v>MERCREDI</v>
      </c>
      <c r="K1012" t="str">
        <f>UPPER(TEXT(Tableau1[[#This Row],[DATE]],"MMMM"))</f>
        <v>JUIN</v>
      </c>
    </row>
    <row r="1013" spans="1:11" x14ac:dyDescent="0.25">
      <c r="A1013" s="201">
        <v>43257</v>
      </c>
      <c r="B1013">
        <v>11</v>
      </c>
      <c r="D1013" s="205"/>
      <c r="F1013" s="205"/>
      <c r="G1013" s="205"/>
      <c r="H1013">
        <v>0</v>
      </c>
      <c r="I1013" s="209">
        <f>_xlfn.ISOWEEKNUM(Tableau1[[#This Row],[DATE]])</f>
        <v>23</v>
      </c>
      <c r="J1013" t="str">
        <f>UPPER(TEXT(Tableau1[[#This Row],[DATE]],"JJJJ"))</f>
        <v>MERCREDI</v>
      </c>
      <c r="K1013" t="str">
        <f>UPPER(TEXT(Tableau1[[#This Row],[DATE]],"MMMM"))</f>
        <v>JUIN</v>
      </c>
    </row>
    <row r="1014" spans="1:11" x14ac:dyDescent="0.25">
      <c r="A1014" s="201">
        <v>43257</v>
      </c>
      <c r="B1014">
        <v>12</v>
      </c>
      <c r="D1014" s="205"/>
      <c r="F1014" s="205"/>
      <c r="G1014" s="205"/>
      <c r="H1014">
        <v>0</v>
      </c>
      <c r="I1014" s="209">
        <f>_xlfn.ISOWEEKNUM(Tableau1[[#This Row],[DATE]])</f>
        <v>23</v>
      </c>
      <c r="J1014" t="str">
        <f>UPPER(TEXT(Tableau1[[#This Row],[DATE]],"JJJJ"))</f>
        <v>MERCREDI</v>
      </c>
      <c r="K1014" t="str">
        <f>UPPER(TEXT(Tableau1[[#This Row],[DATE]],"MMMM"))</f>
        <v>JUIN</v>
      </c>
    </row>
    <row r="1015" spans="1:11" x14ac:dyDescent="0.25">
      <c r="A1015" s="201">
        <v>43257</v>
      </c>
      <c r="B1015">
        <v>13</v>
      </c>
      <c r="D1015" s="205"/>
      <c r="F1015" s="205">
        <v>0</v>
      </c>
      <c r="G1015" s="205"/>
      <c r="H1015">
        <v>0</v>
      </c>
      <c r="I1015" s="209">
        <f>_xlfn.ISOWEEKNUM(Tableau1[[#This Row],[DATE]])</f>
        <v>23</v>
      </c>
      <c r="J1015" t="str">
        <f>UPPER(TEXT(Tableau1[[#This Row],[DATE]],"JJJJ"))</f>
        <v>MERCREDI</v>
      </c>
      <c r="K1015" t="str">
        <f>UPPER(TEXT(Tableau1[[#This Row],[DATE]],"MMMM"))</f>
        <v>JUIN</v>
      </c>
    </row>
    <row r="1016" spans="1:11" x14ac:dyDescent="0.25">
      <c r="A1016" s="201">
        <v>43257</v>
      </c>
      <c r="B1016">
        <v>14</v>
      </c>
      <c r="D1016" s="205"/>
      <c r="F1016" s="205">
        <v>0</v>
      </c>
      <c r="G1016" s="205"/>
      <c r="H1016">
        <v>0</v>
      </c>
      <c r="I1016" s="209">
        <f>_xlfn.ISOWEEKNUM(Tableau1[[#This Row],[DATE]])</f>
        <v>23</v>
      </c>
      <c r="J1016" t="str">
        <f>UPPER(TEXT(Tableau1[[#This Row],[DATE]],"JJJJ"))</f>
        <v>MERCREDI</v>
      </c>
      <c r="K1016" t="str">
        <f>UPPER(TEXT(Tableau1[[#This Row],[DATE]],"MMMM"))</f>
        <v>JUIN</v>
      </c>
    </row>
    <row r="1017" spans="1:11" x14ac:dyDescent="0.25">
      <c r="A1017" s="201">
        <v>43257</v>
      </c>
      <c r="B1017">
        <v>15</v>
      </c>
      <c r="D1017" s="205"/>
      <c r="F1017" s="205">
        <v>0</v>
      </c>
      <c r="G1017" s="205"/>
      <c r="H1017">
        <v>0</v>
      </c>
      <c r="I1017" s="209">
        <f>_xlfn.ISOWEEKNUM(Tableau1[[#This Row],[DATE]])</f>
        <v>23</v>
      </c>
      <c r="J1017" t="str">
        <f>UPPER(TEXT(Tableau1[[#This Row],[DATE]],"JJJJ"))</f>
        <v>MERCREDI</v>
      </c>
      <c r="K1017" t="str">
        <f>UPPER(TEXT(Tableau1[[#This Row],[DATE]],"MMMM"))</f>
        <v>JUIN</v>
      </c>
    </row>
    <row r="1018" spans="1:11" x14ac:dyDescent="0.25">
      <c r="A1018" s="201">
        <v>43257</v>
      </c>
      <c r="B1018">
        <v>16</v>
      </c>
      <c r="D1018" s="205"/>
      <c r="F1018" s="205">
        <v>0</v>
      </c>
      <c r="G1018" s="205"/>
      <c r="I1018" s="209">
        <f>_xlfn.ISOWEEKNUM(Tableau1[[#This Row],[DATE]])</f>
        <v>23</v>
      </c>
      <c r="J1018" t="str">
        <f>UPPER(TEXT(Tableau1[[#This Row],[DATE]],"JJJJ"))</f>
        <v>MERCREDI</v>
      </c>
      <c r="K1018" t="str">
        <f>UPPER(TEXT(Tableau1[[#This Row],[DATE]],"MMMM"))</f>
        <v>JUIN</v>
      </c>
    </row>
    <row r="1019" spans="1:11" x14ac:dyDescent="0.25">
      <c r="A1019" s="201">
        <v>43258</v>
      </c>
      <c r="B1019">
        <v>8</v>
      </c>
      <c r="D1019" s="205"/>
      <c r="F1019" s="205"/>
      <c r="G1019" s="205"/>
      <c r="H1019">
        <v>0</v>
      </c>
      <c r="I1019" s="209">
        <f>_xlfn.ISOWEEKNUM(Tableau1[[#This Row],[DATE]])</f>
        <v>23</v>
      </c>
      <c r="J1019" t="str">
        <f>UPPER(TEXT(Tableau1[[#This Row],[DATE]],"JJJJ"))</f>
        <v>JEUDI</v>
      </c>
      <c r="K1019" t="str">
        <f>UPPER(TEXT(Tableau1[[#This Row],[DATE]],"MMMM"))</f>
        <v>JUIN</v>
      </c>
    </row>
    <row r="1020" spans="1:11" x14ac:dyDescent="0.25">
      <c r="A1020" s="201">
        <v>43258</v>
      </c>
      <c r="B1020">
        <v>9</v>
      </c>
      <c r="D1020" s="205"/>
      <c r="F1020" s="205"/>
      <c r="G1020" s="205"/>
      <c r="H1020">
        <v>0</v>
      </c>
      <c r="I1020" s="209">
        <f>_xlfn.ISOWEEKNUM(Tableau1[[#This Row],[DATE]])</f>
        <v>23</v>
      </c>
      <c r="J1020" t="str">
        <f>UPPER(TEXT(Tableau1[[#This Row],[DATE]],"JJJJ"))</f>
        <v>JEUDI</v>
      </c>
      <c r="K1020" t="str">
        <f>UPPER(TEXT(Tableau1[[#This Row],[DATE]],"MMMM"))</f>
        <v>JUIN</v>
      </c>
    </row>
    <row r="1021" spans="1:11" x14ac:dyDescent="0.25">
      <c r="A1021" s="201">
        <v>43258</v>
      </c>
      <c r="B1021">
        <v>10</v>
      </c>
      <c r="D1021" s="205"/>
      <c r="F1021" s="205"/>
      <c r="G1021" s="205"/>
      <c r="H1021">
        <v>0</v>
      </c>
      <c r="I1021" s="209">
        <f>_xlfn.ISOWEEKNUM(Tableau1[[#This Row],[DATE]])</f>
        <v>23</v>
      </c>
      <c r="J1021" t="str">
        <f>UPPER(TEXT(Tableau1[[#This Row],[DATE]],"JJJJ"))</f>
        <v>JEUDI</v>
      </c>
      <c r="K1021" t="str">
        <f>UPPER(TEXT(Tableau1[[#This Row],[DATE]],"MMMM"))</f>
        <v>JUIN</v>
      </c>
    </row>
    <row r="1022" spans="1:11" x14ac:dyDescent="0.25">
      <c r="A1022" s="201">
        <v>43258</v>
      </c>
      <c r="B1022">
        <v>11</v>
      </c>
      <c r="D1022" s="205"/>
      <c r="F1022" s="205"/>
      <c r="G1022" s="205"/>
      <c r="H1022">
        <v>0</v>
      </c>
      <c r="I1022" s="209">
        <f>_xlfn.ISOWEEKNUM(Tableau1[[#This Row],[DATE]])</f>
        <v>23</v>
      </c>
      <c r="J1022" t="str">
        <f>UPPER(TEXT(Tableau1[[#This Row],[DATE]],"JJJJ"))</f>
        <v>JEUDI</v>
      </c>
      <c r="K1022" t="str">
        <f>UPPER(TEXT(Tableau1[[#This Row],[DATE]],"MMMM"))</f>
        <v>JUIN</v>
      </c>
    </row>
    <row r="1023" spans="1:11" x14ac:dyDescent="0.25">
      <c r="A1023" s="201">
        <v>43258</v>
      </c>
      <c r="B1023">
        <v>12</v>
      </c>
      <c r="D1023" s="205"/>
      <c r="F1023" s="205"/>
      <c r="G1023" s="205"/>
      <c r="H1023">
        <v>0</v>
      </c>
      <c r="I1023" s="209">
        <f>_xlfn.ISOWEEKNUM(Tableau1[[#This Row],[DATE]])</f>
        <v>23</v>
      </c>
      <c r="J1023" t="str">
        <f>UPPER(TEXT(Tableau1[[#This Row],[DATE]],"JJJJ"))</f>
        <v>JEUDI</v>
      </c>
      <c r="K1023" t="str">
        <f>UPPER(TEXT(Tableau1[[#This Row],[DATE]],"MMMM"))</f>
        <v>JUIN</v>
      </c>
    </row>
    <row r="1024" spans="1:11" x14ac:dyDescent="0.25">
      <c r="A1024" s="201">
        <v>43258</v>
      </c>
      <c r="B1024">
        <v>13</v>
      </c>
      <c r="D1024" s="205"/>
      <c r="F1024" s="205">
        <v>0</v>
      </c>
      <c r="G1024" s="205"/>
      <c r="H1024">
        <v>0</v>
      </c>
      <c r="I1024" s="209">
        <f>_xlfn.ISOWEEKNUM(Tableau1[[#This Row],[DATE]])</f>
        <v>23</v>
      </c>
      <c r="J1024" t="str">
        <f>UPPER(TEXT(Tableau1[[#This Row],[DATE]],"JJJJ"))</f>
        <v>JEUDI</v>
      </c>
      <c r="K1024" t="str">
        <f>UPPER(TEXT(Tableau1[[#This Row],[DATE]],"MMMM"))</f>
        <v>JUIN</v>
      </c>
    </row>
    <row r="1025" spans="1:11" x14ac:dyDescent="0.25">
      <c r="A1025" s="201">
        <v>43258</v>
      </c>
      <c r="B1025">
        <v>14</v>
      </c>
      <c r="D1025" s="205"/>
      <c r="F1025" s="205">
        <v>0</v>
      </c>
      <c r="G1025" s="205"/>
      <c r="H1025">
        <v>0</v>
      </c>
      <c r="I1025" s="209">
        <f>_xlfn.ISOWEEKNUM(Tableau1[[#This Row],[DATE]])</f>
        <v>23</v>
      </c>
      <c r="J1025" t="str">
        <f>UPPER(TEXT(Tableau1[[#This Row],[DATE]],"JJJJ"))</f>
        <v>JEUDI</v>
      </c>
      <c r="K1025" t="str">
        <f>UPPER(TEXT(Tableau1[[#This Row],[DATE]],"MMMM"))</f>
        <v>JUIN</v>
      </c>
    </row>
    <row r="1026" spans="1:11" x14ac:dyDescent="0.25">
      <c r="A1026" s="201">
        <v>43258</v>
      </c>
      <c r="B1026">
        <v>15</v>
      </c>
      <c r="D1026" s="205"/>
      <c r="F1026" s="205">
        <v>0</v>
      </c>
      <c r="G1026" s="205"/>
      <c r="H1026">
        <v>0</v>
      </c>
      <c r="I1026" s="209">
        <f>_xlfn.ISOWEEKNUM(Tableau1[[#This Row],[DATE]])</f>
        <v>23</v>
      </c>
      <c r="J1026" t="str">
        <f>UPPER(TEXT(Tableau1[[#This Row],[DATE]],"JJJJ"))</f>
        <v>JEUDI</v>
      </c>
      <c r="K1026" t="str">
        <f>UPPER(TEXT(Tableau1[[#This Row],[DATE]],"MMMM"))</f>
        <v>JUIN</v>
      </c>
    </row>
    <row r="1027" spans="1:11" x14ac:dyDescent="0.25">
      <c r="A1027" s="201">
        <v>43258</v>
      </c>
      <c r="B1027">
        <v>16</v>
      </c>
      <c r="D1027" s="205"/>
      <c r="F1027" s="205">
        <v>0</v>
      </c>
      <c r="G1027" s="205"/>
      <c r="I1027" s="209">
        <f>_xlfn.ISOWEEKNUM(Tableau1[[#This Row],[DATE]])</f>
        <v>23</v>
      </c>
      <c r="J1027" t="str">
        <f>UPPER(TEXT(Tableau1[[#This Row],[DATE]],"JJJJ"))</f>
        <v>JEUDI</v>
      </c>
      <c r="K1027" t="str">
        <f>UPPER(TEXT(Tableau1[[#This Row],[DATE]],"MMMM"))</f>
        <v>JUIN</v>
      </c>
    </row>
    <row r="1028" spans="1:11" x14ac:dyDescent="0.25">
      <c r="A1028" s="201">
        <v>43259</v>
      </c>
      <c r="B1028">
        <v>8</v>
      </c>
      <c r="D1028" s="205"/>
      <c r="F1028" s="205"/>
      <c r="G1028" s="205"/>
      <c r="H1028">
        <v>0</v>
      </c>
      <c r="I1028" s="209">
        <f>_xlfn.ISOWEEKNUM(Tableau1[[#This Row],[DATE]])</f>
        <v>23</v>
      </c>
      <c r="J1028" t="str">
        <f>UPPER(TEXT(Tableau1[[#This Row],[DATE]],"JJJJ"))</f>
        <v>VENDREDI</v>
      </c>
      <c r="K1028" t="str">
        <f>UPPER(TEXT(Tableau1[[#This Row],[DATE]],"MMMM"))</f>
        <v>JUIN</v>
      </c>
    </row>
    <row r="1029" spans="1:11" x14ac:dyDescent="0.25">
      <c r="A1029" s="201">
        <v>43259</v>
      </c>
      <c r="B1029">
        <v>9</v>
      </c>
      <c r="D1029" s="205"/>
      <c r="F1029" s="205"/>
      <c r="G1029" s="205"/>
      <c r="H1029">
        <v>0</v>
      </c>
      <c r="I1029" s="209">
        <f>_xlfn.ISOWEEKNUM(Tableau1[[#This Row],[DATE]])</f>
        <v>23</v>
      </c>
      <c r="J1029" t="str">
        <f>UPPER(TEXT(Tableau1[[#This Row],[DATE]],"JJJJ"))</f>
        <v>VENDREDI</v>
      </c>
      <c r="K1029" t="str">
        <f>UPPER(TEXT(Tableau1[[#This Row],[DATE]],"MMMM"))</f>
        <v>JUIN</v>
      </c>
    </row>
    <row r="1030" spans="1:11" x14ac:dyDescent="0.25">
      <c r="A1030" s="201">
        <v>43259</v>
      </c>
      <c r="B1030">
        <v>10</v>
      </c>
      <c r="D1030" s="205"/>
      <c r="F1030" s="205"/>
      <c r="G1030" s="205"/>
      <c r="H1030">
        <v>0</v>
      </c>
      <c r="I1030" s="209">
        <f>_xlfn.ISOWEEKNUM(Tableau1[[#This Row],[DATE]])</f>
        <v>23</v>
      </c>
      <c r="J1030" t="str">
        <f>UPPER(TEXT(Tableau1[[#This Row],[DATE]],"JJJJ"))</f>
        <v>VENDREDI</v>
      </c>
      <c r="K1030" t="str">
        <f>UPPER(TEXT(Tableau1[[#This Row],[DATE]],"MMMM"))</f>
        <v>JUIN</v>
      </c>
    </row>
    <row r="1031" spans="1:11" x14ac:dyDescent="0.25">
      <c r="A1031" s="201">
        <v>43259</v>
      </c>
      <c r="B1031">
        <v>11</v>
      </c>
      <c r="D1031" s="205"/>
      <c r="F1031" s="205"/>
      <c r="G1031" s="205"/>
      <c r="H1031">
        <v>0</v>
      </c>
      <c r="I1031" s="209">
        <f>_xlfn.ISOWEEKNUM(Tableau1[[#This Row],[DATE]])</f>
        <v>23</v>
      </c>
      <c r="J1031" t="str">
        <f>UPPER(TEXT(Tableau1[[#This Row],[DATE]],"JJJJ"))</f>
        <v>VENDREDI</v>
      </c>
      <c r="K1031" t="str">
        <f>UPPER(TEXT(Tableau1[[#This Row],[DATE]],"MMMM"))</f>
        <v>JUIN</v>
      </c>
    </row>
    <row r="1032" spans="1:11" x14ac:dyDescent="0.25">
      <c r="A1032" s="201">
        <v>43259</v>
      </c>
      <c r="B1032">
        <v>12</v>
      </c>
      <c r="D1032" s="205"/>
      <c r="F1032" s="205"/>
      <c r="G1032" s="205"/>
      <c r="H1032">
        <v>0</v>
      </c>
      <c r="I1032" s="209">
        <f>_xlfn.ISOWEEKNUM(Tableau1[[#This Row],[DATE]])</f>
        <v>23</v>
      </c>
      <c r="J1032" t="str">
        <f>UPPER(TEXT(Tableau1[[#This Row],[DATE]],"JJJJ"))</f>
        <v>VENDREDI</v>
      </c>
      <c r="K1032" t="str">
        <f>UPPER(TEXT(Tableau1[[#This Row],[DATE]],"MMMM"))</f>
        <v>JUIN</v>
      </c>
    </row>
    <row r="1033" spans="1:11" x14ac:dyDescent="0.25">
      <c r="A1033" s="201">
        <v>43259</v>
      </c>
      <c r="B1033">
        <v>13</v>
      </c>
      <c r="D1033" s="205"/>
      <c r="F1033" s="205">
        <v>0</v>
      </c>
      <c r="G1033" s="205"/>
      <c r="H1033">
        <v>0</v>
      </c>
      <c r="I1033" s="209">
        <f>_xlfn.ISOWEEKNUM(Tableau1[[#This Row],[DATE]])</f>
        <v>23</v>
      </c>
      <c r="J1033" t="str">
        <f>UPPER(TEXT(Tableau1[[#This Row],[DATE]],"JJJJ"))</f>
        <v>VENDREDI</v>
      </c>
      <c r="K1033" t="str">
        <f>UPPER(TEXT(Tableau1[[#This Row],[DATE]],"MMMM"))</f>
        <v>JUIN</v>
      </c>
    </row>
    <row r="1034" spans="1:11" x14ac:dyDescent="0.25">
      <c r="A1034" s="201">
        <v>43259</v>
      </c>
      <c r="B1034">
        <v>14</v>
      </c>
      <c r="D1034" s="205"/>
      <c r="F1034" s="205">
        <v>0</v>
      </c>
      <c r="G1034" s="205"/>
      <c r="H1034">
        <v>0</v>
      </c>
      <c r="I1034" s="209">
        <f>_xlfn.ISOWEEKNUM(Tableau1[[#This Row],[DATE]])</f>
        <v>23</v>
      </c>
      <c r="J1034" t="str">
        <f>UPPER(TEXT(Tableau1[[#This Row],[DATE]],"JJJJ"))</f>
        <v>VENDREDI</v>
      </c>
      <c r="K1034" t="str">
        <f>UPPER(TEXT(Tableau1[[#This Row],[DATE]],"MMMM"))</f>
        <v>JUIN</v>
      </c>
    </row>
    <row r="1035" spans="1:11" x14ac:dyDescent="0.25">
      <c r="A1035" s="201">
        <v>43259</v>
      </c>
      <c r="B1035">
        <v>15</v>
      </c>
      <c r="D1035" s="205"/>
      <c r="F1035" s="205">
        <v>0</v>
      </c>
      <c r="G1035" s="205"/>
      <c r="H1035">
        <v>0</v>
      </c>
      <c r="I1035" s="209">
        <f>_xlfn.ISOWEEKNUM(Tableau1[[#This Row],[DATE]])</f>
        <v>23</v>
      </c>
      <c r="J1035" t="str">
        <f>UPPER(TEXT(Tableau1[[#This Row],[DATE]],"JJJJ"))</f>
        <v>VENDREDI</v>
      </c>
      <c r="K1035" t="str">
        <f>UPPER(TEXT(Tableau1[[#This Row],[DATE]],"MMMM"))</f>
        <v>JUIN</v>
      </c>
    </row>
    <row r="1036" spans="1:11" x14ac:dyDescent="0.25">
      <c r="A1036" s="201">
        <v>43259</v>
      </c>
      <c r="B1036">
        <v>16</v>
      </c>
      <c r="D1036" s="205"/>
      <c r="F1036" s="205">
        <v>0</v>
      </c>
      <c r="G1036" s="205"/>
      <c r="I1036" s="209">
        <f>_xlfn.ISOWEEKNUM(Tableau1[[#This Row],[DATE]])</f>
        <v>23</v>
      </c>
      <c r="J1036" t="str">
        <f>UPPER(TEXT(Tableau1[[#This Row],[DATE]],"JJJJ"))</f>
        <v>VENDREDI</v>
      </c>
      <c r="K1036" t="str">
        <f>UPPER(TEXT(Tableau1[[#This Row],[DATE]],"MMMM"))</f>
        <v>JUIN</v>
      </c>
    </row>
    <row r="1037" spans="1:11" x14ac:dyDescent="0.25">
      <c r="A1037" s="201">
        <v>43262</v>
      </c>
      <c r="B1037">
        <v>8</v>
      </c>
      <c r="D1037" s="205"/>
      <c r="F1037" s="205"/>
      <c r="G1037" s="205"/>
      <c r="H1037">
        <v>0</v>
      </c>
      <c r="I1037" s="209">
        <f>_xlfn.ISOWEEKNUM(Tableau1[[#This Row],[DATE]])</f>
        <v>24</v>
      </c>
      <c r="J1037" t="str">
        <f>UPPER(TEXT(Tableau1[[#This Row],[DATE]],"JJJJ"))</f>
        <v>LUNDI</v>
      </c>
      <c r="K1037" t="str">
        <f>UPPER(TEXT(Tableau1[[#This Row],[DATE]],"MMMM"))</f>
        <v>JUIN</v>
      </c>
    </row>
    <row r="1038" spans="1:11" x14ac:dyDescent="0.25">
      <c r="A1038" s="201">
        <v>43262</v>
      </c>
      <c r="B1038">
        <v>9</v>
      </c>
      <c r="D1038" s="205"/>
      <c r="F1038" s="205"/>
      <c r="G1038" s="205"/>
      <c r="H1038">
        <v>0</v>
      </c>
      <c r="I1038" s="209">
        <f>_xlfn.ISOWEEKNUM(Tableau1[[#This Row],[DATE]])</f>
        <v>24</v>
      </c>
      <c r="J1038" t="str">
        <f>UPPER(TEXT(Tableau1[[#This Row],[DATE]],"JJJJ"))</f>
        <v>LUNDI</v>
      </c>
      <c r="K1038" t="str">
        <f>UPPER(TEXT(Tableau1[[#This Row],[DATE]],"MMMM"))</f>
        <v>JUIN</v>
      </c>
    </row>
    <row r="1039" spans="1:11" x14ac:dyDescent="0.25">
      <c r="A1039" s="201">
        <v>43262</v>
      </c>
      <c r="B1039">
        <v>10</v>
      </c>
      <c r="D1039" s="205"/>
      <c r="F1039" s="205"/>
      <c r="G1039" s="205"/>
      <c r="H1039">
        <v>0</v>
      </c>
      <c r="I1039" s="209">
        <f>_xlfn.ISOWEEKNUM(Tableau1[[#This Row],[DATE]])</f>
        <v>24</v>
      </c>
      <c r="J1039" t="str">
        <f>UPPER(TEXT(Tableau1[[#This Row],[DATE]],"JJJJ"))</f>
        <v>LUNDI</v>
      </c>
      <c r="K1039" t="str">
        <f>UPPER(TEXT(Tableau1[[#This Row],[DATE]],"MMMM"))</f>
        <v>JUIN</v>
      </c>
    </row>
    <row r="1040" spans="1:11" x14ac:dyDescent="0.25">
      <c r="A1040" s="201">
        <v>43262</v>
      </c>
      <c r="B1040">
        <v>11</v>
      </c>
      <c r="D1040" s="205"/>
      <c r="F1040" s="205"/>
      <c r="G1040" s="205"/>
      <c r="H1040">
        <v>0</v>
      </c>
      <c r="I1040" s="209">
        <f>_xlfn.ISOWEEKNUM(Tableau1[[#This Row],[DATE]])</f>
        <v>24</v>
      </c>
      <c r="J1040" t="str">
        <f>UPPER(TEXT(Tableau1[[#This Row],[DATE]],"JJJJ"))</f>
        <v>LUNDI</v>
      </c>
      <c r="K1040" t="str">
        <f>UPPER(TEXT(Tableau1[[#This Row],[DATE]],"MMMM"))</f>
        <v>JUIN</v>
      </c>
    </row>
    <row r="1041" spans="1:11" x14ac:dyDescent="0.25">
      <c r="A1041" s="201">
        <v>43262</v>
      </c>
      <c r="B1041">
        <v>12</v>
      </c>
      <c r="D1041" s="205"/>
      <c r="F1041" s="205"/>
      <c r="G1041" s="205"/>
      <c r="H1041">
        <v>0</v>
      </c>
      <c r="I1041" s="209">
        <f>_xlfn.ISOWEEKNUM(Tableau1[[#This Row],[DATE]])</f>
        <v>24</v>
      </c>
      <c r="J1041" t="str">
        <f>UPPER(TEXT(Tableau1[[#This Row],[DATE]],"JJJJ"))</f>
        <v>LUNDI</v>
      </c>
      <c r="K1041" t="str">
        <f>UPPER(TEXT(Tableau1[[#This Row],[DATE]],"MMMM"))</f>
        <v>JUIN</v>
      </c>
    </row>
    <row r="1042" spans="1:11" x14ac:dyDescent="0.25">
      <c r="A1042" s="201">
        <v>43262</v>
      </c>
      <c r="B1042">
        <v>13</v>
      </c>
      <c r="D1042" s="205"/>
      <c r="F1042" s="205">
        <v>0</v>
      </c>
      <c r="G1042" s="205"/>
      <c r="H1042">
        <v>0</v>
      </c>
      <c r="I1042" s="209">
        <f>_xlfn.ISOWEEKNUM(Tableau1[[#This Row],[DATE]])</f>
        <v>24</v>
      </c>
      <c r="J1042" t="str">
        <f>UPPER(TEXT(Tableau1[[#This Row],[DATE]],"JJJJ"))</f>
        <v>LUNDI</v>
      </c>
      <c r="K1042" t="str">
        <f>UPPER(TEXT(Tableau1[[#This Row],[DATE]],"MMMM"))</f>
        <v>JUIN</v>
      </c>
    </row>
    <row r="1043" spans="1:11" x14ac:dyDescent="0.25">
      <c r="A1043" s="201">
        <v>43262</v>
      </c>
      <c r="B1043">
        <v>14</v>
      </c>
      <c r="D1043" s="205"/>
      <c r="F1043" s="205">
        <v>0</v>
      </c>
      <c r="G1043" s="205"/>
      <c r="H1043">
        <v>0</v>
      </c>
      <c r="I1043" s="209">
        <f>_xlfn.ISOWEEKNUM(Tableau1[[#This Row],[DATE]])</f>
        <v>24</v>
      </c>
      <c r="J1043" t="str">
        <f>UPPER(TEXT(Tableau1[[#This Row],[DATE]],"JJJJ"))</f>
        <v>LUNDI</v>
      </c>
      <c r="K1043" t="str">
        <f>UPPER(TEXT(Tableau1[[#This Row],[DATE]],"MMMM"))</f>
        <v>JUIN</v>
      </c>
    </row>
    <row r="1044" spans="1:11" x14ac:dyDescent="0.25">
      <c r="A1044" s="201">
        <v>43262</v>
      </c>
      <c r="B1044">
        <v>15</v>
      </c>
      <c r="D1044" s="205"/>
      <c r="F1044" s="205">
        <v>0</v>
      </c>
      <c r="G1044" s="205"/>
      <c r="H1044">
        <v>0</v>
      </c>
      <c r="I1044" s="209">
        <f>_xlfn.ISOWEEKNUM(Tableau1[[#This Row],[DATE]])</f>
        <v>24</v>
      </c>
      <c r="J1044" t="str">
        <f>UPPER(TEXT(Tableau1[[#This Row],[DATE]],"JJJJ"))</f>
        <v>LUNDI</v>
      </c>
      <c r="K1044" t="str">
        <f>UPPER(TEXT(Tableau1[[#This Row],[DATE]],"MMMM"))</f>
        <v>JUIN</v>
      </c>
    </row>
    <row r="1045" spans="1:11" x14ac:dyDescent="0.25">
      <c r="A1045" s="201">
        <v>43262</v>
      </c>
      <c r="B1045">
        <v>16</v>
      </c>
      <c r="D1045" s="205"/>
      <c r="F1045" s="205">
        <v>0</v>
      </c>
      <c r="G1045" s="205"/>
      <c r="I1045" s="209">
        <f>_xlfn.ISOWEEKNUM(Tableau1[[#This Row],[DATE]])</f>
        <v>24</v>
      </c>
      <c r="J1045" t="str">
        <f>UPPER(TEXT(Tableau1[[#This Row],[DATE]],"JJJJ"))</f>
        <v>LUNDI</v>
      </c>
      <c r="K1045" t="str">
        <f>UPPER(TEXT(Tableau1[[#This Row],[DATE]],"MMMM"))</f>
        <v>JUIN</v>
      </c>
    </row>
    <row r="1046" spans="1:11" x14ac:dyDescent="0.25">
      <c r="A1046" s="201">
        <v>43263</v>
      </c>
      <c r="B1046">
        <v>8</v>
      </c>
      <c r="D1046" s="205"/>
      <c r="F1046" s="205"/>
      <c r="G1046" s="205"/>
      <c r="H1046">
        <v>0</v>
      </c>
      <c r="I1046" s="209">
        <f>_xlfn.ISOWEEKNUM(Tableau1[[#This Row],[DATE]])</f>
        <v>24</v>
      </c>
      <c r="J1046" t="str">
        <f>UPPER(TEXT(Tableau1[[#This Row],[DATE]],"JJJJ"))</f>
        <v>MARDI</v>
      </c>
      <c r="K1046" t="str">
        <f>UPPER(TEXT(Tableau1[[#This Row],[DATE]],"MMMM"))</f>
        <v>JUIN</v>
      </c>
    </row>
    <row r="1047" spans="1:11" x14ac:dyDescent="0.25">
      <c r="A1047" s="201">
        <v>43263</v>
      </c>
      <c r="B1047">
        <v>9</v>
      </c>
      <c r="D1047" s="205"/>
      <c r="F1047" s="205"/>
      <c r="G1047" s="205"/>
      <c r="H1047">
        <v>0</v>
      </c>
      <c r="I1047" s="209">
        <f>_xlfn.ISOWEEKNUM(Tableau1[[#This Row],[DATE]])</f>
        <v>24</v>
      </c>
      <c r="J1047" t="str">
        <f>UPPER(TEXT(Tableau1[[#This Row],[DATE]],"JJJJ"))</f>
        <v>MARDI</v>
      </c>
      <c r="K1047" t="str">
        <f>UPPER(TEXT(Tableau1[[#This Row],[DATE]],"MMMM"))</f>
        <v>JUIN</v>
      </c>
    </row>
    <row r="1048" spans="1:11" x14ac:dyDescent="0.25">
      <c r="A1048" s="201">
        <v>43263</v>
      </c>
      <c r="B1048">
        <v>10</v>
      </c>
      <c r="D1048" s="205"/>
      <c r="F1048" s="205"/>
      <c r="G1048" s="205"/>
      <c r="H1048">
        <v>0</v>
      </c>
      <c r="I1048" s="209">
        <f>_xlfn.ISOWEEKNUM(Tableau1[[#This Row],[DATE]])</f>
        <v>24</v>
      </c>
      <c r="J1048" t="str">
        <f>UPPER(TEXT(Tableau1[[#This Row],[DATE]],"JJJJ"))</f>
        <v>MARDI</v>
      </c>
      <c r="K1048" t="str">
        <f>UPPER(TEXT(Tableau1[[#This Row],[DATE]],"MMMM"))</f>
        <v>JUIN</v>
      </c>
    </row>
    <row r="1049" spans="1:11" x14ac:dyDescent="0.25">
      <c r="A1049" s="201">
        <v>43263</v>
      </c>
      <c r="B1049">
        <v>11</v>
      </c>
      <c r="D1049" s="205"/>
      <c r="F1049" s="205"/>
      <c r="G1049" s="205"/>
      <c r="H1049">
        <v>0</v>
      </c>
      <c r="I1049" s="209">
        <f>_xlfn.ISOWEEKNUM(Tableau1[[#This Row],[DATE]])</f>
        <v>24</v>
      </c>
      <c r="J1049" t="str">
        <f>UPPER(TEXT(Tableau1[[#This Row],[DATE]],"JJJJ"))</f>
        <v>MARDI</v>
      </c>
      <c r="K1049" t="str">
        <f>UPPER(TEXT(Tableau1[[#This Row],[DATE]],"MMMM"))</f>
        <v>JUIN</v>
      </c>
    </row>
    <row r="1050" spans="1:11" x14ac:dyDescent="0.25">
      <c r="A1050" s="201">
        <v>43263</v>
      </c>
      <c r="B1050">
        <v>12</v>
      </c>
      <c r="D1050" s="205"/>
      <c r="F1050" s="205"/>
      <c r="G1050" s="205"/>
      <c r="H1050">
        <v>0</v>
      </c>
      <c r="I1050" s="209">
        <f>_xlfn.ISOWEEKNUM(Tableau1[[#This Row],[DATE]])</f>
        <v>24</v>
      </c>
      <c r="J1050" t="str">
        <f>UPPER(TEXT(Tableau1[[#This Row],[DATE]],"JJJJ"))</f>
        <v>MARDI</v>
      </c>
      <c r="K1050" t="str">
        <f>UPPER(TEXT(Tableau1[[#This Row],[DATE]],"MMMM"))</f>
        <v>JUIN</v>
      </c>
    </row>
    <row r="1051" spans="1:11" x14ac:dyDescent="0.25">
      <c r="A1051" s="201">
        <v>43263</v>
      </c>
      <c r="B1051">
        <v>13</v>
      </c>
      <c r="D1051" s="205"/>
      <c r="F1051" s="205">
        <v>0</v>
      </c>
      <c r="G1051" s="205"/>
      <c r="H1051">
        <v>0</v>
      </c>
      <c r="I1051" s="209">
        <f>_xlfn.ISOWEEKNUM(Tableau1[[#This Row],[DATE]])</f>
        <v>24</v>
      </c>
      <c r="J1051" t="str">
        <f>UPPER(TEXT(Tableau1[[#This Row],[DATE]],"JJJJ"))</f>
        <v>MARDI</v>
      </c>
      <c r="K1051" t="str">
        <f>UPPER(TEXT(Tableau1[[#This Row],[DATE]],"MMMM"))</f>
        <v>JUIN</v>
      </c>
    </row>
    <row r="1052" spans="1:11" x14ac:dyDescent="0.25">
      <c r="A1052" s="201">
        <v>43263</v>
      </c>
      <c r="B1052">
        <v>14</v>
      </c>
      <c r="D1052" s="205"/>
      <c r="F1052" s="205">
        <v>0</v>
      </c>
      <c r="G1052" s="205"/>
      <c r="H1052">
        <v>0</v>
      </c>
      <c r="I1052" s="209">
        <f>_xlfn.ISOWEEKNUM(Tableau1[[#This Row],[DATE]])</f>
        <v>24</v>
      </c>
      <c r="J1052" t="str">
        <f>UPPER(TEXT(Tableau1[[#This Row],[DATE]],"JJJJ"))</f>
        <v>MARDI</v>
      </c>
      <c r="K1052" t="str">
        <f>UPPER(TEXT(Tableau1[[#This Row],[DATE]],"MMMM"))</f>
        <v>JUIN</v>
      </c>
    </row>
    <row r="1053" spans="1:11" x14ac:dyDescent="0.25">
      <c r="A1053" s="201">
        <v>43263</v>
      </c>
      <c r="B1053">
        <v>15</v>
      </c>
      <c r="D1053" s="205"/>
      <c r="F1053" s="205">
        <v>0</v>
      </c>
      <c r="G1053" s="205"/>
      <c r="H1053">
        <v>0</v>
      </c>
      <c r="I1053" s="209">
        <f>_xlfn.ISOWEEKNUM(Tableau1[[#This Row],[DATE]])</f>
        <v>24</v>
      </c>
      <c r="J1053" t="str">
        <f>UPPER(TEXT(Tableau1[[#This Row],[DATE]],"JJJJ"))</f>
        <v>MARDI</v>
      </c>
      <c r="K1053" t="str">
        <f>UPPER(TEXT(Tableau1[[#This Row],[DATE]],"MMMM"))</f>
        <v>JUIN</v>
      </c>
    </row>
    <row r="1054" spans="1:11" x14ac:dyDescent="0.25">
      <c r="A1054" s="201">
        <v>43263</v>
      </c>
      <c r="B1054">
        <v>16</v>
      </c>
      <c r="D1054" s="205"/>
      <c r="F1054" s="205">
        <v>0</v>
      </c>
      <c r="G1054" s="205"/>
      <c r="I1054" s="209">
        <f>_xlfn.ISOWEEKNUM(Tableau1[[#This Row],[DATE]])</f>
        <v>24</v>
      </c>
      <c r="J1054" t="str">
        <f>UPPER(TEXT(Tableau1[[#This Row],[DATE]],"JJJJ"))</f>
        <v>MARDI</v>
      </c>
      <c r="K1054" t="str">
        <f>UPPER(TEXT(Tableau1[[#This Row],[DATE]],"MMMM"))</f>
        <v>JUIN</v>
      </c>
    </row>
    <row r="1055" spans="1:11" x14ac:dyDescent="0.25">
      <c r="A1055" s="201">
        <v>43264</v>
      </c>
      <c r="B1055">
        <v>8</v>
      </c>
      <c r="D1055" s="205"/>
      <c r="F1055" s="205"/>
      <c r="G1055" s="205"/>
      <c r="H1055">
        <v>0</v>
      </c>
      <c r="I1055" s="209">
        <f>_xlfn.ISOWEEKNUM(Tableau1[[#This Row],[DATE]])</f>
        <v>24</v>
      </c>
      <c r="J1055" t="str">
        <f>UPPER(TEXT(Tableau1[[#This Row],[DATE]],"JJJJ"))</f>
        <v>MERCREDI</v>
      </c>
      <c r="K1055" t="str">
        <f>UPPER(TEXT(Tableau1[[#This Row],[DATE]],"MMMM"))</f>
        <v>JUIN</v>
      </c>
    </row>
    <row r="1056" spans="1:11" x14ac:dyDescent="0.25">
      <c r="A1056" s="201">
        <v>43264</v>
      </c>
      <c r="B1056">
        <v>9</v>
      </c>
      <c r="D1056" s="205"/>
      <c r="F1056" s="205"/>
      <c r="G1056" s="205"/>
      <c r="H1056">
        <v>0</v>
      </c>
      <c r="I1056" s="209">
        <f>_xlfn.ISOWEEKNUM(Tableau1[[#This Row],[DATE]])</f>
        <v>24</v>
      </c>
      <c r="J1056" t="str">
        <f>UPPER(TEXT(Tableau1[[#This Row],[DATE]],"JJJJ"))</f>
        <v>MERCREDI</v>
      </c>
      <c r="K1056" t="str">
        <f>UPPER(TEXT(Tableau1[[#This Row],[DATE]],"MMMM"))</f>
        <v>JUIN</v>
      </c>
    </row>
    <row r="1057" spans="1:11" x14ac:dyDescent="0.25">
      <c r="A1057" s="201">
        <v>43264</v>
      </c>
      <c r="B1057">
        <v>10</v>
      </c>
      <c r="D1057" s="205"/>
      <c r="F1057" s="205"/>
      <c r="G1057" s="205"/>
      <c r="H1057">
        <v>0</v>
      </c>
      <c r="I1057" s="209">
        <f>_xlfn.ISOWEEKNUM(Tableau1[[#This Row],[DATE]])</f>
        <v>24</v>
      </c>
      <c r="J1057" t="str">
        <f>UPPER(TEXT(Tableau1[[#This Row],[DATE]],"JJJJ"))</f>
        <v>MERCREDI</v>
      </c>
      <c r="K1057" t="str">
        <f>UPPER(TEXT(Tableau1[[#This Row],[DATE]],"MMMM"))</f>
        <v>JUIN</v>
      </c>
    </row>
    <row r="1058" spans="1:11" x14ac:dyDescent="0.25">
      <c r="A1058" s="201">
        <v>43264</v>
      </c>
      <c r="B1058">
        <v>11</v>
      </c>
      <c r="D1058" s="205"/>
      <c r="F1058" s="205"/>
      <c r="G1058" s="205"/>
      <c r="H1058">
        <v>0</v>
      </c>
      <c r="I1058" s="209">
        <f>_xlfn.ISOWEEKNUM(Tableau1[[#This Row],[DATE]])</f>
        <v>24</v>
      </c>
      <c r="J1058" t="str">
        <f>UPPER(TEXT(Tableau1[[#This Row],[DATE]],"JJJJ"))</f>
        <v>MERCREDI</v>
      </c>
      <c r="K1058" t="str">
        <f>UPPER(TEXT(Tableau1[[#This Row],[DATE]],"MMMM"))</f>
        <v>JUIN</v>
      </c>
    </row>
    <row r="1059" spans="1:11" x14ac:dyDescent="0.25">
      <c r="A1059" s="201">
        <v>43264</v>
      </c>
      <c r="B1059">
        <v>12</v>
      </c>
      <c r="D1059" s="205"/>
      <c r="F1059" s="205"/>
      <c r="G1059" s="205"/>
      <c r="H1059">
        <v>0</v>
      </c>
      <c r="I1059" s="209">
        <f>_xlfn.ISOWEEKNUM(Tableau1[[#This Row],[DATE]])</f>
        <v>24</v>
      </c>
      <c r="J1059" t="str">
        <f>UPPER(TEXT(Tableau1[[#This Row],[DATE]],"JJJJ"))</f>
        <v>MERCREDI</v>
      </c>
      <c r="K1059" t="str">
        <f>UPPER(TEXT(Tableau1[[#This Row],[DATE]],"MMMM"))</f>
        <v>JUIN</v>
      </c>
    </row>
    <row r="1060" spans="1:11" x14ac:dyDescent="0.25">
      <c r="A1060" s="201">
        <v>43264</v>
      </c>
      <c r="B1060">
        <v>13</v>
      </c>
      <c r="D1060" s="205"/>
      <c r="F1060" s="205">
        <v>0</v>
      </c>
      <c r="G1060" s="205"/>
      <c r="H1060">
        <v>0</v>
      </c>
      <c r="I1060" s="209">
        <f>_xlfn.ISOWEEKNUM(Tableau1[[#This Row],[DATE]])</f>
        <v>24</v>
      </c>
      <c r="J1060" t="str">
        <f>UPPER(TEXT(Tableau1[[#This Row],[DATE]],"JJJJ"))</f>
        <v>MERCREDI</v>
      </c>
      <c r="K1060" t="str">
        <f>UPPER(TEXT(Tableau1[[#This Row],[DATE]],"MMMM"))</f>
        <v>JUIN</v>
      </c>
    </row>
    <row r="1061" spans="1:11" x14ac:dyDescent="0.25">
      <c r="A1061" s="201">
        <v>43264</v>
      </c>
      <c r="B1061">
        <v>14</v>
      </c>
      <c r="D1061" s="205"/>
      <c r="F1061" s="205">
        <v>0</v>
      </c>
      <c r="G1061" s="205"/>
      <c r="H1061">
        <v>0</v>
      </c>
      <c r="I1061" s="209">
        <f>_xlfn.ISOWEEKNUM(Tableau1[[#This Row],[DATE]])</f>
        <v>24</v>
      </c>
      <c r="J1061" t="str">
        <f>UPPER(TEXT(Tableau1[[#This Row],[DATE]],"JJJJ"))</f>
        <v>MERCREDI</v>
      </c>
      <c r="K1061" t="str">
        <f>UPPER(TEXT(Tableau1[[#This Row],[DATE]],"MMMM"))</f>
        <v>JUIN</v>
      </c>
    </row>
    <row r="1062" spans="1:11" x14ac:dyDescent="0.25">
      <c r="A1062" s="201">
        <v>43264</v>
      </c>
      <c r="B1062">
        <v>15</v>
      </c>
      <c r="D1062" s="205"/>
      <c r="F1062" s="205">
        <v>0</v>
      </c>
      <c r="G1062" s="205"/>
      <c r="H1062">
        <v>0</v>
      </c>
      <c r="I1062" s="209">
        <f>_xlfn.ISOWEEKNUM(Tableau1[[#This Row],[DATE]])</f>
        <v>24</v>
      </c>
      <c r="J1062" t="str">
        <f>UPPER(TEXT(Tableau1[[#This Row],[DATE]],"JJJJ"))</f>
        <v>MERCREDI</v>
      </c>
      <c r="K1062" t="str">
        <f>UPPER(TEXT(Tableau1[[#This Row],[DATE]],"MMMM"))</f>
        <v>JUIN</v>
      </c>
    </row>
    <row r="1063" spans="1:11" x14ac:dyDescent="0.25">
      <c r="A1063" s="201">
        <v>43264</v>
      </c>
      <c r="B1063">
        <v>16</v>
      </c>
      <c r="D1063" s="205"/>
      <c r="F1063" s="205">
        <v>0</v>
      </c>
      <c r="G1063" s="205"/>
      <c r="I1063" s="209">
        <f>_xlfn.ISOWEEKNUM(Tableau1[[#This Row],[DATE]])</f>
        <v>24</v>
      </c>
      <c r="J1063" t="str">
        <f>UPPER(TEXT(Tableau1[[#This Row],[DATE]],"JJJJ"))</f>
        <v>MERCREDI</v>
      </c>
      <c r="K1063" t="str">
        <f>UPPER(TEXT(Tableau1[[#This Row],[DATE]],"MMMM"))</f>
        <v>JUIN</v>
      </c>
    </row>
    <row r="1064" spans="1:11" x14ac:dyDescent="0.25">
      <c r="A1064" s="201">
        <v>43265</v>
      </c>
      <c r="B1064">
        <v>8</v>
      </c>
      <c r="D1064" s="205"/>
      <c r="F1064" s="205"/>
      <c r="G1064" s="205"/>
      <c r="H1064">
        <v>0</v>
      </c>
      <c r="I1064" s="209">
        <f>_xlfn.ISOWEEKNUM(Tableau1[[#This Row],[DATE]])</f>
        <v>24</v>
      </c>
      <c r="J1064" t="str">
        <f>UPPER(TEXT(Tableau1[[#This Row],[DATE]],"JJJJ"))</f>
        <v>JEUDI</v>
      </c>
      <c r="K1064" t="str">
        <f>UPPER(TEXT(Tableau1[[#This Row],[DATE]],"MMMM"))</f>
        <v>JUIN</v>
      </c>
    </row>
    <row r="1065" spans="1:11" x14ac:dyDescent="0.25">
      <c r="A1065" s="201">
        <v>43265</v>
      </c>
      <c r="B1065">
        <v>9</v>
      </c>
      <c r="D1065" s="205"/>
      <c r="F1065" s="205"/>
      <c r="G1065" s="205"/>
      <c r="H1065">
        <v>0</v>
      </c>
      <c r="I1065" s="209">
        <f>_xlfn.ISOWEEKNUM(Tableau1[[#This Row],[DATE]])</f>
        <v>24</v>
      </c>
      <c r="J1065" t="str">
        <f>UPPER(TEXT(Tableau1[[#This Row],[DATE]],"JJJJ"))</f>
        <v>JEUDI</v>
      </c>
      <c r="K1065" t="str">
        <f>UPPER(TEXT(Tableau1[[#This Row],[DATE]],"MMMM"))</f>
        <v>JUIN</v>
      </c>
    </row>
    <row r="1066" spans="1:11" x14ac:dyDescent="0.25">
      <c r="A1066" s="201">
        <v>43265</v>
      </c>
      <c r="B1066">
        <v>10</v>
      </c>
      <c r="D1066" s="205"/>
      <c r="F1066" s="205"/>
      <c r="G1066" s="205"/>
      <c r="H1066">
        <v>0</v>
      </c>
      <c r="I1066" s="209">
        <f>_xlfn.ISOWEEKNUM(Tableau1[[#This Row],[DATE]])</f>
        <v>24</v>
      </c>
      <c r="J1066" t="str">
        <f>UPPER(TEXT(Tableau1[[#This Row],[DATE]],"JJJJ"))</f>
        <v>JEUDI</v>
      </c>
      <c r="K1066" t="str">
        <f>UPPER(TEXT(Tableau1[[#This Row],[DATE]],"MMMM"))</f>
        <v>JUIN</v>
      </c>
    </row>
    <row r="1067" spans="1:11" x14ac:dyDescent="0.25">
      <c r="A1067" s="201">
        <v>43265</v>
      </c>
      <c r="B1067">
        <v>11</v>
      </c>
      <c r="D1067" s="205"/>
      <c r="F1067" s="205"/>
      <c r="G1067" s="205"/>
      <c r="H1067">
        <v>0</v>
      </c>
      <c r="I1067" s="209">
        <f>_xlfn.ISOWEEKNUM(Tableau1[[#This Row],[DATE]])</f>
        <v>24</v>
      </c>
      <c r="J1067" t="str">
        <f>UPPER(TEXT(Tableau1[[#This Row],[DATE]],"JJJJ"))</f>
        <v>JEUDI</v>
      </c>
      <c r="K1067" t="str">
        <f>UPPER(TEXT(Tableau1[[#This Row],[DATE]],"MMMM"))</f>
        <v>JUIN</v>
      </c>
    </row>
    <row r="1068" spans="1:11" x14ac:dyDescent="0.25">
      <c r="A1068" s="201">
        <v>43265</v>
      </c>
      <c r="B1068">
        <v>12</v>
      </c>
      <c r="D1068" s="205"/>
      <c r="F1068" s="205"/>
      <c r="G1068" s="205"/>
      <c r="H1068">
        <v>0</v>
      </c>
      <c r="I1068" s="209">
        <f>_xlfn.ISOWEEKNUM(Tableau1[[#This Row],[DATE]])</f>
        <v>24</v>
      </c>
      <c r="J1068" t="str">
        <f>UPPER(TEXT(Tableau1[[#This Row],[DATE]],"JJJJ"))</f>
        <v>JEUDI</v>
      </c>
      <c r="K1068" t="str">
        <f>UPPER(TEXT(Tableau1[[#This Row],[DATE]],"MMMM"))</f>
        <v>JUIN</v>
      </c>
    </row>
    <row r="1069" spans="1:11" x14ac:dyDescent="0.25">
      <c r="A1069" s="201">
        <v>43265</v>
      </c>
      <c r="B1069">
        <v>13</v>
      </c>
      <c r="D1069" s="205"/>
      <c r="F1069" s="205">
        <v>0</v>
      </c>
      <c r="G1069" s="205"/>
      <c r="H1069">
        <v>0</v>
      </c>
      <c r="I1069" s="209">
        <f>_xlfn.ISOWEEKNUM(Tableau1[[#This Row],[DATE]])</f>
        <v>24</v>
      </c>
      <c r="J1069" t="str">
        <f>UPPER(TEXT(Tableau1[[#This Row],[DATE]],"JJJJ"))</f>
        <v>JEUDI</v>
      </c>
      <c r="K1069" t="str">
        <f>UPPER(TEXT(Tableau1[[#This Row],[DATE]],"MMMM"))</f>
        <v>JUIN</v>
      </c>
    </row>
    <row r="1070" spans="1:11" x14ac:dyDescent="0.25">
      <c r="A1070" s="201">
        <v>43265</v>
      </c>
      <c r="B1070">
        <v>14</v>
      </c>
      <c r="D1070" s="205"/>
      <c r="F1070" s="205">
        <v>0</v>
      </c>
      <c r="G1070" s="205"/>
      <c r="H1070">
        <v>0</v>
      </c>
      <c r="I1070" s="209">
        <f>_xlfn.ISOWEEKNUM(Tableau1[[#This Row],[DATE]])</f>
        <v>24</v>
      </c>
      <c r="J1070" t="str">
        <f>UPPER(TEXT(Tableau1[[#This Row],[DATE]],"JJJJ"))</f>
        <v>JEUDI</v>
      </c>
      <c r="K1070" t="str">
        <f>UPPER(TEXT(Tableau1[[#This Row],[DATE]],"MMMM"))</f>
        <v>JUIN</v>
      </c>
    </row>
    <row r="1071" spans="1:11" x14ac:dyDescent="0.25">
      <c r="A1071" s="201">
        <v>43265</v>
      </c>
      <c r="B1071">
        <v>15</v>
      </c>
      <c r="D1071" s="205"/>
      <c r="F1071" s="205">
        <v>0</v>
      </c>
      <c r="G1071" s="205"/>
      <c r="H1071">
        <v>0</v>
      </c>
      <c r="I1071" s="209">
        <f>_xlfn.ISOWEEKNUM(Tableau1[[#This Row],[DATE]])</f>
        <v>24</v>
      </c>
      <c r="J1071" t="str">
        <f>UPPER(TEXT(Tableau1[[#This Row],[DATE]],"JJJJ"))</f>
        <v>JEUDI</v>
      </c>
      <c r="K1071" t="str">
        <f>UPPER(TEXT(Tableau1[[#This Row],[DATE]],"MMMM"))</f>
        <v>JUIN</v>
      </c>
    </row>
    <row r="1072" spans="1:11" x14ac:dyDescent="0.25">
      <c r="A1072" s="201">
        <v>43265</v>
      </c>
      <c r="B1072">
        <v>16</v>
      </c>
      <c r="D1072" s="205"/>
      <c r="F1072" s="205">
        <v>0</v>
      </c>
      <c r="G1072" s="205"/>
      <c r="I1072" s="209">
        <f>_xlfn.ISOWEEKNUM(Tableau1[[#This Row],[DATE]])</f>
        <v>24</v>
      </c>
      <c r="J1072" t="str">
        <f>UPPER(TEXT(Tableau1[[#This Row],[DATE]],"JJJJ"))</f>
        <v>JEUDI</v>
      </c>
      <c r="K1072" t="str">
        <f>UPPER(TEXT(Tableau1[[#This Row],[DATE]],"MMMM"))</f>
        <v>JUIN</v>
      </c>
    </row>
    <row r="1073" spans="1:11" x14ac:dyDescent="0.25">
      <c r="A1073" s="201">
        <v>43266</v>
      </c>
      <c r="B1073">
        <v>8</v>
      </c>
      <c r="D1073" s="205"/>
      <c r="F1073" s="205"/>
      <c r="G1073" s="205"/>
      <c r="H1073">
        <v>0</v>
      </c>
      <c r="I1073" s="209">
        <f>_xlfn.ISOWEEKNUM(Tableau1[[#This Row],[DATE]])</f>
        <v>24</v>
      </c>
      <c r="J1073" t="str">
        <f>UPPER(TEXT(Tableau1[[#This Row],[DATE]],"JJJJ"))</f>
        <v>VENDREDI</v>
      </c>
      <c r="K1073" t="str">
        <f>UPPER(TEXT(Tableau1[[#This Row],[DATE]],"MMMM"))</f>
        <v>JUIN</v>
      </c>
    </row>
    <row r="1074" spans="1:11" x14ac:dyDescent="0.25">
      <c r="A1074" s="201">
        <v>43266</v>
      </c>
      <c r="B1074">
        <v>9</v>
      </c>
      <c r="D1074" s="205"/>
      <c r="F1074" s="205"/>
      <c r="G1074" s="205"/>
      <c r="H1074">
        <v>0</v>
      </c>
      <c r="I1074" s="209">
        <f>_xlfn.ISOWEEKNUM(Tableau1[[#This Row],[DATE]])</f>
        <v>24</v>
      </c>
      <c r="J1074" t="str">
        <f>UPPER(TEXT(Tableau1[[#This Row],[DATE]],"JJJJ"))</f>
        <v>VENDREDI</v>
      </c>
      <c r="K1074" t="str">
        <f>UPPER(TEXT(Tableau1[[#This Row],[DATE]],"MMMM"))</f>
        <v>JUIN</v>
      </c>
    </row>
    <row r="1075" spans="1:11" x14ac:dyDescent="0.25">
      <c r="A1075" s="201">
        <v>43266</v>
      </c>
      <c r="B1075">
        <v>10</v>
      </c>
      <c r="D1075" s="205"/>
      <c r="F1075" s="205"/>
      <c r="G1075" s="205"/>
      <c r="H1075">
        <v>0</v>
      </c>
      <c r="I1075" s="209">
        <f>_xlfn.ISOWEEKNUM(Tableau1[[#This Row],[DATE]])</f>
        <v>24</v>
      </c>
      <c r="J1075" t="str">
        <f>UPPER(TEXT(Tableau1[[#This Row],[DATE]],"JJJJ"))</f>
        <v>VENDREDI</v>
      </c>
      <c r="K1075" t="str">
        <f>UPPER(TEXT(Tableau1[[#This Row],[DATE]],"MMMM"))</f>
        <v>JUIN</v>
      </c>
    </row>
    <row r="1076" spans="1:11" x14ac:dyDescent="0.25">
      <c r="A1076" s="201">
        <v>43266</v>
      </c>
      <c r="B1076">
        <v>11</v>
      </c>
      <c r="D1076" s="205"/>
      <c r="F1076" s="205"/>
      <c r="G1076" s="205"/>
      <c r="H1076">
        <v>0</v>
      </c>
      <c r="I1076" s="209">
        <f>_xlfn.ISOWEEKNUM(Tableau1[[#This Row],[DATE]])</f>
        <v>24</v>
      </c>
      <c r="J1076" t="str">
        <f>UPPER(TEXT(Tableau1[[#This Row],[DATE]],"JJJJ"))</f>
        <v>VENDREDI</v>
      </c>
      <c r="K1076" t="str">
        <f>UPPER(TEXT(Tableau1[[#This Row],[DATE]],"MMMM"))</f>
        <v>JUIN</v>
      </c>
    </row>
    <row r="1077" spans="1:11" x14ac:dyDescent="0.25">
      <c r="A1077" s="201">
        <v>43266</v>
      </c>
      <c r="B1077">
        <v>12</v>
      </c>
      <c r="D1077" s="205"/>
      <c r="F1077" s="205"/>
      <c r="G1077" s="205"/>
      <c r="H1077">
        <v>0</v>
      </c>
      <c r="I1077" s="209">
        <f>_xlfn.ISOWEEKNUM(Tableau1[[#This Row],[DATE]])</f>
        <v>24</v>
      </c>
      <c r="J1077" t="str">
        <f>UPPER(TEXT(Tableau1[[#This Row],[DATE]],"JJJJ"))</f>
        <v>VENDREDI</v>
      </c>
      <c r="K1077" t="str">
        <f>UPPER(TEXT(Tableau1[[#This Row],[DATE]],"MMMM"))</f>
        <v>JUIN</v>
      </c>
    </row>
    <row r="1078" spans="1:11" x14ac:dyDescent="0.25">
      <c r="A1078" s="201">
        <v>43266</v>
      </c>
      <c r="B1078">
        <v>13</v>
      </c>
      <c r="D1078" s="205"/>
      <c r="F1078" s="205">
        <v>0</v>
      </c>
      <c r="G1078" s="205"/>
      <c r="H1078">
        <v>0</v>
      </c>
      <c r="I1078" s="209">
        <f>_xlfn.ISOWEEKNUM(Tableau1[[#This Row],[DATE]])</f>
        <v>24</v>
      </c>
      <c r="J1078" t="str">
        <f>UPPER(TEXT(Tableau1[[#This Row],[DATE]],"JJJJ"))</f>
        <v>VENDREDI</v>
      </c>
      <c r="K1078" t="str">
        <f>UPPER(TEXT(Tableau1[[#This Row],[DATE]],"MMMM"))</f>
        <v>JUIN</v>
      </c>
    </row>
    <row r="1079" spans="1:11" x14ac:dyDescent="0.25">
      <c r="A1079" s="201">
        <v>43266</v>
      </c>
      <c r="B1079">
        <v>14</v>
      </c>
      <c r="D1079" s="205"/>
      <c r="F1079" s="205">
        <v>0</v>
      </c>
      <c r="G1079" s="205"/>
      <c r="H1079">
        <v>0</v>
      </c>
      <c r="I1079" s="209">
        <f>_xlfn.ISOWEEKNUM(Tableau1[[#This Row],[DATE]])</f>
        <v>24</v>
      </c>
      <c r="J1079" t="str">
        <f>UPPER(TEXT(Tableau1[[#This Row],[DATE]],"JJJJ"))</f>
        <v>VENDREDI</v>
      </c>
      <c r="K1079" t="str">
        <f>UPPER(TEXT(Tableau1[[#This Row],[DATE]],"MMMM"))</f>
        <v>JUIN</v>
      </c>
    </row>
    <row r="1080" spans="1:11" x14ac:dyDescent="0.25">
      <c r="A1080" s="201">
        <v>43266</v>
      </c>
      <c r="B1080">
        <v>15</v>
      </c>
      <c r="D1080" s="205"/>
      <c r="F1080" s="205">
        <v>0</v>
      </c>
      <c r="G1080" s="205"/>
      <c r="H1080">
        <v>0</v>
      </c>
      <c r="I1080" s="209">
        <f>_xlfn.ISOWEEKNUM(Tableau1[[#This Row],[DATE]])</f>
        <v>24</v>
      </c>
      <c r="J1080" t="str">
        <f>UPPER(TEXT(Tableau1[[#This Row],[DATE]],"JJJJ"))</f>
        <v>VENDREDI</v>
      </c>
      <c r="K1080" t="str">
        <f>UPPER(TEXT(Tableau1[[#This Row],[DATE]],"MMMM"))</f>
        <v>JUIN</v>
      </c>
    </row>
    <row r="1081" spans="1:11" x14ac:dyDescent="0.25">
      <c r="A1081" s="201">
        <v>43266</v>
      </c>
      <c r="B1081">
        <v>16</v>
      </c>
      <c r="D1081" s="205"/>
      <c r="F1081" s="205">
        <v>0</v>
      </c>
      <c r="G1081" s="205"/>
      <c r="I1081" s="209">
        <f>_xlfn.ISOWEEKNUM(Tableau1[[#This Row],[DATE]])</f>
        <v>24</v>
      </c>
      <c r="J1081" t="str">
        <f>UPPER(TEXT(Tableau1[[#This Row],[DATE]],"JJJJ"))</f>
        <v>VENDREDI</v>
      </c>
      <c r="K1081" t="str">
        <f>UPPER(TEXT(Tableau1[[#This Row],[DATE]],"MMMM"))</f>
        <v>JUIN</v>
      </c>
    </row>
    <row r="1082" spans="1:11" x14ac:dyDescent="0.25">
      <c r="A1082" s="201">
        <v>43269</v>
      </c>
      <c r="B1082">
        <v>8</v>
      </c>
      <c r="D1082" s="205"/>
      <c r="F1082" s="205"/>
      <c r="G1082" s="205"/>
      <c r="H1082">
        <v>0</v>
      </c>
      <c r="I1082" s="209">
        <f>_xlfn.ISOWEEKNUM(Tableau1[[#This Row],[DATE]])</f>
        <v>25</v>
      </c>
      <c r="J1082" t="str">
        <f>UPPER(TEXT(Tableau1[[#This Row],[DATE]],"JJJJ"))</f>
        <v>LUNDI</v>
      </c>
      <c r="K1082" t="str">
        <f>UPPER(TEXT(Tableau1[[#This Row],[DATE]],"MMMM"))</f>
        <v>JUIN</v>
      </c>
    </row>
    <row r="1083" spans="1:11" x14ac:dyDescent="0.25">
      <c r="A1083" s="201">
        <v>43269</v>
      </c>
      <c r="B1083">
        <v>9</v>
      </c>
      <c r="D1083" s="205"/>
      <c r="F1083" s="205"/>
      <c r="G1083" s="205"/>
      <c r="H1083">
        <v>0</v>
      </c>
      <c r="I1083" s="209">
        <f>_xlfn.ISOWEEKNUM(Tableau1[[#This Row],[DATE]])</f>
        <v>25</v>
      </c>
      <c r="J1083" t="str">
        <f>UPPER(TEXT(Tableau1[[#This Row],[DATE]],"JJJJ"))</f>
        <v>LUNDI</v>
      </c>
      <c r="K1083" t="str">
        <f>UPPER(TEXT(Tableau1[[#This Row],[DATE]],"MMMM"))</f>
        <v>JUIN</v>
      </c>
    </row>
    <row r="1084" spans="1:11" x14ac:dyDescent="0.25">
      <c r="A1084" s="201">
        <v>43269</v>
      </c>
      <c r="B1084">
        <v>10</v>
      </c>
      <c r="D1084" s="205"/>
      <c r="F1084" s="205"/>
      <c r="G1084" s="205"/>
      <c r="H1084">
        <v>0</v>
      </c>
      <c r="I1084" s="209">
        <f>_xlfn.ISOWEEKNUM(Tableau1[[#This Row],[DATE]])</f>
        <v>25</v>
      </c>
      <c r="J1084" t="str">
        <f>UPPER(TEXT(Tableau1[[#This Row],[DATE]],"JJJJ"))</f>
        <v>LUNDI</v>
      </c>
      <c r="K1084" t="str">
        <f>UPPER(TEXT(Tableau1[[#This Row],[DATE]],"MMMM"))</f>
        <v>JUIN</v>
      </c>
    </row>
    <row r="1085" spans="1:11" x14ac:dyDescent="0.25">
      <c r="A1085" s="201">
        <v>43269</v>
      </c>
      <c r="B1085">
        <v>11</v>
      </c>
      <c r="D1085" s="205"/>
      <c r="F1085" s="205"/>
      <c r="G1085" s="205"/>
      <c r="H1085">
        <v>0</v>
      </c>
      <c r="I1085" s="209">
        <f>_xlfn.ISOWEEKNUM(Tableau1[[#This Row],[DATE]])</f>
        <v>25</v>
      </c>
      <c r="J1085" t="str">
        <f>UPPER(TEXT(Tableau1[[#This Row],[DATE]],"JJJJ"))</f>
        <v>LUNDI</v>
      </c>
      <c r="K1085" t="str">
        <f>UPPER(TEXT(Tableau1[[#This Row],[DATE]],"MMMM"))</f>
        <v>JUIN</v>
      </c>
    </row>
    <row r="1086" spans="1:11" x14ac:dyDescent="0.25">
      <c r="A1086" s="201">
        <v>43269</v>
      </c>
      <c r="B1086">
        <v>12</v>
      </c>
      <c r="D1086" s="205"/>
      <c r="F1086" s="205"/>
      <c r="G1086" s="205"/>
      <c r="H1086">
        <v>0</v>
      </c>
      <c r="I1086" s="209">
        <f>_xlfn.ISOWEEKNUM(Tableau1[[#This Row],[DATE]])</f>
        <v>25</v>
      </c>
      <c r="J1086" t="str">
        <f>UPPER(TEXT(Tableau1[[#This Row],[DATE]],"JJJJ"))</f>
        <v>LUNDI</v>
      </c>
      <c r="K1086" t="str">
        <f>UPPER(TEXT(Tableau1[[#This Row],[DATE]],"MMMM"))</f>
        <v>JUIN</v>
      </c>
    </row>
    <row r="1087" spans="1:11" x14ac:dyDescent="0.25">
      <c r="A1087" s="201">
        <v>43269</v>
      </c>
      <c r="B1087">
        <v>13</v>
      </c>
      <c r="D1087" s="205"/>
      <c r="F1087" s="205">
        <v>0</v>
      </c>
      <c r="G1087" s="205"/>
      <c r="H1087">
        <v>0</v>
      </c>
      <c r="I1087" s="209">
        <f>_xlfn.ISOWEEKNUM(Tableau1[[#This Row],[DATE]])</f>
        <v>25</v>
      </c>
      <c r="J1087" t="str">
        <f>UPPER(TEXT(Tableau1[[#This Row],[DATE]],"JJJJ"))</f>
        <v>LUNDI</v>
      </c>
      <c r="K1087" t="str">
        <f>UPPER(TEXT(Tableau1[[#This Row],[DATE]],"MMMM"))</f>
        <v>JUIN</v>
      </c>
    </row>
    <row r="1088" spans="1:11" x14ac:dyDescent="0.25">
      <c r="A1088" s="201">
        <v>43269</v>
      </c>
      <c r="B1088">
        <v>14</v>
      </c>
      <c r="D1088" s="205"/>
      <c r="F1088" s="205">
        <v>0</v>
      </c>
      <c r="G1088" s="205"/>
      <c r="H1088">
        <v>0</v>
      </c>
      <c r="I1088" s="209">
        <f>_xlfn.ISOWEEKNUM(Tableau1[[#This Row],[DATE]])</f>
        <v>25</v>
      </c>
      <c r="J1088" t="str">
        <f>UPPER(TEXT(Tableau1[[#This Row],[DATE]],"JJJJ"))</f>
        <v>LUNDI</v>
      </c>
      <c r="K1088" t="str">
        <f>UPPER(TEXT(Tableau1[[#This Row],[DATE]],"MMMM"))</f>
        <v>JUIN</v>
      </c>
    </row>
    <row r="1089" spans="1:11" x14ac:dyDescent="0.25">
      <c r="A1089" s="201">
        <v>43269</v>
      </c>
      <c r="B1089">
        <v>15</v>
      </c>
      <c r="D1089" s="205"/>
      <c r="F1089" s="205">
        <v>0</v>
      </c>
      <c r="G1089" s="205"/>
      <c r="H1089">
        <v>0</v>
      </c>
      <c r="I1089" s="209">
        <f>_xlfn.ISOWEEKNUM(Tableau1[[#This Row],[DATE]])</f>
        <v>25</v>
      </c>
      <c r="J1089" t="str">
        <f>UPPER(TEXT(Tableau1[[#This Row],[DATE]],"JJJJ"))</f>
        <v>LUNDI</v>
      </c>
      <c r="K1089" t="str">
        <f>UPPER(TEXT(Tableau1[[#This Row],[DATE]],"MMMM"))</f>
        <v>JUIN</v>
      </c>
    </row>
    <row r="1090" spans="1:11" x14ac:dyDescent="0.25">
      <c r="A1090" s="201">
        <v>43269</v>
      </c>
      <c r="B1090">
        <v>16</v>
      </c>
      <c r="D1090" s="205"/>
      <c r="F1090" s="205">
        <v>0</v>
      </c>
      <c r="G1090" s="205"/>
      <c r="I1090" s="209">
        <f>_xlfn.ISOWEEKNUM(Tableau1[[#This Row],[DATE]])</f>
        <v>25</v>
      </c>
      <c r="J1090" t="str">
        <f>UPPER(TEXT(Tableau1[[#This Row],[DATE]],"JJJJ"))</f>
        <v>LUNDI</v>
      </c>
      <c r="K1090" t="str">
        <f>UPPER(TEXT(Tableau1[[#This Row],[DATE]],"MMMM"))</f>
        <v>JUIN</v>
      </c>
    </row>
    <row r="1091" spans="1:11" x14ac:dyDescent="0.25">
      <c r="A1091" s="201">
        <v>43270</v>
      </c>
      <c r="B1091">
        <v>8</v>
      </c>
      <c r="D1091" s="205"/>
      <c r="F1091" s="205"/>
      <c r="G1091" s="205"/>
      <c r="H1091">
        <v>0</v>
      </c>
      <c r="I1091" s="209">
        <f>_xlfn.ISOWEEKNUM(Tableau1[[#This Row],[DATE]])</f>
        <v>25</v>
      </c>
      <c r="J1091" t="str">
        <f>UPPER(TEXT(Tableau1[[#This Row],[DATE]],"JJJJ"))</f>
        <v>MARDI</v>
      </c>
      <c r="K1091" t="str">
        <f>UPPER(TEXT(Tableau1[[#This Row],[DATE]],"MMMM"))</f>
        <v>JUIN</v>
      </c>
    </row>
    <row r="1092" spans="1:11" x14ac:dyDescent="0.25">
      <c r="A1092" s="201">
        <v>43270</v>
      </c>
      <c r="B1092">
        <v>9</v>
      </c>
      <c r="D1092" s="205"/>
      <c r="F1092" s="205"/>
      <c r="G1092" s="205"/>
      <c r="H1092">
        <v>0</v>
      </c>
      <c r="I1092" s="209">
        <f>_xlfn.ISOWEEKNUM(Tableau1[[#This Row],[DATE]])</f>
        <v>25</v>
      </c>
      <c r="J1092" t="str">
        <f>UPPER(TEXT(Tableau1[[#This Row],[DATE]],"JJJJ"))</f>
        <v>MARDI</v>
      </c>
      <c r="K1092" t="str">
        <f>UPPER(TEXT(Tableau1[[#This Row],[DATE]],"MMMM"))</f>
        <v>JUIN</v>
      </c>
    </row>
    <row r="1093" spans="1:11" x14ac:dyDescent="0.25">
      <c r="A1093" s="201">
        <v>43270</v>
      </c>
      <c r="B1093">
        <v>10</v>
      </c>
      <c r="D1093" s="205"/>
      <c r="F1093" s="205"/>
      <c r="G1093" s="205"/>
      <c r="H1093">
        <v>0</v>
      </c>
      <c r="I1093" s="209">
        <f>_xlfn.ISOWEEKNUM(Tableau1[[#This Row],[DATE]])</f>
        <v>25</v>
      </c>
      <c r="J1093" t="str">
        <f>UPPER(TEXT(Tableau1[[#This Row],[DATE]],"JJJJ"))</f>
        <v>MARDI</v>
      </c>
      <c r="K1093" t="str">
        <f>UPPER(TEXT(Tableau1[[#This Row],[DATE]],"MMMM"))</f>
        <v>JUIN</v>
      </c>
    </row>
    <row r="1094" spans="1:11" x14ac:dyDescent="0.25">
      <c r="A1094" s="201">
        <v>43270</v>
      </c>
      <c r="B1094">
        <v>11</v>
      </c>
      <c r="D1094" s="205"/>
      <c r="F1094" s="205"/>
      <c r="G1094" s="205"/>
      <c r="H1094">
        <v>0</v>
      </c>
      <c r="I1094" s="209">
        <f>_xlfn.ISOWEEKNUM(Tableau1[[#This Row],[DATE]])</f>
        <v>25</v>
      </c>
      <c r="J1094" t="str">
        <f>UPPER(TEXT(Tableau1[[#This Row],[DATE]],"JJJJ"))</f>
        <v>MARDI</v>
      </c>
      <c r="K1094" t="str">
        <f>UPPER(TEXT(Tableau1[[#This Row],[DATE]],"MMMM"))</f>
        <v>JUIN</v>
      </c>
    </row>
    <row r="1095" spans="1:11" x14ac:dyDescent="0.25">
      <c r="A1095" s="201">
        <v>43270</v>
      </c>
      <c r="B1095">
        <v>12</v>
      </c>
      <c r="D1095" s="205"/>
      <c r="F1095" s="205"/>
      <c r="G1095" s="205"/>
      <c r="H1095">
        <v>0</v>
      </c>
      <c r="I1095" s="209">
        <f>_xlfn.ISOWEEKNUM(Tableau1[[#This Row],[DATE]])</f>
        <v>25</v>
      </c>
      <c r="J1095" t="str">
        <f>UPPER(TEXT(Tableau1[[#This Row],[DATE]],"JJJJ"))</f>
        <v>MARDI</v>
      </c>
      <c r="K1095" t="str">
        <f>UPPER(TEXT(Tableau1[[#This Row],[DATE]],"MMMM"))</f>
        <v>JUIN</v>
      </c>
    </row>
    <row r="1096" spans="1:11" x14ac:dyDescent="0.25">
      <c r="A1096" s="201">
        <v>43270</v>
      </c>
      <c r="B1096">
        <v>13</v>
      </c>
      <c r="D1096" s="205"/>
      <c r="F1096" s="205">
        <v>0</v>
      </c>
      <c r="G1096" s="205"/>
      <c r="H1096">
        <v>0</v>
      </c>
      <c r="I1096" s="209">
        <f>_xlfn.ISOWEEKNUM(Tableau1[[#This Row],[DATE]])</f>
        <v>25</v>
      </c>
      <c r="J1096" t="str">
        <f>UPPER(TEXT(Tableau1[[#This Row],[DATE]],"JJJJ"))</f>
        <v>MARDI</v>
      </c>
      <c r="K1096" t="str">
        <f>UPPER(TEXT(Tableau1[[#This Row],[DATE]],"MMMM"))</f>
        <v>JUIN</v>
      </c>
    </row>
    <row r="1097" spans="1:11" x14ac:dyDescent="0.25">
      <c r="A1097" s="201">
        <v>43270</v>
      </c>
      <c r="B1097">
        <v>14</v>
      </c>
      <c r="D1097" s="205"/>
      <c r="F1097" s="205">
        <v>0</v>
      </c>
      <c r="G1097" s="205"/>
      <c r="H1097">
        <v>0</v>
      </c>
      <c r="I1097" s="209">
        <f>_xlfn.ISOWEEKNUM(Tableau1[[#This Row],[DATE]])</f>
        <v>25</v>
      </c>
      <c r="J1097" t="str">
        <f>UPPER(TEXT(Tableau1[[#This Row],[DATE]],"JJJJ"))</f>
        <v>MARDI</v>
      </c>
      <c r="K1097" t="str">
        <f>UPPER(TEXT(Tableau1[[#This Row],[DATE]],"MMMM"))</f>
        <v>JUIN</v>
      </c>
    </row>
    <row r="1098" spans="1:11" x14ac:dyDescent="0.25">
      <c r="A1098" s="201">
        <v>43270</v>
      </c>
      <c r="B1098">
        <v>15</v>
      </c>
      <c r="D1098" s="205"/>
      <c r="F1098" s="205">
        <v>0</v>
      </c>
      <c r="G1098" s="205"/>
      <c r="H1098">
        <v>0</v>
      </c>
      <c r="I1098" s="209">
        <f>_xlfn.ISOWEEKNUM(Tableau1[[#This Row],[DATE]])</f>
        <v>25</v>
      </c>
      <c r="J1098" t="str">
        <f>UPPER(TEXT(Tableau1[[#This Row],[DATE]],"JJJJ"))</f>
        <v>MARDI</v>
      </c>
      <c r="K1098" t="str">
        <f>UPPER(TEXT(Tableau1[[#This Row],[DATE]],"MMMM"))</f>
        <v>JUIN</v>
      </c>
    </row>
    <row r="1099" spans="1:11" x14ac:dyDescent="0.25">
      <c r="A1099" s="201">
        <v>43270</v>
      </c>
      <c r="B1099">
        <v>16</v>
      </c>
      <c r="D1099" s="205"/>
      <c r="F1099" s="205">
        <v>0</v>
      </c>
      <c r="G1099" s="205"/>
      <c r="I1099" s="209">
        <f>_xlfn.ISOWEEKNUM(Tableau1[[#This Row],[DATE]])</f>
        <v>25</v>
      </c>
      <c r="J1099" t="str">
        <f>UPPER(TEXT(Tableau1[[#This Row],[DATE]],"JJJJ"))</f>
        <v>MARDI</v>
      </c>
      <c r="K1099" t="str">
        <f>UPPER(TEXT(Tableau1[[#This Row],[DATE]],"MMMM"))</f>
        <v>JUIN</v>
      </c>
    </row>
    <row r="1100" spans="1:11" x14ac:dyDescent="0.25">
      <c r="A1100" s="201">
        <v>43271</v>
      </c>
      <c r="B1100">
        <v>8</v>
      </c>
      <c r="D1100" s="205"/>
      <c r="F1100" s="205"/>
      <c r="G1100" s="205"/>
      <c r="H1100">
        <v>0</v>
      </c>
      <c r="I1100" s="209">
        <f>_xlfn.ISOWEEKNUM(Tableau1[[#This Row],[DATE]])</f>
        <v>25</v>
      </c>
      <c r="J1100" t="str">
        <f>UPPER(TEXT(Tableau1[[#This Row],[DATE]],"JJJJ"))</f>
        <v>MERCREDI</v>
      </c>
      <c r="K1100" t="str">
        <f>UPPER(TEXT(Tableau1[[#This Row],[DATE]],"MMMM"))</f>
        <v>JUIN</v>
      </c>
    </row>
    <row r="1101" spans="1:11" x14ac:dyDescent="0.25">
      <c r="A1101" s="201">
        <v>43271</v>
      </c>
      <c r="B1101">
        <v>9</v>
      </c>
      <c r="D1101" s="205"/>
      <c r="F1101" s="205"/>
      <c r="G1101" s="205"/>
      <c r="H1101">
        <v>0</v>
      </c>
      <c r="I1101" s="209">
        <f>_xlfn.ISOWEEKNUM(Tableau1[[#This Row],[DATE]])</f>
        <v>25</v>
      </c>
      <c r="J1101" t="str">
        <f>UPPER(TEXT(Tableau1[[#This Row],[DATE]],"JJJJ"))</f>
        <v>MERCREDI</v>
      </c>
      <c r="K1101" t="str">
        <f>UPPER(TEXT(Tableau1[[#This Row],[DATE]],"MMMM"))</f>
        <v>JUIN</v>
      </c>
    </row>
    <row r="1102" spans="1:11" x14ac:dyDescent="0.25">
      <c r="A1102" s="201">
        <v>43271</v>
      </c>
      <c r="B1102">
        <v>10</v>
      </c>
      <c r="D1102" s="205"/>
      <c r="F1102" s="205"/>
      <c r="G1102" s="205"/>
      <c r="H1102">
        <v>0</v>
      </c>
      <c r="I1102" s="209">
        <f>_xlfn.ISOWEEKNUM(Tableau1[[#This Row],[DATE]])</f>
        <v>25</v>
      </c>
      <c r="J1102" t="str">
        <f>UPPER(TEXT(Tableau1[[#This Row],[DATE]],"JJJJ"))</f>
        <v>MERCREDI</v>
      </c>
      <c r="K1102" t="str">
        <f>UPPER(TEXT(Tableau1[[#This Row],[DATE]],"MMMM"))</f>
        <v>JUIN</v>
      </c>
    </row>
    <row r="1103" spans="1:11" x14ac:dyDescent="0.25">
      <c r="A1103" s="201">
        <v>43271</v>
      </c>
      <c r="B1103">
        <v>11</v>
      </c>
      <c r="D1103" s="205"/>
      <c r="F1103" s="205"/>
      <c r="G1103" s="205"/>
      <c r="H1103">
        <v>0</v>
      </c>
      <c r="I1103" s="209">
        <f>_xlfn.ISOWEEKNUM(Tableau1[[#This Row],[DATE]])</f>
        <v>25</v>
      </c>
      <c r="J1103" t="str">
        <f>UPPER(TEXT(Tableau1[[#This Row],[DATE]],"JJJJ"))</f>
        <v>MERCREDI</v>
      </c>
      <c r="K1103" t="str">
        <f>UPPER(TEXT(Tableau1[[#This Row],[DATE]],"MMMM"))</f>
        <v>JUIN</v>
      </c>
    </row>
    <row r="1104" spans="1:11" x14ac:dyDescent="0.25">
      <c r="A1104" s="201">
        <v>43271</v>
      </c>
      <c r="B1104">
        <v>12</v>
      </c>
      <c r="D1104" s="205"/>
      <c r="F1104" s="205"/>
      <c r="G1104" s="205"/>
      <c r="H1104">
        <v>0</v>
      </c>
      <c r="I1104" s="209">
        <f>_xlfn.ISOWEEKNUM(Tableau1[[#This Row],[DATE]])</f>
        <v>25</v>
      </c>
      <c r="J1104" t="str">
        <f>UPPER(TEXT(Tableau1[[#This Row],[DATE]],"JJJJ"))</f>
        <v>MERCREDI</v>
      </c>
      <c r="K1104" t="str">
        <f>UPPER(TEXT(Tableau1[[#This Row],[DATE]],"MMMM"))</f>
        <v>JUIN</v>
      </c>
    </row>
    <row r="1105" spans="1:11" x14ac:dyDescent="0.25">
      <c r="A1105" s="201">
        <v>43271</v>
      </c>
      <c r="B1105">
        <v>13</v>
      </c>
      <c r="D1105" s="205"/>
      <c r="F1105" s="205">
        <v>0</v>
      </c>
      <c r="G1105" s="205"/>
      <c r="H1105">
        <v>0</v>
      </c>
      <c r="I1105" s="209">
        <f>_xlfn.ISOWEEKNUM(Tableau1[[#This Row],[DATE]])</f>
        <v>25</v>
      </c>
      <c r="J1105" t="str">
        <f>UPPER(TEXT(Tableau1[[#This Row],[DATE]],"JJJJ"))</f>
        <v>MERCREDI</v>
      </c>
      <c r="K1105" t="str">
        <f>UPPER(TEXT(Tableau1[[#This Row],[DATE]],"MMMM"))</f>
        <v>JUIN</v>
      </c>
    </row>
    <row r="1106" spans="1:11" x14ac:dyDescent="0.25">
      <c r="A1106" s="201">
        <v>43271</v>
      </c>
      <c r="B1106">
        <v>14</v>
      </c>
      <c r="D1106" s="205"/>
      <c r="F1106" s="205">
        <v>0</v>
      </c>
      <c r="G1106" s="205"/>
      <c r="H1106">
        <v>0</v>
      </c>
      <c r="I1106" s="209">
        <f>_xlfn.ISOWEEKNUM(Tableau1[[#This Row],[DATE]])</f>
        <v>25</v>
      </c>
      <c r="J1106" t="str">
        <f>UPPER(TEXT(Tableau1[[#This Row],[DATE]],"JJJJ"))</f>
        <v>MERCREDI</v>
      </c>
      <c r="K1106" t="str">
        <f>UPPER(TEXT(Tableau1[[#This Row],[DATE]],"MMMM"))</f>
        <v>JUIN</v>
      </c>
    </row>
    <row r="1107" spans="1:11" x14ac:dyDescent="0.25">
      <c r="A1107" s="201">
        <v>43271</v>
      </c>
      <c r="B1107">
        <v>15</v>
      </c>
      <c r="D1107" s="205"/>
      <c r="F1107" s="205">
        <v>0</v>
      </c>
      <c r="G1107" s="205"/>
      <c r="H1107">
        <v>0</v>
      </c>
      <c r="I1107" s="209">
        <f>_xlfn.ISOWEEKNUM(Tableau1[[#This Row],[DATE]])</f>
        <v>25</v>
      </c>
      <c r="J1107" t="str">
        <f>UPPER(TEXT(Tableau1[[#This Row],[DATE]],"JJJJ"))</f>
        <v>MERCREDI</v>
      </c>
      <c r="K1107" t="str">
        <f>UPPER(TEXT(Tableau1[[#This Row],[DATE]],"MMMM"))</f>
        <v>JUIN</v>
      </c>
    </row>
    <row r="1108" spans="1:11" x14ac:dyDescent="0.25">
      <c r="A1108" s="201">
        <v>43271</v>
      </c>
      <c r="B1108">
        <v>16</v>
      </c>
      <c r="D1108" s="205"/>
      <c r="F1108" s="205">
        <v>0</v>
      </c>
      <c r="G1108" s="205"/>
      <c r="I1108" s="209">
        <f>_xlfn.ISOWEEKNUM(Tableau1[[#This Row],[DATE]])</f>
        <v>25</v>
      </c>
      <c r="J1108" t="str">
        <f>UPPER(TEXT(Tableau1[[#This Row],[DATE]],"JJJJ"))</f>
        <v>MERCREDI</v>
      </c>
      <c r="K1108" t="str">
        <f>UPPER(TEXT(Tableau1[[#This Row],[DATE]],"MMMM"))</f>
        <v>JUIN</v>
      </c>
    </row>
    <row r="1109" spans="1:11" x14ac:dyDescent="0.25">
      <c r="A1109" s="201">
        <v>43272</v>
      </c>
      <c r="B1109">
        <v>8</v>
      </c>
      <c r="D1109" s="205"/>
      <c r="F1109" s="205"/>
      <c r="G1109" s="205"/>
      <c r="H1109">
        <v>0</v>
      </c>
      <c r="I1109" s="209">
        <f>_xlfn.ISOWEEKNUM(Tableau1[[#This Row],[DATE]])</f>
        <v>25</v>
      </c>
      <c r="J1109" t="str">
        <f>UPPER(TEXT(Tableau1[[#This Row],[DATE]],"JJJJ"))</f>
        <v>JEUDI</v>
      </c>
      <c r="K1109" t="str">
        <f>UPPER(TEXT(Tableau1[[#This Row],[DATE]],"MMMM"))</f>
        <v>JUIN</v>
      </c>
    </row>
    <row r="1110" spans="1:11" x14ac:dyDescent="0.25">
      <c r="A1110" s="201">
        <v>43272</v>
      </c>
      <c r="B1110">
        <v>9</v>
      </c>
      <c r="D1110" s="205"/>
      <c r="F1110" s="205"/>
      <c r="G1110" s="205"/>
      <c r="H1110">
        <v>0</v>
      </c>
      <c r="I1110" s="209">
        <f>_xlfn.ISOWEEKNUM(Tableau1[[#This Row],[DATE]])</f>
        <v>25</v>
      </c>
      <c r="J1110" t="str">
        <f>UPPER(TEXT(Tableau1[[#This Row],[DATE]],"JJJJ"))</f>
        <v>JEUDI</v>
      </c>
      <c r="K1110" t="str">
        <f>UPPER(TEXT(Tableau1[[#This Row],[DATE]],"MMMM"))</f>
        <v>JUIN</v>
      </c>
    </row>
    <row r="1111" spans="1:11" x14ac:dyDescent="0.25">
      <c r="A1111" s="201">
        <v>43272</v>
      </c>
      <c r="B1111">
        <v>10</v>
      </c>
      <c r="D1111" s="205"/>
      <c r="F1111" s="205"/>
      <c r="G1111" s="205"/>
      <c r="H1111">
        <v>0</v>
      </c>
      <c r="I1111" s="209">
        <f>_xlfn.ISOWEEKNUM(Tableau1[[#This Row],[DATE]])</f>
        <v>25</v>
      </c>
      <c r="J1111" t="str">
        <f>UPPER(TEXT(Tableau1[[#This Row],[DATE]],"JJJJ"))</f>
        <v>JEUDI</v>
      </c>
      <c r="K1111" t="str">
        <f>UPPER(TEXT(Tableau1[[#This Row],[DATE]],"MMMM"))</f>
        <v>JUIN</v>
      </c>
    </row>
    <row r="1112" spans="1:11" x14ac:dyDescent="0.25">
      <c r="A1112" s="201">
        <v>43272</v>
      </c>
      <c r="B1112">
        <v>11</v>
      </c>
      <c r="D1112" s="205"/>
      <c r="F1112" s="205"/>
      <c r="G1112" s="205"/>
      <c r="H1112">
        <v>0</v>
      </c>
      <c r="I1112" s="209">
        <f>_xlfn.ISOWEEKNUM(Tableau1[[#This Row],[DATE]])</f>
        <v>25</v>
      </c>
      <c r="J1112" t="str">
        <f>UPPER(TEXT(Tableau1[[#This Row],[DATE]],"JJJJ"))</f>
        <v>JEUDI</v>
      </c>
      <c r="K1112" t="str">
        <f>UPPER(TEXT(Tableau1[[#This Row],[DATE]],"MMMM"))</f>
        <v>JUIN</v>
      </c>
    </row>
    <row r="1113" spans="1:11" x14ac:dyDescent="0.25">
      <c r="A1113" s="201">
        <v>43272</v>
      </c>
      <c r="B1113">
        <v>12</v>
      </c>
      <c r="D1113" s="205"/>
      <c r="F1113" s="205"/>
      <c r="G1113" s="205"/>
      <c r="H1113">
        <v>0</v>
      </c>
      <c r="I1113" s="209">
        <f>_xlfn.ISOWEEKNUM(Tableau1[[#This Row],[DATE]])</f>
        <v>25</v>
      </c>
      <c r="J1113" t="str">
        <f>UPPER(TEXT(Tableau1[[#This Row],[DATE]],"JJJJ"))</f>
        <v>JEUDI</v>
      </c>
      <c r="K1113" t="str">
        <f>UPPER(TEXT(Tableau1[[#This Row],[DATE]],"MMMM"))</f>
        <v>JUIN</v>
      </c>
    </row>
    <row r="1114" spans="1:11" x14ac:dyDescent="0.25">
      <c r="A1114" s="201">
        <v>43272</v>
      </c>
      <c r="B1114">
        <v>13</v>
      </c>
      <c r="D1114" s="205"/>
      <c r="F1114" s="205">
        <v>0</v>
      </c>
      <c r="G1114" s="205"/>
      <c r="H1114">
        <v>0</v>
      </c>
      <c r="I1114" s="209">
        <f>_xlfn.ISOWEEKNUM(Tableau1[[#This Row],[DATE]])</f>
        <v>25</v>
      </c>
      <c r="J1114" t="str">
        <f>UPPER(TEXT(Tableau1[[#This Row],[DATE]],"JJJJ"))</f>
        <v>JEUDI</v>
      </c>
      <c r="K1114" t="str">
        <f>UPPER(TEXT(Tableau1[[#This Row],[DATE]],"MMMM"))</f>
        <v>JUIN</v>
      </c>
    </row>
    <row r="1115" spans="1:11" x14ac:dyDescent="0.25">
      <c r="A1115" s="201">
        <v>43272</v>
      </c>
      <c r="B1115">
        <v>14</v>
      </c>
      <c r="D1115" s="205"/>
      <c r="F1115" s="205">
        <v>0</v>
      </c>
      <c r="G1115" s="205"/>
      <c r="H1115">
        <v>0</v>
      </c>
      <c r="I1115" s="209">
        <f>_xlfn.ISOWEEKNUM(Tableau1[[#This Row],[DATE]])</f>
        <v>25</v>
      </c>
      <c r="J1115" t="str">
        <f>UPPER(TEXT(Tableau1[[#This Row],[DATE]],"JJJJ"))</f>
        <v>JEUDI</v>
      </c>
      <c r="K1115" t="str">
        <f>UPPER(TEXT(Tableau1[[#This Row],[DATE]],"MMMM"))</f>
        <v>JUIN</v>
      </c>
    </row>
    <row r="1116" spans="1:11" x14ac:dyDescent="0.25">
      <c r="A1116" s="201">
        <v>43272</v>
      </c>
      <c r="B1116">
        <v>15</v>
      </c>
      <c r="D1116" s="205"/>
      <c r="F1116" s="205">
        <v>0</v>
      </c>
      <c r="G1116" s="205"/>
      <c r="H1116">
        <v>0</v>
      </c>
      <c r="I1116" s="209">
        <f>_xlfn.ISOWEEKNUM(Tableau1[[#This Row],[DATE]])</f>
        <v>25</v>
      </c>
      <c r="J1116" t="str">
        <f>UPPER(TEXT(Tableau1[[#This Row],[DATE]],"JJJJ"))</f>
        <v>JEUDI</v>
      </c>
      <c r="K1116" t="str">
        <f>UPPER(TEXT(Tableau1[[#This Row],[DATE]],"MMMM"))</f>
        <v>JUIN</v>
      </c>
    </row>
    <row r="1117" spans="1:11" x14ac:dyDescent="0.25">
      <c r="A1117" s="201">
        <v>43272</v>
      </c>
      <c r="B1117">
        <v>16</v>
      </c>
      <c r="D1117" s="205"/>
      <c r="F1117" s="205">
        <v>0</v>
      </c>
      <c r="G1117" s="205"/>
      <c r="I1117" s="209">
        <f>_xlfn.ISOWEEKNUM(Tableau1[[#This Row],[DATE]])</f>
        <v>25</v>
      </c>
      <c r="J1117" t="str">
        <f>UPPER(TEXT(Tableau1[[#This Row],[DATE]],"JJJJ"))</f>
        <v>JEUDI</v>
      </c>
      <c r="K1117" t="str">
        <f>UPPER(TEXT(Tableau1[[#This Row],[DATE]],"MMMM"))</f>
        <v>JUIN</v>
      </c>
    </row>
    <row r="1118" spans="1:11" x14ac:dyDescent="0.25">
      <c r="A1118" s="201">
        <v>43273</v>
      </c>
      <c r="B1118">
        <v>8</v>
      </c>
      <c r="D1118" s="205"/>
      <c r="F1118" s="205"/>
      <c r="G1118" s="205"/>
      <c r="H1118">
        <v>0</v>
      </c>
      <c r="I1118" s="209">
        <f>_xlfn.ISOWEEKNUM(Tableau1[[#This Row],[DATE]])</f>
        <v>25</v>
      </c>
      <c r="J1118" t="str">
        <f>UPPER(TEXT(Tableau1[[#This Row],[DATE]],"JJJJ"))</f>
        <v>VENDREDI</v>
      </c>
      <c r="K1118" t="str">
        <f>UPPER(TEXT(Tableau1[[#This Row],[DATE]],"MMMM"))</f>
        <v>JUIN</v>
      </c>
    </row>
    <row r="1119" spans="1:11" x14ac:dyDescent="0.25">
      <c r="A1119" s="201">
        <v>43273</v>
      </c>
      <c r="B1119">
        <v>9</v>
      </c>
      <c r="D1119" s="205"/>
      <c r="F1119" s="205"/>
      <c r="G1119" s="205"/>
      <c r="H1119">
        <v>0</v>
      </c>
      <c r="I1119" s="209">
        <f>_xlfn.ISOWEEKNUM(Tableau1[[#This Row],[DATE]])</f>
        <v>25</v>
      </c>
      <c r="J1119" t="str">
        <f>UPPER(TEXT(Tableau1[[#This Row],[DATE]],"JJJJ"))</f>
        <v>VENDREDI</v>
      </c>
      <c r="K1119" t="str">
        <f>UPPER(TEXT(Tableau1[[#This Row],[DATE]],"MMMM"))</f>
        <v>JUIN</v>
      </c>
    </row>
    <row r="1120" spans="1:11" x14ac:dyDescent="0.25">
      <c r="A1120" s="201">
        <v>43273</v>
      </c>
      <c r="B1120">
        <v>10</v>
      </c>
      <c r="D1120" s="205"/>
      <c r="F1120" s="205"/>
      <c r="G1120" s="205"/>
      <c r="H1120">
        <v>0</v>
      </c>
      <c r="I1120" s="209">
        <f>_xlfn.ISOWEEKNUM(Tableau1[[#This Row],[DATE]])</f>
        <v>25</v>
      </c>
      <c r="J1120" t="str">
        <f>UPPER(TEXT(Tableau1[[#This Row],[DATE]],"JJJJ"))</f>
        <v>VENDREDI</v>
      </c>
      <c r="K1120" t="str">
        <f>UPPER(TEXT(Tableau1[[#This Row],[DATE]],"MMMM"))</f>
        <v>JUIN</v>
      </c>
    </row>
    <row r="1121" spans="1:11" x14ac:dyDescent="0.25">
      <c r="A1121" s="201">
        <v>43273</v>
      </c>
      <c r="B1121">
        <v>11</v>
      </c>
      <c r="D1121" s="205"/>
      <c r="F1121" s="205"/>
      <c r="G1121" s="205"/>
      <c r="H1121">
        <v>0</v>
      </c>
      <c r="I1121" s="209">
        <f>_xlfn.ISOWEEKNUM(Tableau1[[#This Row],[DATE]])</f>
        <v>25</v>
      </c>
      <c r="J1121" t="str">
        <f>UPPER(TEXT(Tableau1[[#This Row],[DATE]],"JJJJ"))</f>
        <v>VENDREDI</v>
      </c>
      <c r="K1121" t="str">
        <f>UPPER(TEXT(Tableau1[[#This Row],[DATE]],"MMMM"))</f>
        <v>JUIN</v>
      </c>
    </row>
    <row r="1122" spans="1:11" x14ac:dyDescent="0.25">
      <c r="A1122" s="201">
        <v>43273</v>
      </c>
      <c r="B1122">
        <v>12</v>
      </c>
      <c r="D1122" s="205"/>
      <c r="F1122" s="205"/>
      <c r="G1122" s="205"/>
      <c r="H1122">
        <v>0</v>
      </c>
      <c r="I1122" s="209">
        <f>_xlfn.ISOWEEKNUM(Tableau1[[#This Row],[DATE]])</f>
        <v>25</v>
      </c>
      <c r="J1122" t="str">
        <f>UPPER(TEXT(Tableau1[[#This Row],[DATE]],"JJJJ"))</f>
        <v>VENDREDI</v>
      </c>
      <c r="K1122" t="str">
        <f>UPPER(TEXT(Tableau1[[#This Row],[DATE]],"MMMM"))</f>
        <v>JUIN</v>
      </c>
    </row>
    <row r="1123" spans="1:11" x14ac:dyDescent="0.25">
      <c r="A1123" s="201">
        <v>43273</v>
      </c>
      <c r="B1123">
        <v>13</v>
      </c>
      <c r="D1123" s="205"/>
      <c r="F1123" s="205">
        <v>0</v>
      </c>
      <c r="G1123" s="205"/>
      <c r="H1123">
        <v>0</v>
      </c>
      <c r="I1123" s="209">
        <f>_xlfn.ISOWEEKNUM(Tableau1[[#This Row],[DATE]])</f>
        <v>25</v>
      </c>
      <c r="J1123" t="str">
        <f>UPPER(TEXT(Tableau1[[#This Row],[DATE]],"JJJJ"))</f>
        <v>VENDREDI</v>
      </c>
      <c r="K1123" t="str">
        <f>UPPER(TEXT(Tableau1[[#This Row],[DATE]],"MMMM"))</f>
        <v>JUIN</v>
      </c>
    </row>
    <row r="1124" spans="1:11" x14ac:dyDescent="0.25">
      <c r="A1124" s="201">
        <v>43273</v>
      </c>
      <c r="B1124">
        <v>14</v>
      </c>
      <c r="D1124" s="205"/>
      <c r="F1124" s="205">
        <v>0</v>
      </c>
      <c r="G1124" s="205"/>
      <c r="H1124">
        <v>0</v>
      </c>
      <c r="I1124" s="209">
        <f>_xlfn.ISOWEEKNUM(Tableau1[[#This Row],[DATE]])</f>
        <v>25</v>
      </c>
      <c r="J1124" t="str">
        <f>UPPER(TEXT(Tableau1[[#This Row],[DATE]],"JJJJ"))</f>
        <v>VENDREDI</v>
      </c>
      <c r="K1124" t="str">
        <f>UPPER(TEXT(Tableau1[[#This Row],[DATE]],"MMMM"))</f>
        <v>JUIN</v>
      </c>
    </row>
    <row r="1125" spans="1:11" x14ac:dyDescent="0.25">
      <c r="A1125" s="201">
        <v>43273</v>
      </c>
      <c r="B1125">
        <v>15</v>
      </c>
      <c r="D1125" s="205"/>
      <c r="F1125" s="205">
        <v>0</v>
      </c>
      <c r="G1125" s="205"/>
      <c r="H1125">
        <v>0</v>
      </c>
      <c r="I1125" s="209">
        <f>_xlfn.ISOWEEKNUM(Tableau1[[#This Row],[DATE]])</f>
        <v>25</v>
      </c>
      <c r="J1125" t="str">
        <f>UPPER(TEXT(Tableau1[[#This Row],[DATE]],"JJJJ"))</f>
        <v>VENDREDI</v>
      </c>
      <c r="K1125" t="str">
        <f>UPPER(TEXT(Tableau1[[#This Row],[DATE]],"MMMM"))</f>
        <v>JUIN</v>
      </c>
    </row>
    <row r="1126" spans="1:11" x14ac:dyDescent="0.25">
      <c r="A1126" s="201">
        <v>43273</v>
      </c>
      <c r="B1126">
        <v>16</v>
      </c>
      <c r="D1126" s="205"/>
      <c r="F1126" s="205">
        <v>0</v>
      </c>
      <c r="G1126" s="205"/>
      <c r="I1126" s="209">
        <f>_xlfn.ISOWEEKNUM(Tableau1[[#This Row],[DATE]])</f>
        <v>25</v>
      </c>
      <c r="J1126" t="str">
        <f>UPPER(TEXT(Tableau1[[#This Row],[DATE]],"JJJJ"))</f>
        <v>VENDREDI</v>
      </c>
      <c r="K1126" t="str">
        <f>UPPER(TEXT(Tableau1[[#This Row],[DATE]],"MMMM"))</f>
        <v>JUIN</v>
      </c>
    </row>
    <row r="1127" spans="1:11" x14ac:dyDescent="0.25">
      <c r="A1127" s="201">
        <v>43276</v>
      </c>
      <c r="B1127">
        <v>8</v>
      </c>
      <c r="D1127" s="205"/>
      <c r="F1127" s="205"/>
      <c r="G1127" s="205"/>
      <c r="H1127">
        <v>0</v>
      </c>
      <c r="I1127" s="209">
        <f>_xlfn.ISOWEEKNUM(Tableau1[[#This Row],[DATE]])</f>
        <v>26</v>
      </c>
      <c r="J1127" t="str">
        <f>UPPER(TEXT(Tableau1[[#This Row],[DATE]],"JJJJ"))</f>
        <v>LUNDI</v>
      </c>
      <c r="K1127" t="str">
        <f>UPPER(TEXT(Tableau1[[#This Row],[DATE]],"MMMM"))</f>
        <v>JUIN</v>
      </c>
    </row>
    <row r="1128" spans="1:11" x14ac:dyDescent="0.25">
      <c r="A1128" s="201">
        <v>43276</v>
      </c>
      <c r="B1128">
        <v>9</v>
      </c>
      <c r="D1128" s="205"/>
      <c r="F1128" s="205"/>
      <c r="G1128" s="205"/>
      <c r="H1128">
        <v>0</v>
      </c>
      <c r="I1128" s="209">
        <f>_xlfn.ISOWEEKNUM(Tableau1[[#This Row],[DATE]])</f>
        <v>26</v>
      </c>
      <c r="J1128" t="str">
        <f>UPPER(TEXT(Tableau1[[#This Row],[DATE]],"JJJJ"))</f>
        <v>LUNDI</v>
      </c>
      <c r="K1128" t="str">
        <f>UPPER(TEXT(Tableau1[[#This Row],[DATE]],"MMMM"))</f>
        <v>JUIN</v>
      </c>
    </row>
    <row r="1129" spans="1:11" x14ac:dyDescent="0.25">
      <c r="A1129" s="201">
        <v>43276</v>
      </c>
      <c r="B1129">
        <v>10</v>
      </c>
      <c r="D1129" s="205"/>
      <c r="F1129" s="205"/>
      <c r="G1129" s="205"/>
      <c r="H1129">
        <v>0</v>
      </c>
      <c r="I1129" s="209">
        <f>_xlfn.ISOWEEKNUM(Tableau1[[#This Row],[DATE]])</f>
        <v>26</v>
      </c>
      <c r="J1129" t="str">
        <f>UPPER(TEXT(Tableau1[[#This Row],[DATE]],"JJJJ"))</f>
        <v>LUNDI</v>
      </c>
      <c r="K1129" t="str">
        <f>UPPER(TEXT(Tableau1[[#This Row],[DATE]],"MMMM"))</f>
        <v>JUIN</v>
      </c>
    </row>
    <row r="1130" spans="1:11" x14ac:dyDescent="0.25">
      <c r="A1130" s="201">
        <v>43276</v>
      </c>
      <c r="B1130">
        <v>11</v>
      </c>
      <c r="D1130" s="205"/>
      <c r="F1130" s="205"/>
      <c r="G1130" s="205"/>
      <c r="H1130">
        <v>0</v>
      </c>
      <c r="I1130" s="209">
        <f>_xlfn.ISOWEEKNUM(Tableau1[[#This Row],[DATE]])</f>
        <v>26</v>
      </c>
      <c r="J1130" t="str">
        <f>UPPER(TEXT(Tableau1[[#This Row],[DATE]],"JJJJ"))</f>
        <v>LUNDI</v>
      </c>
      <c r="K1130" t="str">
        <f>UPPER(TEXT(Tableau1[[#This Row],[DATE]],"MMMM"))</f>
        <v>JUIN</v>
      </c>
    </row>
    <row r="1131" spans="1:11" x14ac:dyDescent="0.25">
      <c r="A1131" s="201">
        <v>43276</v>
      </c>
      <c r="B1131">
        <v>12</v>
      </c>
      <c r="D1131" s="205"/>
      <c r="F1131" s="205"/>
      <c r="G1131" s="205"/>
      <c r="H1131">
        <v>0</v>
      </c>
      <c r="I1131" s="209">
        <f>_xlfn.ISOWEEKNUM(Tableau1[[#This Row],[DATE]])</f>
        <v>26</v>
      </c>
      <c r="J1131" t="str">
        <f>UPPER(TEXT(Tableau1[[#This Row],[DATE]],"JJJJ"))</f>
        <v>LUNDI</v>
      </c>
      <c r="K1131" t="str">
        <f>UPPER(TEXT(Tableau1[[#This Row],[DATE]],"MMMM"))</f>
        <v>JUIN</v>
      </c>
    </row>
    <row r="1132" spans="1:11" x14ac:dyDescent="0.25">
      <c r="A1132" s="201">
        <v>43276</v>
      </c>
      <c r="B1132">
        <v>13</v>
      </c>
      <c r="D1132" s="205"/>
      <c r="F1132" s="205">
        <v>0</v>
      </c>
      <c r="G1132" s="205"/>
      <c r="H1132">
        <v>0</v>
      </c>
      <c r="I1132" s="209">
        <f>_xlfn.ISOWEEKNUM(Tableau1[[#This Row],[DATE]])</f>
        <v>26</v>
      </c>
      <c r="J1132" t="str">
        <f>UPPER(TEXT(Tableau1[[#This Row],[DATE]],"JJJJ"))</f>
        <v>LUNDI</v>
      </c>
      <c r="K1132" t="str">
        <f>UPPER(TEXT(Tableau1[[#This Row],[DATE]],"MMMM"))</f>
        <v>JUIN</v>
      </c>
    </row>
    <row r="1133" spans="1:11" x14ac:dyDescent="0.25">
      <c r="A1133" s="201">
        <v>43276</v>
      </c>
      <c r="B1133">
        <v>14</v>
      </c>
      <c r="D1133" s="205"/>
      <c r="F1133" s="205">
        <v>0</v>
      </c>
      <c r="G1133" s="205"/>
      <c r="H1133">
        <v>0</v>
      </c>
      <c r="I1133" s="209">
        <f>_xlfn.ISOWEEKNUM(Tableau1[[#This Row],[DATE]])</f>
        <v>26</v>
      </c>
      <c r="J1133" t="str">
        <f>UPPER(TEXT(Tableau1[[#This Row],[DATE]],"JJJJ"))</f>
        <v>LUNDI</v>
      </c>
      <c r="K1133" t="str">
        <f>UPPER(TEXT(Tableau1[[#This Row],[DATE]],"MMMM"))</f>
        <v>JUIN</v>
      </c>
    </row>
    <row r="1134" spans="1:11" x14ac:dyDescent="0.25">
      <c r="A1134" s="201">
        <v>43276</v>
      </c>
      <c r="B1134">
        <v>15</v>
      </c>
      <c r="D1134" s="205"/>
      <c r="F1134" s="205">
        <v>0</v>
      </c>
      <c r="G1134" s="205"/>
      <c r="H1134">
        <v>0</v>
      </c>
      <c r="I1134" s="209">
        <f>_xlfn.ISOWEEKNUM(Tableau1[[#This Row],[DATE]])</f>
        <v>26</v>
      </c>
      <c r="J1134" t="str">
        <f>UPPER(TEXT(Tableau1[[#This Row],[DATE]],"JJJJ"))</f>
        <v>LUNDI</v>
      </c>
      <c r="K1134" t="str">
        <f>UPPER(TEXT(Tableau1[[#This Row],[DATE]],"MMMM"))</f>
        <v>JUIN</v>
      </c>
    </row>
    <row r="1135" spans="1:11" x14ac:dyDescent="0.25">
      <c r="A1135" s="201">
        <v>43276</v>
      </c>
      <c r="B1135">
        <v>16</v>
      </c>
      <c r="D1135" s="205"/>
      <c r="F1135" s="205">
        <v>0</v>
      </c>
      <c r="G1135" s="205"/>
      <c r="I1135" s="209">
        <f>_xlfn.ISOWEEKNUM(Tableau1[[#This Row],[DATE]])</f>
        <v>26</v>
      </c>
      <c r="J1135" t="str">
        <f>UPPER(TEXT(Tableau1[[#This Row],[DATE]],"JJJJ"))</f>
        <v>LUNDI</v>
      </c>
      <c r="K1135" t="str">
        <f>UPPER(TEXT(Tableau1[[#This Row],[DATE]],"MMMM"))</f>
        <v>JUIN</v>
      </c>
    </row>
    <row r="1136" spans="1:11" x14ac:dyDescent="0.25">
      <c r="A1136" s="201">
        <v>43277</v>
      </c>
      <c r="B1136">
        <v>8</v>
      </c>
      <c r="D1136" s="205"/>
      <c r="F1136" s="205"/>
      <c r="G1136" s="205"/>
      <c r="H1136">
        <v>0</v>
      </c>
      <c r="I1136" s="209">
        <f>_xlfn.ISOWEEKNUM(Tableau1[[#This Row],[DATE]])</f>
        <v>26</v>
      </c>
      <c r="J1136" t="str">
        <f>UPPER(TEXT(Tableau1[[#This Row],[DATE]],"JJJJ"))</f>
        <v>MARDI</v>
      </c>
      <c r="K1136" t="str">
        <f>UPPER(TEXT(Tableau1[[#This Row],[DATE]],"MMMM"))</f>
        <v>JUIN</v>
      </c>
    </row>
    <row r="1137" spans="1:11" x14ac:dyDescent="0.25">
      <c r="A1137" s="201">
        <v>43277</v>
      </c>
      <c r="B1137">
        <v>9</v>
      </c>
      <c r="D1137" s="205"/>
      <c r="F1137" s="205"/>
      <c r="G1137" s="205"/>
      <c r="H1137">
        <v>0</v>
      </c>
      <c r="I1137" s="209">
        <f>_xlfn.ISOWEEKNUM(Tableau1[[#This Row],[DATE]])</f>
        <v>26</v>
      </c>
      <c r="J1137" t="str">
        <f>UPPER(TEXT(Tableau1[[#This Row],[DATE]],"JJJJ"))</f>
        <v>MARDI</v>
      </c>
      <c r="K1137" t="str">
        <f>UPPER(TEXT(Tableau1[[#This Row],[DATE]],"MMMM"))</f>
        <v>JUIN</v>
      </c>
    </row>
    <row r="1138" spans="1:11" x14ac:dyDescent="0.25">
      <c r="A1138" s="201">
        <v>43277</v>
      </c>
      <c r="B1138">
        <v>10</v>
      </c>
      <c r="D1138" s="205"/>
      <c r="F1138" s="205"/>
      <c r="G1138" s="205"/>
      <c r="H1138">
        <v>0</v>
      </c>
      <c r="I1138" s="209">
        <f>_xlfn.ISOWEEKNUM(Tableau1[[#This Row],[DATE]])</f>
        <v>26</v>
      </c>
      <c r="J1138" t="str">
        <f>UPPER(TEXT(Tableau1[[#This Row],[DATE]],"JJJJ"))</f>
        <v>MARDI</v>
      </c>
      <c r="K1138" t="str">
        <f>UPPER(TEXT(Tableau1[[#This Row],[DATE]],"MMMM"))</f>
        <v>JUIN</v>
      </c>
    </row>
    <row r="1139" spans="1:11" x14ac:dyDescent="0.25">
      <c r="A1139" s="201">
        <v>43277</v>
      </c>
      <c r="B1139">
        <v>11</v>
      </c>
      <c r="D1139" s="205"/>
      <c r="F1139" s="205"/>
      <c r="G1139" s="205"/>
      <c r="H1139">
        <v>0</v>
      </c>
      <c r="I1139" s="209">
        <f>_xlfn.ISOWEEKNUM(Tableau1[[#This Row],[DATE]])</f>
        <v>26</v>
      </c>
      <c r="J1139" t="str">
        <f>UPPER(TEXT(Tableau1[[#This Row],[DATE]],"JJJJ"))</f>
        <v>MARDI</v>
      </c>
      <c r="K1139" t="str">
        <f>UPPER(TEXT(Tableau1[[#This Row],[DATE]],"MMMM"))</f>
        <v>JUIN</v>
      </c>
    </row>
    <row r="1140" spans="1:11" x14ac:dyDescent="0.25">
      <c r="A1140" s="201">
        <v>43277</v>
      </c>
      <c r="B1140">
        <v>12</v>
      </c>
      <c r="D1140" s="205"/>
      <c r="F1140" s="205"/>
      <c r="G1140" s="205"/>
      <c r="H1140">
        <v>0</v>
      </c>
      <c r="I1140" s="209">
        <f>_xlfn.ISOWEEKNUM(Tableau1[[#This Row],[DATE]])</f>
        <v>26</v>
      </c>
      <c r="J1140" t="str">
        <f>UPPER(TEXT(Tableau1[[#This Row],[DATE]],"JJJJ"))</f>
        <v>MARDI</v>
      </c>
      <c r="K1140" t="str">
        <f>UPPER(TEXT(Tableau1[[#This Row],[DATE]],"MMMM"))</f>
        <v>JUIN</v>
      </c>
    </row>
    <row r="1141" spans="1:11" x14ac:dyDescent="0.25">
      <c r="A1141" s="201">
        <v>43277</v>
      </c>
      <c r="B1141">
        <v>13</v>
      </c>
      <c r="D1141" s="205"/>
      <c r="F1141" s="205">
        <v>0</v>
      </c>
      <c r="G1141" s="205"/>
      <c r="H1141">
        <v>0</v>
      </c>
      <c r="I1141" s="209">
        <f>_xlfn.ISOWEEKNUM(Tableau1[[#This Row],[DATE]])</f>
        <v>26</v>
      </c>
      <c r="J1141" t="str">
        <f>UPPER(TEXT(Tableau1[[#This Row],[DATE]],"JJJJ"))</f>
        <v>MARDI</v>
      </c>
      <c r="K1141" t="str">
        <f>UPPER(TEXT(Tableau1[[#This Row],[DATE]],"MMMM"))</f>
        <v>JUIN</v>
      </c>
    </row>
    <row r="1142" spans="1:11" x14ac:dyDescent="0.25">
      <c r="A1142" s="201">
        <v>43277</v>
      </c>
      <c r="B1142">
        <v>14</v>
      </c>
      <c r="D1142" s="205"/>
      <c r="F1142" s="205">
        <v>0</v>
      </c>
      <c r="G1142" s="205"/>
      <c r="H1142">
        <v>0</v>
      </c>
      <c r="I1142" s="209">
        <f>_xlfn.ISOWEEKNUM(Tableau1[[#This Row],[DATE]])</f>
        <v>26</v>
      </c>
      <c r="J1142" t="str">
        <f>UPPER(TEXT(Tableau1[[#This Row],[DATE]],"JJJJ"))</f>
        <v>MARDI</v>
      </c>
      <c r="K1142" t="str">
        <f>UPPER(TEXT(Tableau1[[#This Row],[DATE]],"MMMM"))</f>
        <v>JUIN</v>
      </c>
    </row>
    <row r="1143" spans="1:11" x14ac:dyDescent="0.25">
      <c r="A1143" s="201">
        <v>43277</v>
      </c>
      <c r="B1143">
        <v>15</v>
      </c>
      <c r="D1143" s="205"/>
      <c r="F1143" s="205">
        <v>0</v>
      </c>
      <c r="G1143" s="205"/>
      <c r="H1143">
        <v>0</v>
      </c>
      <c r="I1143" s="209">
        <f>_xlfn.ISOWEEKNUM(Tableau1[[#This Row],[DATE]])</f>
        <v>26</v>
      </c>
      <c r="J1143" t="str">
        <f>UPPER(TEXT(Tableau1[[#This Row],[DATE]],"JJJJ"))</f>
        <v>MARDI</v>
      </c>
      <c r="K1143" t="str">
        <f>UPPER(TEXT(Tableau1[[#This Row],[DATE]],"MMMM"))</f>
        <v>JUIN</v>
      </c>
    </row>
    <row r="1144" spans="1:11" x14ac:dyDescent="0.25">
      <c r="A1144" s="201">
        <v>43277</v>
      </c>
      <c r="B1144">
        <v>16</v>
      </c>
      <c r="D1144" s="205"/>
      <c r="F1144" s="205">
        <v>0</v>
      </c>
      <c r="G1144" s="205"/>
      <c r="I1144" s="209">
        <f>_xlfn.ISOWEEKNUM(Tableau1[[#This Row],[DATE]])</f>
        <v>26</v>
      </c>
      <c r="J1144" t="str">
        <f>UPPER(TEXT(Tableau1[[#This Row],[DATE]],"JJJJ"))</f>
        <v>MARDI</v>
      </c>
      <c r="K1144" t="str">
        <f>UPPER(TEXT(Tableau1[[#This Row],[DATE]],"MMMM"))</f>
        <v>JUIN</v>
      </c>
    </row>
    <row r="1145" spans="1:11" x14ac:dyDescent="0.25">
      <c r="A1145" s="201">
        <v>43278</v>
      </c>
      <c r="B1145">
        <v>8</v>
      </c>
      <c r="D1145" s="205"/>
      <c r="F1145" s="205"/>
      <c r="G1145" s="205"/>
      <c r="H1145">
        <v>0</v>
      </c>
      <c r="I1145" s="209">
        <f>_xlfn.ISOWEEKNUM(Tableau1[[#This Row],[DATE]])</f>
        <v>26</v>
      </c>
      <c r="J1145" t="str">
        <f>UPPER(TEXT(Tableau1[[#This Row],[DATE]],"JJJJ"))</f>
        <v>MERCREDI</v>
      </c>
      <c r="K1145" t="str">
        <f>UPPER(TEXT(Tableau1[[#This Row],[DATE]],"MMMM"))</f>
        <v>JUIN</v>
      </c>
    </row>
    <row r="1146" spans="1:11" x14ac:dyDescent="0.25">
      <c r="A1146" s="201">
        <v>43278</v>
      </c>
      <c r="B1146">
        <v>9</v>
      </c>
      <c r="D1146" s="205"/>
      <c r="F1146" s="205"/>
      <c r="G1146" s="205"/>
      <c r="H1146">
        <v>0</v>
      </c>
      <c r="I1146" s="209">
        <f>_xlfn.ISOWEEKNUM(Tableau1[[#This Row],[DATE]])</f>
        <v>26</v>
      </c>
      <c r="J1146" t="str">
        <f>UPPER(TEXT(Tableau1[[#This Row],[DATE]],"JJJJ"))</f>
        <v>MERCREDI</v>
      </c>
      <c r="K1146" t="str">
        <f>UPPER(TEXT(Tableau1[[#This Row],[DATE]],"MMMM"))</f>
        <v>JUIN</v>
      </c>
    </row>
    <row r="1147" spans="1:11" x14ac:dyDescent="0.25">
      <c r="A1147" s="201">
        <v>43278</v>
      </c>
      <c r="B1147">
        <v>10</v>
      </c>
      <c r="D1147" s="205"/>
      <c r="F1147" s="205"/>
      <c r="G1147" s="205"/>
      <c r="H1147">
        <v>0</v>
      </c>
      <c r="I1147" s="209">
        <f>_xlfn.ISOWEEKNUM(Tableau1[[#This Row],[DATE]])</f>
        <v>26</v>
      </c>
      <c r="J1147" t="str">
        <f>UPPER(TEXT(Tableau1[[#This Row],[DATE]],"JJJJ"))</f>
        <v>MERCREDI</v>
      </c>
      <c r="K1147" t="str">
        <f>UPPER(TEXT(Tableau1[[#This Row],[DATE]],"MMMM"))</f>
        <v>JUIN</v>
      </c>
    </row>
    <row r="1148" spans="1:11" x14ac:dyDescent="0.25">
      <c r="A1148" s="201">
        <v>43278</v>
      </c>
      <c r="B1148">
        <v>11</v>
      </c>
      <c r="D1148" s="205"/>
      <c r="F1148" s="205"/>
      <c r="G1148" s="205"/>
      <c r="H1148">
        <v>0</v>
      </c>
      <c r="I1148" s="209">
        <f>_xlfn.ISOWEEKNUM(Tableau1[[#This Row],[DATE]])</f>
        <v>26</v>
      </c>
      <c r="J1148" t="str">
        <f>UPPER(TEXT(Tableau1[[#This Row],[DATE]],"JJJJ"))</f>
        <v>MERCREDI</v>
      </c>
      <c r="K1148" t="str">
        <f>UPPER(TEXT(Tableau1[[#This Row],[DATE]],"MMMM"))</f>
        <v>JUIN</v>
      </c>
    </row>
    <row r="1149" spans="1:11" x14ac:dyDescent="0.25">
      <c r="A1149" s="201">
        <v>43278</v>
      </c>
      <c r="B1149">
        <v>12</v>
      </c>
      <c r="D1149" s="205"/>
      <c r="F1149" s="205"/>
      <c r="G1149" s="205"/>
      <c r="H1149">
        <v>0</v>
      </c>
      <c r="I1149" s="209">
        <f>_xlfn.ISOWEEKNUM(Tableau1[[#This Row],[DATE]])</f>
        <v>26</v>
      </c>
      <c r="J1149" t="str">
        <f>UPPER(TEXT(Tableau1[[#This Row],[DATE]],"JJJJ"))</f>
        <v>MERCREDI</v>
      </c>
      <c r="K1149" t="str">
        <f>UPPER(TEXT(Tableau1[[#This Row],[DATE]],"MMMM"))</f>
        <v>JUIN</v>
      </c>
    </row>
    <row r="1150" spans="1:11" x14ac:dyDescent="0.25">
      <c r="A1150" s="201">
        <v>43278</v>
      </c>
      <c r="B1150">
        <v>13</v>
      </c>
      <c r="D1150" s="205"/>
      <c r="F1150" s="205">
        <v>0</v>
      </c>
      <c r="G1150" s="205"/>
      <c r="H1150">
        <v>0</v>
      </c>
      <c r="I1150" s="209">
        <f>_xlfn.ISOWEEKNUM(Tableau1[[#This Row],[DATE]])</f>
        <v>26</v>
      </c>
      <c r="J1150" t="str">
        <f>UPPER(TEXT(Tableau1[[#This Row],[DATE]],"JJJJ"))</f>
        <v>MERCREDI</v>
      </c>
      <c r="K1150" t="str">
        <f>UPPER(TEXT(Tableau1[[#This Row],[DATE]],"MMMM"))</f>
        <v>JUIN</v>
      </c>
    </row>
    <row r="1151" spans="1:11" x14ac:dyDescent="0.25">
      <c r="A1151" s="201">
        <v>43278</v>
      </c>
      <c r="B1151">
        <v>14</v>
      </c>
      <c r="D1151" s="205"/>
      <c r="F1151" s="205">
        <v>0</v>
      </c>
      <c r="G1151" s="205"/>
      <c r="H1151">
        <v>0</v>
      </c>
      <c r="I1151" s="209">
        <f>_xlfn.ISOWEEKNUM(Tableau1[[#This Row],[DATE]])</f>
        <v>26</v>
      </c>
      <c r="J1151" t="str">
        <f>UPPER(TEXT(Tableau1[[#This Row],[DATE]],"JJJJ"))</f>
        <v>MERCREDI</v>
      </c>
      <c r="K1151" t="str">
        <f>UPPER(TEXT(Tableau1[[#This Row],[DATE]],"MMMM"))</f>
        <v>JUIN</v>
      </c>
    </row>
    <row r="1152" spans="1:11" x14ac:dyDescent="0.25">
      <c r="A1152" s="201">
        <v>43278</v>
      </c>
      <c r="B1152">
        <v>15</v>
      </c>
      <c r="D1152" s="205"/>
      <c r="F1152" s="205">
        <v>0</v>
      </c>
      <c r="G1152" s="205"/>
      <c r="H1152">
        <v>0</v>
      </c>
      <c r="I1152" s="209">
        <f>_xlfn.ISOWEEKNUM(Tableau1[[#This Row],[DATE]])</f>
        <v>26</v>
      </c>
      <c r="J1152" t="str">
        <f>UPPER(TEXT(Tableau1[[#This Row],[DATE]],"JJJJ"))</f>
        <v>MERCREDI</v>
      </c>
      <c r="K1152" t="str">
        <f>UPPER(TEXT(Tableau1[[#This Row],[DATE]],"MMMM"))</f>
        <v>JUIN</v>
      </c>
    </row>
    <row r="1153" spans="1:11" x14ac:dyDescent="0.25">
      <c r="A1153" s="201">
        <v>43278</v>
      </c>
      <c r="B1153">
        <v>16</v>
      </c>
      <c r="D1153" s="205"/>
      <c r="F1153" s="205">
        <v>0</v>
      </c>
      <c r="G1153" s="205"/>
      <c r="I1153" s="209">
        <f>_xlfn.ISOWEEKNUM(Tableau1[[#This Row],[DATE]])</f>
        <v>26</v>
      </c>
      <c r="J1153" t="str">
        <f>UPPER(TEXT(Tableau1[[#This Row],[DATE]],"JJJJ"))</f>
        <v>MERCREDI</v>
      </c>
      <c r="K1153" t="str">
        <f>UPPER(TEXT(Tableau1[[#This Row],[DATE]],"MMMM"))</f>
        <v>JUIN</v>
      </c>
    </row>
    <row r="1154" spans="1:11" x14ac:dyDescent="0.25">
      <c r="A1154" s="201">
        <v>43279</v>
      </c>
      <c r="B1154">
        <v>8</v>
      </c>
      <c r="D1154" s="205"/>
      <c r="F1154" s="205"/>
      <c r="G1154" s="205"/>
      <c r="H1154">
        <v>0</v>
      </c>
      <c r="I1154" s="209">
        <f>_xlfn.ISOWEEKNUM(Tableau1[[#This Row],[DATE]])</f>
        <v>26</v>
      </c>
      <c r="J1154" t="str">
        <f>UPPER(TEXT(Tableau1[[#This Row],[DATE]],"JJJJ"))</f>
        <v>JEUDI</v>
      </c>
      <c r="K1154" t="str">
        <f>UPPER(TEXT(Tableau1[[#This Row],[DATE]],"MMMM"))</f>
        <v>JUIN</v>
      </c>
    </row>
    <row r="1155" spans="1:11" x14ac:dyDescent="0.25">
      <c r="A1155" s="201">
        <v>43279</v>
      </c>
      <c r="B1155">
        <v>9</v>
      </c>
      <c r="D1155" s="205"/>
      <c r="F1155" s="205"/>
      <c r="G1155" s="205"/>
      <c r="H1155">
        <v>0</v>
      </c>
      <c r="I1155" s="209">
        <f>_xlfn.ISOWEEKNUM(Tableau1[[#This Row],[DATE]])</f>
        <v>26</v>
      </c>
      <c r="J1155" t="str">
        <f>UPPER(TEXT(Tableau1[[#This Row],[DATE]],"JJJJ"))</f>
        <v>JEUDI</v>
      </c>
      <c r="K1155" t="str">
        <f>UPPER(TEXT(Tableau1[[#This Row],[DATE]],"MMMM"))</f>
        <v>JUIN</v>
      </c>
    </row>
    <row r="1156" spans="1:11" x14ac:dyDescent="0.25">
      <c r="A1156" s="201">
        <v>43279</v>
      </c>
      <c r="B1156">
        <v>10</v>
      </c>
      <c r="D1156" s="205"/>
      <c r="F1156" s="205"/>
      <c r="G1156" s="205"/>
      <c r="H1156">
        <v>0</v>
      </c>
      <c r="I1156" s="209">
        <f>_xlfn.ISOWEEKNUM(Tableau1[[#This Row],[DATE]])</f>
        <v>26</v>
      </c>
      <c r="J1156" t="str">
        <f>UPPER(TEXT(Tableau1[[#This Row],[DATE]],"JJJJ"))</f>
        <v>JEUDI</v>
      </c>
      <c r="K1156" t="str">
        <f>UPPER(TEXT(Tableau1[[#This Row],[DATE]],"MMMM"))</f>
        <v>JUIN</v>
      </c>
    </row>
    <row r="1157" spans="1:11" x14ac:dyDescent="0.25">
      <c r="A1157" s="201">
        <v>43279</v>
      </c>
      <c r="B1157">
        <v>11</v>
      </c>
      <c r="D1157" s="205"/>
      <c r="F1157" s="205"/>
      <c r="G1157" s="205"/>
      <c r="H1157">
        <v>0</v>
      </c>
      <c r="I1157" s="209">
        <f>_xlfn.ISOWEEKNUM(Tableau1[[#This Row],[DATE]])</f>
        <v>26</v>
      </c>
      <c r="J1157" t="str">
        <f>UPPER(TEXT(Tableau1[[#This Row],[DATE]],"JJJJ"))</f>
        <v>JEUDI</v>
      </c>
      <c r="K1157" t="str">
        <f>UPPER(TEXT(Tableau1[[#This Row],[DATE]],"MMMM"))</f>
        <v>JUIN</v>
      </c>
    </row>
    <row r="1158" spans="1:11" x14ac:dyDescent="0.25">
      <c r="A1158" s="201">
        <v>43279</v>
      </c>
      <c r="B1158">
        <v>12</v>
      </c>
      <c r="D1158" s="205"/>
      <c r="F1158" s="205"/>
      <c r="G1158" s="205"/>
      <c r="H1158">
        <v>0</v>
      </c>
      <c r="I1158" s="209">
        <f>_xlfn.ISOWEEKNUM(Tableau1[[#This Row],[DATE]])</f>
        <v>26</v>
      </c>
      <c r="J1158" t="str">
        <f>UPPER(TEXT(Tableau1[[#This Row],[DATE]],"JJJJ"))</f>
        <v>JEUDI</v>
      </c>
      <c r="K1158" t="str">
        <f>UPPER(TEXT(Tableau1[[#This Row],[DATE]],"MMMM"))</f>
        <v>JUIN</v>
      </c>
    </row>
    <row r="1159" spans="1:11" x14ac:dyDescent="0.25">
      <c r="A1159" s="201">
        <v>43279</v>
      </c>
      <c r="B1159">
        <v>13</v>
      </c>
      <c r="D1159" s="205"/>
      <c r="F1159" s="205">
        <v>0</v>
      </c>
      <c r="G1159" s="205"/>
      <c r="H1159">
        <v>0</v>
      </c>
      <c r="I1159" s="209">
        <f>_xlfn.ISOWEEKNUM(Tableau1[[#This Row],[DATE]])</f>
        <v>26</v>
      </c>
      <c r="J1159" t="str">
        <f>UPPER(TEXT(Tableau1[[#This Row],[DATE]],"JJJJ"))</f>
        <v>JEUDI</v>
      </c>
      <c r="K1159" t="str">
        <f>UPPER(TEXT(Tableau1[[#This Row],[DATE]],"MMMM"))</f>
        <v>JUIN</v>
      </c>
    </row>
    <row r="1160" spans="1:11" x14ac:dyDescent="0.25">
      <c r="A1160" s="201">
        <v>43279</v>
      </c>
      <c r="B1160">
        <v>14</v>
      </c>
      <c r="D1160" s="205"/>
      <c r="F1160" s="205">
        <v>0</v>
      </c>
      <c r="G1160" s="205"/>
      <c r="H1160">
        <v>0</v>
      </c>
      <c r="I1160" s="209">
        <f>_xlfn.ISOWEEKNUM(Tableau1[[#This Row],[DATE]])</f>
        <v>26</v>
      </c>
      <c r="J1160" t="str">
        <f>UPPER(TEXT(Tableau1[[#This Row],[DATE]],"JJJJ"))</f>
        <v>JEUDI</v>
      </c>
      <c r="K1160" t="str">
        <f>UPPER(TEXT(Tableau1[[#This Row],[DATE]],"MMMM"))</f>
        <v>JUIN</v>
      </c>
    </row>
    <row r="1161" spans="1:11" x14ac:dyDescent="0.25">
      <c r="A1161" s="201">
        <v>43279</v>
      </c>
      <c r="B1161">
        <v>15</v>
      </c>
      <c r="D1161" s="205"/>
      <c r="F1161" s="205">
        <v>0</v>
      </c>
      <c r="G1161" s="205"/>
      <c r="H1161">
        <v>0</v>
      </c>
      <c r="I1161" s="209">
        <f>_xlfn.ISOWEEKNUM(Tableau1[[#This Row],[DATE]])</f>
        <v>26</v>
      </c>
      <c r="J1161" t="str">
        <f>UPPER(TEXT(Tableau1[[#This Row],[DATE]],"JJJJ"))</f>
        <v>JEUDI</v>
      </c>
      <c r="K1161" t="str">
        <f>UPPER(TEXT(Tableau1[[#This Row],[DATE]],"MMMM"))</f>
        <v>JUIN</v>
      </c>
    </row>
    <row r="1162" spans="1:11" x14ac:dyDescent="0.25">
      <c r="A1162" s="201">
        <v>43279</v>
      </c>
      <c r="B1162">
        <v>16</v>
      </c>
      <c r="D1162" s="205"/>
      <c r="F1162" s="205">
        <v>0</v>
      </c>
      <c r="G1162" s="205"/>
      <c r="I1162" s="209">
        <f>_xlfn.ISOWEEKNUM(Tableau1[[#This Row],[DATE]])</f>
        <v>26</v>
      </c>
      <c r="J1162" t="str">
        <f>UPPER(TEXT(Tableau1[[#This Row],[DATE]],"JJJJ"))</f>
        <v>JEUDI</v>
      </c>
      <c r="K1162" t="str">
        <f>UPPER(TEXT(Tableau1[[#This Row],[DATE]],"MMMM"))</f>
        <v>JUIN</v>
      </c>
    </row>
    <row r="1163" spans="1:11" x14ac:dyDescent="0.25">
      <c r="A1163" s="201">
        <v>43280</v>
      </c>
      <c r="B1163">
        <v>8</v>
      </c>
      <c r="D1163" s="205"/>
      <c r="F1163" s="205"/>
      <c r="G1163" s="205"/>
      <c r="H1163">
        <v>0</v>
      </c>
      <c r="I1163" s="209">
        <f>_xlfn.ISOWEEKNUM(Tableau1[[#This Row],[DATE]])</f>
        <v>26</v>
      </c>
      <c r="J1163" t="str">
        <f>UPPER(TEXT(Tableau1[[#This Row],[DATE]],"JJJJ"))</f>
        <v>VENDREDI</v>
      </c>
      <c r="K1163" t="str">
        <f>UPPER(TEXT(Tableau1[[#This Row],[DATE]],"MMMM"))</f>
        <v>JUIN</v>
      </c>
    </row>
    <row r="1164" spans="1:11" x14ac:dyDescent="0.25">
      <c r="A1164" s="201">
        <v>43280</v>
      </c>
      <c r="B1164">
        <v>9</v>
      </c>
      <c r="D1164" s="205"/>
      <c r="F1164" s="205"/>
      <c r="G1164" s="205"/>
      <c r="H1164">
        <v>0</v>
      </c>
      <c r="I1164" s="209">
        <f>_xlfn.ISOWEEKNUM(Tableau1[[#This Row],[DATE]])</f>
        <v>26</v>
      </c>
      <c r="J1164" t="str">
        <f>UPPER(TEXT(Tableau1[[#This Row],[DATE]],"JJJJ"))</f>
        <v>VENDREDI</v>
      </c>
      <c r="K1164" t="str">
        <f>UPPER(TEXT(Tableau1[[#This Row],[DATE]],"MMMM"))</f>
        <v>JUIN</v>
      </c>
    </row>
    <row r="1165" spans="1:11" x14ac:dyDescent="0.25">
      <c r="A1165" s="201">
        <v>43280</v>
      </c>
      <c r="B1165">
        <v>10</v>
      </c>
      <c r="D1165" s="205"/>
      <c r="F1165" s="205"/>
      <c r="G1165" s="205"/>
      <c r="H1165">
        <v>0</v>
      </c>
      <c r="I1165" s="209">
        <f>_xlfn.ISOWEEKNUM(Tableau1[[#This Row],[DATE]])</f>
        <v>26</v>
      </c>
      <c r="J1165" t="str">
        <f>UPPER(TEXT(Tableau1[[#This Row],[DATE]],"JJJJ"))</f>
        <v>VENDREDI</v>
      </c>
      <c r="K1165" t="str">
        <f>UPPER(TEXT(Tableau1[[#This Row],[DATE]],"MMMM"))</f>
        <v>JUIN</v>
      </c>
    </row>
    <row r="1166" spans="1:11" x14ac:dyDescent="0.25">
      <c r="A1166" s="201">
        <v>43280</v>
      </c>
      <c r="B1166">
        <v>11</v>
      </c>
      <c r="D1166" s="205"/>
      <c r="F1166" s="205"/>
      <c r="G1166" s="205"/>
      <c r="H1166">
        <v>0</v>
      </c>
      <c r="I1166" s="209">
        <f>_xlfn.ISOWEEKNUM(Tableau1[[#This Row],[DATE]])</f>
        <v>26</v>
      </c>
      <c r="J1166" t="str">
        <f>UPPER(TEXT(Tableau1[[#This Row],[DATE]],"JJJJ"))</f>
        <v>VENDREDI</v>
      </c>
      <c r="K1166" t="str">
        <f>UPPER(TEXT(Tableau1[[#This Row],[DATE]],"MMMM"))</f>
        <v>JUIN</v>
      </c>
    </row>
    <row r="1167" spans="1:11" x14ac:dyDescent="0.25">
      <c r="A1167" s="201">
        <v>43280</v>
      </c>
      <c r="B1167">
        <v>12</v>
      </c>
      <c r="D1167" s="205"/>
      <c r="F1167" s="205"/>
      <c r="G1167" s="205"/>
      <c r="H1167">
        <v>0</v>
      </c>
      <c r="I1167" s="209">
        <f>_xlfn.ISOWEEKNUM(Tableau1[[#This Row],[DATE]])</f>
        <v>26</v>
      </c>
      <c r="J1167" t="str">
        <f>UPPER(TEXT(Tableau1[[#This Row],[DATE]],"JJJJ"))</f>
        <v>VENDREDI</v>
      </c>
      <c r="K1167" t="str">
        <f>UPPER(TEXT(Tableau1[[#This Row],[DATE]],"MMMM"))</f>
        <v>JUIN</v>
      </c>
    </row>
    <row r="1168" spans="1:11" x14ac:dyDescent="0.25">
      <c r="A1168" s="201">
        <v>43280</v>
      </c>
      <c r="B1168">
        <v>13</v>
      </c>
      <c r="D1168" s="205"/>
      <c r="F1168" s="205">
        <v>0</v>
      </c>
      <c r="G1168" s="205"/>
      <c r="H1168">
        <v>0</v>
      </c>
      <c r="I1168" s="209">
        <f>_xlfn.ISOWEEKNUM(Tableau1[[#This Row],[DATE]])</f>
        <v>26</v>
      </c>
      <c r="J1168" t="str">
        <f>UPPER(TEXT(Tableau1[[#This Row],[DATE]],"JJJJ"))</f>
        <v>VENDREDI</v>
      </c>
      <c r="K1168" t="str">
        <f>UPPER(TEXT(Tableau1[[#This Row],[DATE]],"MMMM"))</f>
        <v>JUIN</v>
      </c>
    </row>
    <row r="1169" spans="1:11" x14ac:dyDescent="0.25">
      <c r="A1169" s="201">
        <v>43280</v>
      </c>
      <c r="B1169">
        <v>14</v>
      </c>
      <c r="D1169" s="205"/>
      <c r="F1169" s="205">
        <v>0</v>
      </c>
      <c r="G1169" s="205"/>
      <c r="H1169">
        <v>0</v>
      </c>
      <c r="I1169" s="209">
        <f>_xlfn.ISOWEEKNUM(Tableau1[[#This Row],[DATE]])</f>
        <v>26</v>
      </c>
      <c r="J1169" t="str">
        <f>UPPER(TEXT(Tableau1[[#This Row],[DATE]],"JJJJ"))</f>
        <v>VENDREDI</v>
      </c>
      <c r="K1169" t="str">
        <f>UPPER(TEXT(Tableau1[[#This Row],[DATE]],"MMMM"))</f>
        <v>JUIN</v>
      </c>
    </row>
    <row r="1170" spans="1:11" x14ac:dyDescent="0.25">
      <c r="A1170" s="201">
        <v>43280</v>
      </c>
      <c r="B1170">
        <v>15</v>
      </c>
      <c r="D1170" s="205"/>
      <c r="F1170" s="205">
        <v>0</v>
      </c>
      <c r="G1170" s="205"/>
      <c r="H1170">
        <v>0</v>
      </c>
      <c r="I1170" s="209">
        <f>_xlfn.ISOWEEKNUM(Tableau1[[#This Row],[DATE]])</f>
        <v>26</v>
      </c>
      <c r="J1170" t="str">
        <f>UPPER(TEXT(Tableau1[[#This Row],[DATE]],"JJJJ"))</f>
        <v>VENDREDI</v>
      </c>
      <c r="K1170" t="str">
        <f>UPPER(TEXT(Tableau1[[#This Row],[DATE]],"MMMM"))</f>
        <v>JUIN</v>
      </c>
    </row>
    <row r="1171" spans="1:11" x14ac:dyDescent="0.25">
      <c r="A1171" s="201">
        <v>43280</v>
      </c>
      <c r="B1171">
        <v>16</v>
      </c>
      <c r="D1171" s="205"/>
      <c r="F1171" s="205">
        <v>0</v>
      </c>
      <c r="G1171" s="205"/>
      <c r="I1171" s="209">
        <f>_xlfn.ISOWEEKNUM(Tableau1[[#This Row],[DATE]])</f>
        <v>26</v>
      </c>
      <c r="J1171" t="str">
        <f>UPPER(TEXT(Tableau1[[#This Row],[DATE]],"JJJJ"))</f>
        <v>VENDREDI</v>
      </c>
      <c r="K1171" t="str">
        <f>UPPER(TEXT(Tableau1[[#This Row],[DATE]],"MMMM"))</f>
        <v>JUIN</v>
      </c>
    </row>
    <row r="1172" spans="1:11" x14ac:dyDescent="0.25">
      <c r="A1172" s="201">
        <v>43283</v>
      </c>
      <c r="B1172">
        <v>8</v>
      </c>
      <c r="D1172" s="205"/>
      <c r="F1172" s="205"/>
      <c r="G1172" s="205"/>
      <c r="H1172">
        <v>0</v>
      </c>
      <c r="I1172" s="209">
        <f>_xlfn.ISOWEEKNUM(Tableau1[[#This Row],[DATE]])</f>
        <v>27</v>
      </c>
      <c r="J1172" t="str">
        <f>UPPER(TEXT(Tableau1[[#This Row],[DATE]],"JJJJ"))</f>
        <v>LUNDI</v>
      </c>
      <c r="K1172" t="str">
        <f>UPPER(TEXT(Tableau1[[#This Row],[DATE]],"MMMM"))</f>
        <v>JUILLET</v>
      </c>
    </row>
    <row r="1173" spans="1:11" x14ac:dyDescent="0.25">
      <c r="A1173" s="201">
        <v>43283</v>
      </c>
      <c r="B1173">
        <v>9</v>
      </c>
      <c r="D1173" s="205"/>
      <c r="F1173" s="205"/>
      <c r="G1173" s="205"/>
      <c r="H1173">
        <v>0</v>
      </c>
      <c r="I1173" s="209">
        <f>_xlfn.ISOWEEKNUM(Tableau1[[#This Row],[DATE]])</f>
        <v>27</v>
      </c>
      <c r="J1173" t="str">
        <f>UPPER(TEXT(Tableau1[[#This Row],[DATE]],"JJJJ"))</f>
        <v>LUNDI</v>
      </c>
      <c r="K1173" t="str">
        <f>UPPER(TEXT(Tableau1[[#This Row],[DATE]],"MMMM"))</f>
        <v>JUILLET</v>
      </c>
    </row>
    <row r="1174" spans="1:11" x14ac:dyDescent="0.25">
      <c r="A1174" s="201">
        <v>43283</v>
      </c>
      <c r="B1174">
        <v>10</v>
      </c>
      <c r="D1174" s="205"/>
      <c r="F1174" s="205"/>
      <c r="G1174" s="205"/>
      <c r="H1174">
        <v>0</v>
      </c>
      <c r="I1174" s="209">
        <f>_xlfn.ISOWEEKNUM(Tableau1[[#This Row],[DATE]])</f>
        <v>27</v>
      </c>
      <c r="J1174" t="str">
        <f>UPPER(TEXT(Tableau1[[#This Row],[DATE]],"JJJJ"))</f>
        <v>LUNDI</v>
      </c>
      <c r="K1174" t="str">
        <f>UPPER(TEXT(Tableau1[[#This Row],[DATE]],"MMMM"))</f>
        <v>JUILLET</v>
      </c>
    </row>
    <row r="1175" spans="1:11" x14ac:dyDescent="0.25">
      <c r="A1175" s="201">
        <v>43283</v>
      </c>
      <c r="B1175">
        <v>11</v>
      </c>
      <c r="D1175" s="205"/>
      <c r="F1175" s="205"/>
      <c r="G1175" s="205"/>
      <c r="H1175">
        <v>0</v>
      </c>
      <c r="I1175" s="209">
        <f>_xlfn.ISOWEEKNUM(Tableau1[[#This Row],[DATE]])</f>
        <v>27</v>
      </c>
      <c r="J1175" t="str">
        <f>UPPER(TEXT(Tableau1[[#This Row],[DATE]],"JJJJ"))</f>
        <v>LUNDI</v>
      </c>
      <c r="K1175" t="str">
        <f>UPPER(TEXT(Tableau1[[#This Row],[DATE]],"MMMM"))</f>
        <v>JUILLET</v>
      </c>
    </row>
    <row r="1176" spans="1:11" x14ac:dyDescent="0.25">
      <c r="A1176" s="201">
        <v>43283</v>
      </c>
      <c r="B1176">
        <v>12</v>
      </c>
      <c r="D1176" s="205"/>
      <c r="F1176" s="205"/>
      <c r="G1176" s="205"/>
      <c r="H1176">
        <v>0</v>
      </c>
      <c r="I1176" s="209">
        <f>_xlfn.ISOWEEKNUM(Tableau1[[#This Row],[DATE]])</f>
        <v>27</v>
      </c>
      <c r="J1176" t="str">
        <f>UPPER(TEXT(Tableau1[[#This Row],[DATE]],"JJJJ"))</f>
        <v>LUNDI</v>
      </c>
      <c r="K1176" t="str">
        <f>UPPER(TEXT(Tableau1[[#This Row],[DATE]],"MMMM"))</f>
        <v>JUILLET</v>
      </c>
    </row>
    <row r="1177" spans="1:11" x14ac:dyDescent="0.25">
      <c r="A1177" s="201">
        <v>43283</v>
      </c>
      <c r="B1177">
        <v>13</v>
      </c>
      <c r="D1177" s="205"/>
      <c r="F1177" s="205">
        <v>0</v>
      </c>
      <c r="G1177" s="205"/>
      <c r="H1177">
        <v>0</v>
      </c>
      <c r="I1177" s="209">
        <f>_xlfn.ISOWEEKNUM(Tableau1[[#This Row],[DATE]])</f>
        <v>27</v>
      </c>
      <c r="J1177" t="str">
        <f>UPPER(TEXT(Tableau1[[#This Row],[DATE]],"JJJJ"))</f>
        <v>LUNDI</v>
      </c>
      <c r="K1177" t="str">
        <f>UPPER(TEXT(Tableau1[[#This Row],[DATE]],"MMMM"))</f>
        <v>JUILLET</v>
      </c>
    </row>
    <row r="1178" spans="1:11" x14ac:dyDescent="0.25">
      <c r="A1178" s="201">
        <v>43283</v>
      </c>
      <c r="B1178">
        <v>14</v>
      </c>
      <c r="D1178" s="205"/>
      <c r="F1178" s="205">
        <v>0</v>
      </c>
      <c r="G1178" s="205"/>
      <c r="H1178">
        <v>0</v>
      </c>
      <c r="I1178" s="209">
        <f>_xlfn.ISOWEEKNUM(Tableau1[[#This Row],[DATE]])</f>
        <v>27</v>
      </c>
      <c r="J1178" t="str">
        <f>UPPER(TEXT(Tableau1[[#This Row],[DATE]],"JJJJ"))</f>
        <v>LUNDI</v>
      </c>
      <c r="K1178" t="str">
        <f>UPPER(TEXT(Tableau1[[#This Row],[DATE]],"MMMM"))</f>
        <v>JUILLET</v>
      </c>
    </row>
    <row r="1179" spans="1:11" x14ac:dyDescent="0.25">
      <c r="A1179" s="201">
        <v>43283</v>
      </c>
      <c r="B1179">
        <v>15</v>
      </c>
      <c r="D1179" s="205"/>
      <c r="F1179" s="205">
        <v>0</v>
      </c>
      <c r="G1179" s="205"/>
      <c r="H1179">
        <v>0</v>
      </c>
      <c r="I1179" s="209">
        <f>_xlfn.ISOWEEKNUM(Tableau1[[#This Row],[DATE]])</f>
        <v>27</v>
      </c>
      <c r="J1179" t="str">
        <f>UPPER(TEXT(Tableau1[[#This Row],[DATE]],"JJJJ"))</f>
        <v>LUNDI</v>
      </c>
      <c r="K1179" t="str">
        <f>UPPER(TEXT(Tableau1[[#This Row],[DATE]],"MMMM"))</f>
        <v>JUILLET</v>
      </c>
    </row>
    <row r="1180" spans="1:11" x14ac:dyDescent="0.25">
      <c r="A1180" s="201">
        <v>43283</v>
      </c>
      <c r="B1180">
        <v>16</v>
      </c>
      <c r="D1180" s="205"/>
      <c r="F1180" s="205">
        <v>0</v>
      </c>
      <c r="G1180" s="205"/>
      <c r="I1180" s="209">
        <f>_xlfn.ISOWEEKNUM(Tableau1[[#This Row],[DATE]])</f>
        <v>27</v>
      </c>
      <c r="J1180" t="str">
        <f>UPPER(TEXT(Tableau1[[#This Row],[DATE]],"JJJJ"))</f>
        <v>LUNDI</v>
      </c>
      <c r="K1180" t="str">
        <f>UPPER(TEXT(Tableau1[[#This Row],[DATE]],"MMMM"))</f>
        <v>JUILLET</v>
      </c>
    </row>
    <row r="1181" spans="1:11" x14ac:dyDescent="0.25">
      <c r="A1181" s="201">
        <v>43284</v>
      </c>
      <c r="B1181">
        <v>8</v>
      </c>
      <c r="D1181" s="205"/>
      <c r="F1181" s="205"/>
      <c r="G1181" s="205"/>
      <c r="H1181">
        <v>0</v>
      </c>
      <c r="I1181" s="209">
        <f>_xlfn.ISOWEEKNUM(Tableau1[[#This Row],[DATE]])</f>
        <v>27</v>
      </c>
      <c r="J1181" t="str">
        <f>UPPER(TEXT(Tableau1[[#This Row],[DATE]],"JJJJ"))</f>
        <v>MARDI</v>
      </c>
      <c r="K1181" t="str">
        <f>UPPER(TEXT(Tableau1[[#This Row],[DATE]],"MMMM"))</f>
        <v>JUILLET</v>
      </c>
    </row>
    <row r="1182" spans="1:11" x14ac:dyDescent="0.25">
      <c r="A1182" s="201">
        <v>43284</v>
      </c>
      <c r="B1182">
        <v>9</v>
      </c>
      <c r="D1182" s="205"/>
      <c r="F1182" s="205"/>
      <c r="G1182" s="205"/>
      <c r="H1182">
        <v>0</v>
      </c>
      <c r="I1182" s="209">
        <f>_xlfn.ISOWEEKNUM(Tableau1[[#This Row],[DATE]])</f>
        <v>27</v>
      </c>
      <c r="J1182" t="str">
        <f>UPPER(TEXT(Tableau1[[#This Row],[DATE]],"JJJJ"))</f>
        <v>MARDI</v>
      </c>
      <c r="K1182" t="str">
        <f>UPPER(TEXT(Tableau1[[#This Row],[DATE]],"MMMM"))</f>
        <v>JUILLET</v>
      </c>
    </row>
    <row r="1183" spans="1:11" x14ac:dyDescent="0.25">
      <c r="A1183" s="201">
        <v>43284</v>
      </c>
      <c r="B1183">
        <v>10</v>
      </c>
      <c r="D1183" s="205"/>
      <c r="F1183" s="205"/>
      <c r="G1183" s="205"/>
      <c r="H1183">
        <v>0</v>
      </c>
      <c r="I1183" s="209">
        <f>_xlfn.ISOWEEKNUM(Tableau1[[#This Row],[DATE]])</f>
        <v>27</v>
      </c>
      <c r="J1183" t="str">
        <f>UPPER(TEXT(Tableau1[[#This Row],[DATE]],"JJJJ"))</f>
        <v>MARDI</v>
      </c>
      <c r="K1183" t="str">
        <f>UPPER(TEXT(Tableau1[[#This Row],[DATE]],"MMMM"))</f>
        <v>JUILLET</v>
      </c>
    </row>
    <row r="1184" spans="1:11" x14ac:dyDescent="0.25">
      <c r="A1184" s="201">
        <v>43284</v>
      </c>
      <c r="B1184">
        <v>11</v>
      </c>
      <c r="D1184" s="205"/>
      <c r="F1184" s="205"/>
      <c r="G1184" s="205"/>
      <c r="H1184">
        <v>0</v>
      </c>
      <c r="I1184" s="209">
        <f>_xlfn.ISOWEEKNUM(Tableau1[[#This Row],[DATE]])</f>
        <v>27</v>
      </c>
      <c r="J1184" t="str">
        <f>UPPER(TEXT(Tableau1[[#This Row],[DATE]],"JJJJ"))</f>
        <v>MARDI</v>
      </c>
      <c r="K1184" t="str">
        <f>UPPER(TEXT(Tableau1[[#This Row],[DATE]],"MMMM"))</f>
        <v>JUILLET</v>
      </c>
    </row>
    <row r="1185" spans="1:11" x14ac:dyDescent="0.25">
      <c r="A1185" s="201">
        <v>43284</v>
      </c>
      <c r="B1185">
        <v>12</v>
      </c>
      <c r="D1185" s="205"/>
      <c r="F1185" s="205"/>
      <c r="G1185" s="205"/>
      <c r="H1185">
        <v>0</v>
      </c>
      <c r="I1185" s="209">
        <f>_xlfn.ISOWEEKNUM(Tableau1[[#This Row],[DATE]])</f>
        <v>27</v>
      </c>
      <c r="J1185" t="str">
        <f>UPPER(TEXT(Tableau1[[#This Row],[DATE]],"JJJJ"))</f>
        <v>MARDI</v>
      </c>
      <c r="K1185" t="str">
        <f>UPPER(TEXT(Tableau1[[#This Row],[DATE]],"MMMM"))</f>
        <v>JUILLET</v>
      </c>
    </row>
    <row r="1186" spans="1:11" x14ac:dyDescent="0.25">
      <c r="A1186" s="201">
        <v>43284</v>
      </c>
      <c r="B1186">
        <v>13</v>
      </c>
      <c r="D1186" s="205"/>
      <c r="F1186" s="205">
        <v>0</v>
      </c>
      <c r="G1186" s="205"/>
      <c r="H1186">
        <v>0</v>
      </c>
      <c r="I1186" s="209">
        <f>_xlfn.ISOWEEKNUM(Tableau1[[#This Row],[DATE]])</f>
        <v>27</v>
      </c>
      <c r="J1186" t="str">
        <f>UPPER(TEXT(Tableau1[[#This Row],[DATE]],"JJJJ"))</f>
        <v>MARDI</v>
      </c>
      <c r="K1186" t="str">
        <f>UPPER(TEXT(Tableau1[[#This Row],[DATE]],"MMMM"))</f>
        <v>JUILLET</v>
      </c>
    </row>
    <row r="1187" spans="1:11" x14ac:dyDescent="0.25">
      <c r="A1187" s="201">
        <v>43284</v>
      </c>
      <c r="B1187">
        <v>14</v>
      </c>
      <c r="D1187" s="205"/>
      <c r="F1187" s="205">
        <v>0</v>
      </c>
      <c r="G1187" s="205"/>
      <c r="H1187">
        <v>0</v>
      </c>
      <c r="I1187" s="209">
        <f>_xlfn.ISOWEEKNUM(Tableau1[[#This Row],[DATE]])</f>
        <v>27</v>
      </c>
      <c r="J1187" t="str">
        <f>UPPER(TEXT(Tableau1[[#This Row],[DATE]],"JJJJ"))</f>
        <v>MARDI</v>
      </c>
      <c r="K1187" t="str">
        <f>UPPER(TEXT(Tableau1[[#This Row],[DATE]],"MMMM"))</f>
        <v>JUILLET</v>
      </c>
    </row>
    <row r="1188" spans="1:11" x14ac:dyDescent="0.25">
      <c r="A1188" s="201">
        <v>43284</v>
      </c>
      <c r="B1188">
        <v>15</v>
      </c>
      <c r="D1188" s="205"/>
      <c r="F1188" s="205">
        <v>0</v>
      </c>
      <c r="G1188" s="205"/>
      <c r="H1188">
        <v>0</v>
      </c>
      <c r="I1188" s="209">
        <f>_xlfn.ISOWEEKNUM(Tableau1[[#This Row],[DATE]])</f>
        <v>27</v>
      </c>
      <c r="J1188" t="str">
        <f>UPPER(TEXT(Tableau1[[#This Row],[DATE]],"JJJJ"))</f>
        <v>MARDI</v>
      </c>
      <c r="K1188" t="str">
        <f>UPPER(TEXT(Tableau1[[#This Row],[DATE]],"MMMM"))</f>
        <v>JUILLET</v>
      </c>
    </row>
    <row r="1189" spans="1:11" x14ac:dyDescent="0.25">
      <c r="A1189" s="201">
        <v>43284</v>
      </c>
      <c r="B1189">
        <v>16</v>
      </c>
      <c r="D1189" s="205"/>
      <c r="F1189" s="205">
        <v>0</v>
      </c>
      <c r="G1189" s="205"/>
      <c r="I1189" s="209">
        <f>_xlfn.ISOWEEKNUM(Tableau1[[#This Row],[DATE]])</f>
        <v>27</v>
      </c>
      <c r="J1189" t="str">
        <f>UPPER(TEXT(Tableau1[[#This Row],[DATE]],"JJJJ"))</f>
        <v>MARDI</v>
      </c>
      <c r="K1189" t="str">
        <f>UPPER(TEXT(Tableau1[[#This Row],[DATE]],"MMMM"))</f>
        <v>JUILLET</v>
      </c>
    </row>
    <row r="1190" spans="1:11" x14ac:dyDescent="0.25">
      <c r="A1190" s="201">
        <v>43285</v>
      </c>
      <c r="B1190">
        <v>8</v>
      </c>
      <c r="D1190" s="205"/>
      <c r="F1190" s="205"/>
      <c r="G1190" s="205"/>
      <c r="H1190">
        <v>0</v>
      </c>
      <c r="I1190" s="209">
        <f>_xlfn.ISOWEEKNUM(Tableau1[[#This Row],[DATE]])</f>
        <v>27</v>
      </c>
      <c r="J1190" t="str">
        <f>UPPER(TEXT(Tableau1[[#This Row],[DATE]],"JJJJ"))</f>
        <v>MERCREDI</v>
      </c>
      <c r="K1190" t="str">
        <f>UPPER(TEXT(Tableau1[[#This Row],[DATE]],"MMMM"))</f>
        <v>JUILLET</v>
      </c>
    </row>
    <row r="1191" spans="1:11" x14ac:dyDescent="0.25">
      <c r="A1191" s="201">
        <v>43285</v>
      </c>
      <c r="B1191">
        <v>9</v>
      </c>
      <c r="D1191" s="205"/>
      <c r="F1191" s="205"/>
      <c r="G1191" s="205"/>
      <c r="H1191">
        <v>0</v>
      </c>
      <c r="I1191" s="209">
        <f>_xlfn.ISOWEEKNUM(Tableau1[[#This Row],[DATE]])</f>
        <v>27</v>
      </c>
      <c r="J1191" t="str">
        <f>UPPER(TEXT(Tableau1[[#This Row],[DATE]],"JJJJ"))</f>
        <v>MERCREDI</v>
      </c>
      <c r="K1191" t="str">
        <f>UPPER(TEXT(Tableau1[[#This Row],[DATE]],"MMMM"))</f>
        <v>JUILLET</v>
      </c>
    </row>
    <row r="1192" spans="1:11" x14ac:dyDescent="0.25">
      <c r="A1192" s="201">
        <v>43285</v>
      </c>
      <c r="B1192">
        <v>10</v>
      </c>
      <c r="D1192" s="205"/>
      <c r="F1192" s="205"/>
      <c r="G1192" s="205"/>
      <c r="H1192">
        <v>0</v>
      </c>
      <c r="I1192" s="209">
        <f>_xlfn.ISOWEEKNUM(Tableau1[[#This Row],[DATE]])</f>
        <v>27</v>
      </c>
      <c r="J1192" t="str">
        <f>UPPER(TEXT(Tableau1[[#This Row],[DATE]],"JJJJ"))</f>
        <v>MERCREDI</v>
      </c>
      <c r="K1192" t="str">
        <f>UPPER(TEXT(Tableau1[[#This Row],[DATE]],"MMMM"))</f>
        <v>JUILLET</v>
      </c>
    </row>
    <row r="1193" spans="1:11" x14ac:dyDescent="0.25">
      <c r="A1193" s="201">
        <v>43285</v>
      </c>
      <c r="B1193">
        <v>11</v>
      </c>
      <c r="D1193" s="205"/>
      <c r="F1193" s="205"/>
      <c r="G1193" s="205"/>
      <c r="H1193">
        <v>0</v>
      </c>
      <c r="I1193" s="209">
        <f>_xlfn.ISOWEEKNUM(Tableau1[[#This Row],[DATE]])</f>
        <v>27</v>
      </c>
      <c r="J1193" t="str">
        <f>UPPER(TEXT(Tableau1[[#This Row],[DATE]],"JJJJ"))</f>
        <v>MERCREDI</v>
      </c>
      <c r="K1193" t="str">
        <f>UPPER(TEXT(Tableau1[[#This Row],[DATE]],"MMMM"))</f>
        <v>JUILLET</v>
      </c>
    </row>
    <row r="1194" spans="1:11" x14ac:dyDescent="0.25">
      <c r="A1194" s="201">
        <v>43285</v>
      </c>
      <c r="B1194">
        <v>12</v>
      </c>
      <c r="D1194" s="205"/>
      <c r="F1194" s="205"/>
      <c r="G1194" s="205"/>
      <c r="H1194">
        <v>0</v>
      </c>
      <c r="I1194" s="209">
        <f>_xlfn.ISOWEEKNUM(Tableau1[[#This Row],[DATE]])</f>
        <v>27</v>
      </c>
      <c r="J1194" t="str">
        <f>UPPER(TEXT(Tableau1[[#This Row],[DATE]],"JJJJ"))</f>
        <v>MERCREDI</v>
      </c>
      <c r="K1194" t="str">
        <f>UPPER(TEXT(Tableau1[[#This Row],[DATE]],"MMMM"))</f>
        <v>JUILLET</v>
      </c>
    </row>
    <row r="1195" spans="1:11" x14ac:dyDescent="0.25">
      <c r="A1195" s="201">
        <v>43285</v>
      </c>
      <c r="B1195">
        <v>13</v>
      </c>
      <c r="D1195" s="205"/>
      <c r="F1195" s="205">
        <v>0</v>
      </c>
      <c r="G1195" s="205"/>
      <c r="H1195">
        <v>0</v>
      </c>
      <c r="I1195" s="209">
        <f>_xlfn.ISOWEEKNUM(Tableau1[[#This Row],[DATE]])</f>
        <v>27</v>
      </c>
      <c r="J1195" t="str">
        <f>UPPER(TEXT(Tableau1[[#This Row],[DATE]],"JJJJ"))</f>
        <v>MERCREDI</v>
      </c>
      <c r="K1195" t="str">
        <f>UPPER(TEXT(Tableau1[[#This Row],[DATE]],"MMMM"))</f>
        <v>JUILLET</v>
      </c>
    </row>
    <row r="1196" spans="1:11" x14ac:dyDescent="0.25">
      <c r="A1196" s="201">
        <v>43285</v>
      </c>
      <c r="B1196">
        <v>14</v>
      </c>
      <c r="D1196" s="205"/>
      <c r="F1196" s="205">
        <v>0</v>
      </c>
      <c r="G1196" s="205"/>
      <c r="H1196">
        <v>0</v>
      </c>
      <c r="I1196" s="209">
        <f>_xlfn.ISOWEEKNUM(Tableau1[[#This Row],[DATE]])</f>
        <v>27</v>
      </c>
      <c r="J1196" t="str">
        <f>UPPER(TEXT(Tableau1[[#This Row],[DATE]],"JJJJ"))</f>
        <v>MERCREDI</v>
      </c>
      <c r="K1196" t="str">
        <f>UPPER(TEXT(Tableau1[[#This Row],[DATE]],"MMMM"))</f>
        <v>JUILLET</v>
      </c>
    </row>
    <row r="1197" spans="1:11" x14ac:dyDescent="0.25">
      <c r="A1197" s="201">
        <v>43285</v>
      </c>
      <c r="B1197">
        <v>15</v>
      </c>
      <c r="D1197" s="205"/>
      <c r="F1197" s="205">
        <v>0</v>
      </c>
      <c r="G1197" s="205"/>
      <c r="H1197">
        <v>0</v>
      </c>
      <c r="I1197" s="209">
        <f>_xlfn.ISOWEEKNUM(Tableau1[[#This Row],[DATE]])</f>
        <v>27</v>
      </c>
      <c r="J1197" t="str">
        <f>UPPER(TEXT(Tableau1[[#This Row],[DATE]],"JJJJ"))</f>
        <v>MERCREDI</v>
      </c>
      <c r="K1197" t="str">
        <f>UPPER(TEXT(Tableau1[[#This Row],[DATE]],"MMMM"))</f>
        <v>JUILLET</v>
      </c>
    </row>
    <row r="1198" spans="1:11" x14ac:dyDescent="0.25">
      <c r="A1198" s="201">
        <v>43285</v>
      </c>
      <c r="B1198">
        <v>16</v>
      </c>
      <c r="D1198" s="205"/>
      <c r="F1198" s="205">
        <v>0</v>
      </c>
      <c r="G1198" s="205"/>
      <c r="I1198" s="209">
        <f>_xlfn.ISOWEEKNUM(Tableau1[[#This Row],[DATE]])</f>
        <v>27</v>
      </c>
      <c r="J1198" t="str">
        <f>UPPER(TEXT(Tableau1[[#This Row],[DATE]],"JJJJ"))</f>
        <v>MERCREDI</v>
      </c>
      <c r="K1198" t="str">
        <f>UPPER(TEXT(Tableau1[[#This Row],[DATE]],"MMMM"))</f>
        <v>JUILLET</v>
      </c>
    </row>
    <row r="1199" spans="1:11" x14ac:dyDescent="0.25">
      <c r="A1199" s="201">
        <v>43286</v>
      </c>
      <c r="B1199">
        <v>8</v>
      </c>
      <c r="D1199" s="205"/>
      <c r="F1199" s="205"/>
      <c r="G1199" s="205"/>
      <c r="H1199">
        <v>0</v>
      </c>
      <c r="I1199" s="209">
        <f>_xlfn.ISOWEEKNUM(Tableau1[[#This Row],[DATE]])</f>
        <v>27</v>
      </c>
      <c r="J1199" t="str">
        <f>UPPER(TEXT(Tableau1[[#This Row],[DATE]],"JJJJ"))</f>
        <v>JEUDI</v>
      </c>
      <c r="K1199" t="str">
        <f>UPPER(TEXT(Tableau1[[#This Row],[DATE]],"MMMM"))</f>
        <v>JUILLET</v>
      </c>
    </row>
    <row r="1200" spans="1:11" x14ac:dyDescent="0.25">
      <c r="A1200" s="201">
        <v>43286</v>
      </c>
      <c r="B1200">
        <v>9</v>
      </c>
      <c r="D1200" s="205"/>
      <c r="F1200" s="205"/>
      <c r="G1200" s="205"/>
      <c r="H1200">
        <v>0</v>
      </c>
      <c r="I1200" s="209">
        <f>_xlfn.ISOWEEKNUM(Tableau1[[#This Row],[DATE]])</f>
        <v>27</v>
      </c>
      <c r="J1200" t="str">
        <f>UPPER(TEXT(Tableau1[[#This Row],[DATE]],"JJJJ"))</f>
        <v>JEUDI</v>
      </c>
      <c r="K1200" t="str">
        <f>UPPER(TEXT(Tableau1[[#This Row],[DATE]],"MMMM"))</f>
        <v>JUILLET</v>
      </c>
    </row>
    <row r="1201" spans="1:11" x14ac:dyDescent="0.25">
      <c r="A1201" s="201">
        <v>43286</v>
      </c>
      <c r="B1201">
        <v>10</v>
      </c>
      <c r="D1201" s="205"/>
      <c r="F1201" s="205"/>
      <c r="G1201" s="205"/>
      <c r="H1201">
        <v>0</v>
      </c>
      <c r="I1201" s="209">
        <f>_xlfn.ISOWEEKNUM(Tableau1[[#This Row],[DATE]])</f>
        <v>27</v>
      </c>
      <c r="J1201" t="str">
        <f>UPPER(TEXT(Tableau1[[#This Row],[DATE]],"JJJJ"))</f>
        <v>JEUDI</v>
      </c>
      <c r="K1201" t="str">
        <f>UPPER(TEXT(Tableau1[[#This Row],[DATE]],"MMMM"))</f>
        <v>JUILLET</v>
      </c>
    </row>
    <row r="1202" spans="1:11" x14ac:dyDescent="0.25">
      <c r="A1202" s="201">
        <v>43286</v>
      </c>
      <c r="B1202">
        <v>11</v>
      </c>
      <c r="D1202" s="205"/>
      <c r="F1202" s="205"/>
      <c r="G1202" s="205"/>
      <c r="H1202">
        <v>0</v>
      </c>
      <c r="I1202" s="209">
        <f>_xlfn.ISOWEEKNUM(Tableau1[[#This Row],[DATE]])</f>
        <v>27</v>
      </c>
      <c r="J1202" t="str">
        <f>UPPER(TEXT(Tableau1[[#This Row],[DATE]],"JJJJ"))</f>
        <v>JEUDI</v>
      </c>
      <c r="K1202" t="str">
        <f>UPPER(TEXT(Tableau1[[#This Row],[DATE]],"MMMM"))</f>
        <v>JUILLET</v>
      </c>
    </row>
    <row r="1203" spans="1:11" x14ac:dyDescent="0.25">
      <c r="A1203" s="201">
        <v>43286</v>
      </c>
      <c r="B1203">
        <v>12</v>
      </c>
      <c r="D1203" s="205"/>
      <c r="F1203" s="205"/>
      <c r="G1203" s="205"/>
      <c r="H1203">
        <v>0</v>
      </c>
      <c r="I1203" s="209">
        <f>_xlfn.ISOWEEKNUM(Tableau1[[#This Row],[DATE]])</f>
        <v>27</v>
      </c>
      <c r="J1203" t="str">
        <f>UPPER(TEXT(Tableau1[[#This Row],[DATE]],"JJJJ"))</f>
        <v>JEUDI</v>
      </c>
      <c r="K1203" t="str">
        <f>UPPER(TEXT(Tableau1[[#This Row],[DATE]],"MMMM"))</f>
        <v>JUILLET</v>
      </c>
    </row>
    <row r="1204" spans="1:11" x14ac:dyDescent="0.25">
      <c r="A1204" s="201">
        <v>43286</v>
      </c>
      <c r="B1204">
        <v>13</v>
      </c>
      <c r="D1204" s="205"/>
      <c r="F1204" s="205">
        <v>0</v>
      </c>
      <c r="G1204" s="205"/>
      <c r="H1204">
        <v>0</v>
      </c>
      <c r="I1204" s="209">
        <f>_xlfn.ISOWEEKNUM(Tableau1[[#This Row],[DATE]])</f>
        <v>27</v>
      </c>
      <c r="J1204" t="str">
        <f>UPPER(TEXT(Tableau1[[#This Row],[DATE]],"JJJJ"))</f>
        <v>JEUDI</v>
      </c>
      <c r="K1204" t="str">
        <f>UPPER(TEXT(Tableau1[[#This Row],[DATE]],"MMMM"))</f>
        <v>JUILLET</v>
      </c>
    </row>
    <row r="1205" spans="1:11" x14ac:dyDescent="0.25">
      <c r="A1205" s="201">
        <v>43286</v>
      </c>
      <c r="B1205">
        <v>14</v>
      </c>
      <c r="D1205" s="205"/>
      <c r="F1205" s="205">
        <v>0</v>
      </c>
      <c r="G1205" s="205"/>
      <c r="H1205">
        <v>0</v>
      </c>
      <c r="I1205" s="209">
        <f>_xlfn.ISOWEEKNUM(Tableau1[[#This Row],[DATE]])</f>
        <v>27</v>
      </c>
      <c r="J1205" t="str">
        <f>UPPER(TEXT(Tableau1[[#This Row],[DATE]],"JJJJ"))</f>
        <v>JEUDI</v>
      </c>
      <c r="K1205" t="str">
        <f>UPPER(TEXT(Tableau1[[#This Row],[DATE]],"MMMM"))</f>
        <v>JUILLET</v>
      </c>
    </row>
    <row r="1206" spans="1:11" x14ac:dyDescent="0.25">
      <c r="A1206" s="201">
        <v>43286</v>
      </c>
      <c r="B1206">
        <v>15</v>
      </c>
      <c r="D1206" s="205"/>
      <c r="F1206" s="205">
        <v>0</v>
      </c>
      <c r="G1206" s="205"/>
      <c r="H1206">
        <v>0</v>
      </c>
      <c r="I1206" s="209">
        <f>_xlfn.ISOWEEKNUM(Tableau1[[#This Row],[DATE]])</f>
        <v>27</v>
      </c>
      <c r="J1206" t="str">
        <f>UPPER(TEXT(Tableau1[[#This Row],[DATE]],"JJJJ"))</f>
        <v>JEUDI</v>
      </c>
      <c r="K1206" t="str">
        <f>UPPER(TEXT(Tableau1[[#This Row],[DATE]],"MMMM"))</f>
        <v>JUILLET</v>
      </c>
    </row>
    <row r="1207" spans="1:11" x14ac:dyDescent="0.25">
      <c r="A1207" s="201">
        <v>43286</v>
      </c>
      <c r="B1207">
        <v>16</v>
      </c>
      <c r="D1207" s="205"/>
      <c r="F1207" s="205">
        <v>0</v>
      </c>
      <c r="G1207" s="205"/>
      <c r="I1207" s="209">
        <f>_xlfn.ISOWEEKNUM(Tableau1[[#This Row],[DATE]])</f>
        <v>27</v>
      </c>
      <c r="J1207" t="str">
        <f>UPPER(TEXT(Tableau1[[#This Row],[DATE]],"JJJJ"))</f>
        <v>JEUDI</v>
      </c>
      <c r="K1207" t="str">
        <f>UPPER(TEXT(Tableau1[[#This Row],[DATE]],"MMMM"))</f>
        <v>JUILLET</v>
      </c>
    </row>
    <row r="1208" spans="1:11" x14ac:dyDescent="0.25">
      <c r="A1208" s="201">
        <v>43287</v>
      </c>
      <c r="B1208">
        <v>8</v>
      </c>
      <c r="D1208" s="205"/>
      <c r="F1208" s="205"/>
      <c r="G1208" s="205"/>
      <c r="H1208">
        <v>0</v>
      </c>
      <c r="I1208" s="209">
        <f>_xlfn.ISOWEEKNUM(Tableau1[[#This Row],[DATE]])</f>
        <v>27</v>
      </c>
      <c r="J1208" t="str">
        <f>UPPER(TEXT(Tableau1[[#This Row],[DATE]],"JJJJ"))</f>
        <v>VENDREDI</v>
      </c>
      <c r="K1208" t="str">
        <f>UPPER(TEXT(Tableau1[[#This Row],[DATE]],"MMMM"))</f>
        <v>JUILLET</v>
      </c>
    </row>
    <row r="1209" spans="1:11" x14ac:dyDescent="0.25">
      <c r="A1209" s="201">
        <v>43287</v>
      </c>
      <c r="B1209">
        <v>9</v>
      </c>
      <c r="D1209" s="205"/>
      <c r="F1209" s="205"/>
      <c r="G1209" s="205"/>
      <c r="H1209">
        <v>0</v>
      </c>
      <c r="I1209" s="209">
        <f>_xlfn.ISOWEEKNUM(Tableau1[[#This Row],[DATE]])</f>
        <v>27</v>
      </c>
      <c r="J1209" t="str">
        <f>UPPER(TEXT(Tableau1[[#This Row],[DATE]],"JJJJ"))</f>
        <v>VENDREDI</v>
      </c>
      <c r="K1209" t="str">
        <f>UPPER(TEXT(Tableau1[[#This Row],[DATE]],"MMMM"))</f>
        <v>JUILLET</v>
      </c>
    </row>
    <row r="1210" spans="1:11" x14ac:dyDescent="0.25">
      <c r="A1210" s="201">
        <v>43287</v>
      </c>
      <c r="B1210">
        <v>10</v>
      </c>
      <c r="D1210" s="205"/>
      <c r="F1210" s="205"/>
      <c r="G1210" s="205"/>
      <c r="H1210">
        <v>0</v>
      </c>
      <c r="I1210" s="209">
        <f>_xlfn.ISOWEEKNUM(Tableau1[[#This Row],[DATE]])</f>
        <v>27</v>
      </c>
      <c r="J1210" t="str">
        <f>UPPER(TEXT(Tableau1[[#This Row],[DATE]],"JJJJ"))</f>
        <v>VENDREDI</v>
      </c>
      <c r="K1210" t="str">
        <f>UPPER(TEXT(Tableau1[[#This Row],[DATE]],"MMMM"))</f>
        <v>JUILLET</v>
      </c>
    </row>
    <row r="1211" spans="1:11" x14ac:dyDescent="0.25">
      <c r="A1211" s="201">
        <v>43287</v>
      </c>
      <c r="B1211">
        <v>11</v>
      </c>
      <c r="D1211" s="205"/>
      <c r="F1211" s="205"/>
      <c r="G1211" s="205"/>
      <c r="H1211">
        <v>0</v>
      </c>
      <c r="I1211" s="209">
        <f>_xlfn.ISOWEEKNUM(Tableau1[[#This Row],[DATE]])</f>
        <v>27</v>
      </c>
      <c r="J1211" t="str">
        <f>UPPER(TEXT(Tableau1[[#This Row],[DATE]],"JJJJ"))</f>
        <v>VENDREDI</v>
      </c>
      <c r="K1211" t="str">
        <f>UPPER(TEXT(Tableau1[[#This Row],[DATE]],"MMMM"))</f>
        <v>JUILLET</v>
      </c>
    </row>
    <row r="1212" spans="1:11" x14ac:dyDescent="0.25">
      <c r="A1212" s="201">
        <v>43287</v>
      </c>
      <c r="B1212">
        <v>12</v>
      </c>
      <c r="D1212" s="205"/>
      <c r="F1212" s="205"/>
      <c r="G1212" s="205"/>
      <c r="H1212">
        <v>0</v>
      </c>
      <c r="I1212" s="209">
        <f>_xlfn.ISOWEEKNUM(Tableau1[[#This Row],[DATE]])</f>
        <v>27</v>
      </c>
      <c r="J1212" t="str">
        <f>UPPER(TEXT(Tableau1[[#This Row],[DATE]],"JJJJ"))</f>
        <v>VENDREDI</v>
      </c>
      <c r="K1212" t="str">
        <f>UPPER(TEXT(Tableau1[[#This Row],[DATE]],"MMMM"))</f>
        <v>JUILLET</v>
      </c>
    </row>
    <row r="1213" spans="1:11" x14ac:dyDescent="0.25">
      <c r="A1213" s="201">
        <v>43287</v>
      </c>
      <c r="B1213">
        <v>13</v>
      </c>
      <c r="D1213" s="205"/>
      <c r="F1213" s="205">
        <v>0</v>
      </c>
      <c r="G1213" s="205"/>
      <c r="H1213">
        <v>0</v>
      </c>
      <c r="I1213" s="209">
        <f>_xlfn.ISOWEEKNUM(Tableau1[[#This Row],[DATE]])</f>
        <v>27</v>
      </c>
      <c r="J1213" t="str">
        <f>UPPER(TEXT(Tableau1[[#This Row],[DATE]],"JJJJ"))</f>
        <v>VENDREDI</v>
      </c>
      <c r="K1213" t="str">
        <f>UPPER(TEXT(Tableau1[[#This Row],[DATE]],"MMMM"))</f>
        <v>JUILLET</v>
      </c>
    </row>
    <row r="1214" spans="1:11" x14ac:dyDescent="0.25">
      <c r="A1214" s="201">
        <v>43287</v>
      </c>
      <c r="B1214">
        <v>14</v>
      </c>
      <c r="D1214" s="205"/>
      <c r="F1214" s="205">
        <v>0</v>
      </c>
      <c r="G1214" s="205"/>
      <c r="H1214">
        <v>0</v>
      </c>
      <c r="I1214" s="209">
        <f>_xlfn.ISOWEEKNUM(Tableau1[[#This Row],[DATE]])</f>
        <v>27</v>
      </c>
      <c r="J1214" t="str">
        <f>UPPER(TEXT(Tableau1[[#This Row],[DATE]],"JJJJ"))</f>
        <v>VENDREDI</v>
      </c>
      <c r="K1214" t="str">
        <f>UPPER(TEXT(Tableau1[[#This Row],[DATE]],"MMMM"))</f>
        <v>JUILLET</v>
      </c>
    </row>
    <row r="1215" spans="1:11" x14ac:dyDescent="0.25">
      <c r="A1215" s="201">
        <v>43287</v>
      </c>
      <c r="B1215">
        <v>15</v>
      </c>
      <c r="D1215" s="205"/>
      <c r="F1215" s="205">
        <v>0</v>
      </c>
      <c r="G1215" s="205"/>
      <c r="H1215">
        <v>0</v>
      </c>
      <c r="I1215" s="209">
        <f>_xlfn.ISOWEEKNUM(Tableau1[[#This Row],[DATE]])</f>
        <v>27</v>
      </c>
      <c r="J1215" t="str">
        <f>UPPER(TEXT(Tableau1[[#This Row],[DATE]],"JJJJ"))</f>
        <v>VENDREDI</v>
      </c>
      <c r="K1215" t="str">
        <f>UPPER(TEXT(Tableau1[[#This Row],[DATE]],"MMMM"))</f>
        <v>JUILLET</v>
      </c>
    </row>
    <row r="1216" spans="1:11" x14ac:dyDescent="0.25">
      <c r="A1216" s="201">
        <v>43287</v>
      </c>
      <c r="B1216">
        <v>16</v>
      </c>
      <c r="D1216" s="205"/>
      <c r="F1216" s="205">
        <v>0</v>
      </c>
      <c r="G1216" s="205"/>
      <c r="I1216" s="209">
        <f>_xlfn.ISOWEEKNUM(Tableau1[[#This Row],[DATE]])</f>
        <v>27</v>
      </c>
      <c r="J1216" t="str">
        <f>UPPER(TEXT(Tableau1[[#This Row],[DATE]],"JJJJ"))</f>
        <v>VENDREDI</v>
      </c>
      <c r="K1216" t="str">
        <f>UPPER(TEXT(Tableau1[[#This Row],[DATE]],"MMMM"))</f>
        <v>JUILLET</v>
      </c>
    </row>
    <row r="1217" spans="1:11" x14ac:dyDescent="0.25">
      <c r="A1217" s="201">
        <v>43290</v>
      </c>
      <c r="B1217">
        <v>8</v>
      </c>
      <c r="D1217" s="205"/>
      <c r="F1217" s="205"/>
      <c r="G1217" s="205"/>
      <c r="H1217">
        <v>0</v>
      </c>
      <c r="I1217" s="209">
        <f>_xlfn.ISOWEEKNUM(Tableau1[[#This Row],[DATE]])</f>
        <v>28</v>
      </c>
      <c r="J1217" t="str">
        <f>UPPER(TEXT(Tableau1[[#This Row],[DATE]],"JJJJ"))</f>
        <v>LUNDI</v>
      </c>
      <c r="K1217" t="str">
        <f>UPPER(TEXT(Tableau1[[#This Row],[DATE]],"MMMM"))</f>
        <v>JUILLET</v>
      </c>
    </row>
    <row r="1218" spans="1:11" x14ac:dyDescent="0.25">
      <c r="A1218" s="201">
        <v>43290</v>
      </c>
      <c r="B1218">
        <v>9</v>
      </c>
      <c r="D1218" s="205"/>
      <c r="F1218" s="205"/>
      <c r="G1218" s="205"/>
      <c r="H1218">
        <v>0</v>
      </c>
      <c r="I1218" s="209">
        <f>_xlfn.ISOWEEKNUM(Tableau1[[#This Row],[DATE]])</f>
        <v>28</v>
      </c>
      <c r="J1218" t="str">
        <f>UPPER(TEXT(Tableau1[[#This Row],[DATE]],"JJJJ"))</f>
        <v>LUNDI</v>
      </c>
      <c r="K1218" t="str">
        <f>UPPER(TEXT(Tableau1[[#This Row],[DATE]],"MMMM"))</f>
        <v>JUILLET</v>
      </c>
    </row>
    <row r="1219" spans="1:11" x14ac:dyDescent="0.25">
      <c r="A1219" s="201">
        <v>43290</v>
      </c>
      <c r="B1219">
        <v>10</v>
      </c>
      <c r="D1219" s="205"/>
      <c r="F1219" s="205"/>
      <c r="G1219" s="205"/>
      <c r="H1219">
        <v>0</v>
      </c>
      <c r="I1219" s="209">
        <f>_xlfn.ISOWEEKNUM(Tableau1[[#This Row],[DATE]])</f>
        <v>28</v>
      </c>
      <c r="J1219" t="str">
        <f>UPPER(TEXT(Tableau1[[#This Row],[DATE]],"JJJJ"))</f>
        <v>LUNDI</v>
      </c>
      <c r="K1219" t="str">
        <f>UPPER(TEXT(Tableau1[[#This Row],[DATE]],"MMMM"))</f>
        <v>JUILLET</v>
      </c>
    </row>
    <row r="1220" spans="1:11" x14ac:dyDescent="0.25">
      <c r="A1220" s="201">
        <v>43290</v>
      </c>
      <c r="B1220">
        <v>11</v>
      </c>
      <c r="D1220" s="205"/>
      <c r="F1220" s="205"/>
      <c r="G1220" s="205"/>
      <c r="H1220">
        <v>0</v>
      </c>
      <c r="I1220" s="209">
        <f>_xlfn.ISOWEEKNUM(Tableau1[[#This Row],[DATE]])</f>
        <v>28</v>
      </c>
      <c r="J1220" t="str">
        <f>UPPER(TEXT(Tableau1[[#This Row],[DATE]],"JJJJ"))</f>
        <v>LUNDI</v>
      </c>
      <c r="K1220" t="str">
        <f>UPPER(TEXT(Tableau1[[#This Row],[DATE]],"MMMM"))</f>
        <v>JUILLET</v>
      </c>
    </row>
    <row r="1221" spans="1:11" x14ac:dyDescent="0.25">
      <c r="A1221" s="201">
        <v>43290</v>
      </c>
      <c r="B1221">
        <v>12</v>
      </c>
      <c r="D1221" s="205"/>
      <c r="F1221" s="205"/>
      <c r="G1221" s="205"/>
      <c r="H1221">
        <v>0</v>
      </c>
      <c r="I1221" s="209">
        <f>_xlfn.ISOWEEKNUM(Tableau1[[#This Row],[DATE]])</f>
        <v>28</v>
      </c>
      <c r="J1221" t="str">
        <f>UPPER(TEXT(Tableau1[[#This Row],[DATE]],"JJJJ"))</f>
        <v>LUNDI</v>
      </c>
      <c r="K1221" t="str">
        <f>UPPER(TEXT(Tableau1[[#This Row],[DATE]],"MMMM"))</f>
        <v>JUILLET</v>
      </c>
    </row>
    <row r="1222" spans="1:11" x14ac:dyDescent="0.25">
      <c r="A1222" s="201">
        <v>43290</v>
      </c>
      <c r="B1222">
        <v>13</v>
      </c>
      <c r="D1222" s="205"/>
      <c r="F1222" s="205">
        <v>0</v>
      </c>
      <c r="G1222" s="205"/>
      <c r="H1222">
        <v>0</v>
      </c>
      <c r="I1222" s="209">
        <f>_xlfn.ISOWEEKNUM(Tableau1[[#This Row],[DATE]])</f>
        <v>28</v>
      </c>
      <c r="J1222" t="str">
        <f>UPPER(TEXT(Tableau1[[#This Row],[DATE]],"JJJJ"))</f>
        <v>LUNDI</v>
      </c>
      <c r="K1222" t="str">
        <f>UPPER(TEXT(Tableau1[[#This Row],[DATE]],"MMMM"))</f>
        <v>JUILLET</v>
      </c>
    </row>
    <row r="1223" spans="1:11" x14ac:dyDescent="0.25">
      <c r="A1223" s="201">
        <v>43290</v>
      </c>
      <c r="B1223">
        <v>14</v>
      </c>
      <c r="D1223" s="205"/>
      <c r="F1223" s="205">
        <v>0</v>
      </c>
      <c r="G1223" s="205"/>
      <c r="H1223">
        <v>0</v>
      </c>
      <c r="I1223" s="209">
        <f>_xlfn.ISOWEEKNUM(Tableau1[[#This Row],[DATE]])</f>
        <v>28</v>
      </c>
      <c r="J1223" t="str">
        <f>UPPER(TEXT(Tableau1[[#This Row],[DATE]],"JJJJ"))</f>
        <v>LUNDI</v>
      </c>
      <c r="K1223" t="str">
        <f>UPPER(TEXT(Tableau1[[#This Row],[DATE]],"MMMM"))</f>
        <v>JUILLET</v>
      </c>
    </row>
    <row r="1224" spans="1:11" x14ac:dyDescent="0.25">
      <c r="A1224" s="201">
        <v>43290</v>
      </c>
      <c r="B1224">
        <v>15</v>
      </c>
      <c r="D1224" s="205"/>
      <c r="F1224" s="205">
        <v>0</v>
      </c>
      <c r="G1224" s="205"/>
      <c r="H1224">
        <v>0</v>
      </c>
      <c r="I1224" s="209">
        <f>_xlfn.ISOWEEKNUM(Tableau1[[#This Row],[DATE]])</f>
        <v>28</v>
      </c>
      <c r="J1224" t="str">
        <f>UPPER(TEXT(Tableau1[[#This Row],[DATE]],"JJJJ"))</f>
        <v>LUNDI</v>
      </c>
      <c r="K1224" t="str">
        <f>UPPER(TEXT(Tableau1[[#This Row],[DATE]],"MMMM"))</f>
        <v>JUILLET</v>
      </c>
    </row>
    <row r="1225" spans="1:11" x14ac:dyDescent="0.25">
      <c r="A1225" s="201">
        <v>43290</v>
      </c>
      <c r="B1225">
        <v>16</v>
      </c>
      <c r="D1225" s="205"/>
      <c r="F1225" s="205">
        <v>0</v>
      </c>
      <c r="G1225" s="205"/>
      <c r="I1225" s="209">
        <f>_xlfn.ISOWEEKNUM(Tableau1[[#This Row],[DATE]])</f>
        <v>28</v>
      </c>
      <c r="J1225" t="str">
        <f>UPPER(TEXT(Tableau1[[#This Row],[DATE]],"JJJJ"))</f>
        <v>LUNDI</v>
      </c>
      <c r="K1225" t="str">
        <f>UPPER(TEXT(Tableau1[[#This Row],[DATE]],"MMMM"))</f>
        <v>JUILLET</v>
      </c>
    </row>
    <row r="1226" spans="1:11" x14ac:dyDescent="0.25">
      <c r="A1226" s="201">
        <v>43291</v>
      </c>
      <c r="B1226">
        <v>8</v>
      </c>
      <c r="D1226" s="205"/>
      <c r="F1226" s="205"/>
      <c r="G1226" s="205"/>
      <c r="H1226">
        <v>0</v>
      </c>
      <c r="I1226" s="209">
        <f>_xlfn.ISOWEEKNUM(Tableau1[[#This Row],[DATE]])</f>
        <v>28</v>
      </c>
      <c r="J1226" t="str">
        <f>UPPER(TEXT(Tableau1[[#This Row],[DATE]],"JJJJ"))</f>
        <v>MARDI</v>
      </c>
      <c r="K1226" t="str">
        <f>UPPER(TEXT(Tableau1[[#This Row],[DATE]],"MMMM"))</f>
        <v>JUILLET</v>
      </c>
    </row>
    <row r="1227" spans="1:11" x14ac:dyDescent="0.25">
      <c r="A1227" s="201">
        <v>43291</v>
      </c>
      <c r="B1227">
        <v>9</v>
      </c>
      <c r="D1227" s="205"/>
      <c r="F1227" s="205"/>
      <c r="G1227" s="205"/>
      <c r="H1227">
        <v>0</v>
      </c>
      <c r="I1227" s="209">
        <f>_xlfn.ISOWEEKNUM(Tableau1[[#This Row],[DATE]])</f>
        <v>28</v>
      </c>
      <c r="J1227" t="str">
        <f>UPPER(TEXT(Tableau1[[#This Row],[DATE]],"JJJJ"))</f>
        <v>MARDI</v>
      </c>
      <c r="K1227" t="str">
        <f>UPPER(TEXT(Tableau1[[#This Row],[DATE]],"MMMM"))</f>
        <v>JUILLET</v>
      </c>
    </row>
    <row r="1228" spans="1:11" x14ac:dyDescent="0.25">
      <c r="A1228" s="201">
        <v>43291</v>
      </c>
      <c r="B1228">
        <v>10</v>
      </c>
      <c r="D1228" s="205"/>
      <c r="F1228" s="205"/>
      <c r="G1228" s="205"/>
      <c r="H1228">
        <v>0</v>
      </c>
      <c r="I1228" s="209">
        <f>_xlfn.ISOWEEKNUM(Tableau1[[#This Row],[DATE]])</f>
        <v>28</v>
      </c>
      <c r="J1228" t="str">
        <f>UPPER(TEXT(Tableau1[[#This Row],[DATE]],"JJJJ"))</f>
        <v>MARDI</v>
      </c>
      <c r="K1228" t="str">
        <f>UPPER(TEXT(Tableau1[[#This Row],[DATE]],"MMMM"))</f>
        <v>JUILLET</v>
      </c>
    </row>
    <row r="1229" spans="1:11" x14ac:dyDescent="0.25">
      <c r="A1229" s="201">
        <v>43291</v>
      </c>
      <c r="B1229">
        <v>11</v>
      </c>
      <c r="D1229" s="205"/>
      <c r="F1229" s="205"/>
      <c r="G1229" s="205"/>
      <c r="H1229">
        <v>0</v>
      </c>
      <c r="I1229" s="209">
        <f>_xlfn.ISOWEEKNUM(Tableau1[[#This Row],[DATE]])</f>
        <v>28</v>
      </c>
      <c r="J1229" t="str">
        <f>UPPER(TEXT(Tableau1[[#This Row],[DATE]],"JJJJ"))</f>
        <v>MARDI</v>
      </c>
      <c r="K1229" t="str">
        <f>UPPER(TEXT(Tableau1[[#This Row],[DATE]],"MMMM"))</f>
        <v>JUILLET</v>
      </c>
    </row>
    <row r="1230" spans="1:11" x14ac:dyDescent="0.25">
      <c r="A1230" s="201">
        <v>43291</v>
      </c>
      <c r="B1230">
        <v>12</v>
      </c>
      <c r="D1230" s="205"/>
      <c r="F1230" s="205"/>
      <c r="G1230" s="205"/>
      <c r="H1230">
        <v>0</v>
      </c>
      <c r="I1230" s="209">
        <f>_xlfn.ISOWEEKNUM(Tableau1[[#This Row],[DATE]])</f>
        <v>28</v>
      </c>
      <c r="J1230" t="str">
        <f>UPPER(TEXT(Tableau1[[#This Row],[DATE]],"JJJJ"))</f>
        <v>MARDI</v>
      </c>
      <c r="K1230" t="str">
        <f>UPPER(TEXT(Tableau1[[#This Row],[DATE]],"MMMM"))</f>
        <v>JUILLET</v>
      </c>
    </row>
    <row r="1231" spans="1:11" x14ac:dyDescent="0.25">
      <c r="A1231" s="201">
        <v>43291</v>
      </c>
      <c r="B1231">
        <v>13</v>
      </c>
      <c r="D1231" s="205"/>
      <c r="F1231" s="205">
        <v>0</v>
      </c>
      <c r="G1231" s="205"/>
      <c r="H1231">
        <v>0</v>
      </c>
      <c r="I1231" s="209">
        <f>_xlfn.ISOWEEKNUM(Tableau1[[#This Row],[DATE]])</f>
        <v>28</v>
      </c>
      <c r="J1231" t="str">
        <f>UPPER(TEXT(Tableau1[[#This Row],[DATE]],"JJJJ"))</f>
        <v>MARDI</v>
      </c>
      <c r="K1231" t="str">
        <f>UPPER(TEXT(Tableau1[[#This Row],[DATE]],"MMMM"))</f>
        <v>JUILLET</v>
      </c>
    </row>
    <row r="1232" spans="1:11" x14ac:dyDescent="0.25">
      <c r="A1232" s="201">
        <v>43291</v>
      </c>
      <c r="B1232">
        <v>14</v>
      </c>
      <c r="D1232" s="205"/>
      <c r="F1232" s="205">
        <v>0</v>
      </c>
      <c r="G1232" s="205"/>
      <c r="H1232">
        <v>0</v>
      </c>
      <c r="I1232" s="209">
        <f>_xlfn.ISOWEEKNUM(Tableau1[[#This Row],[DATE]])</f>
        <v>28</v>
      </c>
      <c r="J1232" t="str">
        <f>UPPER(TEXT(Tableau1[[#This Row],[DATE]],"JJJJ"))</f>
        <v>MARDI</v>
      </c>
      <c r="K1232" t="str">
        <f>UPPER(TEXT(Tableau1[[#This Row],[DATE]],"MMMM"))</f>
        <v>JUILLET</v>
      </c>
    </row>
    <row r="1233" spans="1:11" x14ac:dyDescent="0.25">
      <c r="A1233" s="201">
        <v>43291</v>
      </c>
      <c r="B1233">
        <v>15</v>
      </c>
      <c r="D1233" s="205"/>
      <c r="F1233" s="205">
        <v>0</v>
      </c>
      <c r="G1233" s="205"/>
      <c r="H1233">
        <v>0</v>
      </c>
      <c r="I1233" s="209">
        <f>_xlfn.ISOWEEKNUM(Tableau1[[#This Row],[DATE]])</f>
        <v>28</v>
      </c>
      <c r="J1233" t="str">
        <f>UPPER(TEXT(Tableau1[[#This Row],[DATE]],"JJJJ"))</f>
        <v>MARDI</v>
      </c>
      <c r="K1233" t="str">
        <f>UPPER(TEXT(Tableau1[[#This Row],[DATE]],"MMMM"))</f>
        <v>JUILLET</v>
      </c>
    </row>
    <row r="1234" spans="1:11" x14ac:dyDescent="0.25">
      <c r="A1234" s="201">
        <v>43291</v>
      </c>
      <c r="B1234">
        <v>16</v>
      </c>
      <c r="D1234" s="205"/>
      <c r="F1234" s="205">
        <v>0</v>
      </c>
      <c r="G1234" s="205"/>
      <c r="I1234" s="209">
        <f>_xlfn.ISOWEEKNUM(Tableau1[[#This Row],[DATE]])</f>
        <v>28</v>
      </c>
      <c r="J1234" t="str">
        <f>UPPER(TEXT(Tableau1[[#This Row],[DATE]],"JJJJ"))</f>
        <v>MARDI</v>
      </c>
      <c r="K1234" t="str">
        <f>UPPER(TEXT(Tableau1[[#This Row],[DATE]],"MMMM"))</f>
        <v>JUILLET</v>
      </c>
    </row>
    <row r="1235" spans="1:11" x14ac:dyDescent="0.25">
      <c r="A1235" s="201">
        <v>43292</v>
      </c>
      <c r="B1235">
        <v>8</v>
      </c>
      <c r="D1235" s="205"/>
      <c r="F1235" s="205"/>
      <c r="G1235" s="205"/>
      <c r="H1235">
        <v>0</v>
      </c>
      <c r="I1235" s="209">
        <f>_xlfn.ISOWEEKNUM(Tableau1[[#This Row],[DATE]])</f>
        <v>28</v>
      </c>
      <c r="J1235" t="str">
        <f>UPPER(TEXT(Tableau1[[#This Row],[DATE]],"JJJJ"))</f>
        <v>MERCREDI</v>
      </c>
      <c r="K1235" t="str">
        <f>UPPER(TEXT(Tableau1[[#This Row],[DATE]],"MMMM"))</f>
        <v>JUILLET</v>
      </c>
    </row>
    <row r="1236" spans="1:11" x14ac:dyDescent="0.25">
      <c r="A1236" s="201">
        <v>43292</v>
      </c>
      <c r="B1236">
        <v>9</v>
      </c>
      <c r="D1236" s="205"/>
      <c r="F1236" s="205"/>
      <c r="G1236" s="205"/>
      <c r="H1236">
        <v>0</v>
      </c>
      <c r="I1236" s="209">
        <f>_xlfn.ISOWEEKNUM(Tableau1[[#This Row],[DATE]])</f>
        <v>28</v>
      </c>
      <c r="J1236" t="str">
        <f>UPPER(TEXT(Tableau1[[#This Row],[DATE]],"JJJJ"))</f>
        <v>MERCREDI</v>
      </c>
      <c r="K1236" t="str">
        <f>UPPER(TEXT(Tableau1[[#This Row],[DATE]],"MMMM"))</f>
        <v>JUILLET</v>
      </c>
    </row>
    <row r="1237" spans="1:11" x14ac:dyDescent="0.25">
      <c r="A1237" s="201">
        <v>43292</v>
      </c>
      <c r="B1237">
        <v>10</v>
      </c>
      <c r="D1237" s="205"/>
      <c r="F1237" s="205"/>
      <c r="G1237" s="205"/>
      <c r="H1237">
        <v>0</v>
      </c>
      <c r="I1237" s="209">
        <f>_xlfn.ISOWEEKNUM(Tableau1[[#This Row],[DATE]])</f>
        <v>28</v>
      </c>
      <c r="J1237" t="str">
        <f>UPPER(TEXT(Tableau1[[#This Row],[DATE]],"JJJJ"))</f>
        <v>MERCREDI</v>
      </c>
      <c r="K1237" t="str">
        <f>UPPER(TEXT(Tableau1[[#This Row],[DATE]],"MMMM"))</f>
        <v>JUILLET</v>
      </c>
    </row>
    <row r="1238" spans="1:11" x14ac:dyDescent="0.25">
      <c r="A1238" s="201">
        <v>43292</v>
      </c>
      <c r="B1238">
        <v>11</v>
      </c>
      <c r="D1238" s="205"/>
      <c r="F1238" s="205"/>
      <c r="G1238" s="205"/>
      <c r="H1238">
        <v>0</v>
      </c>
      <c r="I1238" s="209">
        <f>_xlfn.ISOWEEKNUM(Tableau1[[#This Row],[DATE]])</f>
        <v>28</v>
      </c>
      <c r="J1238" t="str">
        <f>UPPER(TEXT(Tableau1[[#This Row],[DATE]],"JJJJ"))</f>
        <v>MERCREDI</v>
      </c>
      <c r="K1238" t="str">
        <f>UPPER(TEXT(Tableau1[[#This Row],[DATE]],"MMMM"))</f>
        <v>JUILLET</v>
      </c>
    </row>
    <row r="1239" spans="1:11" x14ac:dyDescent="0.25">
      <c r="A1239" s="201">
        <v>43292</v>
      </c>
      <c r="B1239">
        <v>12</v>
      </c>
      <c r="D1239" s="205"/>
      <c r="F1239" s="205"/>
      <c r="G1239" s="205"/>
      <c r="H1239">
        <v>0</v>
      </c>
      <c r="I1239" s="209">
        <f>_xlfn.ISOWEEKNUM(Tableau1[[#This Row],[DATE]])</f>
        <v>28</v>
      </c>
      <c r="J1239" t="str">
        <f>UPPER(TEXT(Tableau1[[#This Row],[DATE]],"JJJJ"))</f>
        <v>MERCREDI</v>
      </c>
      <c r="K1239" t="str">
        <f>UPPER(TEXT(Tableau1[[#This Row],[DATE]],"MMMM"))</f>
        <v>JUILLET</v>
      </c>
    </row>
    <row r="1240" spans="1:11" x14ac:dyDescent="0.25">
      <c r="A1240" s="201">
        <v>43292</v>
      </c>
      <c r="B1240">
        <v>13</v>
      </c>
      <c r="D1240" s="205"/>
      <c r="F1240" s="205">
        <v>0</v>
      </c>
      <c r="G1240" s="205"/>
      <c r="H1240">
        <v>0</v>
      </c>
      <c r="I1240" s="209">
        <f>_xlfn.ISOWEEKNUM(Tableau1[[#This Row],[DATE]])</f>
        <v>28</v>
      </c>
      <c r="J1240" t="str">
        <f>UPPER(TEXT(Tableau1[[#This Row],[DATE]],"JJJJ"))</f>
        <v>MERCREDI</v>
      </c>
      <c r="K1240" t="str">
        <f>UPPER(TEXT(Tableau1[[#This Row],[DATE]],"MMMM"))</f>
        <v>JUILLET</v>
      </c>
    </row>
    <row r="1241" spans="1:11" x14ac:dyDescent="0.25">
      <c r="A1241" s="201">
        <v>43292</v>
      </c>
      <c r="B1241">
        <v>14</v>
      </c>
      <c r="D1241" s="205"/>
      <c r="F1241" s="205">
        <v>0</v>
      </c>
      <c r="G1241" s="205"/>
      <c r="H1241">
        <v>0</v>
      </c>
      <c r="I1241" s="209">
        <f>_xlfn.ISOWEEKNUM(Tableau1[[#This Row],[DATE]])</f>
        <v>28</v>
      </c>
      <c r="J1241" t="str">
        <f>UPPER(TEXT(Tableau1[[#This Row],[DATE]],"JJJJ"))</f>
        <v>MERCREDI</v>
      </c>
      <c r="K1241" t="str">
        <f>UPPER(TEXT(Tableau1[[#This Row],[DATE]],"MMMM"))</f>
        <v>JUILLET</v>
      </c>
    </row>
    <row r="1242" spans="1:11" x14ac:dyDescent="0.25">
      <c r="A1242" s="201">
        <v>43292</v>
      </c>
      <c r="B1242">
        <v>15</v>
      </c>
      <c r="D1242" s="205"/>
      <c r="F1242" s="205">
        <v>0</v>
      </c>
      <c r="G1242" s="205"/>
      <c r="H1242">
        <v>0</v>
      </c>
      <c r="I1242" s="209">
        <f>_xlfn.ISOWEEKNUM(Tableau1[[#This Row],[DATE]])</f>
        <v>28</v>
      </c>
      <c r="J1242" t="str">
        <f>UPPER(TEXT(Tableau1[[#This Row],[DATE]],"JJJJ"))</f>
        <v>MERCREDI</v>
      </c>
      <c r="K1242" t="str">
        <f>UPPER(TEXT(Tableau1[[#This Row],[DATE]],"MMMM"))</f>
        <v>JUILLET</v>
      </c>
    </row>
    <row r="1243" spans="1:11" x14ac:dyDescent="0.25">
      <c r="A1243" s="201">
        <v>43292</v>
      </c>
      <c r="B1243">
        <v>16</v>
      </c>
      <c r="D1243" s="205"/>
      <c r="F1243" s="205">
        <v>0</v>
      </c>
      <c r="G1243" s="205"/>
      <c r="I1243" s="209">
        <f>_xlfn.ISOWEEKNUM(Tableau1[[#This Row],[DATE]])</f>
        <v>28</v>
      </c>
      <c r="J1243" t="str">
        <f>UPPER(TEXT(Tableau1[[#This Row],[DATE]],"JJJJ"))</f>
        <v>MERCREDI</v>
      </c>
      <c r="K1243" t="str">
        <f>UPPER(TEXT(Tableau1[[#This Row],[DATE]],"MMMM"))</f>
        <v>JUILLET</v>
      </c>
    </row>
    <row r="1244" spans="1:11" x14ac:dyDescent="0.25">
      <c r="A1244" s="201">
        <v>43293</v>
      </c>
      <c r="B1244">
        <v>8</v>
      </c>
      <c r="D1244" s="205"/>
      <c r="F1244" s="205"/>
      <c r="G1244" s="205"/>
      <c r="H1244">
        <v>0</v>
      </c>
      <c r="I1244" s="209">
        <f>_xlfn.ISOWEEKNUM(Tableau1[[#This Row],[DATE]])</f>
        <v>28</v>
      </c>
      <c r="J1244" t="str">
        <f>UPPER(TEXT(Tableau1[[#This Row],[DATE]],"JJJJ"))</f>
        <v>JEUDI</v>
      </c>
      <c r="K1244" t="str">
        <f>UPPER(TEXT(Tableau1[[#This Row],[DATE]],"MMMM"))</f>
        <v>JUILLET</v>
      </c>
    </row>
    <row r="1245" spans="1:11" x14ac:dyDescent="0.25">
      <c r="A1245" s="201">
        <v>43293</v>
      </c>
      <c r="B1245">
        <v>9</v>
      </c>
      <c r="D1245" s="205"/>
      <c r="F1245" s="205"/>
      <c r="G1245" s="205"/>
      <c r="H1245">
        <v>0</v>
      </c>
      <c r="I1245" s="209">
        <f>_xlfn.ISOWEEKNUM(Tableau1[[#This Row],[DATE]])</f>
        <v>28</v>
      </c>
      <c r="J1245" t="str">
        <f>UPPER(TEXT(Tableau1[[#This Row],[DATE]],"JJJJ"))</f>
        <v>JEUDI</v>
      </c>
      <c r="K1245" t="str">
        <f>UPPER(TEXT(Tableau1[[#This Row],[DATE]],"MMMM"))</f>
        <v>JUILLET</v>
      </c>
    </row>
    <row r="1246" spans="1:11" x14ac:dyDescent="0.25">
      <c r="A1246" s="201">
        <v>43293</v>
      </c>
      <c r="B1246">
        <v>10</v>
      </c>
      <c r="D1246" s="205"/>
      <c r="F1246" s="205"/>
      <c r="G1246" s="205"/>
      <c r="H1246">
        <v>0</v>
      </c>
      <c r="I1246" s="209">
        <f>_xlfn.ISOWEEKNUM(Tableau1[[#This Row],[DATE]])</f>
        <v>28</v>
      </c>
      <c r="J1246" t="str">
        <f>UPPER(TEXT(Tableau1[[#This Row],[DATE]],"JJJJ"))</f>
        <v>JEUDI</v>
      </c>
      <c r="K1246" t="str">
        <f>UPPER(TEXT(Tableau1[[#This Row],[DATE]],"MMMM"))</f>
        <v>JUILLET</v>
      </c>
    </row>
    <row r="1247" spans="1:11" x14ac:dyDescent="0.25">
      <c r="A1247" s="201">
        <v>43293</v>
      </c>
      <c r="B1247">
        <v>11</v>
      </c>
      <c r="D1247" s="205"/>
      <c r="F1247" s="205"/>
      <c r="G1247" s="205"/>
      <c r="H1247">
        <v>0</v>
      </c>
      <c r="I1247" s="209">
        <f>_xlfn.ISOWEEKNUM(Tableau1[[#This Row],[DATE]])</f>
        <v>28</v>
      </c>
      <c r="J1247" t="str">
        <f>UPPER(TEXT(Tableau1[[#This Row],[DATE]],"JJJJ"))</f>
        <v>JEUDI</v>
      </c>
      <c r="K1247" t="str">
        <f>UPPER(TEXT(Tableau1[[#This Row],[DATE]],"MMMM"))</f>
        <v>JUILLET</v>
      </c>
    </row>
    <row r="1248" spans="1:11" x14ac:dyDescent="0.25">
      <c r="A1248" s="201">
        <v>43293</v>
      </c>
      <c r="B1248">
        <v>12</v>
      </c>
      <c r="D1248" s="205"/>
      <c r="F1248" s="205"/>
      <c r="G1248" s="205"/>
      <c r="H1248">
        <v>0</v>
      </c>
      <c r="I1248" s="209">
        <f>_xlfn.ISOWEEKNUM(Tableau1[[#This Row],[DATE]])</f>
        <v>28</v>
      </c>
      <c r="J1248" t="str">
        <f>UPPER(TEXT(Tableau1[[#This Row],[DATE]],"JJJJ"))</f>
        <v>JEUDI</v>
      </c>
      <c r="K1248" t="str">
        <f>UPPER(TEXT(Tableau1[[#This Row],[DATE]],"MMMM"))</f>
        <v>JUILLET</v>
      </c>
    </row>
    <row r="1249" spans="1:11" x14ac:dyDescent="0.25">
      <c r="A1249" s="201">
        <v>43293</v>
      </c>
      <c r="B1249">
        <v>13</v>
      </c>
      <c r="D1249" s="205"/>
      <c r="F1249" s="205">
        <v>0</v>
      </c>
      <c r="G1249" s="205"/>
      <c r="H1249">
        <v>0</v>
      </c>
      <c r="I1249" s="209">
        <f>_xlfn.ISOWEEKNUM(Tableau1[[#This Row],[DATE]])</f>
        <v>28</v>
      </c>
      <c r="J1249" t="str">
        <f>UPPER(TEXT(Tableau1[[#This Row],[DATE]],"JJJJ"))</f>
        <v>JEUDI</v>
      </c>
      <c r="K1249" t="str">
        <f>UPPER(TEXT(Tableau1[[#This Row],[DATE]],"MMMM"))</f>
        <v>JUILLET</v>
      </c>
    </row>
    <row r="1250" spans="1:11" x14ac:dyDescent="0.25">
      <c r="A1250" s="201">
        <v>43293</v>
      </c>
      <c r="B1250">
        <v>14</v>
      </c>
      <c r="D1250" s="205"/>
      <c r="F1250" s="205">
        <v>0</v>
      </c>
      <c r="G1250" s="205"/>
      <c r="H1250">
        <v>0</v>
      </c>
      <c r="I1250" s="209">
        <f>_xlfn.ISOWEEKNUM(Tableau1[[#This Row],[DATE]])</f>
        <v>28</v>
      </c>
      <c r="J1250" t="str">
        <f>UPPER(TEXT(Tableau1[[#This Row],[DATE]],"JJJJ"))</f>
        <v>JEUDI</v>
      </c>
      <c r="K1250" t="str">
        <f>UPPER(TEXT(Tableau1[[#This Row],[DATE]],"MMMM"))</f>
        <v>JUILLET</v>
      </c>
    </row>
    <row r="1251" spans="1:11" x14ac:dyDescent="0.25">
      <c r="A1251" s="201">
        <v>43293</v>
      </c>
      <c r="B1251">
        <v>15</v>
      </c>
      <c r="D1251" s="205"/>
      <c r="F1251" s="205">
        <v>0</v>
      </c>
      <c r="G1251" s="205"/>
      <c r="H1251">
        <v>0</v>
      </c>
      <c r="I1251" s="209">
        <f>_xlfn.ISOWEEKNUM(Tableau1[[#This Row],[DATE]])</f>
        <v>28</v>
      </c>
      <c r="J1251" t="str">
        <f>UPPER(TEXT(Tableau1[[#This Row],[DATE]],"JJJJ"))</f>
        <v>JEUDI</v>
      </c>
      <c r="K1251" t="str">
        <f>UPPER(TEXT(Tableau1[[#This Row],[DATE]],"MMMM"))</f>
        <v>JUILLET</v>
      </c>
    </row>
    <row r="1252" spans="1:11" x14ac:dyDescent="0.25">
      <c r="A1252" s="201">
        <v>43293</v>
      </c>
      <c r="B1252">
        <v>16</v>
      </c>
      <c r="D1252" s="205"/>
      <c r="F1252" s="205">
        <v>0</v>
      </c>
      <c r="G1252" s="205"/>
      <c r="I1252" s="209">
        <f>_xlfn.ISOWEEKNUM(Tableau1[[#This Row],[DATE]])</f>
        <v>28</v>
      </c>
      <c r="J1252" t="str">
        <f>UPPER(TEXT(Tableau1[[#This Row],[DATE]],"JJJJ"))</f>
        <v>JEUDI</v>
      </c>
      <c r="K1252" t="str">
        <f>UPPER(TEXT(Tableau1[[#This Row],[DATE]],"MMMM"))</f>
        <v>JUILLET</v>
      </c>
    </row>
    <row r="1253" spans="1:11" x14ac:dyDescent="0.25">
      <c r="A1253" s="201">
        <v>43294</v>
      </c>
      <c r="B1253">
        <v>8</v>
      </c>
      <c r="D1253" s="205"/>
      <c r="F1253" s="205"/>
      <c r="G1253" s="205"/>
      <c r="H1253">
        <v>0</v>
      </c>
      <c r="I1253" s="209">
        <f>_xlfn.ISOWEEKNUM(Tableau1[[#This Row],[DATE]])</f>
        <v>28</v>
      </c>
      <c r="J1253" t="str">
        <f>UPPER(TEXT(Tableau1[[#This Row],[DATE]],"JJJJ"))</f>
        <v>VENDREDI</v>
      </c>
      <c r="K1253" t="str">
        <f>UPPER(TEXT(Tableau1[[#This Row],[DATE]],"MMMM"))</f>
        <v>JUILLET</v>
      </c>
    </row>
    <row r="1254" spans="1:11" x14ac:dyDescent="0.25">
      <c r="A1254" s="201">
        <v>43294</v>
      </c>
      <c r="B1254">
        <v>9</v>
      </c>
      <c r="D1254" s="205"/>
      <c r="F1254" s="205"/>
      <c r="G1254" s="205"/>
      <c r="H1254">
        <v>0</v>
      </c>
      <c r="I1254" s="209">
        <f>_xlfn.ISOWEEKNUM(Tableau1[[#This Row],[DATE]])</f>
        <v>28</v>
      </c>
      <c r="J1254" t="str">
        <f>UPPER(TEXT(Tableau1[[#This Row],[DATE]],"JJJJ"))</f>
        <v>VENDREDI</v>
      </c>
      <c r="K1254" t="str">
        <f>UPPER(TEXT(Tableau1[[#This Row],[DATE]],"MMMM"))</f>
        <v>JUILLET</v>
      </c>
    </row>
    <row r="1255" spans="1:11" x14ac:dyDescent="0.25">
      <c r="A1255" s="201">
        <v>43294</v>
      </c>
      <c r="B1255">
        <v>10</v>
      </c>
      <c r="D1255" s="205"/>
      <c r="F1255" s="205"/>
      <c r="G1255" s="205"/>
      <c r="H1255">
        <v>0</v>
      </c>
      <c r="I1255" s="209">
        <f>_xlfn.ISOWEEKNUM(Tableau1[[#This Row],[DATE]])</f>
        <v>28</v>
      </c>
      <c r="J1255" t="str">
        <f>UPPER(TEXT(Tableau1[[#This Row],[DATE]],"JJJJ"))</f>
        <v>VENDREDI</v>
      </c>
      <c r="K1255" t="str">
        <f>UPPER(TEXT(Tableau1[[#This Row],[DATE]],"MMMM"))</f>
        <v>JUILLET</v>
      </c>
    </row>
    <row r="1256" spans="1:11" x14ac:dyDescent="0.25">
      <c r="A1256" s="201">
        <v>43294</v>
      </c>
      <c r="B1256">
        <v>11</v>
      </c>
      <c r="D1256" s="205"/>
      <c r="F1256" s="205"/>
      <c r="G1256" s="205"/>
      <c r="H1256">
        <v>0</v>
      </c>
      <c r="I1256" s="209">
        <f>_xlfn.ISOWEEKNUM(Tableau1[[#This Row],[DATE]])</f>
        <v>28</v>
      </c>
      <c r="J1256" t="str">
        <f>UPPER(TEXT(Tableau1[[#This Row],[DATE]],"JJJJ"))</f>
        <v>VENDREDI</v>
      </c>
      <c r="K1256" t="str">
        <f>UPPER(TEXT(Tableau1[[#This Row],[DATE]],"MMMM"))</f>
        <v>JUILLET</v>
      </c>
    </row>
    <row r="1257" spans="1:11" x14ac:dyDescent="0.25">
      <c r="A1257" s="201">
        <v>43294</v>
      </c>
      <c r="B1257">
        <v>12</v>
      </c>
      <c r="D1257" s="205"/>
      <c r="F1257" s="205"/>
      <c r="G1257" s="205"/>
      <c r="H1257">
        <v>0</v>
      </c>
      <c r="I1257" s="209">
        <f>_xlfn.ISOWEEKNUM(Tableau1[[#This Row],[DATE]])</f>
        <v>28</v>
      </c>
      <c r="J1257" t="str">
        <f>UPPER(TEXT(Tableau1[[#This Row],[DATE]],"JJJJ"))</f>
        <v>VENDREDI</v>
      </c>
      <c r="K1257" t="str">
        <f>UPPER(TEXT(Tableau1[[#This Row],[DATE]],"MMMM"))</f>
        <v>JUILLET</v>
      </c>
    </row>
    <row r="1258" spans="1:11" x14ac:dyDescent="0.25">
      <c r="A1258" s="201">
        <v>43294</v>
      </c>
      <c r="B1258">
        <v>13</v>
      </c>
      <c r="D1258" s="205"/>
      <c r="F1258" s="205">
        <v>0</v>
      </c>
      <c r="G1258" s="205"/>
      <c r="H1258">
        <v>0</v>
      </c>
      <c r="I1258" s="209">
        <f>_xlfn.ISOWEEKNUM(Tableau1[[#This Row],[DATE]])</f>
        <v>28</v>
      </c>
      <c r="J1258" t="str">
        <f>UPPER(TEXT(Tableau1[[#This Row],[DATE]],"JJJJ"))</f>
        <v>VENDREDI</v>
      </c>
      <c r="K1258" t="str">
        <f>UPPER(TEXT(Tableau1[[#This Row],[DATE]],"MMMM"))</f>
        <v>JUILLET</v>
      </c>
    </row>
    <row r="1259" spans="1:11" x14ac:dyDescent="0.25">
      <c r="A1259" s="201">
        <v>43294</v>
      </c>
      <c r="B1259">
        <v>14</v>
      </c>
      <c r="D1259" s="205"/>
      <c r="F1259" s="205">
        <v>0</v>
      </c>
      <c r="G1259" s="205"/>
      <c r="H1259">
        <v>0</v>
      </c>
      <c r="I1259" s="209">
        <f>_xlfn.ISOWEEKNUM(Tableau1[[#This Row],[DATE]])</f>
        <v>28</v>
      </c>
      <c r="J1259" t="str">
        <f>UPPER(TEXT(Tableau1[[#This Row],[DATE]],"JJJJ"))</f>
        <v>VENDREDI</v>
      </c>
      <c r="K1259" t="str">
        <f>UPPER(TEXT(Tableau1[[#This Row],[DATE]],"MMMM"))</f>
        <v>JUILLET</v>
      </c>
    </row>
    <row r="1260" spans="1:11" x14ac:dyDescent="0.25">
      <c r="A1260" s="201">
        <v>43294</v>
      </c>
      <c r="B1260">
        <v>15</v>
      </c>
      <c r="D1260" s="205"/>
      <c r="F1260" s="205">
        <v>0</v>
      </c>
      <c r="G1260" s="205"/>
      <c r="H1260">
        <v>0</v>
      </c>
      <c r="I1260" s="209">
        <f>_xlfn.ISOWEEKNUM(Tableau1[[#This Row],[DATE]])</f>
        <v>28</v>
      </c>
      <c r="J1260" t="str">
        <f>UPPER(TEXT(Tableau1[[#This Row],[DATE]],"JJJJ"))</f>
        <v>VENDREDI</v>
      </c>
      <c r="K1260" t="str">
        <f>UPPER(TEXT(Tableau1[[#This Row],[DATE]],"MMMM"))</f>
        <v>JUILLET</v>
      </c>
    </row>
    <row r="1261" spans="1:11" x14ac:dyDescent="0.25">
      <c r="A1261" s="201">
        <v>43294</v>
      </c>
      <c r="B1261">
        <v>16</v>
      </c>
      <c r="D1261" s="205"/>
      <c r="F1261" s="205">
        <v>0</v>
      </c>
      <c r="G1261" s="205"/>
      <c r="I1261" s="209">
        <f>_xlfn.ISOWEEKNUM(Tableau1[[#This Row],[DATE]])</f>
        <v>28</v>
      </c>
      <c r="J1261" t="str">
        <f>UPPER(TEXT(Tableau1[[#This Row],[DATE]],"JJJJ"))</f>
        <v>VENDREDI</v>
      </c>
      <c r="K1261" t="str">
        <f>UPPER(TEXT(Tableau1[[#This Row],[DATE]],"MMMM"))</f>
        <v>JUILLET</v>
      </c>
    </row>
    <row r="1262" spans="1:11" x14ac:dyDescent="0.25">
      <c r="A1262" s="201">
        <v>43297</v>
      </c>
      <c r="B1262">
        <v>8</v>
      </c>
      <c r="D1262" s="205"/>
      <c r="F1262" s="205"/>
      <c r="G1262" s="205"/>
      <c r="H1262">
        <v>0</v>
      </c>
      <c r="I1262" s="209">
        <f>_xlfn.ISOWEEKNUM(Tableau1[[#This Row],[DATE]])</f>
        <v>29</v>
      </c>
      <c r="J1262" t="str">
        <f>UPPER(TEXT(Tableau1[[#This Row],[DATE]],"JJJJ"))</f>
        <v>LUNDI</v>
      </c>
      <c r="K1262" t="str">
        <f>UPPER(TEXT(Tableau1[[#This Row],[DATE]],"MMMM"))</f>
        <v>JUILLET</v>
      </c>
    </row>
    <row r="1263" spans="1:11" x14ac:dyDescent="0.25">
      <c r="A1263" s="201">
        <v>43297</v>
      </c>
      <c r="B1263">
        <v>9</v>
      </c>
      <c r="D1263" s="205"/>
      <c r="F1263" s="205"/>
      <c r="G1263" s="205"/>
      <c r="H1263">
        <v>0</v>
      </c>
      <c r="I1263" s="209">
        <f>_xlfn.ISOWEEKNUM(Tableau1[[#This Row],[DATE]])</f>
        <v>29</v>
      </c>
      <c r="J1263" t="str">
        <f>UPPER(TEXT(Tableau1[[#This Row],[DATE]],"JJJJ"))</f>
        <v>LUNDI</v>
      </c>
      <c r="K1263" t="str">
        <f>UPPER(TEXT(Tableau1[[#This Row],[DATE]],"MMMM"))</f>
        <v>JUILLET</v>
      </c>
    </row>
    <row r="1264" spans="1:11" x14ac:dyDescent="0.25">
      <c r="A1264" s="201">
        <v>43297</v>
      </c>
      <c r="B1264">
        <v>10</v>
      </c>
      <c r="D1264" s="205"/>
      <c r="F1264" s="205"/>
      <c r="G1264" s="205"/>
      <c r="H1264">
        <v>0</v>
      </c>
      <c r="I1264" s="209">
        <f>_xlfn.ISOWEEKNUM(Tableau1[[#This Row],[DATE]])</f>
        <v>29</v>
      </c>
      <c r="J1264" t="str">
        <f>UPPER(TEXT(Tableau1[[#This Row],[DATE]],"JJJJ"))</f>
        <v>LUNDI</v>
      </c>
      <c r="K1264" t="str">
        <f>UPPER(TEXT(Tableau1[[#This Row],[DATE]],"MMMM"))</f>
        <v>JUILLET</v>
      </c>
    </row>
    <row r="1265" spans="1:11" x14ac:dyDescent="0.25">
      <c r="A1265" s="201">
        <v>43297</v>
      </c>
      <c r="B1265">
        <v>11</v>
      </c>
      <c r="D1265" s="205"/>
      <c r="F1265" s="205"/>
      <c r="G1265" s="205"/>
      <c r="H1265">
        <v>0</v>
      </c>
      <c r="I1265" s="209">
        <f>_xlfn.ISOWEEKNUM(Tableau1[[#This Row],[DATE]])</f>
        <v>29</v>
      </c>
      <c r="J1265" t="str">
        <f>UPPER(TEXT(Tableau1[[#This Row],[DATE]],"JJJJ"))</f>
        <v>LUNDI</v>
      </c>
      <c r="K1265" t="str">
        <f>UPPER(TEXT(Tableau1[[#This Row],[DATE]],"MMMM"))</f>
        <v>JUILLET</v>
      </c>
    </row>
    <row r="1266" spans="1:11" x14ac:dyDescent="0.25">
      <c r="A1266" s="201">
        <v>43297</v>
      </c>
      <c r="B1266">
        <v>12</v>
      </c>
      <c r="D1266" s="205"/>
      <c r="F1266" s="205"/>
      <c r="G1266" s="205"/>
      <c r="H1266">
        <v>0</v>
      </c>
      <c r="I1266" s="209">
        <f>_xlfn.ISOWEEKNUM(Tableau1[[#This Row],[DATE]])</f>
        <v>29</v>
      </c>
      <c r="J1266" t="str">
        <f>UPPER(TEXT(Tableau1[[#This Row],[DATE]],"JJJJ"))</f>
        <v>LUNDI</v>
      </c>
      <c r="K1266" t="str">
        <f>UPPER(TEXT(Tableau1[[#This Row],[DATE]],"MMMM"))</f>
        <v>JUILLET</v>
      </c>
    </row>
    <row r="1267" spans="1:11" x14ac:dyDescent="0.25">
      <c r="A1267" s="201">
        <v>43297</v>
      </c>
      <c r="B1267">
        <v>13</v>
      </c>
      <c r="D1267" s="205"/>
      <c r="F1267" s="205">
        <v>0</v>
      </c>
      <c r="G1267" s="205"/>
      <c r="H1267">
        <v>0</v>
      </c>
      <c r="I1267" s="209">
        <f>_xlfn.ISOWEEKNUM(Tableau1[[#This Row],[DATE]])</f>
        <v>29</v>
      </c>
      <c r="J1267" t="str">
        <f>UPPER(TEXT(Tableau1[[#This Row],[DATE]],"JJJJ"))</f>
        <v>LUNDI</v>
      </c>
      <c r="K1267" t="str">
        <f>UPPER(TEXT(Tableau1[[#This Row],[DATE]],"MMMM"))</f>
        <v>JUILLET</v>
      </c>
    </row>
    <row r="1268" spans="1:11" x14ac:dyDescent="0.25">
      <c r="A1268" s="201">
        <v>43297</v>
      </c>
      <c r="B1268">
        <v>14</v>
      </c>
      <c r="D1268" s="205"/>
      <c r="F1268" s="205">
        <v>0</v>
      </c>
      <c r="G1268" s="205"/>
      <c r="H1268">
        <v>0</v>
      </c>
      <c r="I1268" s="209">
        <f>_xlfn.ISOWEEKNUM(Tableau1[[#This Row],[DATE]])</f>
        <v>29</v>
      </c>
      <c r="J1268" t="str">
        <f>UPPER(TEXT(Tableau1[[#This Row],[DATE]],"JJJJ"))</f>
        <v>LUNDI</v>
      </c>
      <c r="K1268" t="str">
        <f>UPPER(TEXT(Tableau1[[#This Row],[DATE]],"MMMM"))</f>
        <v>JUILLET</v>
      </c>
    </row>
    <row r="1269" spans="1:11" x14ac:dyDescent="0.25">
      <c r="A1269" s="201">
        <v>43297</v>
      </c>
      <c r="B1269">
        <v>15</v>
      </c>
      <c r="D1269" s="205"/>
      <c r="F1269" s="205">
        <v>0</v>
      </c>
      <c r="G1269" s="205"/>
      <c r="H1269">
        <v>0</v>
      </c>
      <c r="I1269" s="209">
        <f>_xlfn.ISOWEEKNUM(Tableau1[[#This Row],[DATE]])</f>
        <v>29</v>
      </c>
      <c r="J1269" t="str">
        <f>UPPER(TEXT(Tableau1[[#This Row],[DATE]],"JJJJ"))</f>
        <v>LUNDI</v>
      </c>
      <c r="K1269" t="str">
        <f>UPPER(TEXT(Tableau1[[#This Row],[DATE]],"MMMM"))</f>
        <v>JUILLET</v>
      </c>
    </row>
    <row r="1270" spans="1:11" x14ac:dyDescent="0.25">
      <c r="A1270" s="201">
        <v>43297</v>
      </c>
      <c r="B1270">
        <v>16</v>
      </c>
      <c r="D1270" s="205"/>
      <c r="F1270" s="205">
        <v>0</v>
      </c>
      <c r="G1270" s="205"/>
      <c r="I1270" s="209">
        <f>_xlfn.ISOWEEKNUM(Tableau1[[#This Row],[DATE]])</f>
        <v>29</v>
      </c>
      <c r="J1270" t="str">
        <f>UPPER(TEXT(Tableau1[[#This Row],[DATE]],"JJJJ"))</f>
        <v>LUNDI</v>
      </c>
      <c r="K1270" t="str">
        <f>UPPER(TEXT(Tableau1[[#This Row],[DATE]],"MMMM"))</f>
        <v>JUILLET</v>
      </c>
    </row>
    <row r="1271" spans="1:11" x14ac:dyDescent="0.25">
      <c r="A1271" s="201">
        <v>43298</v>
      </c>
      <c r="B1271">
        <v>8</v>
      </c>
      <c r="D1271" s="205"/>
      <c r="F1271" s="205"/>
      <c r="G1271" s="205"/>
      <c r="H1271">
        <v>0</v>
      </c>
      <c r="I1271" s="209">
        <f>_xlfn.ISOWEEKNUM(Tableau1[[#This Row],[DATE]])</f>
        <v>29</v>
      </c>
      <c r="J1271" t="str">
        <f>UPPER(TEXT(Tableau1[[#This Row],[DATE]],"JJJJ"))</f>
        <v>MARDI</v>
      </c>
      <c r="K1271" t="str">
        <f>UPPER(TEXT(Tableau1[[#This Row],[DATE]],"MMMM"))</f>
        <v>JUILLET</v>
      </c>
    </row>
    <row r="1272" spans="1:11" x14ac:dyDescent="0.25">
      <c r="A1272" s="201">
        <v>43298</v>
      </c>
      <c r="B1272">
        <v>9</v>
      </c>
      <c r="D1272" s="205"/>
      <c r="F1272" s="205"/>
      <c r="G1272" s="205"/>
      <c r="H1272">
        <v>0</v>
      </c>
      <c r="I1272" s="209">
        <f>_xlfn.ISOWEEKNUM(Tableau1[[#This Row],[DATE]])</f>
        <v>29</v>
      </c>
      <c r="J1272" t="str">
        <f>UPPER(TEXT(Tableau1[[#This Row],[DATE]],"JJJJ"))</f>
        <v>MARDI</v>
      </c>
      <c r="K1272" t="str">
        <f>UPPER(TEXT(Tableau1[[#This Row],[DATE]],"MMMM"))</f>
        <v>JUILLET</v>
      </c>
    </row>
    <row r="1273" spans="1:11" x14ac:dyDescent="0.25">
      <c r="A1273" s="201">
        <v>43298</v>
      </c>
      <c r="B1273">
        <v>10</v>
      </c>
      <c r="D1273" s="205"/>
      <c r="F1273" s="205"/>
      <c r="G1273" s="205"/>
      <c r="H1273">
        <v>0</v>
      </c>
      <c r="I1273" s="209">
        <f>_xlfn.ISOWEEKNUM(Tableau1[[#This Row],[DATE]])</f>
        <v>29</v>
      </c>
      <c r="J1273" t="str">
        <f>UPPER(TEXT(Tableau1[[#This Row],[DATE]],"JJJJ"))</f>
        <v>MARDI</v>
      </c>
      <c r="K1273" t="str">
        <f>UPPER(TEXT(Tableau1[[#This Row],[DATE]],"MMMM"))</f>
        <v>JUILLET</v>
      </c>
    </row>
    <row r="1274" spans="1:11" x14ac:dyDescent="0.25">
      <c r="A1274" s="201">
        <v>43298</v>
      </c>
      <c r="B1274">
        <v>11</v>
      </c>
      <c r="D1274" s="205"/>
      <c r="F1274" s="205"/>
      <c r="G1274" s="205"/>
      <c r="H1274">
        <v>0</v>
      </c>
      <c r="I1274" s="209">
        <f>_xlfn.ISOWEEKNUM(Tableau1[[#This Row],[DATE]])</f>
        <v>29</v>
      </c>
      <c r="J1274" t="str">
        <f>UPPER(TEXT(Tableau1[[#This Row],[DATE]],"JJJJ"))</f>
        <v>MARDI</v>
      </c>
      <c r="K1274" t="str">
        <f>UPPER(TEXT(Tableau1[[#This Row],[DATE]],"MMMM"))</f>
        <v>JUILLET</v>
      </c>
    </row>
    <row r="1275" spans="1:11" x14ac:dyDescent="0.25">
      <c r="A1275" s="201">
        <v>43298</v>
      </c>
      <c r="B1275">
        <v>12</v>
      </c>
      <c r="D1275" s="205"/>
      <c r="F1275" s="205"/>
      <c r="G1275" s="205"/>
      <c r="H1275">
        <v>0</v>
      </c>
      <c r="I1275" s="209">
        <f>_xlfn.ISOWEEKNUM(Tableau1[[#This Row],[DATE]])</f>
        <v>29</v>
      </c>
      <c r="J1275" t="str">
        <f>UPPER(TEXT(Tableau1[[#This Row],[DATE]],"JJJJ"))</f>
        <v>MARDI</v>
      </c>
      <c r="K1275" t="str">
        <f>UPPER(TEXT(Tableau1[[#This Row],[DATE]],"MMMM"))</f>
        <v>JUILLET</v>
      </c>
    </row>
    <row r="1276" spans="1:11" x14ac:dyDescent="0.25">
      <c r="A1276" s="201">
        <v>43298</v>
      </c>
      <c r="B1276">
        <v>13</v>
      </c>
      <c r="D1276" s="205"/>
      <c r="F1276" s="205">
        <v>0</v>
      </c>
      <c r="G1276" s="205"/>
      <c r="H1276">
        <v>0</v>
      </c>
      <c r="I1276" s="209">
        <f>_xlfn.ISOWEEKNUM(Tableau1[[#This Row],[DATE]])</f>
        <v>29</v>
      </c>
      <c r="J1276" t="str">
        <f>UPPER(TEXT(Tableau1[[#This Row],[DATE]],"JJJJ"))</f>
        <v>MARDI</v>
      </c>
      <c r="K1276" t="str">
        <f>UPPER(TEXT(Tableau1[[#This Row],[DATE]],"MMMM"))</f>
        <v>JUILLET</v>
      </c>
    </row>
    <row r="1277" spans="1:11" x14ac:dyDescent="0.25">
      <c r="A1277" s="201">
        <v>43298</v>
      </c>
      <c r="B1277">
        <v>14</v>
      </c>
      <c r="D1277" s="205"/>
      <c r="F1277" s="205">
        <v>0</v>
      </c>
      <c r="G1277" s="205"/>
      <c r="H1277">
        <v>0</v>
      </c>
      <c r="I1277" s="209">
        <f>_xlfn.ISOWEEKNUM(Tableau1[[#This Row],[DATE]])</f>
        <v>29</v>
      </c>
      <c r="J1277" t="str">
        <f>UPPER(TEXT(Tableau1[[#This Row],[DATE]],"JJJJ"))</f>
        <v>MARDI</v>
      </c>
      <c r="K1277" t="str">
        <f>UPPER(TEXT(Tableau1[[#This Row],[DATE]],"MMMM"))</f>
        <v>JUILLET</v>
      </c>
    </row>
    <row r="1278" spans="1:11" x14ac:dyDescent="0.25">
      <c r="A1278" s="201">
        <v>43298</v>
      </c>
      <c r="B1278">
        <v>15</v>
      </c>
      <c r="D1278" s="205"/>
      <c r="F1278" s="205">
        <v>0</v>
      </c>
      <c r="G1278" s="205"/>
      <c r="H1278">
        <v>0</v>
      </c>
      <c r="I1278" s="209">
        <f>_xlfn.ISOWEEKNUM(Tableau1[[#This Row],[DATE]])</f>
        <v>29</v>
      </c>
      <c r="J1278" t="str">
        <f>UPPER(TEXT(Tableau1[[#This Row],[DATE]],"JJJJ"))</f>
        <v>MARDI</v>
      </c>
      <c r="K1278" t="str">
        <f>UPPER(TEXT(Tableau1[[#This Row],[DATE]],"MMMM"))</f>
        <v>JUILLET</v>
      </c>
    </row>
    <row r="1279" spans="1:11" x14ac:dyDescent="0.25">
      <c r="A1279" s="201">
        <v>43298</v>
      </c>
      <c r="B1279">
        <v>16</v>
      </c>
      <c r="D1279" s="205"/>
      <c r="F1279" s="205">
        <v>0</v>
      </c>
      <c r="G1279" s="205"/>
      <c r="I1279" s="209">
        <f>_xlfn.ISOWEEKNUM(Tableau1[[#This Row],[DATE]])</f>
        <v>29</v>
      </c>
      <c r="J1279" t="str">
        <f>UPPER(TEXT(Tableau1[[#This Row],[DATE]],"JJJJ"))</f>
        <v>MARDI</v>
      </c>
      <c r="K1279" t="str">
        <f>UPPER(TEXT(Tableau1[[#This Row],[DATE]],"MMMM"))</f>
        <v>JUILLET</v>
      </c>
    </row>
    <row r="1280" spans="1:11" x14ac:dyDescent="0.25">
      <c r="A1280" s="201">
        <v>43299</v>
      </c>
      <c r="B1280">
        <v>8</v>
      </c>
      <c r="D1280" s="205"/>
      <c r="F1280" s="205"/>
      <c r="G1280" s="205"/>
      <c r="H1280">
        <v>0</v>
      </c>
      <c r="I1280" s="209">
        <f>_xlfn.ISOWEEKNUM(Tableau1[[#This Row],[DATE]])</f>
        <v>29</v>
      </c>
      <c r="J1280" t="str">
        <f>UPPER(TEXT(Tableau1[[#This Row],[DATE]],"JJJJ"))</f>
        <v>MERCREDI</v>
      </c>
      <c r="K1280" t="str">
        <f>UPPER(TEXT(Tableau1[[#This Row],[DATE]],"MMMM"))</f>
        <v>JUILLET</v>
      </c>
    </row>
    <row r="1281" spans="1:11" x14ac:dyDescent="0.25">
      <c r="A1281" s="201">
        <v>43299</v>
      </c>
      <c r="B1281">
        <v>9</v>
      </c>
      <c r="D1281" s="205"/>
      <c r="F1281" s="205"/>
      <c r="G1281" s="205"/>
      <c r="H1281">
        <v>0</v>
      </c>
      <c r="I1281" s="209">
        <f>_xlfn.ISOWEEKNUM(Tableau1[[#This Row],[DATE]])</f>
        <v>29</v>
      </c>
      <c r="J1281" t="str">
        <f>UPPER(TEXT(Tableau1[[#This Row],[DATE]],"JJJJ"))</f>
        <v>MERCREDI</v>
      </c>
      <c r="K1281" t="str">
        <f>UPPER(TEXT(Tableau1[[#This Row],[DATE]],"MMMM"))</f>
        <v>JUILLET</v>
      </c>
    </row>
    <row r="1282" spans="1:11" x14ac:dyDescent="0.25">
      <c r="A1282" s="201">
        <v>43299</v>
      </c>
      <c r="B1282">
        <v>10</v>
      </c>
      <c r="D1282" s="205"/>
      <c r="F1282" s="205"/>
      <c r="G1282" s="205"/>
      <c r="H1282">
        <v>0</v>
      </c>
      <c r="I1282" s="209">
        <f>_xlfn.ISOWEEKNUM(Tableau1[[#This Row],[DATE]])</f>
        <v>29</v>
      </c>
      <c r="J1282" t="str">
        <f>UPPER(TEXT(Tableau1[[#This Row],[DATE]],"JJJJ"))</f>
        <v>MERCREDI</v>
      </c>
      <c r="K1282" t="str">
        <f>UPPER(TEXT(Tableau1[[#This Row],[DATE]],"MMMM"))</f>
        <v>JUILLET</v>
      </c>
    </row>
    <row r="1283" spans="1:11" x14ac:dyDescent="0.25">
      <c r="A1283" s="201">
        <v>43299</v>
      </c>
      <c r="B1283">
        <v>11</v>
      </c>
      <c r="D1283" s="205"/>
      <c r="F1283" s="205"/>
      <c r="G1283" s="205"/>
      <c r="H1283">
        <v>0</v>
      </c>
      <c r="I1283" s="209">
        <f>_xlfn.ISOWEEKNUM(Tableau1[[#This Row],[DATE]])</f>
        <v>29</v>
      </c>
      <c r="J1283" t="str">
        <f>UPPER(TEXT(Tableau1[[#This Row],[DATE]],"JJJJ"))</f>
        <v>MERCREDI</v>
      </c>
      <c r="K1283" t="str">
        <f>UPPER(TEXT(Tableau1[[#This Row],[DATE]],"MMMM"))</f>
        <v>JUILLET</v>
      </c>
    </row>
    <row r="1284" spans="1:11" x14ac:dyDescent="0.25">
      <c r="A1284" s="201">
        <v>43299</v>
      </c>
      <c r="B1284">
        <v>12</v>
      </c>
      <c r="D1284" s="205"/>
      <c r="F1284" s="205"/>
      <c r="G1284" s="205"/>
      <c r="H1284">
        <v>0</v>
      </c>
      <c r="I1284" s="209">
        <f>_xlfn.ISOWEEKNUM(Tableau1[[#This Row],[DATE]])</f>
        <v>29</v>
      </c>
      <c r="J1284" t="str">
        <f>UPPER(TEXT(Tableau1[[#This Row],[DATE]],"JJJJ"))</f>
        <v>MERCREDI</v>
      </c>
      <c r="K1284" t="str">
        <f>UPPER(TEXT(Tableau1[[#This Row],[DATE]],"MMMM"))</f>
        <v>JUILLET</v>
      </c>
    </row>
    <row r="1285" spans="1:11" x14ac:dyDescent="0.25">
      <c r="A1285" s="201">
        <v>43299</v>
      </c>
      <c r="B1285">
        <v>13</v>
      </c>
      <c r="D1285" s="205"/>
      <c r="F1285" s="205">
        <v>0</v>
      </c>
      <c r="G1285" s="205"/>
      <c r="H1285">
        <v>0</v>
      </c>
      <c r="I1285" s="209">
        <f>_xlfn.ISOWEEKNUM(Tableau1[[#This Row],[DATE]])</f>
        <v>29</v>
      </c>
      <c r="J1285" t="str">
        <f>UPPER(TEXT(Tableau1[[#This Row],[DATE]],"JJJJ"))</f>
        <v>MERCREDI</v>
      </c>
      <c r="K1285" t="str">
        <f>UPPER(TEXT(Tableau1[[#This Row],[DATE]],"MMMM"))</f>
        <v>JUILLET</v>
      </c>
    </row>
    <row r="1286" spans="1:11" x14ac:dyDescent="0.25">
      <c r="A1286" s="201">
        <v>43299</v>
      </c>
      <c r="B1286">
        <v>14</v>
      </c>
      <c r="D1286" s="205"/>
      <c r="F1286" s="205">
        <v>0</v>
      </c>
      <c r="G1286" s="205"/>
      <c r="H1286">
        <v>0</v>
      </c>
      <c r="I1286" s="209">
        <f>_xlfn.ISOWEEKNUM(Tableau1[[#This Row],[DATE]])</f>
        <v>29</v>
      </c>
      <c r="J1286" t="str">
        <f>UPPER(TEXT(Tableau1[[#This Row],[DATE]],"JJJJ"))</f>
        <v>MERCREDI</v>
      </c>
      <c r="K1286" t="str">
        <f>UPPER(TEXT(Tableau1[[#This Row],[DATE]],"MMMM"))</f>
        <v>JUILLET</v>
      </c>
    </row>
    <row r="1287" spans="1:11" x14ac:dyDescent="0.25">
      <c r="A1287" s="201">
        <v>43299</v>
      </c>
      <c r="B1287">
        <v>15</v>
      </c>
      <c r="D1287" s="205"/>
      <c r="F1287" s="205">
        <v>0</v>
      </c>
      <c r="G1287" s="205"/>
      <c r="H1287">
        <v>0</v>
      </c>
      <c r="I1287" s="209">
        <f>_xlfn.ISOWEEKNUM(Tableau1[[#This Row],[DATE]])</f>
        <v>29</v>
      </c>
      <c r="J1287" t="str">
        <f>UPPER(TEXT(Tableau1[[#This Row],[DATE]],"JJJJ"))</f>
        <v>MERCREDI</v>
      </c>
      <c r="K1287" t="str">
        <f>UPPER(TEXT(Tableau1[[#This Row],[DATE]],"MMMM"))</f>
        <v>JUILLET</v>
      </c>
    </row>
    <row r="1288" spans="1:11" x14ac:dyDescent="0.25">
      <c r="A1288" s="201">
        <v>43299</v>
      </c>
      <c r="B1288">
        <v>16</v>
      </c>
      <c r="D1288" s="205"/>
      <c r="F1288" s="205">
        <v>0</v>
      </c>
      <c r="G1288" s="205"/>
      <c r="I1288" s="209">
        <f>_xlfn.ISOWEEKNUM(Tableau1[[#This Row],[DATE]])</f>
        <v>29</v>
      </c>
      <c r="J1288" t="str">
        <f>UPPER(TEXT(Tableau1[[#This Row],[DATE]],"JJJJ"))</f>
        <v>MERCREDI</v>
      </c>
      <c r="K1288" t="str">
        <f>UPPER(TEXT(Tableau1[[#This Row],[DATE]],"MMMM"))</f>
        <v>JUILLET</v>
      </c>
    </row>
    <row r="1289" spans="1:11" x14ac:dyDescent="0.25">
      <c r="A1289" s="201">
        <v>43300</v>
      </c>
      <c r="B1289">
        <v>8</v>
      </c>
      <c r="D1289" s="205"/>
      <c r="F1289" s="205"/>
      <c r="G1289" s="205"/>
      <c r="H1289">
        <v>0</v>
      </c>
      <c r="I1289" s="209">
        <f>_xlfn.ISOWEEKNUM(Tableau1[[#This Row],[DATE]])</f>
        <v>29</v>
      </c>
      <c r="J1289" t="str">
        <f>UPPER(TEXT(Tableau1[[#This Row],[DATE]],"JJJJ"))</f>
        <v>JEUDI</v>
      </c>
      <c r="K1289" t="str">
        <f>UPPER(TEXT(Tableau1[[#This Row],[DATE]],"MMMM"))</f>
        <v>JUILLET</v>
      </c>
    </row>
    <row r="1290" spans="1:11" x14ac:dyDescent="0.25">
      <c r="A1290" s="201">
        <v>43300</v>
      </c>
      <c r="B1290">
        <v>9</v>
      </c>
      <c r="D1290" s="205"/>
      <c r="F1290" s="205"/>
      <c r="G1290" s="205"/>
      <c r="H1290">
        <v>0</v>
      </c>
      <c r="I1290" s="209">
        <f>_xlfn.ISOWEEKNUM(Tableau1[[#This Row],[DATE]])</f>
        <v>29</v>
      </c>
      <c r="J1290" t="str">
        <f>UPPER(TEXT(Tableau1[[#This Row],[DATE]],"JJJJ"))</f>
        <v>JEUDI</v>
      </c>
      <c r="K1290" t="str">
        <f>UPPER(TEXT(Tableau1[[#This Row],[DATE]],"MMMM"))</f>
        <v>JUILLET</v>
      </c>
    </row>
    <row r="1291" spans="1:11" x14ac:dyDescent="0.25">
      <c r="A1291" s="201">
        <v>43300</v>
      </c>
      <c r="B1291">
        <v>10</v>
      </c>
      <c r="D1291" s="205"/>
      <c r="F1291" s="205"/>
      <c r="G1291" s="205"/>
      <c r="H1291">
        <v>0</v>
      </c>
      <c r="I1291" s="209">
        <f>_xlfn.ISOWEEKNUM(Tableau1[[#This Row],[DATE]])</f>
        <v>29</v>
      </c>
      <c r="J1291" t="str">
        <f>UPPER(TEXT(Tableau1[[#This Row],[DATE]],"JJJJ"))</f>
        <v>JEUDI</v>
      </c>
      <c r="K1291" t="str">
        <f>UPPER(TEXT(Tableau1[[#This Row],[DATE]],"MMMM"))</f>
        <v>JUILLET</v>
      </c>
    </row>
    <row r="1292" spans="1:11" x14ac:dyDescent="0.25">
      <c r="A1292" s="201">
        <v>43300</v>
      </c>
      <c r="B1292">
        <v>11</v>
      </c>
      <c r="D1292" s="205"/>
      <c r="F1292" s="205"/>
      <c r="G1292" s="205"/>
      <c r="H1292">
        <v>0</v>
      </c>
      <c r="I1292" s="209">
        <f>_xlfn.ISOWEEKNUM(Tableau1[[#This Row],[DATE]])</f>
        <v>29</v>
      </c>
      <c r="J1292" t="str">
        <f>UPPER(TEXT(Tableau1[[#This Row],[DATE]],"JJJJ"))</f>
        <v>JEUDI</v>
      </c>
      <c r="K1292" t="str">
        <f>UPPER(TEXT(Tableau1[[#This Row],[DATE]],"MMMM"))</f>
        <v>JUILLET</v>
      </c>
    </row>
    <row r="1293" spans="1:11" x14ac:dyDescent="0.25">
      <c r="A1293" s="201">
        <v>43300</v>
      </c>
      <c r="B1293">
        <v>12</v>
      </c>
      <c r="D1293" s="205"/>
      <c r="F1293" s="205"/>
      <c r="G1293" s="205"/>
      <c r="H1293">
        <v>0</v>
      </c>
      <c r="I1293" s="209">
        <f>_xlfn.ISOWEEKNUM(Tableau1[[#This Row],[DATE]])</f>
        <v>29</v>
      </c>
      <c r="J1293" t="str">
        <f>UPPER(TEXT(Tableau1[[#This Row],[DATE]],"JJJJ"))</f>
        <v>JEUDI</v>
      </c>
      <c r="K1293" t="str">
        <f>UPPER(TEXT(Tableau1[[#This Row],[DATE]],"MMMM"))</f>
        <v>JUILLET</v>
      </c>
    </row>
    <row r="1294" spans="1:11" x14ac:dyDescent="0.25">
      <c r="A1294" s="201">
        <v>43300</v>
      </c>
      <c r="B1294">
        <v>13</v>
      </c>
      <c r="D1294" s="205"/>
      <c r="F1294" s="205">
        <v>0</v>
      </c>
      <c r="G1294" s="205"/>
      <c r="H1294">
        <v>0</v>
      </c>
      <c r="I1294" s="209">
        <f>_xlfn.ISOWEEKNUM(Tableau1[[#This Row],[DATE]])</f>
        <v>29</v>
      </c>
      <c r="J1294" t="str">
        <f>UPPER(TEXT(Tableau1[[#This Row],[DATE]],"JJJJ"))</f>
        <v>JEUDI</v>
      </c>
      <c r="K1294" t="str">
        <f>UPPER(TEXT(Tableau1[[#This Row],[DATE]],"MMMM"))</f>
        <v>JUILLET</v>
      </c>
    </row>
    <row r="1295" spans="1:11" x14ac:dyDescent="0.25">
      <c r="A1295" s="201">
        <v>43300</v>
      </c>
      <c r="B1295">
        <v>14</v>
      </c>
      <c r="D1295" s="205"/>
      <c r="F1295" s="205">
        <v>0</v>
      </c>
      <c r="G1295" s="205"/>
      <c r="H1295">
        <v>0</v>
      </c>
      <c r="I1295" s="209">
        <f>_xlfn.ISOWEEKNUM(Tableau1[[#This Row],[DATE]])</f>
        <v>29</v>
      </c>
      <c r="J1295" t="str">
        <f>UPPER(TEXT(Tableau1[[#This Row],[DATE]],"JJJJ"))</f>
        <v>JEUDI</v>
      </c>
      <c r="K1295" t="str">
        <f>UPPER(TEXT(Tableau1[[#This Row],[DATE]],"MMMM"))</f>
        <v>JUILLET</v>
      </c>
    </row>
    <row r="1296" spans="1:11" x14ac:dyDescent="0.25">
      <c r="A1296" s="201">
        <v>43300</v>
      </c>
      <c r="B1296">
        <v>15</v>
      </c>
      <c r="D1296" s="205"/>
      <c r="F1296" s="205">
        <v>0</v>
      </c>
      <c r="G1296" s="205"/>
      <c r="H1296">
        <v>0</v>
      </c>
      <c r="I1296" s="209">
        <f>_xlfn.ISOWEEKNUM(Tableau1[[#This Row],[DATE]])</f>
        <v>29</v>
      </c>
      <c r="J1296" t="str">
        <f>UPPER(TEXT(Tableau1[[#This Row],[DATE]],"JJJJ"))</f>
        <v>JEUDI</v>
      </c>
      <c r="K1296" t="str">
        <f>UPPER(TEXT(Tableau1[[#This Row],[DATE]],"MMMM"))</f>
        <v>JUILLET</v>
      </c>
    </row>
    <row r="1297" spans="1:11" x14ac:dyDescent="0.25">
      <c r="A1297" s="201">
        <v>43300</v>
      </c>
      <c r="B1297">
        <v>16</v>
      </c>
      <c r="D1297" s="205"/>
      <c r="F1297" s="205">
        <v>0</v>
      </c>
      <c r="G1297" s="205"/>
      <c r="I1297" s="209">
        <f>_xlfn.ISOWEEKNUM(Tableau1[[#This Row],[DATE]])</f>
        <v>29</v>
      </c>
      <c r="J1297" t="str">
        <f>UPPER(TEXT(Tableau1[[#This Row],[DATE]],"JJJJ"))</f>
        <v>JEUDI</v>
      </c>
      <c r="K1297" t="str">
        <f>UPPER(TEXT(Tableau1[[#This Row],[DATE]],"MMMM"))</f>
        <v>JUILLET</v>
      </c>
    </row>
    <row r="1298" spans="1:11" x14ac:dyDescent="0.25">
      <c r="A1298" s="201">
        <v>43301</v>
      </c>
      <c r="B1298">
        <v>8</v>
      </c>
      <c r="D1298" s="205"/>
      <c r="F1298" s="205"/>
      <c r="G1298" s="205"/>
      <c r="H1298">
        <v>0</v>
      </c>
      <c r="I1298" s="209">
        <f>_xlfn.ISOWEEKNUM(Tableau1[[#This Row],[DATE]])</f>
        <v>29</v>
      </c>
      <c r="J1298" t="str">
        <f>UPPER(TEXT(Tableau1[[#This Row],[DATE]],"JJJJ"))</f>
        <v>VENDREDI</v>
      </c>
      <c r="K1298" t="str">
        <f>UPPER(TEXT(Tableau1[[#This Row],[DATE]],"MMMM"))</f>
        <v>JUILLET</v>
      </c>
    </row>
    <row r="1299" spans="1:11" x14ac:dyDescent="0.25">
      <c r="A1299" s="201">
        <v>43301</v>
      </c>
      <c r="B1299">
        <v>9</v>
      </c>
      <c r="D1299" s="205"/>
      <c r="F1299" s="205"/>
      <c r="G1299" s="205"/>
      <c r="H1299">
        <v>0</v>
      </c>
      <c r="I1299" s="209">
        <f>_xlfn.ISOWEEKNUM(Tableau1[[#This Row],[DATE]])</f>
        <v>29</v>
      </c>
      <c r="J1299" t="str">
        <f>UPPER(TEXT(Tableau1[[#This Row],[DATE]],"JJJJ"))</f>
        <v>VENDREDI</v>
      </c>
      <c r="K1299" t="str">
        <f>UPPER(TEXT(Tableau1[[#This Row],[DATE]],"MMMM"))</f>
        <v>JUILLET</v>
      </c>
    </row>
    <row r="1300" spans="1:11" x14ac:dyDescent="0.25">
      <c r="A1300" s="201">
        <v>43301</v>
      </c>
      <c r="B1300">
        <v>10</v>
      </c>
      <c r="D1300" s="205"/>
      <c r="F1300" s="205"/>
      <c r="G1300" s="205"/>
      <c r="H1300">
        <v>0</v>
      </c>
      <c r="I1300" s="209">
        <f>_xlfn.ISOWEEKNUM(Tableau1[[#This Row],[DATE]])</f>
        <v>29</v>
      </c>
      <c r="J1300" t="str">
        <f>UPPER(TEXT(Tableau1[[#This Row],[DATE]],"JJJJ"))</f>
        <v>VENDREDI</v>
      </c>
      <c r="K1300" t="str">
        <f>UPPER(TEXT(Tableau1[[#This Row],[DATE]],"MMMM"))</f>
        <v>JUILLET</v>
      </c>
    </row>
    <row r="1301" spans="1:11" x14ac:dyDescent="0.25">
      <c r="A1301" s="201">
        <v>43301</v>
      </c>
      <c r="B1301">
        <v>11</v>
      </c>
      <c r="D1301" s="205"/>
      <c r="F1301" s="205"/>
      <c r="G1301" s="205"/>
      <c r="H1301">
        <v>0</v>
      </c>
      <c r="I1301" s="209">
        <f>_xlfn.ISOWEEKNUM(Tableau1[[#This Row],[DATE]])</f>
        <v>29</v>
      </c>
      <c r="J1301" t="str">
        <f>UPPER(TEXT(Tableau1[[#This Row],[DATE]],"JJJJ"))</f>
        <v>VENDREDI</v>
      </c>
      <c r="K1301" t="str">
        <f>UPPER(TEXT(Tableau1[[#This Row],[DATE]],"MMMM"))</f>
        <v>JUILLET</v>
      </c>
    </row>
    <row r="1302" spans="1:11" x14ac:dyDescent="0.25">
      <c r="A1302" s="201">
        <v>43301</v>
      </c>
      <c r="B1302">
        <v>12</v>
      </c>
      <c r="D1302" s="205"/>
      <c r="F1302" s="205"/>
      <c r="G1302" s="205"/>
      <c r="H1302">
        <v>0</v>
      </c>
      <c r="I1302" s="209">
        <f>_xlfn.ISOWEEKNUM(Tableau1[[#This Row],[DATE]])</f>
        <v>29</v>
      </c>
      <c r="J1302" t="str">
        <f>UPPER(TEXT(Tableau1[[#This Row],[DATE]],"JJJJ"))</f>
        <v>VENDREDI</v>
      </c>
      <c r="K1302" t="str">
        <f>UPPER(TEXT(Tableau1[[#This Row],[DATE]],"MMMM"))</f>
        <v>JUILLET</v>
      </c>
    </row>
    <row r="1303" spans="1:11" x14ac:dyDescent="0.25">
      <c r="A1303" s="201">
        <v>43301</v>
      </c>
      <c r="B1303">
        <v>13</v>
      </c>
      <c r="D1303" s="205"/>
      <c r="F1303" s="205">
        <v>0</v>
      </c>
      <c r="G1303" s="205"/>
      <c r="H1303">
        <v>0</v>
      </c>
      <c r="I1303" s="209">
        <f>_xlfn.ISOWEEKNUM(Tableau1[[#This Row],[DATE]])</f>
        <v>29</v>
      </c>
      <c r="J1303" t="str">
        <f>UPPER(TEXT(Tableau1[[#This Row],[DATE]],"JJJJ"))</f>
        <v>VENDREDI</v>
      </c>
      <c r="K1303" t="str">
        <f>UPPER(TEXT(Tableau1[[#This Row],[DATE]],"MMMM"))</f>
        <v>JUILLET</v>
      </c>
    </row>
    <row r="1304" spans="1:11" x14ac:dyDescent="0.25">
      <c r="A1304" s="201">
        <v>43301</v>
      </c>
      <c r="B1304">
        <v>14</v>
      </c>
      <c r="D1304" s="205"/>
      <c r="F1304" s="205">
        <v>0</v>
      </c>
      <c r="G1304" s="205"/>
      <c r="H1304">
        <v>0</v>
      </c>
      <c r="I1304" s="209">
        <f>_xlfn.ISOWEEKNUM(Tableau1[[#This Row],[DATE]])</f>
        <v>29</v>
      </c>
      <c r="J1304" t="str">
        <f>UPPER(TEXT(Tableau1[[#This Row],[DATE]],"JJJJ"))</f>
        <v>VENDREDI</v>
      </c>
      <c r="K1304" t="str">
        <f>UPPER(TEXT(Tableau1[[#This Row],[DATE]],"MMMM"))</f>
        <v>JUILLET</v>
      </c>
    </row>
    <row r="1305" spans="1:11" x14ac:dyDescent="0.25">
      <c r="A1305" s="201">
        <v>43301</v>
      </c>
      <c r="B1305">
        <v>15</v>
      </c>
      <c r="D1305" s="205"/>
      <c r="F1305" s="205">
        <v>0</v>
      </c>
      <c r="G1305" s="205"/>
      <c r="H1305">
        <v>0</v>
      </c>
      <c r="I1305" s="209">
        <f>_xlfn.ISOWEEKNUM(Tableau1[[#This Row],[DATE]])</f>
        <v>29</v>
      </c>
      <c r="J1305" t="str">
        <f>UPPER(TEXT(Tableau1[[#This Row],[DATE]],"JJJJ"))</f>
        <v>VENDREDI</v>
      </c>
      <c r="K1305" t="str">
        <f>UPPER(TEXT(Tableau1[[#This Row],[DATE]],"MMMM"))</f>
        <v>JUILLET</v>
      </c>
    </row>
    <row r="1306" spans="1:11" x14ac:dyDescent="0.25">
      <c r="A1306" s="201">
        <v>43301</v>
      </c>
      <c r="B1306">
        <v>16</v>
      </c>
      <c r="D1306" s="205"/>
      <c r="F1306" s="205">
        <v>0</v>
      </c>
      <c r="G1306" s="205"/>
      <c r="I1306" s="209">
        <f>_xlfn.ISOWEEKNUM(Tableau1[[#This Row],[DATE]])</f>
        <v>29</v>
      </c>
      <c r="J1306" t="str">
        <f>UPPER(TEXT(Tableau1[[#This Row],[DATE]],"JJJJ"))</f>
        <v>VENDREDI</v>
      </c>
      <c r="K1306" t="str">
        <f>UPPER(TEXT(Tableau1[[#This Row],[DATE]],"MMMM"))</f>
        <v>JUILLET</v>
      </c>
    </row>
    <row r="1307" spans="1:11" x14ac:dyDescent="0.25">
      <c r="A1307" s="201">
        <v>43304</v>
      </c>
      <c r="B1307">
        <v>8</v>
      </c>
      <c r="D1307" s="205"/>
      <c r="F1307" s="205"/>
      <c r="G1307" s="205"/>
      <c r="H1307">
        <v>0</v>
      </c>
      <c r="I1307" s="209">
        <f>_xlfn.ISOWEEKNUM(Tableau1[[#This Row],[DATE]])</f>
        <v>30</v>
      </c>
      <c r="J1307" t="str">
        <f>UPPER(TEXT(Tableau1[[#This Row],[DATE]],"JJJJ"))</f>
        <v>LUNDI</v>
      </c>
      <c r="K1307" t="str">
        <f>UPPER(TEXT(Tableau1[[#This Row],[DATE]],"MMMM"))</f>
        <v>JUILLET</v>
      </c>
    </row>
    <row r="1308" spans="1:11" x14ac:dyDescent="0.25">
      <c r="A1308" s="201">
        <v>43304</v>
      </c>
      <c r="B1308">
        <v>9</v>
      </c>
      <c r="D1308" s="205"/>
      <c r="F1308" s="205"/>
      <c r="G1308" s="205"/>
      <c r="H1308">
        <v>0</v>
      </c>
      <c r="I1308" s="209">
        <f>_xlfn.ISOWEEKNUM(Tableau1[[#This Row],[DATE]])</f>
        <v>30</v>
      </c>
      <c r="J1308" t="str">
        <f>UPPER(TEXT(Tableau1[[#This Row],[DATE]],"JJJJ"))</f>
        <v>LUNDI</v>
      </c>
      <c r="K1308" t="str">
        <f>UPPER(TEXT(Tableau1[[#This Row],[DATE]],"MMMM"))</f>
        <v>JUILLET</v>
      </c>
    </row>
    <row r="1309" spans="1:11" x14ac:dyDescent="0.25">
      <c r="A1309" s="201">
        <v>43304</v>
      </c>
      <c r="B1309">
        <v>10</v>
      </c>
      <c r="D1309" s="205"/>
      <c r="F1309" s="205"/>
      <c r="G1309" s="205"/>
      <c r="H1309">
        <v>0</v>
      </c>
      <c r="I1309" s="209">
        <f>_xlfn.ISOWEEKNUM(Tableau1[[#This Row],[DATE]])</f>
        <v>30</v>
      </c>
      <c r="J1309" t="str">
        <f>UPPER(TEXT(Tableau1[[#This Row],[DATE]],"JJJJ"))</f>
        <v>LUNDI</v>
      </c>
      <c r="K1309" t="str">
        <f>UPPER(TEXT(Tableau1[[#This Row],[DATE]],"MMMM"))</f>
        <v>JUILLET</v>
      </c>
    </row>
    <row r="1310" spans="1:11" x14ac:dyDescent="0.25">
      <c r="A1310" s="201">
        <v>43304</v>
      </c>
      <c r="B1310">
        <v>11</v>
      </c>
      <c r="D1310" s="205"/>
      <c r="F1310" s="205"/>
      <c r="G1310" s="205"/>
      <c r="H1310">
        <v>0</v>
      </c>
      <c r="I1310" s="209">
        <f>_xlfn.ISOWEEKNUM(Tableau1[[#This Row],[DATE]])</f>
        <v>30</v>
      </c>
      <c r="J1310" t="str">
        <f>UPPER(TEXT(Tableau1[[#This Row],[DATE]],"JJJJ"))</f>
        <v>LUNDI</v>
      </c>
      <c r="K1310" t="str">
        <f>UPPER(TEXT(Tableau1[[#This Row],[DATE]],"MMMM"))</f>
        <v>JUILLET</v>
      </c>
    </row>
    <row r="1311" spans="1:11" x14ac:dyDescent="0.25">
      <c r="A1311" s="201">
        <v>43304</v>
      </c>
      <c r="B1311">
        <v>12</v>
      </c>
      <c r="D1311" s="205"/>
      <c r="F1311" s="205"/>
      <c r="G1311" s="205"/>
      <c r="H1311">
        <v>0</v>
      </c>
      <c r="I1311" s="209">
        <f>_xlfn.ISOWEEKNUM(Tableau1[[#This Row],[DATE]])</f>
        <v>30</v>
      </c>
      <c r="J1311" t="str">
        <f>UPPER(TEXT(Tableau1[[#This Row],[DATE]],"JJJJ"))</f>
        <v>LUNDI</v>
      </c>
      <c r="K1311" t="str">
        <f>UPPER(TEXT(Tableau1[[#This Row],[DATE]],"MMMM"))</f>
        <v>JUILLET</v>
      </c>
    </row>
    <row r="1312" spans="1:11" x14ac:dyDescent="0.25">
      <c r="A1312" s="201">
        <v>43304</v>
      </c>
      <c r="B1312">
        <v>13</v>
      </c>
      <c r="D1312" s="205"/>
      <c r="F1312" s="205">
        <v>0</v>
      </c>
      <c r="G1312" s="205"/>
      <c r="H1312">
        <v>0</v>
      </c>
      <c r="I1312" s="209">
        <f>_xlfn.ISOWEEKNUM(Tableau1[[#This Row],[DATE]])</f>
        <v>30</v>
      </c>
      <c r="J1312" t="str">
        <f>UPPER(TEXT(Tableau1[[#This Row],[DATE]],"JJJJ"))</f>
        <v>LUNDI</v>
      </c>
      <c r="K1312" t="str">
        <f>UPPER(TEXT(Tableau1[[#This Row],[DATE]],"MMMM"))</f>
        <v>JUILLET</v>
      </c>
    </row>
    <row r="1313" spans="1:11" x14ac:dyDescent="0.25">
      <c r="A1313" s="201">
        <v>43304</v>
      </c>
      <c r="B1313">
        <v>14</v>
      </c>
      <c r="D1313" s="205"/>
      <c r="F1313" s="205">
        <v>0</v>
      </c>
      <c r="G1313" s="205"/>
      <c r="H1313">
        <v>0</v>
      </c>
      <c r="I1313" s="209">
        <f>_xlfn.ISOWEEKNUM(Tableau1[[#This Row],[DATE]])</f>
        <v>30</v>
      </c>
      <c r="J1313" t="str">
        <f>UPPER(TEXT(Tableau1[[#This Row],[DATE]],"JJJJ"))</f>
        <v>LUNDI</v>
      </c>
      <c r="K1313" t="str">
        <f>UPPER(TEXT(Tableau1[[#This Row],[DATE]],"MMMM"))</f>
        <v>JUILLET</v>
      </c>
    </row>
    <row r="1314" spans="1:11" x14ac:dyDescent="0.25">
      <c r="A1314" s="201">
        <v>43304</v>
      </c>
      <c r="B1314">
        <v>15</v>
      </c>
      <c r="D1314" s="205"/>
      <c r="F1314" s="205">
        <v>0</v>
      </c>
      <c r="G1314" s="205"/>
      <c r="H1314">
        <v>0</v>
      </c>
      <c r="I1314" s="209">
        <f>_xlfn.ISOWEEKNUM(Tableau1[[#This Row],[DATE]])</f>
        <v>30</v>
      </c>
      <c r="J1314" t="str">
        <f>UPPER(TEXT(Tableau1[[#This Row],[DATE]],"JJJJ"))</f>
        <v>LUNDI</v>
      </c>
      <c r="K1314" t="str">
        <f>UPPER(TEXT(Tableau1[[#This Row],[DATE]],"MMMM"))</f>
        <v>JUILLET</v>
      </c>
    </row>
    <row r="1315" spans="1:11" x14ac:dyDescent="0.25">
      <c r="A1315" s="201">
        <v>43304</v>
      </c>
      <c r="B1315">
        <v>16</v>
      </c>
      <c r="D1315" s="205"/>
      <c r="F1315" s="205">
        <v>0</v>
      </c>
      <c r="G1315" s="205"/>
      <c r="I1315" s="209">
        <f>_xlfn.ISOWEEKNUM(Tableau1[[#This Row],[DATE]])</f>
        <v>30</v>
      </c>
      <c r="J1315" t="str">
        <f>UPPER(TEXT(Tableau1[[#This Row],[DATE]],"JJJJ"))</f>
        <v>LUNDI</v>
      </c>
      <c r="K1315" t="str">
        <f>UPPER(TEXT(Tableau1[[#This Row],[DATE]],"MMMM"))</f>
        <v>JUILLET</v>
      </c>
    </row>
    <row r="1316" spans="1:11" x14ac:dyDescent="0.25">
      <c r="A1316" s="201">
        <v>43305</v>
      </c>
      <c r="B1316">
        <v>8</v>
      </c>
      <c r="D1316" s="205"/>
      <c r="F1316" s="205"/>
      <c r="G1316" s="205"/>
      <c r="H1316">
        <v>0</v>
      </c>
      <c r="I1316" s="209">
        <f>_xlfn.ISOWEEKNUM(Tableau1[[#This Row],[DATE]])</f>
        <v>30</v>
      </c>
      <c r="J1316" t="str">
        <f>UPPER(TEXT(Tableau1[[#This Row],[DATE]],"JJJJ"))</f>
        <v>MARDI</v>
      </c>
      <c r="K1316" t="str">
        <f>UPPER(TEXT(Tableau1[[#This Row],[DATE]],"MMMM"))</f>
        <v>JUILLET</v>
      </c>
    </row>
    <row r="1317" spans="1:11" x14ac:dyDescent="0.25">
      <c r="A1317" s="201">
        <v>43305</v>
      </c>
      <c r="B1317">
        <v>9</v>
      </c>
      <c r="D1317" s="205"/>
      <c r="F1317" s="205"/>
      <c r="G1317" s="205"/>
      <c r="H1317">
        <v>0</v>
      </c>
      <c r="I1317" s="209">
        <f>_xlfn.ISOWEEKNUM(Tableau1[[#This Row],[DATE]])</f>
        <v>30</v>
      </c>
      <c r="J1317" t="str">
        <f>UPPER(TEXT(Tableau1[[#This Row],[DATE]],"JJJJ"))</f>
        <v>MARDI</v>
      </c>
      <c r="K1317" t="str">
        <f>UPPER(TEXT(Tableau1[[#This Row],[DATE]],"MMMM"))</f>
        <v>JUILLET</v>
      </c>
    </row>
    <row r="1318" spans="1:11" x14ac:dyDescent="0.25">
      <c r="A1318" s="201">
        <v>43305</v>
      </c>
      <c r="B1318">
        <v>10</v>
      </c>
      <c r="D1318" s="205"/>
      <c r="F1318" s="205"/>
      <c r="G1318" s="205"/>
      <c r="H1318">
        <v>0</v>
      </c>
      <c r="I1318" s="209">
        <f>_xlfn.ISOWEEKNUM(Tableau1[[#This Row],[DATE]])</f>
        <v>30</v>
      </c>
      <c r="J1318" t="str">
        <f>UPPER(TEXT(Tableau1[[#This Row],[DATE]],"JJJJ"))</f>
        <v>MARDI</v>
      </c>
      <c r="K1318" t="str">
        <f>UPPER(TEXT(Tableau1[[#This Row],[DATE]],"MMMM"))</f>
        <v>JUILLET</v>
      </c>
    </row>
    <row r="1319" spans="1:11" x14ac:dyDescent="0.25">
      <c r="A1319" s="201">
        <v>43305</v>
      </c>
      <c r="B1319">
        <v>11</v>
      </c>
      <c r="D1319" s="205"/>
      <c r="F1319" s="205"/>
      <c r="G1319" s="205"/>
      <c r="H1319">
        <v>0</v>
      </c>
      <c r="I1319" s="209">
        <f>_xlfn.ISOWEEKNUM(Tableau1[[#This Row],[DATE]])</f>
        <v>30</v>
      </c>
      <c r="J1319" t="str">
        <f>UPPER(TEXT(Tableau1[[#This Row],[DATE]],"JJJJ"))</f>
        <v>MARDI</v>
      </c>
      <c r="K1319" t="str">
        <f>UPPER(TEXT(Tableau1[[#This Row],[DATE]],"MMMM"))</f>
        <v>JUILLET</v>
      </c>
    </row>
    <row r="1320" spans="1:11" x14ac:dyDescent="0.25">
      <c r="A1320" s="201">
        <v>43305</v>
      </c>
      <c r="B1320">
        <v>12</v>
      </c>
      <c r="D1320" s="205"/>
      <c r="F1320" s="205"/>
      <c r="G1320" s="205"/>
      <c r="H1320">
        <v>0</v>
      </c>
      <c r="I1320" s="209">
        <f>_xlfn.ISOWEEKNUM(Tableau1[[#This Row],[DATE]])</f>
        <v>30</v>
      </c>
      <c r="J1320" t="str">
        <f>UPPER(TEXT(Tableau1[[#This Row],[DATE]],"JJJJ"))</f>
        <v>MARDI</v>
      </c>
      <c r="K1320" t="str">
        <f>UPPER(TEXT(Tableau1[[#This Row],[DATE]],"MMMM"))</f>
        <v>JUILLET</v>
      </c>
    </row>
    <row r="1321" spans="1:11" x14ac:dyDescent="0.25">
      <c r="A1321" s="201">
        <v>43305</v>
      </c>
      <c r="B1321">
        <v>13</v>
      </c>
      <c r="D1321" s="205"/>
      <c r="F1321" s="205">
        <v>0</v>
      </c>
      <c r="G1321" s="205"/>
      <c r="H1321">
        <v>0</v>
      </c>
      <c r="I1321" s="209">
        <f>_xlfn.ISOWEEKNUM(Tableau1[[#This Row],[DATE]])</f>
        <v>30</v>
      </c>
      <c r="J1321" t="str">
        <f>UPPER(TEXT(Tableau1[[#This Row],[DATE]],"JJJJ"))</f>
        <v>MARDI</v>
      </c>
      <c r="K1321" t="str">
        <f>UPPER(TEXT(Tableau1[[#This Row],[DATE]],"MMMM"))</f>
        <v>JUILLET</v>
      </c>
    </row>
    <row r="1322" spans="1:11" x14ac:dyDescent="0.25">
      <c r="A1322" s="201">
        <v>43305</v>
      </c>
      <c r="B1322">
        <v>14</v>
      </c>
      <c r="D1322" s="205"/>
      <c r="F1322" s="205">
        <v>0</v>
      </c>
      <c r="G1322" s="205"/>
      <c r="H1322">
        <v>0</v>
      </c>
      <c r="I1322" s="209">
        <f>_xlfn.ISOWEEKNUM(Tableau1[[#This Row],[DATE]])</f>
        <v>30</v>
      </c>
      <c r="J1322" t="str">
        <f>UPPER(TEXT(Tableau1[[#This Row],[DATE]],"JJJJ"))</f>
        <v>MARDI</v>
      </c>
      <c r="K1322" t="str">
        <f>UPPER(TEXT(Tableau1[[#This Row],[DATE]],"MMMM"))</f>
        <v>JUILLET</v>
      </c>
    </row>
    <row r="1323" spans="1:11" x14ac:dyDescent="0.25">
      <c r="A1323" s="201">
        <v>43305</v>
      </c>
      <c r="B1323">
        <v>15</v>
      </c>
      <c r="D1323" s="205"/>
      <c r="F1323" s="205">
        <v>0</v>
      </c>
      <c r="G1323" s="205"/>
      <c r="H1323">
        <v>0</v>
      </c>
      <c r="I1323" s="209">
        <f>_xlfn.ISOWEEKNUM(Tableau1[[#This Row],[DATE]])</f>
        <v>30</v>
      </c>
      <c r="J1323" t="str">
        <f>UPPER(TEXT(Tableau1[[#This Row],[DATE]],"JJJJ"))</f>
        <v>MARDI</v>
      </c>
      <c r="K1323" t="str">
        <f>UPPER(TEXT(Tableau1[[#This Row],[DATE]],"MMMM"))</f>
        <v>JUILLET</v>
      </c>
    </row>
    <row r="1324" spans="1:11" x14ac:dyDescent="0.25">
      <c r="A1324" s="201">
        <v>43305</v>
      </c>
      <c r="B1324">
        <v>16</v>
      </c>
      <c r="D1324" s="205"/>
      <c r="F1324" s="205">
        <v>0</v>
      </c>
      <c r="G1324" s="205"/>
      <c r="I1324" s="209">
        <f>_xlfn.ISOWEEKNUM(Tableau1[[#This Row],[DATE]])</f>
        <v>30</v>
      </c>
      <c r="J1324" t="str">
        <f>UPPER(TEXT(Tableau1[[#This Row],[DATE]],"JJJJ"))</f>
        <v>MARDI</v>
      </c>
      <c r="K1324" t="str">
        <f>UPPER(TEXT(Tableau1[[#This Row],[DATE]],"MMMM"))</f>
        <v>JUILLET</v>
      </c>
    </row>
    <row r="1325" spans="1:11" x14ac:dyDescent="0.25">
      <c r="A1325" s="201">
        <v>43306</v>
      </c>
      <c r="B1325">
        <v>8</v>
      </c>
      <c r="D1325" s="205"/>
      <c r="F1325" s="205"/>
      <c r="G1325" s="205"/>
      <c r="H1325">
        <v>0</v>
      </c>
      <c r="I1325" s="209">
        <f>_xlfn.ISOWEEKNUM(Tableau1[[#This Row],[DATE]])</f>
        <v>30</v>
      </c>
      <c r="J1325" t="str">
        <f>UPPER(TEXT(Tableau1[[#This Row],[DATE]],"JJJJ"))</f>
        <v>MERCREDI</v>
      </c>
      <c r="K1325" t="str">
        <f>UPPER(TEXT(Tableau1[[#This Row],[DATE]],"MMMM"))</f>
        <v>JUILLET</v>
      </c>
    </row>
    <row r="1326" spans="1:11" x14ac:dyDescent="0.25">
      <c r="A1326" s="201">
        <v>43306</v>
      </c>
      <c r="B1326">
        <v>9</v>
      </c>
      <c r="D1326" s="205"/>
      <c r="F1326" s="205"/>
      <c r="G1326" s="205"/>
      <c r="H1326">
        <v>0</v>
      </c>
      <c r="I1326" s="209">
        <f>_xlfn.ISOWEEKNUM(Tableau1[[#This Row],[DATE]])</f>
        <v>30</v>
      </c>
      <c r="J1326" t="str">
        <f>UPPER(TEXT(Tableau1[[#This Row],[DATE]],"JJJJ"))</f>
        <v>MERCREDI</v>
      </c>
      <c r="K1326" t="str">
        <f>UPPER(TEXT(Tableau1[[#This Row],[DATE]],"MMMM"))</f>
        <v>JUILLET</v>
      </c>
    </row>
    <row r="1327" spans="1:11" x14ac:dyDescent="0.25">
      <c r="A1327" s="201">
        <v>43306</v>
      </c>
      <c r="B1327">
        <v>10</v>
      </c>
      <c r="D1327" s="205"/>
      <c r="F1327" s="205"/>
      <c r="G1327" s="205"/>
      <c r="H1327">
        <v>0</v>
      </c>
      <c r="I1327" s="209">
        <f>_xlfn.ISOWEEKNUM(Tableau1[[#This Row],[DATE]])</f>
        <v>30</v>
      </c>
      <c r="J1327" t="str">
        <f>UPPER(TEXT(Tableau1[[#This Row],[DATE]],"JJJJ"))</f>
        <v>MERCREDI</v>
      </c>
      <c r="K1327" t="str">
        <f>UPPER(TEXT(Tableau1[[#This Row],[DATE]],"MMMM"))</f>
        <v>JUILLET</v>
      </c>
    </row>
    <row r="1328" spans="1:11" x14ac:dyDescent="0.25">
      <c r="A1328" s="201">
        <v>43306</v>
      </c>
      <c r="B1328">
        <v>11</v>
      </c>
      <c r="D1328" s="205"/>
      <c r="F1328" s="205"/>
      <c r="G1328" s="205"/>
      <c r="H1328">
        <v>0</v>
      </c>
      <c r="I1328" s="209">
        <f>_xlfn.ISOWEEKNUM(Tableau1[[#This Row],[DATE]])</f>
        <v>30</v>
      </c>
      <c r="J1328" t="str">
        <f>UPPER(TEXT(Tableau1[[#This Row],[DATE]],"JJJJ"))</f>
        <v>MERCREDI</v>
      </c>
      <c r="K1328" t="str">
        <f>UPPER(TEXT(Tableau1[[#This Row],[DATE]],"MMMM"))</f>
        <v>JUILLET</v>
      </c>
    </row>
    <row r="1329" spans="1:11" x14ac:dyDescent="0.25">
      <c r="A1329" s="201">
        <v>43306</v>
      </c>
      <c r="B1329">
        <v>12</v>
      </c>
      <c r="D1329" s="205"/>
      <c r="F1329" s="205"/>
      <c r="G1329" s="205"/>
      <c r="H1329">
        <v>0</v>
      </c>
      <c r="I1329" s="209">
        <f>_xlfn.ISOWEEKNUM(Tableau1[[#This Row],[DATE]])</f>
        <v>30</v>
      </c>
      <c r="J1329" t="str">
        <f>UPPER(TEXT(Tableau1[[#This Row],[DATE]],"JJJJ"))</f>
        <v>MERCREDI</v>
      </c>
      <c r="K1329" t="str">
        <f>UPPER(TEXT(Tableau1[[#This Row],[DATE]],"MMMM"))</f>
        <v>JUILLET</v>
      </c>
    </row>
    <row r="1330" spans="1:11" x14ac:dyDescent="0.25">
      <c r="A1330" s="201">
        <v>43306</v>
      </c>
      <c r="B1330">
        <v>13</v>
      </c>
      <c r="D1330" s="205"/>
      <c r="F1330" s="205">
        <v>0</v>
      </c>
      <c r="G1330" s="205"/>
      <c r="H1330">
        <v>0</v>
      </c>
      <c r="I1330" s="209">
        <f>_xlfn.ISOWEEKNUM(Tableau1[[#This Row],[DATE]])</f>
        <v>30</v>
      </c>
      <c r="J1330" t="str">
        <f>UPPER(TEXT(Tableau1[[#This Row],[DATE]],"JJJJ"))</f>
        <v>MERCREDI</v>
      </c>
      <c r="K1330" t="str">
        <f>UPPER(TEXT(Tableau1[[#This Row],[DATE]],"MMMM"))</f>
        <v>JUILLET</v>
      </c>
    </row>
    <row r="1331" spans="1:11" x14ac:dyDescent="0.25">
      <c r="A1331" s="201">
        <v>43306</v>
      </c>
      <c r="B1331">
        <v>14</v>
      </c>
      <c r="D1331" s="205"/>
      <c r="F1331" s="205">
        <v>0</v>
      </c>
      <c r="G1331" s="205"/>
      <c r="H1331">
        <v>0</v>
      </c>
      <c r="I1331" s="209">
        <f>_xlfn.ISOWEEKNUM(Tableau1[[#This Row],[DATE]])</f>
        <v>30</v>
      </c>
      <c r="J1331" t="str">
        <f>UPPER(TEXT(Tableau1[[#This Row],[DATE]],"JJJJ"))</f>
        <v>MERCREDI</v>
      </c>
      <c r="K1331" t="str">
        <f>UPPER(TEXT(Tableau1[[#This Row],[DATE]],"MMMM"))</f>
        <v>JUILLET</v>
      </c>
    </row>
    <row r="1332" spans="1:11" x14ac:dyDescent="0.25">
      <c r="A1332" s="201">
        <v>43306</v>
      </c>
      <c r="B1332">
        <v>15</v>
      </c>
      <c r="D1332" s="205"/>
      <c r="F1332" s="205">
        <v>0</v>
      </c>
      <c r="G1332" s="205"/>
      <c r="H1332">
        <v>0</v>
      </c>
      <c r="I1332" s="209">
        <f>_xlfn.ISOWEEKNUM(Tableau1[[#This Row],[DATE]])</f>
        <v>30</v>
      </c>
      <c r="J1332" t="str">
        <f>UPPER(TEXT(Tableau1[[#This Row],[DATE]],"JJJJ"))</f>
        <v>MERCREDI</v>
      </c>
      <c r="K1332" t="str">
        <f>UPPER(TEXT(Tableau1[[#This Row],[DATE]],"MMMM"))</f>
        <v>JUILLET</v>
      </c>
    </row>
    <row r="1333" spans="1:11" x14ac:dyDescent="0.25">
      <c r="A1333" s="201">
        <v>43306</v>
      </c>
      <c r="B1333">
        <v>16</v>
      </c>
      <c r="D1333" s="205"/>
      <c r="F1333" s="205">
        <v>0</v>
      </c>
      <c r="G1333" s="205"/>
      <c r="I1333" s="209">
        <f>_xlfn.ISOWEEKNUM(Tableau1[[#This Row],[DATE]])</f>
        <v>30</v>
      </c>
      <c r="J1333" t="str">
        <f>UPPER(TEXT(Tableau1[[#This Row],[DATE]],"JJJJ"))</f>
        <v>MERCREDI</v>
      </c>
      <c r="K1333" t="str">
        <f>UPPER(TEXT(Tableau1[[#This Row],[DATE]],"MMMM"))</f>
        <v>JUILLET</v>
      </c>
    </row>
    <row r="1334" spans="1:11" x14ac:dyDescent="0.25">
      <c r="A1334" s="201">
        <v>43307</v>
      </c>
      <c r="B1334">
        <v>8</v>
      </c>
      <c r="D1334" s="205"/>
      <c r="F1334" s="205"/>
      <c r="G1334" s="205"/>
      <c r="H1334">
        <v>0</v>
      </c>
      <c r="I1334" s="209">
        <f>_xlfn.ISOWEEKNUM(Tableau1[[#This Row],[DATE]])</f>
        <v>30</v>
      </c>
      <c r="J1334" t="str">
        <f>UPPER(TEXT(Tableau1[[#This Row],[DATE]],"JJJJ"))</f>
        <v>JEUDI</v>
      </c>
      <c r="K1334" t="str">
        <f>UPPER(TEXT(Tableau1[[#This Row],[DATE]],"MMMM"))</f>
        <v>JUILLET</v>
      </c>
    </row>
    <row r="1335" spans="1:11" x14ac:dyDescent="0.25">
      <c r="A1335" s="201">
        <v>43307</v>
      </c>
      <c r="B1335">
        <v>9</v>
      </c>
      <c r="D1335" s="205"/>
      <c r="F1335" s="205"/>
      <c r="G1335" s="205"/>
      <c r="H1335">
        <v>0</v>
      </c>
      <c r="I1335" s="209">
        <f>_xlfn.ISOWEEKNUM(Tableau1[[#This Row],[DATE]])</f>
        <v>30</v>
      </c>
      <c r="J1335" t="str">
        <f>UPPER(TEXT(Tableau1[[#This Row],[DATE]],"JJJJ"))</f>
        <v>JEUDI</v>
      </c>
      <c r="K1335" t="str">
        <f>UPPER(TEXT(Tableau1[[#This Row],[DATE]],"MMMM"))</f>
        <v>JUILLET</v>
      </c>
    </row>
    <row r="1336" spans="1:11" x14ac:dyDescent="0.25">
      <c r="A1336" s="201">
        <v>43307</v>
      </c>
      <c r="B1336">
        <v>10</v>
      </c>
      <c r="D1336" s="205"/>
      <c r="F1336" s="205"/>
      <c r="G1336" s="205"/>
      <c r="H1336">
        <v>0</v>
      </c>
      <c r="I1336" s="209">
        <f>_xlfn.ISOWEEKNUM(Tableau1[[#This Row],[DATE]])</f>
        <v>30</v>
      </c>
      <c r="J1336" t="str">
        <f>UPPER(TEXT(Tableau1[[#This Row],[DATE]],"JJJJ"))</f>
        <v>JEUDI</v>
      </c>
      <c r="K1336" t="str">
        <f>UPPER(TEXT(Tableau1[[#This Row],[DATE]],"MMMM"))</f>
        <v>JUILLET</v>
      </c>
    </row>
    <row r="1337" spans="1:11" x14ac:dyDescent="0.25">
      <c r="A1337" s="201">
        <v>43307</v>
      </c>
      <c r="B1337">
        <v>11</v>
      </c>
      <c r="D1337" s="205"/>
      <c r="F1337" s="205"/>
      <c r="G1337" s="205"/>
      <c r="H1337">
        <v>0</v>
      </c>
      <c r="I1337" s="209">
        <f>_xlfn.ISOWEEKNUM(Tableau1[[#This Row],[DATE]])</f>
        <v>30</v>
      </c>
      <c r="J1337" t="str">
        <f>UPPER(TEXT(Tableau1[[#This Row],[DATE]],"JJJJ"))</f>
        <v>JEUDI</v>
      </c>
      <c r="K1337" t="str">
        <f>UPPER(TEXT(Tableau1[[#This Row],[DATE]],"MMMM"))</f>
        <v>JUILLET</v>
      </c>
    </row>
    <row r="1338" spans="1:11" x14ac:dyDescent="0.25">
      <c r="A1338" s="201">
        <v>43307</v>
      </c>
      <c r="B1338">
        <v>12</v>
      </c>
      <c r="D1338" s="205"/>
      <c r="F1338" s="205"/>
      <c r="G1338" s="205"/>
      <c r="H1338">
        <v>0</v>
      </c>
      <c r="I1338" s="209">
        <f>_xlfn.ISOWEEKNUM(Tableau1[[#This Row],[DATE]])</f>
        <v>30</v>
      </c>
      <c r="J1338" t="str">
        <f>UPPER(TEXT(Tableau1[[#This Row],[DATE]],"JJJJ"))</f>
        <v>JEUDI</v>
      </c>
      <c r="K1338" t="str">
        <f>UPPER(TEXT(Tableau1[[#This Row],[DATE]],"MMMM"))</f>
        <v>JUILLET</v>
      </c>
    </row>
    <row r="1339" spans="1:11" x14ac:dyDescent="0.25">
      <c r="A1339" s="201">
        <v>43307</v>
      </c>
      <c r="B1339">
        <v>13</v>
      </c>
      <c r="D1339" s="205"/>
      <c r="F1339" s="205">
        <v>0</v>
      </c>
      <c r="G1339" s="205"/>
      <c r="H1339">
        <v>0</v>
      </c>
      <c r="I1339" s="209">
        <f>_xlfn.ISOWEEKNUM(Tableau1[[#This Row],[DATE]])</f>
        <v>30</v>
      </c>
      <c r="J1339" t="str">
        <f>UPPER(TEXT(Tableau1[[#This Row],[DATE]],"JJJJ"))</f>
        <v>JEUDI</v>
      </c>
      <c r="K1339" t="str">
        <f>UPPER(TEXT(Tableau1[[#This Row],[DATE]],"MMMM"))</f>
        <v>JUILLET</v>
      </c>
    </row>
    <row r="1340" spans="1:11" x14ac:dyDescent="0.25">
      <c r="A1340" s="201">
        <v>43307</v>
      </c>
      <c r="B1340">
        <v>14</v>
      </c>
      <c r="D1340" s="205"/>
      <c r="F1340" s="205">
        <v>0</v>
      </c>
      <c r="G1340" s="205"/>
      <c r="H1340">
        <v>0</v>
      </c>
      <c r="I1340" s="209">
        <f>_xlfn.ISOWEEKNUM(Tableau1[[#This Row],[DATE]])</f>
        <v>30</v>
      </c>
      <c r="J1340" t="str">
        <f>UPPER(TEXT(Tableau1[[#This Row],[DATE]],"JJJJ"))</f>
        <v>JEUDI</v>
      </c>
      <c r="K1340" t="str">
        <f>UPPER(TEXT(Tableau1[[#This Row],[DATE]],"MMMM"))</f>
        <v>JUILLET</v>
      </c>
    </row>
    <row r="1341" spans="1:11" x14ac:dyDescent="0.25">
      <c r="A1341" s="201">
        <v>43307</v>
      </c>
      <c r="B1341">
        <v>15</v>
      </c>
      <c r="D1341" s="205"/>
      <c r="F1341" s="205">
        <v>0</v>
      </c>
      <c r="G1341" s="205"/>
      <c r="H1341">
        <v>0</v>
      </c>
      <c r="I1341" s="209">
        <f>_xlfn.ISOWEEKNUM(Tableau1[[#This Row],[DATE]])</f>
        <v>30</v>
      </c>
      <c r="J1341" t="str">
        <f>UPPER(TEXT(Tableau1[[#This Row],[DATE]],"JJJJ"))</f>
        <v>JEUDI</v>
      </c>
      <c r="K1341" t="str">
        <f>UPPER(TEXT(Tableau1[[#This Row],[DATE]],"MMMM"))</f>
        <v>JUILLET</v>
      </c>
    </row>
    <row r="1342" spans="1:11" x14ac:dyDescent="0.25">
      <c r="A1342" s="201">
        <v>43307</v>
      </c>
      <c r="B1342">
        <v>16</v>
      </c>
      <c r="D1342" s="205"/>
      <c r="F1342" s="205">
        <v>0</v>
      </c>
      <c r="G1342" s="205"/>
      <c r="I1342" s="209">
        <f>_xlfn.ISOWEEKNUM(Tableau1[[#This Row],[DATE]])</f>
        <v>30</v>
      </c>
      <c r="J1342" t="str">
        <f>UPPER(TEXT(Tableau1[[#This Row],[DATE]],"JJJJ"))</f>
        <v>JEUDI</v>
      </c>
      <c r="K1342" t="str">
        <f>UPPER(TEXT(Tableau1[[#This Row],[DATE]],"MMMM"))</f>
        <v>JUILLET</v>
      </c>
    </row>
    <row r="1343" spans="1:11" x14ac:dyDescent="0.25">
      <c r="A1343" s="201">
        <v>43308</v>
      </c>
      <c r="B1343">
        <v>8</v>
      </c>
      <c r="D1343" s="205"/>
      <c r="F1343" s="205"/>
      <c r="G1343" s="205"/>
      <c r="H1343">
        <v>0</v>
      </c>
      <c r="I1343" s="209">
        <f>_xlfn.ISOWEEKNUM(Tableau1[[#This Row],[DATE]])</f>
        <v>30</v>
      </c>
      <c r="J1343" t="str">
        <f>UPPER(TEXT(Tableau1[[#This Row],[DATE]],"JJJJ"))</f>
        <v>VENDREDI</v>
      </c>
      <c r="K1343" t="str">
        <f>UPPER(TEXT(Tableau1[[#This Row],[DATE]],"MMMM"))</f>
        <v>JUILLET</v>
      </c>
    </row>
    <row r="1344" spans="1:11" x14ac:dyDescent="0.25">
      <c r="A1344" s="201">
        <v>43308</v>
      </c>
      <c r="B1344">
        <v>9</v>
      </c>
      <c r="D1344" s="205"/>
      <c r="F1344" s="205"/>
      <c r="G1344" s="205"/>
      <c r="H1344">
        <v>0</v>
      </c>
      <c r="I1344" s="209">
        <f>_xlfn.ISOWEEKNUM(Tableau1[[#This Row],[DATE]])</f>
        <v>30</v>
      </c>
      <c r="J1344" t="str">
        <f>UPPER(TEXT(Tableau1[[#This Row],[DATE]],"JJJJ"))</f>
        <v>VENDREDI</v>
      </c>
      <c r="K1344" t="str">
        <f>UPPER(TEXT(Tableau1[[#This Row],[DATE]],"MMMM"))</f>
        <v>JUILLET</v>
      </c>
    </row>
    <row r="1345" spans="1:11" x14ac:dyDescent="0.25">
      <c r="A1345" s="201">
        <v>43308</v>
      </c>
      <c r="B1345">
        <v>10</v>
      </c>
      <c r="D1345" s="205"/>
      <c r="F1345" s="205"/>
      <c r="G1345" s="205"/>
      <c r="H1345">
        <v>0</v>
      </c>
      <c r="I1345" s="209">
        <f>_xlfn.ISOWEEKNUM(Tableau1[[#This Row],[DATE]])</f>
        <v>30</v>
      </c>
      <c r="J1345" t="str">
        <f>UPPER(TEXT(Tableau1[[#This Row],[DATE]],"JJJJ"))</f>
        <v>VENDREDI</v>
      </c>
      <c r="K1345" t="str">
        <f>UPPER(TEXT(Tableau1[[#This Row],[DATE]],"MMMM"))</f>
        <v>JUILLET</v>
      </c>
    </row>
    <row r="1346" spans="1:11" x14ac:dyDescent="0.25">
      <c r="A1346" s="201">
        <v>43308</v>
      </c>
      <c r="B1346">
        <v>11</v>
      </c>
      <c r="D1346" s="205"/>
      <c r="F1346" s="205"/>
      <c r="G1346" s="205"/>
      <c r="H1346">
        <v>0</v>
      </c>
      <c r="I1346" s="209">
        <f>_xlfn.ISOWEEKNUM(Tableau1[[#This Row],[DATE]])</f>
        <v>30</v>
      </c>
      <c r="J1346" t="str">
        <f>UPPER(TEXT(Tableau1[[#This Row],[DATE]],"JJJJ"))</f>
        <v>VENDREDI</v>
      </c>
      <c r="K1346" t="str">
        <f>UPPER(TEXT(Tableau1[[#This Row],[DATE]],"MMMM"))</f>
        <v>JUILLET</v>
      </c>
    </row>
    <row r="1347" spans="1:11" x14ac:dyDescent="0.25">
      <c r="A1347" s="201">
        <v>43308</v>
      </c>
      <c r="B1347">
        <v>12</v>
      </c>
      <c r="D1347" s="205"/>
      <c r="F1347" s="205"/>
      <c r="G1347" s="205"/>
      <c r="H1347">
        <v>0</v>
      </c>
      <c r="I1347" s="209">
        <f>_xlfn.ISOWEEKNUM(Tableau1[[#This Row],[DATE]])</f>
        <v>30</v>
      </c>
      <c r="J1347" t="str">
        <f>UPPER(TEXT(Tableau1[[#This Row],[DATE]],"JJJJ"))</f>
        <v>VENDREDI</v>
      </c>
      <c r="K1347" t="str">
        <f>UPPER(TEXT(Tableau1[[#This Row],[DATE]],"MMMM"))</f>
        <v>JUILLET</v>
      </c>
    </row>
    <row r="1348" spans="1:11" x14ac:dyDescent="0.25">
      <c r="A1348" s="201">
        <v>43308</v>
      </c>
      <c r="B1348">
        <v>13</v>
      </c>
      <c r="D1348" s="205"/>
      <c r="F1348" s="205">
        <v>0</v>
      </c>
      <c r="G1348" s="205"/>
      <c r="H1348">
        <v>0</v>
      </c>
      <c r="I1348" s="209">
        <f>_xlfn.ISOWEEKNUM(Tableau1[[#This Row],[DATE]])</f>
        <v>30</v>
      </c>
      <c r="J1348" t="str">
        <f>UPPER(TEXT(Tableau1[[#This Row],[DATE]],"JJJJ"))</f>
        <v>VENDREDI</v>
      </c>
      <c r="K1348" t="str">
        <f>UPPER(TEXT(Tableau1[[#This Row],[DATE]],"MMMM"))</f>
        <v>JUILLET</v>
      </c>
    </row>
    <row r="1349" spans="1:11" x14ac:dyDescent="0.25">
      <c r="A1349" s="201">
        <v>43308</v>
      </c>
      <c r="B1349">
        <v>14</v>
      </c>
      <c r="D1349" s="205"/>
      <c r="F1349" s="205">
        <v>0</v>
      </c>
      <c r="G1349" s="205"/>
      <c r="H1349">
        <v>0</v>
      </c>
      <c r="I1349" s="209">
        <f>_xlfn.ISOWEEKNUM(Tableau1[[#This Row],[DATE]])</f>
        <v>30</v>
      </c>
      <c r="J1349" t="str">
        <f>UPPER(TEXT(Tableau1[[#This Row],[DATE]],"JJJJ"))</f>
        <v>VENDREDI</v>
      </c>
      <c r="K1349" t="str">
        <f>UPPER(TEXT(Tableau1[[#This Row],[DATE]],"MMMM"))</f>
        <v>JUILLET</v>
      </c>
    </row>
    <row r="1350" spans="1:11" x14ac:dyDescent="0.25">
      <c r="A1350" s="201">
        <v>43308</v>
      </c>
      <c r="B1350">
        <v>15</v>
      </c>
      <c r="D1350" s="205"/>
      <c r="F1350" s="205">
        <v>0</v>
      </c>
      <c r="G1350" s="205"/>
      <c r="H1350">
        <v>0</v>
      </c>
      <c r="I1350" s="209">
        <f>_xlfn.ISOWEEKNUM(Tableau1[[#This Row],[DATE]])</f>
        <v>30</v>
      </c>
      <c r="J1350" t="str">
        <f>UPPER(TEXT(Tableau1[[#This Row],[DATE]],"JJJJ"))</f>
        <v>VENDREDI</v>
      </c>
      <c r="K1350" t="str">
        <f>UPPER(TEXT(Tableau1[[#This Row],[DATE]],"MMMM"))</f>
        <v>JUILLET</v>
      </c>
    </row>
    <row r="1351" spans="1:11" x14ac:dyDescent="0.25">
      <c r="A1351" s="201">
        <v>43308</v>
      </c>
      <c r="B1351">
        <v>16</v>
      </c>
      <c r="D1351" s="205"/>
      <c r="F1351" s="205">
        <v>0</v>
      </c>
      <c r="G1351" s="205"/>
      <c r="I1351" s="209">
        <f>_xlfn.ISOWEEKNUM(Tableau1[[#This Row],[DATE]])</f>
        <v>30</v>
      </c>
      <c r="J1351" t="str">
        <f>UPPER(TEXT(Tableau1[[#This Row],[DATE]],"JJJJ"))</f>
        <v>VENDREDI</v>
      </c>
      <c r="K1351" t="str">
        <f>UPPER(TEXT(Tableau1[[#This Row],[DATE]],"MMMM"))</f>
        <v>JUILLET</v>
      </c>
    </row>
    <row r="1352" spans="1:11" x14ac:dyDescent="0.25">
      <c r="A1352" s="201">
        <v>43311</v>
      </c>
      <c r="B1352">
        <v>8</v>
      </c>
      <c r="D1352" s="205"/>
      <c r="F1352" s="205"/>
      <c r="G1352" s="205"/>
      <c r="H1352">
        <v>0</v>
      </c>
      <c r="I1352" s="209">
        <f>_xlfn.ISOWEEKNUM(Tableau1[[#This Row],[DATE]])</f>
        <v>31</v>
      </c>
      <c r="J1352" t="str">
        <f>UPPER(TEXT(Tableau1[[#This Row],[DATE]],"JJJJ"))</f>
        <v>LUNDI</v>
      </c>
      <c r="K1352" t="str">
        <f>UPPER(TEXT(Tableau1[[#This Row],[DATE]],"MMMM"))</f>
        <v>JUILLET</v>
      </c>
    </row>
    <row r="1353" spans="1:11" x14ac:dyDescent="0.25">
      <c r="A1353" s="201">
        <v>43311</v>
      </c>
      <c r="B1353">
        <v>9</v>
      </c>
      <c r="D1353" s="205"/>
      <c r="F1353" s="205"/>
      <c r="G1353" s="205"/>
      <c r="H1353">
        <v>0</v>
      </c>
      <c r="I1353" s="209">
        <f>_xlfn.ISOWEEKNUM(Tableau1[[#This Row],[DATE]])</f>
        <v>31</v>
      </c>
      <c r="J1353" t="str">
        <f>UPPER(TEXT(Tableau1[[#This Row],[DATE]],"JJJJ"))</f>
        <v>LUNDI</v>
      </c>
      <c r="K1353" t="str">
        <f>UPPER(TEXT(Tableau1[[#This Row],[DATE]],"MMMM"))</f>
        <v>JUILLET</v>
      </c>
    </row>
    <row r="1354" spans="1:11" x14ac:dyDescent="0.25">
      <c r="A1354" s="201">
        <v>43311</v>
      </c>
      <c r="B1354">
        <v>10</v>
      </c>
      <c r="D1354" s="205"/>
      <c r="F1354" s="205"/>
      <c r="G1354" s="205"/>
      <c r="H1354">
        <v>0</v>
      </c>
      <c r="I1354" s="209">
        <f>_xlfn.ISOWEEKNUM(Tableau1[[#This Row],[DATE]])</f>
        <v>31</v>
      </c>
      <c r="J1354" t="str">
        <f>UPPER(TEXT(Tableau1[[#This Row],[DATE]],"JJJJ"))</f>
        <v>LUNDI</v>
      </c>
      <c r="K1354" t="str">
        <f>UPPER(TEXT(Tableau1[[#This Row],[DATE]],"MMMM"))</f>
        <v>JUILLET</v>
      </c>
    </row>
    <row r="1355" spans="1:11" x14ac:dyDescent="0.25">
      <c r="A1355" s="201">
        <v>43311</v>
      </c>
      <c r="B1355">
        <v>11</v>
      </c>
      <c r="D1355" s="205"/>
      <c r="F1355" s="205"/>
      <c r="G1355" s="205"/>
      <c r="H1355">
        <v>0</v>
      </c>
      <c r="I1355" s="209">
        <f>_xlfn.ISOWEEKNUM(Tableau1[[#This Row],[DATE]])</f>
        <v>31</v>
      </c>
      <c r="J1355" t="str">
        <f>UPPER(TEXT(Tableau1[[#This Row],[DATE]],"JJJJ"))</f>
        <v>LUNDI</v>
      </c>
      <c r="K1355" t="str">
        <f>UPPER(TEXT(Tableau1[[#This Row],[DATE]],"MMMM"))</f>
        <v>JUILLET</v>
      </c>
    </row>
    <row r="1356" spans="1:11" x14ac:dyDescent="0.25">
      <c r="A1356" s="201">
        <v>43311</v>
      </c>
      <c r="B1356">
        <v>12</v>
      </c>
      <c r="D1356" s="205"/>
      <c r="F1356" s="205"/>
      <c r="G1356" s="205"/>
      <c r="H1356">
        <v>0</v>
      </c>
      <c r="I1356" s="209">
        <f>_xlfn.ISOWEEKNUM(Tableau1[[#This Row],[DATE]])</f>
        <v>31</v>
      </c>
      <c r="J1356" t="str">
        <f>UPPER(TEXT(Tableau1[[#This Row],[DATE]],"JJJJ"))</f>
        <v>LUNDI</v>
      </c>
      <c r="K1356" t="str">
        <f>UPPER(TEXT(Tableau1[[#This Row],[DATE]],"MMMM"))</f>
        <v>JUILLET</v>
      </c>
    </row>
    <row r="1357" spans="1:11" x14ac:dyDescent="0.25">
      <c r="A1357" s="201">
        <v>43311</v>
      </c>
      <c r="B1357">
        <v>13</v>
      </c>
      <c r="D1357" s="205"/>
      <c r="F1357" s="205">
        <v>0</v>
      </c>
      <c r="G1357" s="205"/>
      <c r="H1357">
        <v>0</v>
      </c>
      <c r="I1357" s="209">
        <f>_xlfn.ISOWEEKNUM(Tableau1[[#This Row],[DATE]])</f>
        <v>31</v>
      </c>
      <c r="J1357" t="str">
        <f>UPPER(TEXT(Tableau1[[#This Row],[DATE]],"JJJJ"))</f>
        <v>LUNDI</v>
      </c>
      <c r="K1357" t="str">
        <f>UPPER(TEXT(Tableau1[[#This Row],[DATE]],"MMMM"))</f>
        <v>JUILLET</v>
      </c>
    </row>
    <row r="1358" spans="1:11" x14ac:dyDescent="0.25">
      <c r="A1358" s="201">
        <v>43311</v>
      </c>
      <c r="B1358">
        <v>14</v>
      </c>
      <c r="D1358" s="205"/>
      <c r="F1358" s="205">
        <v>0</v>
      </c>
      <c r="G1358" s="205"/>
      <c r="H1358">
        <v>0</v>
      </c>
      <c r="I1358" s="209">
        <f>_xlfn.ISOWEEKNUM(Tableau1[[#This Row],[DATE]])</f>
        <v>31</v>
      </c>
      <c r="J1358" t="str">
        <f>UPPER(TEXT(Tableau1[[#This Row],[DATE]],"JJJJ"))</f>
        <v>LUNDI</v>
      </c>
      <c r="K1358" t="str">
        <f>UPPER(TEXT(Tableau1[[#This Row],[DATE]],"MMMM"))</f>
        <v>JUILLET</v>
      </c>
    </row>
    <row r="1359" spans="1:11" x14ac:dyDescent="0.25">
      <c r="A1359" s="201">
        <v>43311</v>
      </c>
      <c r="B1359">
        <v>15</v>
      </c>
      <c r="D1359" s="205"/>
      <c r="F1359" s="205">
        <v>0</v>
      </c>
      <c r="G1359" s="205"/>
      <c r="H1359">
        <v>0</v>
      </c>
      <c r="I1359" s="209">
        <f>_xlfn.ISOWEEKNUM(Tableau1[[#This Row],[DATE]])</f>
        <v>31</v>
      </c>
      <c r="J1359" t="str">
        <f>UPPER(TEXT(Tableau1[[#This Row],[DATE]],"JJJJ"))</f>
        <v>LUNDI</v>
      </c>
      <c r="K1359" t="str">
        <f>UPPER(TEXT(Tableau1[[#This Row],[DATE]],"MMMM"))</f>
        <v>JUILLET</v>
      </c>
    </row>
    <row r="1360" spans="1:11" x14ac:dyDescent="0.25">
      <c r="A1360" s="201">
        <v>43311</v>
      </c>
      <c r="B1360">
        <v>16</v>
      </c>
      <c r="D1360" s="205"/>
      <c r="F1360" s="205">
        <v>0</v>
      </c>
      <c r="G1360" s="205"/>
      <c r="I1360" s="209">
        <f>_xlfn.ISOWEEKNUM(Tableau1[[#This Row],[DATE]])</f>
        <v>31</v>
      </c>
      <c r="J1360" t="str">
        <f>UPPER(TEXT(Tableau1[[#This Row],[DATE]],"JJJJ"))</f>
        <v>LUNDI</v>
      </c>
      <c r="K1360" t="str">
        <f>UPPER(TEXT(Tableau1[[#This Row],[DATE]],"MMMM"))</f>
        <v>JUILLET</v>
      </c>
    </row>
    <row r="1361" spans="1:11" x14ac:dyDescent="0.25">
      <c r="A1361" s="201">
        <v>43312</v>
      </c>
      <c r="B1361">
        <v>8</v>
      </c>
      <c r="D1361" s="205"/>
      <c r="F1361" s="205"/>
      <c r="G1361" s="205"/>
      <c r="H1361">
        <v>0</v>
      </c>
      <c r="I1361" s="209">
        <f>_xlfn.ISOWEEKNUM(Tableau1[[#This Row],[DATE]])</f>
        <v>31</v>
      </c>
      <c r="J1361" t="str">
        <f>UPPER(TEXT(Tableau1[[#This Row],[DATE]],"JJJJ"))</f>
        <v>MARDI</v>
      </c>
      <c r="K1361" t="str">
        <f>UPPER(TEXT(Tableau1[[#This Row],[DATE]],"MMMM"))</f>
        <v>JUILLET</v>
      </c>
    </row>
    <row r="1362" spans="1:11" x14ac:dyDescent="0.25">
      <c r="A1362" s="201">
        <v>43312</v>
      </c>
      <c r="B1362">
        <v>9</v>
      </c>
      <c r="D1362" s="205"/>
      <c r="F1362" s="205"/>
      <c r="G1362" s="205"/>
      <c r="H1362">
        <v>0</v>
      </c>
      <c r="I1362" s="209">
        <f>_xlfn.ISOWEEKNUM(Tableau1[[#This Row],[DATE]])</f>
        <v>31</v>
      </c>
      <c r="J1362" t="str">
        <f>UPPER(TEXT(Tableau1[[#This Row],[DATE]],"JJJJ"))</f>
        <v>MARDI</v>
      </c>
      <c r="K1362" t="str">
        <f>UPPER(TEXT(Tableau1[[#This Row],[DATE]],"MMMM"))</f>
        <v>JUILLET</v>
      </c>
    </row>
    <row r="1363" spans="1:11" x14ac:dyDescent="0.25">
      <c r="A1363" s="201">
        <v>43312</v>
      </c>
      <c r="B1363">
        <v>10</v>
      </c>
      <c r="D1363" s="205"/>
      <c r="F1363" s="205"/>
      <c r="G1363" s="205"/>
      <c r="H1363">
        <v>0</v>
      </c>
      <c r="I1363" s="209">
        <f>_xlfn.ISOWEEKNUM(Tableau1[[#This Row],[DATE]])</f>
        <v>31</v>
      </c>
      <c r="J1363" t="str">
        <f>UPPER(TEXT(Tableau1[[#This Row],[DATE]],"JJJJ"))</f>
        <v>MARDI</v>
      </c>
      <c r="K1363" t="str">
        <f>UPPER(TEXT(Tableau1[[#This Row],[DATE]],"MMMM"))</f>
        <v>JUILLET</v>
      </c>
    </row>
    <row r="1364" spans="1:11" x14ac:dyDescent="0.25">
      <c r="A1364" s="201">
        <v>43312</v>
      </c>
      <c r="B1364">
        <v>11</v>
      </c>
      <c r="D1364" s="205"/>
      <c r="F1364" s="205"/>
      <c r="G1364" s="205"/>
      <c r="H1364">
        <v>0</v>
      </c>
      <c r="I1364" s="209">
        <f>_xlfn.ISOWEEKNUM(Tableau1[[#This Row],[DATE]])</f>
        <v>31</v>
      </c>
      <c r="J1364" t="str">
        <f>UPPER(TEXT(Tableau1[[#This Row],[DATE]],"JJJJ"))</f>
        <v>MARDI</v>
      </c>
      <c r="K1364" t="str">
        <f>UPPER(TEXT(Tableau1[[#This Row],[DATE]],"MMMM"))</f>
        <v>JUILLET</v>
      </c>
    </row>
    <row r="1365" spans="1:11" x14ac:dyDescent="0.25">
      <c r="A1365" s="201">
        <v>43312</v>
      </c>
      <c r="B1365">
        <v>12</v>
      </c>
      <c r="D1365" s="205"/>
      <c r="F1365" s="205"/>
      <c r="G1365" s="205"/>
      <c r="H1365">
        <v>0</v>
      </c>
      <c r="I1365" s="209">
        <f>_xlfn.ISOWEEKNUM(Tableau1[[#This Row],[DATE]])</f>
        <v>31</v>
      </c>
      <c r="J1365" t="str">
        <f>UPPER(TEXT(Tableau1[[#This Row],[DATE]],"JJJJ"))</f>
        <v>MARDI</v>
      </c>
      <c r="K1365" t="str">
        <f>UPPER(TEXT(Tableau1[[#This Row],[DATE]],"MMMM"))</f>
        <v>JUILLET</v>
      </c>
    </row>
    <row r="1366" spans="1:11" x14ac:dyDescent="0.25">
      <c r="A1366" s="201">
        <v>43312</v>
      </c>
      <c r="B1366">
        <v>13</v>
      </c>
      <c r="D1366" s="205"/>
      <c r="F1366" s="205">
        <v>0</v>
      </c>
      <c r="G1366" s="205"/>
      <c r="H1366">
        <v>0</v>
      </c>
      <c r="I1366" s="209">
        <f>_xlfn.ISOWEEKNUM(Tableau1[[#This Row],[DATE]])</f>
        <v>31</v>
      </c>
      <c r="J1366" t="str">
        <f>UPPER(TEXT(Tableau1[[#This Row],[DATE]],"JJJJ"))</f>
        <v>MARDI</v>
      </c>
      <c r="K1366" t="str">
        <f>UPPER(TEXT(Tableau1[[#This Row],[DATE]],"MMMM"))</f>
        <v>JUILLET</v>
      </c>
    </row>
    <row r="1367" spans="1:11" x14ac:dyDescent="0.25">
      <c r="A1367" s="201">
        <v>43312</v>
      </c>
      <c r="B1367">
        <v>14</v>
      </c>
      <c r="D1367" s="205"/>
      <c r="F1367" s="205">
        <v>0</v>
      </c>
      <c r="G1367" s="205"/>
      <c r="H1367">
        <v>0</v>
      </c>
      <c r="I1367" s="209">
        <f>_xlfn.ISOWEEKNUM(Tableau1[[#This Row],[DATE]])</f>
        <v>31</v>
      </c>
      <c r="J1367" t="str">
        <f>UPPER(TEXT(Tableau1[[#This Row],[DATE]],"JJJJ"))</f>
        <v>MARDI</v>
      </c>
      <c r="K1367" t="str">
        <f>UPPER(TEXT(Tableau1[[#This Row],[DATE]],"MMMM"))</f>
        <v>JUILLET</v>
      </c>
    </row>
    <row r="1368" spans="1:11" x14ac:dyDescent="0.25">
      <c r="A1368" s="201">
        <v>43312</v>
      </c>
      <c r="B1368">
        <v>15</v>
      </c>
      <c r="D1368" s="205"/>
      <c r="F1368" s="205">
        <v>0</v>
      </c>
      <c r="G1368" s="205"/>
      <c r="H1368">
        <v>0</v>
      </c>
      <c r="I1368" s="209">
        <f>_xlfn.ISOWEEKNUM(Tableau1[[#This Row],[DATE]])</f>
        <v>31</v>
      </c>
      <c r="J1368" t="str">
        <f>UPPER(TEXT(Tableau1[[#This Row],[DATE]],"JJJJ"))</f>
        <v>MARDI</v>
      </c>
      <c r="K1368" t="str">
        <f>UPPER(TEXT(Tableau1[[#This Row],[DATE]],"MMMM"))</f>
        <v>JUILLET</v>
      </c>
    </row>
    <row r="1369" spans="1:11" x14ac:dyDescent="0.25">
      <c r="A1369" s="201">
        <v>43312</v>
      </c>
      <c r="B1369">
        <v>16</v>
      </c>
      <c r="D1369" s="205"/>
      <c r="F1369" s="205">
        <v>0</v>
      </c>
      <c r="G1369" s="205"/>
      <c r="I1369" s="209">
        <f>_xlfn.ISOWEEKNUM(Tableau1[[#This Row],[DATE]])</f>
        <v>31</v>
      </c>
      <c r="J1369" t="str">
        <f>UPPER(TEXT(Tableau1[[#This Row],[DATE]],"JJJJ"))</f>
        <v>MARDI</v>
      </c>
      <c r="K1369" t="str">
        <f>UPPER(TEXT(Tableau1[[#This Row],[DATE]],"MMMM"))</f>
        <v>JUILLET</v>
      </c>
    </row>
    <row r="1370" spans="1:11" x14ac:dyDescent="0.25">
      <c r="A1370" s="201">
        <v>43313</v>
      </c>
      <c r="B1370">
        <v>8</v>
      </c>
      <c r="D1370" s="205"/>
      <c r="F1370" s="205"/>
      <c r="G1370" s="205"/>
      <c r="H1370">
        <v>0</v>
      </c>
      <c r="I1370" s="209">
        <f>_xlfn.ISOWEEKNUM(Tableau1[[#This Row],[DATE]])</f>
        <v>31</v>
      </c>
      <c r="J1370" t="str">
        <f>UPPER(TEXT(Tableau1[[#This Row],[DATE]],"JJJJ"))</f>
        <v>MERCREDI</v>
      </c>
      <c r="K1370" t="str">
        <f>UPPER(TEXT(Tableau1[[#This Row],[DATE]],"MMMM"))</f>
        <v>AOÛT</v>
      </c>
    </row>
    <row r="1371" spans="1:11" x14ac:dyDescent="0.25">
      <c r="A1371" s="201">
        <v>43313</v>
      </c>
      <c r="B1371">
        <v>9</v>
      </c>
      <c r="D1371" s="205"/>
      <c r="F1371" s="205"/>
      <c r="G1371" s="205"/>
      <c r="H1371">
        <v>0</v>
      </c>
      <c r="I1371" s="209">
        <f>_xlfn.ISOWEEKNUM(Tableau1[[#This Row],[DATE]])</f>
        <v>31</v>
      </c>
      <c r="J1371" t="str">
        <f>UPPER(TEXT(Tableau1[[#This Row],[DATE]],"JJJJ"))</f>
        <v>MERCREDI</v>
      </c>
      <c r="K1371" t="str">
        <f>UPPER(TEXT(Tableau1[[#This Row],[DATE]],"MMMM"))</f>
        <v>AOÛT</v>
      </c>
    </row>
    <row r="1372" spans="1:11" x14ac:dyDescent="0.25">
      <c r="A1372" s="201">
        <v>43313</v>
      </c>
      <c r="B1372">
        <v>10</v>
      </c>
      <c r="D1372" s="205"/>
      <c r="F1372" s="205"/>
      <c r="G1372" s="205"/>
      <c r="H1372">
        <v>0</v>
      </c>
      <c r="I1372" s="209">
        <f>_xlfn.ISOWEEKNUM(Tableau1[[#This Row],[DATE]])</f>
        <v>31</v>
      </c>
      <c r="J1372" t="str">
        <f>UPPER(TEXT(Tableau1[[#This Row],[DATE]],"JJJJ"))</f>
        <v>MERCREDI</v>
      </c>
      <c r="K1372" t="str">
        <f>UPPER(TEXT(Tableau1[[#This Row],[DATE]],"MMMM"))</f>
        <v>AOÛT</v>
      </c>
    </row>
    <row r="1373" spans="1:11" x14ac:dyDescent="0.25">
      <c r="A1373" s="201">
        <v>43313</v>
      </c>
      <c r="B1373">
        <v>11</v>
      </c>
      <c r="D1373" s="205"/>
      <c r="F1373" s="205"/>
      <c r="G1373" s="205"/>
      <c r="H1373">
        <v>0</v>
      </c>
      <c r="I1373" s="209">
        <f>_xlfn.ISOWEEKNUM(Tableau1[[#This Row],[DATE]])</f>
        <v>31</v>
      </c>
      <c r="J1373" t="str">
        <f>UPPER(TEXT(Tableau1[[#This Row],[DATE]],"JJJJ"))</f>
        <v>MERCREDI</v>
      </c>
      <c r="K1373" t="str">
        <f>UPPER(TEXT(Tableau1[[#This Row],[DATE]],"MMMM"))</f>
        <v>AOÛT</v>
      </c>
    </row>
    <row r="1374" spans="1:11" x14ac:dyDescent="0.25">
      <c r="A1374" s="201">
        <v>43313</v>
      </c>
      <c r="B1374">
        <v>12</v>
      </c>
      <c r="D1374" s="205"/>
      <c r="F1374" s="205"/>
      <c r="G1374" s="205"/>
      <c r="H1374">
        <v>0</v>
      </c>
      <c r="I1374" s="209">
        <f>_xlfn.ISOWEEKNUM(Tableau1[[#This Row],[DATE]])</f>
        <v>31</v>
      </c>
      <c r="J1374" t="str">
        <f>UPPER(TEXT(Tableau1[[#This Row],[DATE]],"JJJJ"))</f>
        <v>MERCREDI</v>
      </c>
      <c r="K1374" t="str">
        <f>UPPER(TEXT(Tableau1[[#This Row],[DATE]],"MMMM"))</f>
        <v>AOÛT</v>
      </c>
    </row>
    <row r="1375" spans="1:11" x14ac:dyDescent="0.25">
      <c r="A1375" s="201">
        <v>43313</v>
      </c>
      <c r="B1375">
        <v>13</v>
      </c>
      <c r="D1375" s="205"/>
      <c r="F1375" s="205">
        <v>0</v>
      </c>
      <c r="G1375" s="205"/>
      <c r="H1375">
        <v>0</v>
      </c>
      <c r="I1375" s="209">
        <f>_xlfn.ISOWEEKNUM(Tableau1[[#This Row],[DATE]])</f>
        <v>31</v>
      </c>
      <c r="J1375" t="str">
        <f>UPPER(TEXT(Tableau1[[#This Row],[DATE]],"JJJJ"))</f>
        <v>MERCREDI</v>
      </c>
      <c r="K1375" t="str">
        <f>UPPER(TEXT(Tableau1[[#This Row],[DATE]],"MMMM"))</f>
        <v>AOÛT</v>
      </c>
    </row>
    <row r="1376" spans="1:11" x14ac:dyDescent="0.25">
      <c r="A1376" s="201">
        <v>43313</v>
      </c>
      <c r="B1376">
        <v>14</v>
      </c>
      <c r="D1376" s="205"/>
      <c r="F1376" s="205">
        <v>0</v>
      </c>
      <c r="G1376" s="205"/>
      <c r="H1376">
        <v>0</v>
      </c>
      <c r="I1376" s="209">
        <f>_xlfn.ISOWEEKNUM(Tableau1[[#This Row],[DATE]])</f>
        <v>31</v>
      </c>
      <c r="J1376" t="str">
        <f>UPPER(TEXT(Tableau1[[#This Row],[DATE]],"JJJJ"))</f>
        <v>MERCREDI</v>
      </c>
      <c r="K1376" t="str">
        <f>UPPER(TEXT(Tableau1[[#This Row],[DATE]],"MMMM"))</f>
        <v>AOÛT</v>
      </c>
    </row>
    <row r="1377" spans="1:11" x14ac:dyDescent="0.25">
      <c r="A1377" s="201">
        <v>43313</v>
      </c>
      <c r="B1377">
        <v>15</v>
      </c>
      <c r="D1377" s="205"/>
      <c r="F1377" s="205">
        <v>0</v>
      </c>
      <c r="G1377" s="205"/>
      <c r="H1377">
        <v>0</v>
      </c>
      <c r="I1377" s="209">
        <f>_xlfn.ISOWEEKNUM(Tableau1[[#This Row],[DATE]])</f>
        <v>31</v>
      </c>
      <c r="J1377" t="str">
        <f>UPPER(TEXT(Tableau1[[#This Row],[DATE]],"JJJJ"))</f>
        <v>MERCREDI</v>
      </c>
      <c r="K1377" t="str">
        <f>UPPER(TEXT(Tableau1[[#This Row],[DATE]],"MMMM"))</f>
        <v>AOÛT</v>
      </c>
    </row>
    <row r="1378" spans="1:11" x14ac:dyDescent="0.25">
      <c r="A1378" s="201">
        <v>43313</v>
      </c>
      <c r="B1378">
        <v>16</v>
      </c>
      <c r="D1378" s="205"/>
      <c r="F1378" s="205">
        <v>0</v>
      </c>
      <c r="G1378" s="205"/>
      <c r="I1378" s="209">
        <f>_xlfn.ISOWEEKNUM(Tableau1[[#This Row],[DATE]])</f>
        <v>31</v>
      </c>
      <c r="J1378" t="str">
        <f>UPPER(TEXT(Tableau1[[#This Row],[DATE]],"JJJJ"))</f>
        <v>MERCREDI</v>
      </c>
      <c r="K1378" t="str">
        <f>UPPER(TEXT(Tableau1[[#This Row],[DATE]],"MMMM"))</f>
        <v>AOÛT</v>
      </c>
    </row>
    <row r="1379" spans="1:11" x14ac:dyDescent="0.25">
      <c r="A1379" s="201">
        <v>43314</v>
      </c>
      <c r="B1379">
        <v>8</v>
      </c>
      <c r="D1379" s="205"/>
      <c r="F1379" s="205"/>
      <c r="G1379" s="205"/>
      <c r="H1379">
        <v>0</v>
      </c>
      <c r="I1379" s="209">
        <f>_xlfn.ISOWEEKNUM(Tableau1[[#This Row],[DATE]])</f>
        <v>31</v>
      </c>
      <c r="J1379" t="str">
        <f>UPPER(TEXT(Tableau1[[#This Row],[DATE]],"JJJJ"))</f>
        <v>JEUDI</v>
      </c>
      <c r="K1379" t="str">
        <f>UPPER(TEXT(Tableau1[[#This Row],[DATE]],"MMMM"))</f>
        <v>AOÛT</v>
      </c>
    </row>
    <row r="1380" spans="1:11" x14ac:dyDescent="0.25">
      <c r="A1380" s="201">
        <v>43314</v>
      </c>
      <c r="B1380">
        <v>9</v>
      </c>
      <c r="D1380" s="205"/>
      <c r="F1380" s="205"/>
      <c r="G1380" s="205"/>
      <c r="H1380">
        <v>0</v>
      </c>
      <c r="I1380" s="209">
        <f>_xlfn.ISOWEEKNUM(Tableau1[[#This Row],[DATE]])</f>
        <v>31</v>
      </c>
      <c r="J1380" t="str">
        <f>UPPER(TEXT(Tableau1[[#This Row],[DATE]],"JJJJ"))</f>
        <v>JEUDI</v>
      </c>
      <c r="K1380" t="str">
        <f>UPPER(TEXT(Tableau1[[#This Row],[DATE]],"MMMM"))</f>
        <v>AOÛT</v>
      </c>
    </row>
    <row r="1381" spans="1:11" x14ac:dyDescent="0.25">
      <c r="A1381" s="201">
        <v>43314</v>
      </c>
      <c r="B1381">
        <v>10</v>
      </c>
      <c r="D1381" s="205"/>
      <c r="F1381" s="205"/>
      <c r="G1381" s="205"/>
      <c r="H1381">
        <v>0</v>
      </c>
      <c r="I1381" s="209">
        <f>_xlfn.ISOWEEKNUM(Tableau1[[#This Row],[DATE]])</f>
        <v>31</v>
      </c>
      <c r="J1381" t="str">
        <f>UPPER(TEXT(Tableau1[[#This Row],[DATE]],"JJJJ"))</f>
        <v>JEUDI</v>
      </c>
      <c r="K1381" t="str">
        <f>UPPER(TEXT(Tableau1[[#This Row],[DATE]],"MMMM"))</f>
        <v>AOÛT</v>
      </c>
    </row>
    <row r="1382" spans="1:11" x14ac:dyDescent="0.25">
      <c r="A1382" s="201">
        <v>43314</v>
      </c>
      <c r="B1382">
        <v>11</v>
      </c>
      <c r="D1382" s="205"/>
      <c r="F1382" s="205"/>
      <c r="G1382" s="205"/>
      <c r="H1382">
        <v>0</v>
      </c>
      <c r="I1382" s="209">
        <f>_xlfn.ISOWEEKNUM(Tableau1[[#This Row],[DATE]])</f>
        <v>31</v>
      </c>
      <c r="J1382" t="str">
        <f>UPPER(TEXT(Tableau1[[#This Row],[DATE]],"JJJJ"))</f>
        <v>JEUDI</v>
      </c>
      <c r="K1382" t="str">
        <f>UPPER(TEXT(Tableau1[[#This Row],[DATE]],"MMMM"))</f>
        <v>AOÛT</v>
      </c>
    </row>
    <row r="1383" spans="1:11" x14ac:dyDescent="0.25">
      <c r="A1383" s="201">
        <v>43314</v>
      </c>
      <c r="B1383">
        <v>12</v>
      </c>
      <c r="D1383" s="205"/>
      <c r="F1383" s="205"/>
      <c r="G1383" s="205"/>
      <c r="H1383">
        <v>0</v>
      </c>
      <c r="I1383" s="209">
        <f>_xlfn.ISOWEEKNUM(Tableau1[[#This Row],[DATE]])</f>
        <v>31</v>
      </c>
      <c r="J1383" t="str">
        <f>UPPER(TEXT(Tableau1[[#This Row],[DATE]],"JJJJ"))</f>
        <v>JEUDI</v>
      </c>
      <c r="K1383" t="str">
        <f>UPPER(TEXT(Tableau1[[#This Row],[DATE]],"MMMM"))</f>
        <v>AOÛT</v>
      </c>
    </row>
    <row r="1384" spans="1:11" x14ac:dyDescent="0.25">
      <c r="A1384" s="201">
        <v>43314</v>
      </c>
      <c r="B1384">
        <v>13</v>
      </c>
      <c r="D1384" s="205"/>
      <c r="F1384" s="205">
        <v>0</v>
      </c>
      <c r="G1384" s="205"/>
      <c r="H1384">
        <v>0</v>
      </c>
      <c r="I1384" s="209">
        <f>_xlfn.ISOWEEKNUM(Tableau1[[#This Row],[DATE]])</f>
        <v>31</v>
      </c>
      <c r="J1384" t="str">
        <f>UPPER(TEXT(Tableau1[[#This Row],[DATE]],"JJJJ"))</f>
        <v>JEUDI</v>
      </c>
      <c r="K1384" t="str">
        <f>UPPER(TEXT(Tableau1[[#This Row],[DATE]],"MMMM"))</f>
        <v>AOÛT</v>
      </c>
    </row>
    <row r="1385" spans="1:11" x14ac:dyDescent="0.25">
      <c r="A1385" s="201">
        <v>43314</v>
      </c>
      <c r="B1385">
        <v>14</v>
      </c>
      <c r="D1385" s="205"/>
      <c r="F1385" s="205">
        <v>0</v>
      </c>
      <c r="G1385" s="205"/>
      <c r="H1385">
        <v>0</v>
      </c>
      <c r="I1385" s="209">
        <f>_xlfn.ISOWEEKNUM(Tableau1[[#This Row],[DATE]])</f>
        <v>31</v>
      </c>
      <c r="J1385" t="str">
        <f>UPPER(TEXT(Tableau1[[#This Row],[DATE]],"JJJJ"))</f>
        <v>JEUDI</v>
      </c>
      <c r="K1385" t="str">
        <f>UPPER(TEXT(Tableau1[[#This Row],[DATE]],"MMMM"))</f>
        <v>AOÛT</v>
      </c>
    </row>
    <row r="1386" spans="1:11" x14ac:dyDescent="0.25">
      <c r="A1386" s="201">
        <v>43314</v>
      </c>
      <c r="B1386">
        <v>15</v>
      </c>
      <c r="D1386" s="205"/>
      <c r="F1386" s="205">
        <v>0</v>
      </c>
      <c r="G1386" s="205"/>
      <c r="H1386">
        <v>0</v>
      </c>
      <c r="I1386" s="209">
        <f>_xlfn.ISOWEEKNUM(Tableau1[[#This Row],[DATE]])</f>
        <v>31</v>
      </c>
      <c r="J1386" t="str">
        <f>UPPER(TEXT(Tableau1[[#This Row],[DATE]],"JJJJ"))</f>
        <v>JEUDI</v>
      </c>
      <c r="K1386" t="str">
        <f>UPPER(TEXT(Tableau1[[#This Row],[DATE]],"MMMM"))</f>
        <v>AOÛT</v>
      </c>
    </row>
    <row r="1387" spans="1:11" x14ac:dyDescent="0.25">
      <c r="A1387" s="201">
        <v>43314</v>
      </c>
      <c r="B1387">
        <v>16</v>
      </c>
      <c r="D1387" s="205"/>
      <c r="F1387" s="205">
        <v>0</v>
      </c>
      <c r="G1387" s="205"/>
      <c r="I1387" s="209">
        <f>_xlfn.ISOWEEKNUM(Tableau1[[#This Row],[DATE]])</f>
        <v>31</v>
      </c>
      <c r="J1387" t="str">
        <f>UPPER(TEXT(Tableau1[[#This Row],[DATE]],"JJJJ"))</f>
        <v>JEUDI</v>
      </c>
      <c r="K1387" t="str">
        <f>UPPER(TEXT(Tableau1[[#This Row],[DATE]],"MMMM"))</f>
        <v>AOÛT</v>
      </c>
    </row>
    <row r="1388" spans="1:11" x14ac:dyDescent="0.25">
      <c r="A1388" s="201">
        <v>43315</v>
      </c>
      <c r="B1388">
        <v>8</v>
      </c>
      <c r="D1388" s="205"/>
      <c r="F1388" s="205"/>
      <c r="G1388" s="205"/>
      <c r="H1388">
        <v>0</v>
      </c>
      <c r="I1388" s="209">
        <f>_xlfn.ISOWEEKNUM(Tableau1[[#This Row],[DATE]])</f>
        <v>31</v>
      </c>
      <c r="J1388" t="str">
        <f>UPPER(TEXT(Tableau1[[#This Row],[DATE]],"JJJJ"))</f>
        <v>VENDREDI</v>
      </c>
      <c r="K1388" t="str">
        <f>UPPER(TEXT(Tableau1[[#This Row],[DATE]],"MMMM"))</f>
        <v>AOÛT</v>
      </c>
    </row>
    <row r="1389" spans="1:11" x14ac:dyDescent="0.25">
      <c r="A1389" s="201">
        <v>43315</v>
      </c>
      <c r="B1389">
        <v>9</v>
      </c>
      <c r="D1389" s="205"/>
      <c r="F1389" s="205"/>
      <c r="G1389" s="205"/>
      <c r="H1389">
        <v>0</v>
      </c>
      <c r="I1389" s="209">
        <f>_xlfn.ISOWEEKNUM(Tableau1[[#This Row],[DATE]])</f>
        <v>31</v>
      </c>
      <c r="J1389" t="str">
        <f>UPPER(TEXT(Tableau1[[#This Row],[DATE]],"JJJJ"))</f>
        <v>VENDREDI</v>
      </c>
      <c r="K1389" t="str">
        <f>UPPER(TEXT(Tableau1[[#This Row],[DATE]],"MMMM"))</f>
        <v>AOÛT</v>
      </c>
    </row>
    <row r="1390" spans="1:11" x14ac:dyDescent="0.25">
      <c r="A1390" s="201">
        <v>43315</v>
      </c>
      <c r="B1390">
        <v>10</v>
      </c>
      <c r="D1390" s="205"/>
      <c r="F1390" s="205"/>
      <c r="G1390" s="205"/>
      <c r="H1390">
        <v>0</v>
      </c>
      <c r="I1390" s="209">
        <f>_xlfn.ISOWEEKNUM(Tableau1[[#This Row],[DATE]])</f>
        <v>31</v>
      </c>
      <c r="J1390" t="str">
        <f>UPPER(TEXT(Tableau1[[#This Row],[DATE]],"JJJJ"))</f>
        <v>VENDREDI</v>
      </c>
      <c r="K1390" t="str">
        <f>UPPER(TEXT(Tableau1[[#This Row],[DATE]],"MMMM"))</f>
        <v>AOÛT</v>
      </c>
    </row>
    <row r="1391" spans="1:11" x14ac:dyDescent="0.25">
      <c r="A1391" s="201">
        <v>43315</v>
      </c>
      <c r="B1391">
        <v>11</v>
      </c>
      <c r="D1391" s="205"/>
      <c r="F1391" s="205"/>
      <c r="G1391" s="205"/>
      <c r="H1391">
        <v>0</v>
      </c>
      <c r="I1391" s="209">
        <f>_xlfn.ISOWEEKNUM(Tableau1[[#This Row],[DATE]])</f>
        <v>31</v>
      </c>
      <c r="J1391" t="str">
        <f>UPPER(TEXT(Tableau1[[#This Row],[DATE]],"JJJJ"))</f>
        <v>VENDREDI</v>
      </c>
      <c r="K1391" t="str">
        <f>UPPER(TEXT(Tableau1[[#This Row],[DATE]],"MMMM"))</f>
        <v>AOÛT</v>
      </c>
    </row>
    <row r="1392" spans="1:11" x14ac:dyDescent="0.25">
      <c r="A1392" s="201">
        <v>43315</v>
      </c>
      <c r="B1392">
        <v>12</v>
      </c>
      <c r="D1392" s="205"/>
      <c r="F1392" s="205"/>
      <c r="G1392" s="205"/>
      <c r="H1392">
        <v>0</v>
      </c>
      <c r="I1392" s="209">
        <f>_xlfn.ISOWEEKNUM(Tableau1[[#This Row],[DATE]])</f>
        <v>31</v>
      </c>
      <c r="J1392" t="str">
        <f>UPPER(TEXT(Tableau1[[#This Row],[DATE]],"JJJJ"))</f>
        <v>VENDREDI</v>
      </c>
      <c r="K1392" t="str">
        <f>UPPER(TEXT(Tableau1[[#This Row],[DATE]],"MMMM"))</f>
        <v>AOÛT</v>
      </c>
    </row>
    <row r="1393" spans="1:11" x14ac:dyDescent="0.25">
      <c r="A1393" s="201">
        <v>43315</v>
      </c>
      <c r="B1393">
        <v>13</v>
      </c>
      <c r="D1393" s="205"/>
      <c r="F1393" s="205">
        <v>0</v>
      </c>
      <c r="G1393" s="205"/>
      <c r="H1393">
        <v>0</v>
      </c>
      <c r="I1393" s="209">
        <f>_xlfn.ISOWEEKNUM(Tableau1[[#This Row],[DATE]])</f>
        <v>31</v>
      </c>
      <c r="J1393" t="str">
        <f>UPPER(TEXT(Tableau1[[#This Row],[DATE]],"JJJJ"))</f>
        <v>VENDREDI</v>
      </c>
      <c r="K1393" t="str">
        <f>UPPER(TEXT(Tableau1[[#This Row],[DATE]],"MMMM"))</f>
        <v>AOÛT</v>
      </c>
    </row>
    <row r="1394" spans="1:11" x14ac:dyDescent="0.25">
      <c r="A1394" s="201">
        <v>43315</v>
      </c>
      <c r="B1394">
        <v>14</v>
      </c>
      <c r="D1394" s="205"/>
      <c r="F1394" s="205">
        <v>0</v>
      </c>
      <c r="G1394" s="205"/>
      <c r="H1394">
        <v>0</v>
      </c>
      <c r="I1394" s="209">
        <f>_xlfn.ISOWEEKNUM(Tableau1[[#This Row],[DATE]])</f>
        <v>31</v>
      </c>
      <c r="J1394" t="str">
        <f>UPPER(TEXT(Tableau1[[#This Row],[DATE]],"JJJJ"))</f>
        <v>VENDREDI</v>
      </c>
      <c r="K1394" t="str">
        <f>UPPER(TEXT(Tableau1[[#This Row],[DATE]],"MMMM"))</f>
        <v>AOÛT</v>
      </c>
    </row>
    <row r="1395" spans="1:11" x14ac:dyDescent="0.25">
      <c r="A1395" s="201">
        <v>43315</v>
      </c>
      <c r="B1395">
        <v>15</v>
      </c>
      <c r="D1395" s="205"/>
      <c r="F1395" s="205">
        <v>0</v>
      </c>
      <c r="G1395" s="205"/>
      <c r="H1395">
        <v>0</v>
      </c>
      <c r="I1395" s="209">
        <f>_xlfn.ISOWEEKNUM(Tableau1[[#This Row],[DATE]])</f>
        <v>31</v>
      </c>
      <c r="J1395" t="str">
        <f>UPPER(TEXT(Tableau1[[#This Row],[DATE]],"JJJJ"))</f>
        <v>VENDREDI</v>
      </c>
      <c r="K1395" t="str">
        <f>UPPER(TEXT(Tableau1[[#This Row],[DATE]],"MMMM"))</f>
        <v>AOÛT</v>
      </c>
    </row>
    <row r="1396" spans="1:11" x14ac:dyDescent="0.25">
      <c r="A1396" s="201">
        <v>43315</v>
      </c>
      <c r="B1396">
        <v>16</v>
      </c>
      <c r="D1396" s="205"/>
      <c r="F1396" s="205">
        <v>0</v>
      </c>
      <c r="G1396" s="205"/>
      <c r="I1396" s="209">
        <f>_xlfn.ISOWEEKNUM(Tableau1[[#This Row],[DATE]])</f>
        <v>31</v>
      </c>
      <c r="J1396" t="str">
        <f>UPPER(TEXT(Tableau1[[#This Row],[DATE]],"JJJJ"))</f>
        <v>VENDREDI</v>
      </c>
      <c r="K1396" t="str">
        <f>UPPER(TEXT(Tableau1[[#This Row],[DATE]],"MMMM"))</f>
        <v>AOÛT</v>
      </c>
    </row>
    <row r="1397" spans="1:11" x14ac:dyDescent="0.25">
      <c r="A1397" s="201">
        <v>43318</v>
      </c>
      <c r="B1397">
        <v>8</v>
      </c>
      <c r="D1397" s="205"/>
      <c r="F1397" s="205"/>
      <c r="G1397" s="205"/>
      <c r="H1397">
        <v>0</v>
      </c>
      <c r="I1397" s="209">
        <f>_xlfn.ISOWEEKNUM(Tableau1[[#This Row],[DATE]])</f>
        <v>32</v>
      </c>
      <c r="J1397" t="str">
        <f>UPPER(TEXT(Tableau1[[#This Row],[DATE]],"JJJJ"))</f>
        <v>LUNDI</v>
      </c>
      <c r="K1397" t="str">
        <f>UPPER(TEXT(Tableau1[[#This Row],[DATE]],"MMMM"))</f>
        <v>AOÛT</v>
      </c>
    </row>
    <row r="1398" spans="1:11" x14ac:dyDescent="0.25">
      <c r="A1398" s="201">
        <v>43318</v>
      </c>
      <c r="B1398">
        <v>9</v>
      </c>
      <c r="D1398" s="205"/>
      <c r="F1398" s="205"/>
      <c r="G1398" s="205"/>
      <c r="H1398">
        <v>0</v>
      </c>
      <c r="I1398" s="209">
        <f>_xlfn.ISOWEEKNUM(Tableau1[[#This Row],[DATE]])</f>
        <v>32</v>
      </c>
      <c r="J1398" t="str">
        <f>UPPER(TEXT(Tableau1[[#This Row],[DATE]],"JJJJ"))</f>
        <v>LUNDI</v>
      </c>
      <c r="K1398" t="str">
        <f>UPPER(TEXT(Tableau1[[#This Row],[DATE]],"MMMM"))</f>
        <v>AOÛT</v>
      </c>
    </row>
    <row r="1399" spans="1:11" x14ac:dyDescent="0.25">
      <c r="A1399" s="201">
        <v>43318</v>
      </c>
      <c r="B1399">
        <v>10</v>
      </c>
      <c r="D1399" s="205"/>
      <c r="F1399" s="205"/>
      <c r="G1399" s="205"/>
      <c r="H1399">
        <v>0</v>
      </c>
      <c r="I1399" s="209">
        <f>_xlfn.ISOWEEKNUM(Tableau1[[#This Row],[DATE]])</f>
        <v>32</v>
      </c>
      <c r="J1399" t="str">
        <f>UPPER(TEXT(Tableau1[[#This Row],[DATE]],"JJJJ"))</f>
        <v>LUNDI</v>
      </c>
      <c r="K1399" t="str">
        <f>UPPER(TEXT(Tableau1[[#This Row],[DATE]],"MMMM"))</f>
        <v>AOÛT</v>
      </c>
    </row>
    <row r="1400" spans="1:11" x14ac:dyDescent="0.25">
      <c r="A1400" s="201">
        <v>43318</v>
      </c>
      <c r="B1400">
        <v>11</v>
      </c>
      <c r="D1400" s="205"/>
      <c r="F1400" s="205"/>
      <c r="G1400" s="205"/>
      <c r="H1400">
        <v>0</v>
      </c>
      <c r="I1400" s="209">
        <f>_xlfn.ISOWEEKNUM(Tableau1[[#This Row],[DATE]])</f>
        <v>32</v>
      </c>
      <c r="J1400" t="str">
        <f>UPPER(TEXT(Tableau1[[#This Row],[DATE]],"JJJJ"))</f>
        <v>LUNDI</v>
      </c>
      <c r="K1400" t="str">
        <f>UPPER(TEXT(Tableau1[[#This Row],[DATE]],"MMMM"))</f>
        <v>AOÛT</v>
      </c>
    </row>
    <row r="1401" spans="1:11" x14ac:dyDescent="0.25">
      <c r="A1401" s="201">
        <v>43318</v>
      </c>
      <c r="B1401">
        <v>12</v>
      </c>
      <c r="D1401" s="205"/>
      <c r="F1401" s="205"/>
      <c r="G1401" s="205"/>
      <c r="H1401">
        <v>0</v>
      </c>
      <c r="I1401" s="209">
        <f>_xlfn.ISOWEEKNUM(Tableau1[[#This Row],[DATE]])</f>
        <v>32</v>
      </c>
      <c r="J1401" t="str">
        <f>UPPER(TEXT(Tableau1[[#This Row],[DATE]],"JJJJ"))</f>
        <v>LUNDI</v>
      </c>
      <c r="K1401" t="str">
        <f>UPPER(TEXT(Tableau1[[#This Row],[DATE]],"MMMM"))</f>
        <v>AOÛT</v>
      </c>
    </row>
    <row r="1402" spans="1:11" x14ac:dyDescent="0.25">
      <c r="A1402" s="201">
        <v>43318</v>
      </c>
      <c r="B1402">
        <v>13</v>
      </c>
      <c r="D1402" s="205"/>
      <c r="F1402" s="205">
        <v>0</v>
      </c>
      <c r="G1402" s="205"/>
      <c r="H1402">
        <v>0</v>
      </c>
      <c r="I1402" s="209">
        <f>_xlfn.ISOWEEKNUM(Tableau1[[#This Row],[DATE]])</f>
        <v>32</v>
      </c>
      <c r="J1402" t="str">
        <f>UPPER(TEXT(Tableau1[[#This Row],[DATE]],"JJJJ"))</f>
        <v>LUNDI</v>
      </c>
      <c r="K1402" t="str">
        <f>UPPER(TEXT(Tableau1[[#This Row],[DATE]],"MMMM"))</f>
        <v>AOÛT</v>
      </c>
    </row>
    <row r="1403" spans="1:11" x14ac:dyDescent="0.25">
      <c r="A1403" s="201">
        <v>43318</v>
      </c>
      <c r="B1403">
        <v>14</v>
      </c>
      <c r="D1403" s="205"/>
      <c r="F1403" s="205">
        <v>0</v>
      </c>
      <c r="G1403" s="205"/>
      <c r="H1403">
        <v>0</v>
      </c>
      <c r="I1403" s="209">
        <f>_xlfn.ISOWEEKNUM(Tableau1[[#This Row],[DATE]])</f>
        <v>32</v>
      </c>
      <c r="J1403" t="str">
        <f>UPPER(TEXT(Tableau1[[#This Row],[DATE]],"JJJJ"))</f>
        <v>LUNDI</v>
      </c>
      <c r="K1403" t="str">
        <f>UPPER(TEXT(Tableau1[[#This Row],[DATE]],"MMMM"))</f>
        <v>AOÛT</v>
      </c>
    </row>
    <row r="1404" spans="1:11" x14ac:dyDescent="0.25">
      <c r="A1404" s="201">
        <v>43318</v>
      </c>
      <c r="B1404">
        <v>15</v>
      </c>
      <c r="D1404" s="205"/>
      <c r="F1404" s="205">
        <v>0</v>
      </c>
      <c r="G1404" s="205"/>
      <c r="H1404">
        <v>0</v>
      </c>
      <c r="I1404" s="209">
        <f>_xlfn.ISOWEEKNUM(Tableau1[[#This Row],[DATE]])</f>
        <v>32</v>
      </c>
      <c r="J1404" t="str">
        <f>UPPER(TEXT(Tableau1[[#This Row],[DATE]],"JJJJ"))</f>
        <v>LUNDI</v>
      </c>
      <c r="K1404" t="str">
        <f>UPPER(TEXT(Tableau1[[#This Row],[DATE]],"MMMM"))</f>
        <v>AOÛT</v>
      </c>
    </row>
    <row r="1405" spans="1:11" x14ac:dyDescent="0.25">
      <c r="A1405" s="201">
        <v>43318</v>
      </c>
      <c r="B1405">
        <v>16</v>
      </c>
      <c r="D1405" s="205"/>
      <c r="F1405" s="205">
        <v>0</v>
      </c>
      <c r="G1405" s="205"/>
      <c r="I1405" s="209">
        <f>_xlfn.ISOWEEKNUM(Tableau1[[#This Row],[DATE]])</f>
        <v>32</v>
      </c>
      <c r="J1405" t="str">
        <f>UPPER(TEXT(Tableau1[[#This Row],[DATE]],"JJJJ"))</f>
        <v>LUNDI</v>
      </c>
      <c r="K1405" t="str">
        <f>UPPER(TEXT(Tableau1[[#This Row],[DATE]],"MMMM"))</f>
        <v>AOÛT</v>
      </c>
    </row>
    <row r="1406" spans="1:11" x14ac:dyDescent="0.25">
      <c r="A1406" s="201">
        <v>43319</v>
      </c>
      <c r="B1406">
        <v>8</v>
      </c>
      <c r="D1406" s="205"/>
      <c r="F1406" s="205"/>
      <c r="G1406" s="205"/>
      <c r="H1406">
        <v>0</v>
      </c>
      <c r="I1406" s="209">
        <f>_xlfn.ISOWEEKNUM(Tableau1[[#This Row],[DATE]])</f>
        <v>32</v>
      </c>
      <c r="J1406" t="str">
        <f>UPPER(TEXT(Tableau1[[#This Row],[DATE]],"JJJJ"))</f>
        <v>MARDI</v>
      </c>
      <c r="K1406" t="str">
        <f>UPPER(TEXT(Tableau1[[#This Row],[DATE]],"MMMM"))</f>
        <v>AOÛT</v>
      </c>
    </row>
    <row r="1407" spans="1:11" x14ac:dyDescent="0.25">
      <c r="A1407" s="201">
        <v>43319</v>
      </c>
      <c r="B1407">
        <v>9</v>
      </c>
      <c r="D1407" s="205"/>
      <c r="F1407" s="205"/>
      <c r="G1407" s="205"/>
      <c r="H1407">
        <v>0</v>
      </c>
      <c r="I1407" s="209">
        <f>_xlfn.ISOWEEKNUM(Tableau1[[#This Row],[DATE]])</f>
        <v>32</v>
      </c>
      <c r="J1407" t="str">
        <f>UPPER(TEXT(Tableau1[[#This Row],[DATE]],"JJJJ"))</f>
        <v>MARDI</v>
      </c>
      <c r="K1407" t="str">
        <f>UPPER(TEXT(Tableau1[[#This Row],[DATE]],"MMMM"))</f>
        <v>AOÛT</v>
      </c>
    </row>
    <row r="1408" spans="1:11" x14ac:dyDescent="0.25">
      <c r="A1408" s="201">
        <v>43319</v>
      </c>
      <c r="B1408">
        <v>10</v>
      </c>
      <c r="D1408" s="205"/>
      <c r="F1408" s="205"/>
      <c r="G1408" s="205"/>
      <c r="H1408">
        <v>0</v>
      </c>
      <c r="I1408" s="209">
        <f>_xlfn.ISOWEEKNUM(Tableau1[[#This Row],[DATE]])</f>
        <v>32</v>
      </c>
      <c r="J1408" t="str">
        <f>UPPER(TEXT(Tableau1[[#This Row],[DATE]],"JJJJ"))</f>
        <v>MARDI</v>
      </c>
      <c r="K1408" t="str">
        <f>UPPER(TEXT(Tableau1[[#This Row],[DATE]],"MMMM"))</f>
        <v>AOÛT</v>
      </c>
    </row>
    <row r="1409" spans="1:11" x14ac:dyDescent="0.25">
      <c r="A1409" s="201">
        <v>43319</v>
      </c>
      <c r="B1409">
        <v>11</v>
      </c>
      <c r="D1409" s="205"/>
      <c r="F1409" s="205"/>
      <c r="G1409" s="205"/>
      <c r="H1409">
        <v>0</v>
      </c>
      <c r="I1409" s="209">
        <f>_xlfn.ISOWEEKNUM(Tableau1[[#This Row],[DATE]])</f>
        <v>32</v>
      </c>
      <c r="J1409" t="str">
        <f>UPPER(TEXT(Tableau1[[#This Row],[DATE]],"JJJJ"))</f>
        <v>MARDI</v>
      </c>
      <c r="K1409" t="str">
        <f>UPPER(TEXT(Tableau1[[#This Row],[DATE]],"MMMM"))</f>
        <v>AOÛT</v>
      </c>
    </row>
    <row r="1410" spans="1:11" x14ac:dyDescent="0.25">
      <c r="A1410" s="201">
        <v>43319</v>
      </c>
      <c r="B1410">
        <v>12</v>
      </c>
      <c r="D1410" s="205"/>
      <c r="F1410" s="205"/>
      <c r="G1410" s="205"/>
      <c r="H1410">
        <v>0</v>
      </c>
      <c r="I1410" s="209">
        <f>_xlfn.ISOWEEKNUM(Tableau1[[#This Row],[DATE]])</f>
        <v>32</v>
      </c>
      <c r="J1410" t="str">
        <f>UPPER(TEXT(Tableau1[[#This Row],[DATE]],"JJJJ"))</f>
        <v>MARDI</v>
      </c>
      <c r="K1410" t="str">
        <f>UPPER(TEXT(Tableau1[[#This Row],[DATE]],"MMMM"))</f>
        <v>AOÛT</v>
      </c>
    </row>
    <row r="1411" spans="1:11" x14ac:dyDescent="0.25">
      <c r="A1411" s="201">
        <v>43319</v>
      </c>
      <c r="B1411">
        <v>13</v>
      </c>
      <c r="D1411" s="205"/>
      <c r="F1411" s="205">
        <v>0</v>
      </c>
      <c r="G1411" s="205"/>
      <c r="H1411">
        <v>0</v>
      </c>
      <c r="I1411" s="209">
        <f>_xlfn.ISOWEEKNUM(Tableau1[[#This Row],[DATE]])</f>
        <v>32</v>
      </c>
      <c r="J1411" t="str">
        <f>UPPER(TEXT(Tableau1[[#This Row],[DATE]],"JJJJ"))</f>
        <v>MARDI</v>
      </c>
      <c r="K1411" t="str">
        <f>UPPER(TEXT(Tableau1[[#This Row],[DATE]],"MMMM"))</f>
        <v>AOÛT</v>
      </c>
    </row>
    <row r="1412" spans="1:11" x14ac:dyDescent="0.25">
      <c r="A1412" s="201">
        <v>43319</v>
      </c>
      <c r="B1412">
        <v>14</v>
      </c>
      <c r="D1412" s="205"/>
      <c r="F1412" s="205">
        <v>0</v>
      </c>
      <c r="G1412" s="205"/>
      <c r="H1412">
        <v>0</v>
      </c>
      <c r="I1412" s="209">
        <f>_xlfn.ISOWEEKNUM(Tableau1[[#This Row],[DATE]])</f>
        <v>32</v>
      </c>
      <c r="J1412" t="str">
        <f>UPPER(TEXT(Tableau1[[#This Row],[DATE]],"JJJJ"))</f>
        <v>MARDI</v>
      </c>
      <c r="K1412" t="str">
        <f>UPPER(TEXT(Tableau1[[#This Row],[DATE]],"MMMM"))</f>
        <v>AOÛT</v>
      </c>
    </row>
    <row r="1413" spans="1:11" x14ac:dyDescent="0.25">
      <c r="A1413" s="201">
        <v>43319</v>
      </c>
      <c r="B1413">
        <v>15</v>
      </c>
      <c r="D1413" s="205"/>
      <c r="F1413" s="205">
        <v>0</v>
      </c>
      <c r="G1413" s="205"/>
      <c r="H1413">
        <v>0</v>
      </c>
      <c r="I1413" s="209">
        <f>_xlfn.ISOWEEKNUM(Tableau1[[#This Row],[DATE]])</f>
        <v>32</v>
      </c>
      <c r="J1413" t="str">
        <f>UPPER(TEXT(Tableau1[[#This Row],[DATE]],"JJJJ"))</f>
        <v>MARDI</v>
      </c>
      <c r="K1413" t="str">
        <f>UPPER(TEXT(Tableau1[[#This Row],[DATE]],"MMMM"))</f>
        <v>AOÛT</v>
      </c>
    </row>
    <row r="1414" spans="1:11" x14ac:dyDescent="0.25">
      <c r="A1414" s="201">
        <v>43319</v>
      </c>
      <c r="B1414">
        <v>16</v>
      </c>
      <c r="D1414" s="205"/>
      <c r="F1414" s="205">
        <v>0</v>
      </c>
      <c r="G1414" s="205"/>
      <c r="I1414" s="209">
        <f>_xlfn.ISOWEEKNUM(Tableau1[[#This Row],[DATE]])</f>
        <v>32</v>
      </c>
      <c r="J1414" t="str">
        <f>UPPER(TEXT(Tableau1[[#This Row],[DATE]],"JJJJ"))</f>
        <v>MARDI</v>
      </c>
      <c r="K1414" t="str">
        <f>UPPER(TEXT(Tableau1[[#This Row],[DATE]],"MMMM"))</f>
        <v>AOÛT</v>
      </c>
    </row>
    <row r="1415" spans="1:11" x14ac:dyDescent="0.25">
      <c r="A1415" s="201">
        <v>43320</v>
      </c>
      <c r="B1415">
        <v>8</v>
      </c>
      <c r="D1415" s="205"/>
      <c r="F1415" s="205"/>
      <c r="G1415" s="205"/>
      <c r="H1415">
        <v>0</v>
      </c>
      <c r="I1415" s="209">
        <f>_xlfn.ISOWEEKNUM(Tableau1[[#This Row],[DATE]])</f>
        <v>32</v>
      </c>
      <c r="J1415" t="str">
        <f>UPPER(TEXT(Tableau1[[#This Row],[DATE]],"JJJJ"))</f>
        <v>MERCREDI</v>
      </c>
      <c r="K1415" t="str">
        <f>UPPER(TEXT(Tableau1[[#This Row],[DATE]],"MMMM"))</f>
        <v>AOÛT</v>
      </c>
    </row>
    <row r="1416" spans="1:11" x14ac:dyDescent="0.25">
      <c r="A1416" s="201">
        <v>43320</v>
      </c>
      <c r="B1416">
        <v>9</v>
      </c>
      <c r="D1416" s="205"/>
      <c r="F1416" s="205"/>
      <c r="G1416" s="205"/>
      <c r="H1416">
        <v>0</v>
      </c>
      <c r="I1416" s="209">
        <f>_xlfn.ISOWEEKNUM(Tableau1[[#This Row],[DATE]])</f>
        <v>32</v>
      </c>
      <c r="J1416" t="str">
        <f>UPPER(TEXT(Tableau1[[#This Row],[DATE]],"JJJJ"))</f>
        <v>MERCREDI</v>
      </c>
      <c r="K1416" t="str">
        <f>UPPER(TEXT(Tableau1[[#This Row],[DATE]],"MMMM"))</f>
        <v>AOÛT</v>
      </c>
    </row>
    <row r="1417" spans="1:11" x14ac:dyDescent="0.25">
      <c r="A1417" s="201">
        <v>43320</v>
      </c>
      <c r="B1417">
        <v>10</v>
      </c>
      <c r="D1417" s="205"/>
      <c r="F1417" s="205"/>
      <c r="G1417" s="205"/>
      <c r="H1417">
        <v>0</v>
      </c>
      <c r="I1417" s="209">
        <f>_xlfn.ISOWEEKNUM(Tableau1[[#This Row],[DATE]])</f>
        <v>32</v>
      </c>
      <c r="J1417" t="str">
        <f>UPPER(TEXT(Tableau1[[#This Row],[DATE]],"JJJJ"))</f>
        <v>MERCREDI</v>
      </c>
      <c r="K1417" t="str">
        <f>UPPER(TEXT(Tableau1[[#This Row],[DATE]],"MMMM"))</f>
        <v>AOÛT</v>
      </c>
    </row>
    <row r="1418" spans="1:11" x14ac:dyDescent="0.25">
      <c r="A1418" s="201">
        <v>43320</v>
      </c>
      <c r="B1418">
        <v>11</v>
      </c>
      <c r="D1418" s="205"/>
      <c r="F1418" s="205"/>
      <c r="G1418" s="205"/>
      <c r="H1418">
        <v>0</v>
      </c>
      <c r="I1418" s="209">
        <f>_xlfn.ISOWEEKNUM(Tableau1[[#This Row],[DATE]])</f>
        <v>32</v>
      </c>
      <c r="J1418" t="str">
        <f>UPPER(TEXT(Tableau1[[#This Row],[DATE]],"JJJJ"))</f>
        <v>MERCREDI</v>
      </c>
      <c r="K1418" t="str">
        <f>UPPER(TEXT(Tableau1[[#This Row],[DATE]],"MMMM"))</f>
        <v>AOÛT</v>
      </c>
    </row>
    <row r="1419" spans="1:11" x14ac:dyDescent="0.25">
      <c r="A1419" s="201">
        <v>43320</v>
      </c>
      <c r="B1419">
        <v>12</v>
      </c>
      <c r="D1419" s="205"/>
      <c r="F1419" s="205"/>
      <c r="G1419" s="205"/>
      <c r="H1419">
        <v>0</v>
      </c>
      <c r="I1419" s="209">
        <f>_xlfn.ISOWEEKNUM(Tableau1[[#This Row],[DATE]])</f>
        <v>32</v>
      </c>
      <c r="J1419" t="str">
        <f>UPPER(TEXT(Tableau1[[#This Row],[DATE]],"JJJJ"))</f>
        <v>MERCREDI</v>
      </c>
      <c r="K1419" t="str">
        <f>UPPER(TEXT(Tableau1[[#This Row],[DATE]],"MMMM"))</f>
        <v>AOÛT</v>
      </c>
    </row>
    <row r="1420" spans="1:11" x14ac:dyDescent="0.25">
      <c r="A1420" s="201">
        <v>43320</v>
      </c>
      <c r="B1420">
        <v>13</v>
      </c>
      <c r="D1420" s="205"/>
      <c r="F1420" s="205">
        <v>0</v>
      </c>
      <c r="G1420" s="205"/>
      <c r="H1420">
        <v>0</v>
      </c>
      <c r="I1420" s="209">
        <f>_xlfn.ISOWEEKNUM(Tableau1[[#This Row],[DATE]])</f>
        <v>32</v>
      </c>
      <c r="J1420" t="str">
        <f>UPPER(TEXT(Tableau1[[#This Row],[DATE]],"JJJJ"))</f>
        <v>MERCREDI</v>
      </c>
      <c r="K1420" t="str">
        <f>UPPER(TEXT(Tableau1[[#This Row],[DATE]],"MMMM"))</f>
        <v>AOÛT</v>
      </c>
    </row>
    <row r="1421" spans="1:11" x14ac:dyDescent="0.25">
      <c r="A1421" s="201">
        <v>43320</v>
      </c>
      <c r="B1421">
        <v>14</v>
      </c>
      <c r="D1421" s="205"/>
      <c r="F1421" s="205">
        <v>0</v>
      </c>
      <c r="G1421" s="205"/>
      <c r="H1421">
        <v>0</v>
      </c>
      <c r="I1421" s="209">
        <f>_xlfn.ISOWEEKNUM(Tableau1[[#This Row],[DATE]])</f>
        <v>32</v>
      </c>
      <c r="J1421" t="str">
        <f>UPPER(TEXT(Tableau1[[#This Row],[DATE]],"JJJJ"))</f>
        <v>MERCREDI</v>
      </c>
      <c r="K1421" t="str">
        <f>UPPER(TEXT(Tableau1[[#This Row],[DATE]],"MMMM"))</f>
        <v>AOÛT</v>
      </c>
    </row>
    <row r="1422" spans="1:11" x14ac:dyDescent="0.25">
      <c r="A1422" s="201">
        <v>43320</v>
      </c>
      <c r="B1422">
        <v>15</v>
      </c>
      <c r="D1422" s="205"/>
      <c r="F1422" s="205">
        <v>0</v>
      </c>
      <c r="G1422" s="205"/>
      <c r="H1422">
        <v>0</v>
      </c>
      <c r="I1422" s="209">
        <f>_xlfn.ISOWEEKNUM(Tableau1[[#This Row],[DATE]])</f>
        <v>32</v>
      </c>
      <c r="J1422" t="str">
        <f>UPPER(TEXT(Tableau1[[#This Row],[DATE]],"JJJJ"))</f>
        <v>MERCREDI</v>
      </c>
      <c r="K1422" t="str">
        <f>UPPER(TEXT(Tableau1[[#This Row],[DATE]],"MMMM"))</f>
        <v>AOÛT</v>
      </c>
    </row>
    <row r="1423" spans="1:11" x14ac:dyDescent="0.25">
      <c r="A1423" s="201">
        <v>43320</v>
      </c>
      <c r="B1423">
        <v>16</v>
      </c>
      <c r="D1423" s="205"/>
      <c r="F1423" s="205">
        <v>0</v>
      </c>
      <c r="G1423" s="205"/>
      <c r="I1423" s="209">
        <f>_xlfn.ISOWEEKNUM(Tableau1[[#This Row],[DATE]])</f>
        <v>32</v>
      </c>
      <c r="J1423" t="str">
        <f>UPPER(TEXT(Tableau1[[#This Row],[DATE]],"JJJJ"))</f>
        <v>MERCREDI</v>
      </c>
      <c r="K1423" t="str">
        <f>UPPER(TEXT(Tableau1[[#This Row],[DATE]],"MMMM"))</f>
        <v>AOÛT</v>
      </c>
    </row>
    <row r="1424" spans="1:11" x14ac:dyDescent="0.25">
      <c r="A1424" s="201">
        <v>43321</v>
      </c>
      <c r="B1424">
        <v>8</v>
      </c>
      <c r="D1424" s="205"/>
      <c r="F1424" s="205"/>
      <c r="G1424" s="205"/>
      <c r="H1424">
        <v>0</v>
      </c>
      <c r="I1424" s="209">
        <f>_xlfn.ISOWEEKNUM(Tableau1[[#This Row],[DATE]])</f>
        <v>32</v>
      </c>
      <c r="J1424" t="str">
        <f>UPPER(TEXT(Tableau1[[#This Row],[DATE]],"JJJJ"))</f>
        <v>JEUDI</v>
      </c>
      <c r="K1424" t="str">
        <f>UPPER(TEXT(Tableau1[[#This Row],[DATE]],"MMMM"))</f>
        <v>AOÛT</v>
      </c>
    </row>
    <row r="1425" spans="1:11" x14ac:dyDescent="0.25">
      <c r="A1425" s="201">
        <v>43321</v>
      </c>
      <c r="B1425">
        <v>9</v>
      </c>
      <c r="D1425" s="205"/>
      <c r="F1425" s="205"/>
      <c r="G1425" s="205"/>
      <c r="H1425">
        <v>0</v>
      </c>
      <c r="I1425" s="209">
        <f>_xlfn.ISOWEEKNUM(Tableau1[[#This Row],[DATE]])</f>
        <v>32</v>
      </c>
      <c r="J1425" t="str">
        <f>UPPER(TEXT(Tableau1[[#This Row],[DATE]],"JJJJ"))</f>
        <v>JEUDI</v>
      </c>
      <c r="K1425" t="str">
        <f>UPPER(TEXT(Tableau1[[#This Row],[DATE]],"MMMM"))</f>
        <v>AOÛT</v>
      </c>
    </row>
    <row r="1426" spans="1:11" x14ac:dyDescent="0.25">
      <c r="A1426" s="201">
        <v>43321</v>
      </c>
      <c r="B1426">
        <v>10</v>
      </c>
      <c r="D1426" s="205"/>
      <c r="F1426" s="205"/>
      <c r="G1426" s="205"/>
      <c r="H1426">
        <v>0</v>
      </c>
      <c r="I1426" s="209">
        <f>_xlfn.ISOWEEKNUM(Tableau1[[#This Row],[DATE]])</f>
        <v>32</v>
      </c>
      <c r="J1426" t="str">
        <f>UPPER(TEXT(Tableau1[[#This Row],[DATE]],"JJJJ"))</f>
        <v>JEUDI</v>
      </c>
      <c r="K1426" t="str">
        <f>UPPER(TEXT(Tableau1[[#This Row],[DATE]],"MMMM"))</f>
        <v>AOÛT</v>
      </c>
    </row>
    <row r="1427" spans="1:11" x14ac:dyDescent="0.25">
      <c r="A1427" s="201">
        <v>43321</v>
      </c>
      <c r="B1427">
        <v>11</v>
      </c>
      <c r="D1427" s="205"/>
      <c r="F1427" s="205"/>
      <c r="G1427" s="205"/>
      <c r="H1427">
        <v>0</v>
      </c>
      <c r="I1427" s="209">
        <f>_xlfn.ISOWEEKNUM(Tableau1[[#This Row],[DATE]])</f>
        <v>32</v>
      </c>
      <c r="J1427" t="str">
        <f>UPPER(TEXT(Tableau1[[#This Row],[DATE]],"JJJJ"))</f>
        <v>JEUDI</v>
      </c>
      <c r="K1427" t="str">
        <f>UPPER(TEXT(Tableau1[[#This Row],[DATE]],"MMMM"))</f>
        <v>AOÛT</v>
      </c>
    </row>
    <row r="1428" spans="1:11" x14ac:dyDescent="0.25">
      <c r="A1428" s="201">
        <v>43321</v>
      </c>
      <c r="B1428">
        <v>12</v>
      </c>
      <c r="D1428" s="205"/>
      <c r="F1428" s="205"/>
      <c r="G1428" s="205"/>
      <c r="H1428">
        <v>0</v>
      </c>
      <c r="I1428" s="209">
        <f>_xlfn.ISOWEEKNUM(Tableau1[[#This Row],[DATE]])</f>
        <v>32</v>
      </c>
      <c r="J1428" t="str">
        <f>UPPER(TEXT(Tableau1[[#This Row],[DATE]],"JJJJ"))</f>
        <v>JEUDI</v>
      </c>
      <c r="K1428" t="str">
        <f>UPPER(TEXT(Tableau1[[#This Row],[DATE]],"MMMM"))</f>
        <v>AOÛT</v>
      </c>
    </row>
    <row r="1429" spans="1:11" x14ac:dyDescent="0.25">
      <c r="A1429" s="201">
        <v>43321</v>
      </c>
      <c r="B1429">
        <v>13</v>
      </c>
      <c r="D1429" s="205"/>
      <c r="F1429" s="205">
        <v>0</v>
      </c>
      <c r="G1429" s="205"/>
      <c r="H1429">
        <v>0</v>
      </c>
      <c r="I1429" s="209">
        <f>_xlfn.ISOWEEKNUM(Tableau1[[#This Row],[DATE]])</f>
        <v>32</v>
      </c>
      <c r="J1429" t="str">
        <f>UPPER(TEXT(Tableau1[[#This Row],[DATE]],"JJJJ"))</f>
        <v>JEUDI</v>
      </c>
      <c r="K1429" t="str">
        <f>UPPER(TEXT(Tableau1[[#This Row],[DATE]],"MMMM"))</f>
        <v>AOÛT</v>
      </c>
    </row>
    <row r="1430" spans="1:11" x14ac:dyDescent="0.25">
      <c r="A1430" s="201">
        <v>43321</v>
      </c>
      <c r="B1430">
        <v>14</v>
      </c>
      <c r="D1430" s="205"/>
      <c r="F1430" s="205">
        <v>0</v>
      </c>
      <c r="G1430" s="205"/>
      <c r="H1430">
        <v>0</v>
      </c>
      <c r="I1430" s="209">
        <f>_xlfn.ISOWEEKNUM(Tableau1[[#This Row],[DATE]])</f>
        <v>32</v>
      </c>
      <c r="J1430" t="str">
        <f>UPPER(TEXT(Tableau1[[#This Row],[DATE]],"JJJJ"))</f>
        <v>JEUDI</v>
      </c>
      <c r="K1430" t="str">
        <f>UPPER(TEXT(Tableau1[[#This Row],[DATE]],"MMMM"))</f>
        <v>AOÛT</v>
      </c>
    </row>
    <row r="1431" spans="1:11" x14ac:dyDescent="0.25">
      <c r="A1431" s="201">
        <v>43321</v>
      </c>
      <c r="B1431">
        <v>15</v>
      </c>
      <c r="D1431" s="205"/>
      <c r="F1431" s="205">
        <v>0</v>
      </c>
      <c r="G1431" s="205"/>
      <c r="H1431">
        <v>0</v>
      </c>
      <c r="I1431" s="209">
        <f>_xlfn.ISOWEEKNUM(Tableau1[[#This Row],[DATE]])</f>
        <v>32</v>
      </c>
      <c r="J1431" t="str">
        <f>UPPER(TEXT(Tableau1[[#This Row],[DATE]],"JJJJ"))</f>
        <v>JEUDI</v>
      </c>
      <c r="K1431" t="str">
        <f>UPPER(TEXT(Tableau1[[#This Row],[DATE]],"MMMM"))</f>
        <v>AOÛT</v>
      </c>
    </row>
    <row r="1432" spans="1:11" x14ac:dyDescent="0.25">
      <c r="A1432" s="201">
        <v>43321</v>
      </c>
      <c r="B1432">
        <v>16</v>
      </c>
      <c r="D1432" s="205"/>
      <c r="F1432" s="205">
        <v>0</v>
      </c>
      <c r="G1432" s="205"/>
      <c r="I1432" s="209">
        <f>_xlfn.ISOWEEKNUM(Tableau1[[#This Row],[DATE]])</f>
        <v>32</v>
      </c>
      <c r="J1432" t="str">
        <f>UPPER(TEXT(Tableau1[[#This Row],[DATE]],"JJJJ"))</f>
        <v>JEUDI</v>
      </c>
      <c r="K1432" t="str">
        <f>UPPER(TEXT(Tableau1[[#This Row],[DATE]],"MMMM"))</f>
        <v>AOÛT</v>
      </c>
    </row>
    <row r="1433" spans="1:11" x14ac:dyDescent="0.25">
      <c r="A1433" s="201">
        <v>43322</v>
      </c>
      <c r="B1433">
        <v>8</v>
      </c>
      <c r="D1433" s="205"/>
      <c r="F1433" s="205"/>
      <c r="G1433" s="205"/>
      <c r="H1433">
        <v>0</v>
      </c>
      <c r="I1433" s="209">
        <f>_xlfn.ISOWEEKNUM(Tableau1[[#This Row],[DATE]])</f>
        <v>32</v>
      </c>
      <c r="J1433" t="str">
        <f>UPPER(TEXT(Tableau1[[#This Row],[DATE]],"JJJJ"))</f>
        <v>VENDREDI</v>
      </c>
      <c r="K1433" t="str">
        <f>UPPER(TEXT(Tableau1[[#This Row],[DATE]],"MMMM"))</f>
        <v>AOÛT</v>
      </c>
    </row>
    <row r="1434" spans="1:11" x14ac:dyDescent="0.25">
      <c r="A1434" s="201">
        <v>43322</v>
      </c>
      <c r="B1434">
        <v>9</v>
      </c>
      <c r="D1434" s="205"/>
      <c r="F1434" s="205"/>
      <c r="G1434" s="205"/>
      <c r="H1434">
        <v>0</v>
      </c>
      <c r="I1434" s="209">
        <f>_xlfn.ISOWEEKNUM(Tableau1[[#This Row],[DATE]])</f>
        <v>32</v>
      </c>
      <c r="J1434" t="str">
        <f>UPPER(TEXT(Tableau1[[#This Row],[DATE]],"JJJJ"))</f>
        <v>VENDREDI</v>
      </c>
      <c r="K1434" t="str">
        <f>UPPER(TEXT(Tableau1[[#This Row],[DATE]],"MMMM"))</f>
        <v>AOÛT</v>
      </c>
    </row>
    <row r="1435" spans="1:11" x14ac:dyDescent="0.25">
      <c r="A1435" s="201">
        <v>43322</v>
      </c>
      <c r="B1435">
        <v>10</v>
      </c>
      <c r="D1435" s="205"/>
      <c r="F1435" s="205"/>
      <c r="G1435" s="205"/>
      <c r="H1435">
        <v>0</v>
      </c>
      <c r="I1435" s="209">
        <f>_xlfn.ISOWEEKNUM(Tableau1[[#This Row],[DATE]])</f>
        <v>32</v>
      </c>
      <c r="J1435" t="str">
        <f>UPPER(TEXT(Tableau1[[#This Row],[DATE]],"JJJJ"))</f>
        <v>VENDREDI</v>
      </c>
      <c r="K1435" t="str">
        <f>UPPER(TEXT(Tableau1[[#This Row],[DATE]],"MMMM"))</f>
        <v>AOÛT</v>
      </c>
    </row>
    <row r="1436" spans="1:11" x14ac:dyDescent="0.25">
      <c r="A1436" s="201">
        <v>43322</v>
      </c>
      <c r="B1436">
        <v>11</v>
      </c>
      <c r="D1436" s="205"/>
      <c r="F1436" s="205"/>
      <c r="G1436" s="205"/>
      <c r="H1436">
        <v>0</v>
      </c>
      <c r="I1436" s="209">
        <f>_xlfn.ISOWEEKNUM(Tableau1[[#This Row],[DATE]])</f>
        <v>32</v>
      </c>
      <c r="J1436" t="str">
        <f>UPPER(TEXT(Tableau1[[#This Row],[DATE]],"JJJJ"))</f>
        <v>VENDREDI</v>
      </c>
      <c r="K1436" t="str">
        <f>UPPER(TEXT(Tableau1[[#This Row],[DATE]],"MMMM"))</f>
        <v>AOÛT</v>
      </c>
    </row>
    <row r="1437" spans="1:11" x14ac:dyDescent="0.25">
      <c r="A1437" s="201">
        <v>43322</v>
      </c>
      <c r="B1437">
        <v>12</v>
      </c>
      <c r="D1437" s="205"/>
      <c r="F1437" s="205"/>
      <c r="G1437" s="205"/>
      <c r="H1437">
        <v>0</v>
      </c>
      <c r="I1437" s="209">
        <f>_xlfn.ISOWEEKNUM(Tableau1[[#This Row],[DATE]])</f>
        <v>32</v>
      </c>
      <c r="J1437" t="str">
        <f>UPPER(TEXT(Tableau1[[#This Row],[DATE]],"JJJJ"))</f>
        <v>VENDREDI</v>
      </c>
      <c r="K1437" t="str">
        <f>UPPER(TEXT(Tableau1[[#This Row],[DATE]],"MMMM"))</f>
        <v>AOÛT</v>
      </c>
    </row>
    <row r="1438" spans="1:11" x14ac:dyDescent="0.25">
      <c r="A1438" s="201">
        <v>43322</v>
      </c>
      <c r="B1438">
        <v>13</v>
      </c>
      <c r="D1438" s="205"/>
      <c r="F1438" s="205">
        <v>0</v>
      </c>
      <c r="G1438" s="205"/>
      <c r="H1438">
        <v>0</v>
      </c>
      <c r="I1438" s="209">
        <f>_xlfn.ISOWEEKNUM(Tableau1[[#This Row],[DATE]])</f>
        <v>32</v>
      </c>
      <c r="J1438" t="str">
        <f>UPPER(TEXT(Tableau1[[#This Row],[DATE]],"JJJJ"))</f>
        <v>VENDREDI</v>
      </c>
      <c r="K1438" t="str">
        <f>UPPER(TEXT(Tableau1[[#This Row],[DATE]],"MMMM"))</f>
        <v>AOÛT</v>
      </c>
    </row>
    <row r="1439" spans="1:11" x14ac:dyDescent="0.25">
      <c r="A1439" s="201">
        <v>43322</v>
      </c>
      <c r="B1439">
        <v>14</v>
      </c>
      <c r="D1439" s="205"/>
      <c r="F1439" s="205">
        <v>0</v>
      </c>
      <c r="G1439" s="205"/>
      <c r="H1439">
        <v>0</v>
      </c>
      <c r="I1439" s="209">
        <f>_xlfn.ISOWEEKNUM(Tableau1[[#This Row],[DATE]])</f>
        <v>32</v>
      </c>
      <c r="J1439" t="str">
        <f>UPPER(TEXT(Tableau1[[#This Row],[DATE]],"JJJJ"))</f>
        <v>VENDREDI</v>
      </c>
      <c r="K1439" t="str">
        <f>UPPER(TEXT(Tableau1[[#This Row],[DATE]],"MMMM"))</f>
        <v>AOÛT</v>
      </c>
    </row>
    <row r="1440" spans="1:11" x14ac:dyDescent="0.25">
      <c r="A1440" s="201">
        <v>43322</v>
      </c>
      <c r="B1440">
        <v>15</v>
      </c>
      <c r="D1440" s="205"/>
      <c r="F1440" s="205">
        <v>0</v>
      </c>
      <c r="G1440" s="205"/>
      <c r="H1440">
        <v>0</v>
      </c>
      <c r="I1440" s="209">
        <f>_xlfn.ISOWEEKNUM(Tableau1[[#This Row],[DATE]])</f>
        <v>32</v>
      </c>
      <c r="J1440" t="str">
        <f>UPPER(TEXT(Tableau1[[#This Row],[DATE]],"JJJJ"))</f>
        <v>VENDREDI</v>
      </c>
      <c r="K1440" t="str">
        <f>UPPER(TEXT(Tableau1[[#This Row],[DATE]],"MMMM"))</f>
        <v>AOÛT</v>
      </c>
    </row>
    <row r="1441" spans="1:11" x14ac:dyDescent="0.25">
      <c r="A1441" s="201">
        <v>43322</v>
      </c>
      <c r="B1441">
        <v>16</v>
      </c>
      <c r="D1441" s="205"/>
      <c r="F1441" s="205">
        <v>0</v>
      </c>
      <c r="G1441" s="205"/>
      <c r="I1441" s="209">
        <f>_xlfn.ISOWEEKNUM(Tableau1[[#This Row],[DATE]])</f>
        <v>32</v>
      </c>
      <c r="J1441" t="str">
        <f>UPPER(TEXT(Tableau1[[#This Row],[DATE]],"JJJJ"))</f>
        <v>VENDREDI</v>
      </c>
      <c r="K1441" t="str">
        <f>UPPER(TEXT(Tableau1[[#This Row],[DATE]],"MMMM"))</f>
        <v>AOÛT</v>
      </c>
    </row>
    <row r="1442" spans="1:11" x14ac:dyDescent="0.25">
      <c r="A1442" s="201">
        <v>43325</v>
      </c>
      <c r="B1442">
        <v>8</v>
      </c>
      <c r="D1442" s="205"/>
      <c r="F1442" s="205"/>
      <c r="G1442" s="205"/>
      <c r="H1442">
        <v>0</v>
      </c>
      <c r="I1442" s="209">
        <f>_xlfn.ISOWEEKNUM(Tableau1[[#This Row],[DATE]])</f>
        <v>33</v>
      </c>
      <c r="J1442" t="str">
        <f>UPPER(TEXT(Tableau1[[#This Row],[DATE]],"JJJJ"))</f>
        <v>LUNDI</v>
      </c>
      <c r="K1442" t="str">
        <f>UPPER(TEXT(Tableau1[[#This Row],[DATE]],"MMMM"))</f>
        <v>AOÛT</v>
      </c>
    </row>
    <row r="1443" spans="1:11" x14ac:dyDescent="0.25">
      <c r="A1443" s="201">
        <v>43325</v>
      </c>
      <c r="B1443">
        <v>9</v>
      </c>
      <c r="D1443" s="205"/>
      <c r="F1443" s="205"/>
      <c r="G1443" s="205"/>
      <c r="H1443">
        <v>0</v>
      </c>
      <c r="I1443" s="209">
        <f>_xlfn.ISOWEEKNUM(Tableau1[[#This Row],[DATE]])</f>
        <v>33</v>
      </c>
      <c r="J1443" t="str">
        <f>UPPER(TEXT(Tableau1[[#This Row],[DATE]],"JJJJ"))</f>
        <v>LUNDI</v>
      </c>
      <c r="K1443" t="str">
        <f>UPPER(TEXT(Tableau1[[#This Row],[DATE]],"MMMM"))</f>
        <v>AOÛT</v>
      </c>
    </row>
    <row r="1444" spans="1:11" x14ac:dyDescent="0.25">
      <c r="A1444" s="201">
        <v>43325</v>
      </c>
      <c r="B1444">
        <v>10</v>
      </c>
      <c r="D1444" s="205"/>
      <c r="F1444" s="205"/>
      <c r="G1444" s="205"/>
      <c r="H1444">
        <v>0</v>
      </c>
      <c r="I1444" s="209">
        <f>_xlfn.ISOWEEKNUM(Tableau1[[#This Row],[DATE]])</f>
        <v>33</v>
      </c>
      <c r="J1444" t="str">
        <f>UPPER(TEXT(Tableau1[[#This Row],[DATE]],"JJJJ"))</f>
        <v>LUNDI</v>
      </c>
      <c r="K1444" t="str">
        <f>UPPER(TEXT(Tableau1[[#This Row],[DATE]],"MMMM"))</f>
        <v>AOÛT</v>
      </c>
    </row>
    <row r="1445" spans="1:11" x14ac:dyDescent="0.25">
      <c r="A1445" s="201">
        <v>43325</v>
      </c>
      <c r="B1445">
        <v>11</v>
      </c>
      <c r="D1445" s="205"/>
      <c r="F1445" s="205"/>
      <c r="G1445" s="205"/>
      <c r="H1445">
        <v>0</v>
      </c>
      <c r="I1445" s="209">
        <f>_xlfn.ISOWEEKNUM(Tableau1[[#This Row],[DATE]])</f>
        <v>33</v>
      </c>
      <c r="J1445" t="str">
        <f>UPPER(TEXT(Tableau1[[#This Row],[DATE]],"JJJJ"))</f>
        <v>LUNDI</v>
      </c>
      <c r="K1445" t="str">
        <f>UPPER(TEXT(Tableau1[[#This Row],[DATE]],"MMMM"))</f>
        <v>AOÛT</v>
      </c>
    </row>
    <row r="1446" spans="1:11" x14ac:dyDescent="0.25">
      <c r="A1446" s="201">
        <v>43325</v>
      </c>
      <c r="B1446">
        <v>12</v>
      </c>
      <c r="D1446" s="205"/>
      <c r="F1446" s="205"/>
      <c r="G1446" s="205"/>
      <c r="H1446">
        <v>0</v>
      </c>
      <c r="I1446" s="209">
        <f>_xlfn.ISOWEEKNUM(Tableau1[[#This Row],[DATE]])</f>
        <v>33</v>
      </c>
      <c r="J1446" t="str">
        <f>UPPER(TEXT(Tableau1[[#This Row],[DATE]],"JJJJ"))</f>
        <v>LUNDI</v>
      </c>
      <c r="K1446" t="str">
        <f>UPPER(TEXT(Tableau1[[#This Row],[DATE]],"MMMM"))</f>
        <v>AOÛT</v>
      </c>
    </row>
    <row r="1447" spans="1:11" x14ac:dyDescent="0.25">
      <c r="A1447" s="201">
        <v>43325</v>
      </c>
      <c r="B1447">
        <v>13</v>
      </c>
      <c r="D1447" s="205"/>
      <c r="F1447" s="205">
        <v>0</v>
      </c>
      <c r="G1447" s="205"/>
      <c r="H1447">
        <v>0</v>
      </c>
      <c r="I1447" s="209">
        <f>_xlfn.ISOWEEKNUM(Tableau1[[#This Row],[DATE]])</f>
        <v>33</v>
      </c>
      <c r="J1447" t="str">
        <f>UPPER(TEXT(Tableau1[[#This Row],[DATE]],"JJJJ"))</f>
        <v>LUNDI</v>
      </c>
      <c r="K1447" t="str">
        <f>UPPER(TEXT(Tableau1[[#This Row],[DATE]],"MMMM"))</f>
        <v>AOÛT</v>
      </c>
    </row>
    <row r="1448" spans="1:11" x14ac:dyDescent="0.25">
      <c r="A1448" s="201">
        <v>43325</v>
      </c>
      <c r="B1448">
        <v>14</v>
      </c>
      <c r="D1448" s="205"/>
      <c r="F1448" s="205">
        <v>0</v>
      </c>
      <c r="G1448" s="205"/>
      <c r="H1448">
        <v>0</v>
      </c>
      <c r="I1448" s="209">
        <f>_xlfn.ISOWEEKNUM(Tableau1[[#This Row],[DATE]])</f>
        <v>33</v>
      </c>
      <c r="J1448" t="str">
        <f>UPPER(TEXT(Tableau1[[#This Row],[DATE]],"JJJJ"))</f>
        <v>LUNDI</v>
      </c>
      <c r="K1448" t="str">
        <f>UPPER(TEXT(Tableau1[[#This Row],[DATE]],"MMMM"))</f>
        <v>AOÛT</v>
      </c>
    </row>
    <row r="1449" spans="1:11" x14ac:dyDescent="0.25">
      <c r="A1449" s="201">
        <v>43325</v>
      </c>
      <c r="B1449">
        <v>15</v>
      </c>
      <c r="D1449" s="205"/>
      <c r="F1449" s="205">
        <v>0</v>
      </c>
      <c r="G1449" s="205"/>
      <c r="H1449">
        <v>0</v>
      </c>
      <c r="I1449" s="209">
        <f>_xlfn.ISOWEEKNUM(Tableau1[[#This Row],[DATE]])</f>
        <v>33</v>
      </c>
      <c r="J1449" t="str">
        <f>UPPER(TEXT(Tableau1[[#This Row],[DATE]],"JJJJ"))</f>
        <v>LUNDI</v>
      </c>
      <c r="K1449" t="str">
        <f>UPPER(TEXT(Tableau1[[#This Row],[DATE]],"MMMM"))</f>
        <v>AOÛT</v>
      </c>
    </row>
    <row r="1450" spans="1:11" x14ac:dyDescent="0.25">
      <c r="A1450" s="201">
        <v>43325</v>
      </c>
      <c r="B1450">
        <v>16</v>
      </c>
      <c r="D1450" s="205"/>
      <c r="F1450" s="205">
        <v>0</v>
      </c>
      <c r="G1450" s="205"/>
      <c r="I1450" s="209">
        <f>_xlfn.ISOWEEKNUM(Tableau1[[#This Row],[DATE]])</f>
        <v>33</v>
      </c>
      <c r="J1450" t="str">
        <f>UPPER(TEXT(Tableau1[[#This Row],[DATE]],"JJJJ"))</f>
        <v>LUNDI</v>
      </c>
      <c r="K1450" t="str">
        <f>UPPER(TEXT(Tableau1[[#This Row],[DATE]],"MMMM"))</f>
        <v>AOÛT</v>
      </c>
    </row>
    <row r="1451" spans="1:11" x14ac:dyDescent="0.25">
      <c r="A1451" s="201">
        <v>43326</v>
      </c>
      <c r="B1451">
        <v>8</v>
      </c>
      <c r="D1451" s="205"/>
      <c r="F1451" s="205"/>
      <c r="G1451" s="205"/>
      <c r="H1451">
        <v>0</v>
      </c>
      <c r="I1451" s="209">
        <f>_xlfn.ISOWEEKNUM(Tableau1[[#This Row],[DATE]])</f>
        <v>33</v>
      </c>
      <c r="J1451" t="str">
        <f>UPPER(TEXT(Tableau1[[#This Row],[DATE]],"JJJJ"))</f>
        <v>MARDI</v>
      </c>
      <c r="K1451" t="str">
        <f>UPPER(TEXT(Tableau1[[#This Row],[DATE]],"MMMM"))</f>
        <v>AOÛT</v>
      </c>
    </row>
    <row r="1452" spans="1:11" x14ac:dyDescent="0.25">
      <c r="A1452" s="201">
        <v>43326</v>
      </c>
      <c r="B1452">
        <v>9</v>
      </c>
      <c r="D1452" s="205"/>
      <c r="F1452" s="205"/>
      <c r="G1452" s="205"/>
      <c r="H1452">
        <v>0</v>
      </c>
      <c r="I1452" s="209">
        <f>_xlfn.ISOWEEKNUM(Tableau1[[#This Row],[DATE]])</f>
        <v>33</v>
      </c>
      <c r="J1452" t="str">
        <f>UPPER(TEXT(Tableau1[[#This Row],[DATE]],"JJJJ"))</f>
        <v>MARDI</v>
      </c>
      <c r="K1452" t="str">
        <f>UPPER(TEXT(Tableau1[[#This Row],[DATE]],"MMMM"))</f>
        <v>AOÛT</v>
      </c>
    </row>
    <row r="1453" spans="1:11" x14ac:dyDescent="0.25">
      <c r="A1453" s="201">
        <v>43326</v>
      </c>
      <c r="B1453">
        <v>10</v>
      </c>
      <c r="D1453" s="205"/>
      <c r="F1453" s="205"/>
      <c r="G1453" s="205"/>
      <c r="H1453">
        <v>0</v>
      </c>
      <c r="I1453" s="209">
        <f>_xlfn.ISOWEEKNUM(Tableau1[[#This Row],[DATE]])</f>
        <v>33</v>
      </c>
      <c r="J1453" t="str">
        <f>UPPER(TEXT(Tableau1[[#This Row],[DATE]],"JJJJ"))</f>
        <v>MARDI</v>
      </c>
      <c r="K1453" t="str">
        <f>UPPER(TEXT(Tableau1[[#This Row],[DATE]],"MMMM"))</f>
        <v>AOÛT</v>
      </c>
    </row>
    <row r="1454" spans="1:11" x14ac:dyDescent="0.25">
      <c r="A1454" s="201">
        <v>43326</v>
      </c>
      <c r="B1454">
        <v>11</v>
      </c>
      <c r="D1454" s="205"/>
      <c r="F1454" s="205"/>
      <c r="G1454" s="205"/>
      <c r="H1454">
        <v>0</v>
      </c>
      <c r="I1454" s="209">
        <f>_xlfn.ISOWEEKNUM(Tableau1[[#This Row],[DATE]])</f>
        <v>33</v>
      </c>
      <c r="J1454" t="str">
        <f>UPPER(TEXT(Tableau1[[#This Row],[DATE]],"JJJJ"))</f>
        <v>MARDI</v>
      </c>
      <c r="K1454" t="str">
        <f>UPPER(TEXT(Tableau1[[#This Row],[DATE]],"MMMM"))</f>
        <v>AOÛT</v>
      </c>
    </row>
    <row r="1455" spans="1:11" x14ac:dyDescent="0.25">
      <c r="A1455" s="201">
        <v>43326</v>
      </c>
      <c r="B1455">
        <v>12</v>
      </c>
      <c r="D1455" s="205"/>
      <c r="F1455" s="205"/>
      <c r="G1455" s="205"/>
      <c r="H1455">
        <v>0</v>
      </c>
      <c r="I1455" s="209">
        <f>_xlfn.ISOWEEKNUM(Tableau1[[#This Row],[DATE]])</f>
        <v>33</v>
      </c>
      <c r="J1455" t="str">
        <f>UPPER(TEXT(Tableau1[[#This Row],[DATE]],"JJJJ"))</f>
        <v>MARDI</v>
      </c>
      <c r="K1455" t="str">
        <f>UPPER(TEXT(Tableau1[[#This Row],[DATE]],"MMMM"))</f>
        <v>AOÛT</v>
      </c>
    </row>
    <row r="1456" spans="1:11" x14ac:dyDescent="0.25">
      <c r="A1456" s="201">
        <v>43326</v>
      </c>
      <c r="B1456">
        <v>13</v>
      </c>
      <c r="D1456" s="205"/>
      <c r="F1456" s="205">
        <v>0</v>
      </c>
      <c r="G1456" s="205"/>
      <c r="H1456">
        <v>0</v>
      </c>
      <c r="I1456" s="209">
        <f>_xlfn.ISOWEEKNUM(Tableau1[[#This Row],[DATE]])</f>
        <v>33</v>
      </c>
      <c r="J1456" t="str">
        <f>UPPER(TEXT(Tableau1[[#This Row],[DATE]],"JJJJ"))</f>
        <v>MARDI</v>
      </c>
      <c r="K1456" t="str">
        <f>UPPER(TEXT(Tableau1[[#This Row],[DATE]],"MMMM"))</f>
        <v>AOÛT</v>
      </c>
    </row>
    <row r="1457" spans="1:11" x14ac:dyDescent="0.25">
      <c r="A1457" s="201">
        <v>43326</v>
      </c>
      <c r="B1457">
        <v>14</v>
      </c>
      <c r="D1457" s="205"/>
      <c r="F1457" s="205">
        <v>0</v>
      </c>
      <c r="G1457" s="205"/>
      <c r="H1457">
        <v>0</v>
      </c>
      <c r="I1457" s="209">
        <f>_xlfn.ISOWEEKNUM(Tableau1[[#This Row],[DATE]])</f>
        <v>33</v>
      </c>
      <c r="J1457" t="str">
        <f>UPPER(TEXT(Tableau1[[#This Row],[DATE]],"JJJJ"))</f>
        <v>MARDI</v>
      </c>
      <c r="K1457" t="str">
        <f>UPPER(TEXT(Tableau1[[#This Row],[DATE]],"MMMM"))</f>
        <v>AOÛT</v>
      </c>
    </row>
    <row r="1458" spans="1:11" x14ac:dyDescent="0.25">
      <c r="A1458" s="201">
        <v>43326</v>
      </c>
      <c r="B1458">
        <v>15</v>
      </c>
      <c r="D1458" s="205"/>
      <c r="F1458" s="205">
        <v>0</v>
      </c>
      <c r="G1458" s="205"/>
      <c r="H1458">
        <v>0</v>
      </c>
      <c r="I1458" s="209">
        <f>_xlfn.ISOWEEKNUM(Tableau1[[#This Row],[DATE]])</f>
        <v>33</v>
      </c>
      <c r="J1458" t="str">
        <f>UPPER(TEXT(Tableau1[[#This Row],[DATE]],"JJJJ"))</f>
        <v>MARDI</v>
      </c>
      <c r="K1458" t="str">
        <f>UPPER(TEXT(Tableau1[[#This Row],[DATE]],"MMMM"))</f>
        <v>AOÛT</v>
      </c>
    </row>
    <row r="1459" spans="1:11" x14ac:dyDescent="0.25">
      <c r="A1459" s="201">
        <v>43326</v>
      </c>
      <c r="B1459">
        <v>16</v>
      </c>
      <c r="D1459" s="205"/>
      <c r="F1459" s="205">
        <v>0</v>
      </c>
      <c r="G1459" s="205"/>
      <c r="I1459" s="209">
        <f>_xlfn.ISOWEEKNUM(Tableau1[[#This Row],[DATE]])</f>
        <v>33</v>
      </c>
      <c r="J1459" t="str">
        <f>UPPER(TEXT(Tableau1[[#This Row],[DATE]],"JJJJ"))</f>
        <v>MARDI</v>
      </c>
      <c r="K1459" t="str">
        <f>UPPER(TEXT(Tableau1[[#This Row],[DATE]],"MMMM"))</f>
        <v>AOÛT</v>
      </c>
    </row>
    <row r="1460" spans="1:11" x14ac:dyDescent="0.25">
      <c r="A1460" s="201">
        <v>43327</v>
      </c>
      <c r="B1460">
        <v>8</v>
      </c>
      <c r="D1460" s="205"/>
      <c r="F1460" s="205"/>
      <c r="G1460" s="205"/>
      <c r="H1460">
        <v>0</v>
      </c>
      <c r="I1460" s="209">
        <f>_xlfn.ISOWEEKNUM(Tableau1[[#This Row],[DATE]])</f>
        <v>33</v>
      </c>
      <c r="J1460" t="str">
        <f>UPPER(TEXT(Tableau1[[#This Row],[DATE]],"JJJJ"))</f>
        <v>MERCREDI</v>
      </c>
      <c r="K1460" t="str">
        <f>UPPER(TEXT(Tableau1[[#This Row],[DATE]],"MMMM"))</f>
        <v>AOÛT</v>
      </c>
    </row>
    <row r="1461" spans="1:11" x14ac:dyDescent="0.25">
      <c r="A1461" s="201">
        <v>43327</v>
      </c>
      <c r="B1461">
        <v>9</v>
      </c>
      <c r="D1461" s="205"/>
      <c r="F1461" s="205"/>
      <c r="G1461" s="205"/>
      <c r="H1461">
        <v>0</v>
      </c>
      <c r="I1461" s="209">
        <f>_xlfn.ISOWEEKNUM(Tableau1[[#This Row],[DATE]])</f>
        <v>33</v>
      </c>
      <c r="J1461" t="str">
        <f>UPPER(TEXT(Tableau1[[#This Row],[DATE]],"JJJJ"))</f>
        <v>MERCREDI</v>
      </c>
      <c r="K1461" t="str">
        <f>UPPER(TEXT(Tableau1[[#This Row],[DATE]],"MMMM"))</f>
        <v>AOÛT</v>
      </c>
    </row>
    <row r="1462" spans="1:11" x14ac:dyDescent="0.25">
      <c r="A1462" s="201">
        <v>43327</v>
      </c>
      <c r="B1462">
        <v>10</v>
      </c>
      <c r="D1462" s="205"/>
      <c r="F1462" s="205"/>
      <c r="G1462" s="205"/>
      <c r="H1462">
        <v>0</v>
      </c>
      <c r="I1462" s="209">
        <f>_xlfn.ISOWEEKNUM(Tableau1[[#This Row],[DATE]])</f>
        <v>33</v>
      </c>
      <c r="J1462" t="str">
        <f>UPPER(TEXT(Tableau1[[#This Row],[DATE]],"JJJJ"))</f>
        <v>MERCREDI</v>
      </c>
      <c r="K1462" t="str">
        <f>UPPER(TEXT(Tableau1[[#This Row],[DATE]],"MMMM"))</f>
        <v>AOÛT</v>
      </c>
    </row>
    <row r="1463" spans="1:11" x14ac:dyDescent="0.25">
      <c r="A1463" s="201">
        <v>43327</v>
      </c>
      <c r="B1463">
        <v>11</v>
      </c>
      <c r="D1463" s="205"/>
      <c r="F1463" s="205"/>
      <c r="G1463" s="205"/>
      <c r="H1463">
        <v>0</v>
      </c>
      <c r="I1463" s="209">
        <f>_xlfn.ISOWEEKNUM(Tableau1[[#This Row],[DATE]])</f>
        <v>33</v>
      </c>
      <c r="J1463" t="str">
        <f>UPPER(TEXT(Tableau1[[#This Row],[DATE]],"JJJJ"))</f>
        <v>MERCREDI</v>
      </c>
      <c r="K1463" t="str">
        <f>UPPER(TEXT(Tableau1[[#This Row],[DATE]],"MMMM"))</f>
        <v>AOÛT</v>
      </c>
    </row>
    <row r="1464" spans="1:11" x14ac:dyDescent="0.25">
      <c r="A1464" s="201">
        <v>43327</v>
      </c>
      <c r="B1464">
        <v>12</v>
      </c>
      <c r="D1464" s="205"/>
      <c r="F1464" s="205"/>
      <c r="G1464" s="205"/>
      <c r="H1464">
        <v>0</v>
      </c>
      <c r="I1464" s="209">
        <f>_xlfn.ISOWEEKNUM(Tableau1[[#This Row],[DATE]])</f>
        <v>33</v>
      </c>
      <c r="J1464" t="str">
        <f>UPPER(TEXT(Tableau1[[#This Row],[DATE]],"JJJJ"))</f>
        <v>MERCREDI</v>
      </c>
      <c r="K1464" t="str">
        <f>UPPER(TEXT(Tableau1[[#This Row],[DATE]],"MMMM"))</f>
        <v>AOÛT</v>
      </c>
    </row>
    <row r="1465" spans="1:11" x14ac:dyDescent="0.25">
      <c r="A1465" s="201">
        <v>43327</v>
      </c>
      <c r="B1465">
        <v>13</v>
      </c>
      <c r="D1465" s="205"/>
      <c r="F1465" s="205">
        <v>0</v>
      </c>
      <c r="G1465" s="205"/>
      <c r="H1465">
        <v>0</v>
      </c>
      <c r="I1465" s="209">
        <f>_xlfn.ISOWEEKNUM(Tableau1[[#This Row],[DATE]])</f>
        <v>33</v>
      </c>
      <c r="J1465" t="str">
        <f>UPPER(TEXT(Tableau1[[#This Row],[DATE]],"JJJJ"))</f>
        <v>MERCREDI</v>
      </c>
      <c r="K1465" t="str">
        <f>UPPER(TEXT(Tableau1[[#This Row],[DATE]],"MMMM"))</f>
        <v>AOÛT</v>
      </c>
    </row>
    <row r="1466" spans="1:11" x14ac:dyDescent="0.25">
      <c r="A1466" s="201">
        <v>43327</v>
      </c>
      <c r="B1466">
        <v>14</v>
      </c>
      <c r="D1466" s="205"/>
      <c r="F1466" s="205">
        <v>0</v>
      </c>
      <c r="G1466" s="205"/>
      <c r="H1466">
        <v>0</v>
      </c>
      <c r="I1466" s="209">
        <f>_xlfn.ISOWEEKNUM(Tableau1[[#This Row],[DATE]])</f>
        <v>33</v>
      </c>
      <c r="J1466" t="str">
        <f>UPPER(TEXT(Tableau1[[#This Row],[DATE]],"JJJJ"))</f>
        <v>MERCREDI</v>
      </c>
      <c r="K1466" t="str">
        <f>UPPER(TEXT(Tableau1[[#This Row],[DATE]],"MMMM"))</f>
        <v>AOÛT</v>
      </c>
    </row>
    <row r="1467" spans="1:11" x14ac:dyDescent="0.25">
      <c r="A1467" s="201">
        <v>43327</v>
      </c>
      <c r="B1467">
        <v>15</v>
      </c>
      <c r="D1467" s="205"/>
      <c r="F1467" s="205">
        <v>0</v>
      </c>
      <c r="G1467" s="205"/>
      <c r="H1467">
        <v>0</v>
      </c>
      <c r="I1467" s="209">
        <f>_xlfn.ISOWEEKNUM(Tableau1[[#This Row],[DATE]])</f>
        <v>33</v>
      </c>
      <c r="J1467" t="str">
        <f>UPPER(TEXT(Tableau1[[#This Row],[DATE]],"JJJJ"))</f>
        <v>MERCREDI</v>
      </c>
      <c r="K1467" t="str">
        <f>UPPER(TEXT(Tableau1[[#This Row],[DATE]],"MMMM"))</f>
        <v>AOÛT</v>
      </c>
    </row>
    <row r="1468" spans="1:11" x14ac:dyDescent="0.25">
      <c r="A1468" s="201">
        <v>43327</v>
      </c>
      <c r="B1468">
        <v>16</v>
      </c>
      <c r="D1468" s="205"/>
      <c r="F1468" s="205">
        <v>0</v>
      </c>
      <c r="G1468" s="205"/>
      <c r="I1468" s="209">
        <f>_xlfn.ISOWEEKNUM(Tableau1[[#This Row],[DATE]])</f>
        <v>33</v>
      </c>
      <c r="J1468" t="str">
        <f>UPPER(TEXT(Tableau1[[#This Row],[DATE]],"JJJJ"))</f>
        <v>MERCREDI</v>
      </c>
      <c r="K1468" t="str">
        <f>UPPER(TEXT(Tableau1[[#This Row],[DATE]],"MMMM"))</f>
        <v>AOÛT</v>
      </c>
    </row>
    <row r="1469" spans="1:11" x14ac:dyDescent="0.25">
      <c r="A1469" s="201">
        <v>43328</v>
      </c>
      <c r="B1469">
        <v>8</v>
      </c>
      <c r="D1469" s="205"/>
      <c r="F1469" s="205"/>
      <c r="G1469" s="205"/>
      <c r="H1469">
        <v>0</v>
      </c>
      <c r="I1469" s="209">
        <f>_xlfn.ISOWEEKNUM(Tableau1[[#This Row],[DATE]])</f>
        <v>33</v>
      </c>
      <c r="J1469" t="str">
        <f>UPPER(TEXT(Tableau1[[#This Row],[DATE]],"JJJJ"))</f>
        <v>JEUDI</v>
      </c>
      <c r="K1469" t="str">
        <f>UPPER(TEXT(Tableau1[[#This Row],[DATE]],"MMMM"))</f>
        <v>AOÛT</v>
      </c>
    </row>
    <row r="1470" spans="1:11" x14ac:dyDescent="0.25">
      <c r="A1470" s="201">
        <v>43328</v>
      </c>
      <c r="B1470">
        <v>9</v>
      </c>
      <c r="D1470" s="205"/>
      <c r="F1470" s="205"/>
      <c r="G1470" s="205"/>
      <c r="H1470">
        <v>0</v>
      </c>
      <c r="I1470" s="209">
        <f>_xlfn.ISOWEEKNUM(Tableau1[[#This Row],[DATE]])</f>
        <v>33</v>
      </c>
      <c r="J1470" t="str">
        <f>UPPER(TEXT(Tableau1[[#This Row],[DATE]],"JJJJ"))</f>
        <v>JEUDI</v>
      </c>
      <c r="K1470" t="str">
        <f>UPPER(TEXT(Tableau1[[#This Row],[DATE]],"MMMM"))</f>
        <v>AOÛT</v>
      </c>
    </row>
    <row r="1471" spans="1:11" x14ac:dyDescent="0.25">
      <c r="A1471" s="201">
        <v>43328</v>
      </c>
      <c r="B1471">
        <v>10</v>
      </c>
      <c r="D1471" s="205"/>
      <c r="F1471" s="205"/>
      <c r="G1471" s="205"/>
      <c r="H1471">
        <v>0</v>
      </c>
      <c r="I1471" s="209">
        <f>_xlfn.ISOWEEKNUM(Tableau1[[#This Row],[DATE]])</f>
        <v>33</v>
      </c>
      <c r="J1471" t="str">
        <f>UPPER(TEXT(Tableau1[[#This Row],[DATE]],"JJJJ"))</f>
        <v>JEUDI</v>
      </c>
      <c r="K1471" t="str">
        <f>UPPER(TEXT(Tableau1[[#This Row],[DATE]],"MMMM"))</f>
        <v>AOÛT</v>
      </c>
    </row>
    <row r="1472" spans="1:11" x14ac:dyDescent="0.25">
      <c r="A1472" s="201">
        <v>43328</v>
      </c>
      <c r="B1472">
        <v>11</v>
      </c>
      <c r="D1472" s="205"/>
      <c r="F1472" s="205"/>
      <c r="G1472" s="205"/>
      <c r="H1472">
        <v>0</v>
      </c>
      <c r="I1472" s="209">
        <f>_xlfn.ISOWEEKNUM(Tableau1[[#This Row],[DATE]])</f>
        <v>33</v>
      </c>
      <c r="J1472" t="str">
        <f>UPPER(TEXT(Tableau1[[#This Row],[DATE]],"JJJJ"))</f>
        <v>JEUDI</v>
      </c>
      <c r="K1472" t="str">
        <f>UPPER(TEXT(Tableau1[[#This Row],[DATE]],"MMMM"))</f>
        <v>AOÛT</v>
      </c>
    </row>
    <row r="1473" spans="1:11" x14ac:dyDescent="0.25">
      <c r="A1473" s="201">
        <v>43328</v>
      </c>
      <c r="B1473">
        <v>12</v>
      </c>
      <c r="D1473" s="205"/>
      <c r="F1473" s="205"/>
      <c r="G1473" s="205"/>
      <c r="H1473">
        <v>0</v>
      </c>
      <c r="I1473" s="209">
        <f>_xlfn.ISOWEEKNUM(Tableau1[[#This Row],[DATE]])</f>
        <v>33</v>
      </c>
      <c r="J1473" t="str">
        <f>UPPER(TEXT(Tableau1[[#This Row],[DATE]],"JJJJ"))</f>
        <v>JEUDI</v>
      </c>
      <c r="K1473" t="str">
        <f>UPPER(TEXT(Tableau1[[#This Row],[DATE]],"MMMM"))</f>
        <v>AOÛT</v>
      </c>
    </row>
    <row r="1474" spans="1:11" x14ac:dyDescent="0.25">
      <c r="A1474" s="201">
        <v>43328</v>
      </c>
      <c r="B1474">
        <v>13</v>
      </c>
      <c r="D1474" s="205"/>
      <c r="F1474" s="205">
        <v>0</v>
      </c>
      <c r="G1474" s="205"/>
      <c r="H1474">
        <v>0</v>
      </c>
      <c r="I1474" s="209">
        <f>_xlfn.ISOWEEKNUM(Tableau1[[#This Row],[DATE]])</f>
        <v>33</v>
      </c>
      <c r="J1474" t="str">
        <f>UPPER(TEXT(Tableau1[[#This Row],[DATE]],"JJJJ"))</f>
        <v>JEUDI</v>
      </c>
      <c r="K1474" t="str">
        <f>UPPER(TEXT(Tableau1[[#This Row],[DATE]],"MMMM"))</f>
        <v>AOÛT</v>
      </c>
    </row>
    <row r="1475" spans="1:11" x14ac:dyDescent="0.25">
      <c r="A1475" s="201">
        <v>43328</v>
      </c>
      <c r="B1475">
        <v>14</v>
      </c>
      <c r="D1475" s="205"/>
      <c r="F1475" s="205">
        <v>0</v>
      </c>
      <c r="G1475" s="205"/>
      <c r="H1475">
        <v>0</v>
      </c>
      <c r="I1475" s="209">
        <f>_xlfn.ISOWEEKNUM(Tableau1[[#This Row],[DATE]])</f>
        <v>33</v>
      </c>
      <c r="J1475" t="str">
        <f>UPPER(TEXT(Tableau1[[#This Row],[DATE]],"JJJJ"))</f>
        <v>JEUDI</v>
      </c>
      <c r="K1475" t="str">
        <f>UPPER(TEXT(Tableau1[[#This Row],[DATE]],"MMMM"))</f>
        <v>AOÛT</v>
      </c>
    </row>
    <row r="1476" spans="1:11" x14ac:dyDescent="0.25">
      <c r="A1476" s="201">
        <v>43328</v>
      </c>
      <c r="B1476">
        <v>15</v>
      </c>
      <c r="D1476" s="205"/>
      <c r="F1476" s="205">
        <v>0</v>
      </c>
      <c r="G1476" s="205"/>
      <c r="H1476">
        <v>0</v>
      </c>
      <c r="I1476" s="209">
        <f>_xlfn.ISOWEEKNUM(Tableau1[[#This Row],[DATE]])</f>
        <v>33</v>
      </c>
      <c r="J1476" t="str">
        <f>UPPER(TEXT(Tableau1[[#This Row],[DATE]],"JJJJ"))</f>
        <v>JEUDI</v>
      </c>
      <c r="K1476" t="str">
        <f>UPPER(TEXT(Tableau1[[#This Row],[DATE]],"MMMM"))</f>
        <v>AOÛT</v>
      </c>
    </row>
    <row r="1477" spans="1:11" x14ac:dyDescent="0.25">
      <c r="A1477" s="201">
        <v>43328</v>
      </c>
      <c r="B1477">
        <v>16</v>
      </c>
      <c r="D1477" s="205"/>
      <c r="F1477" s="205">
        <v>0</v>
      </c>
      <c r="G1477" s="205"/>
      <c r="I1477" s="209">
        <f>_xlfn.ISOWEEKNUM(Tableau1[[#This Row],[DATE]])</f>
        <v>33</v>
      </c>
      <c r="J1477" t="str">
        <f>UPPER(TEXT(Tableau1[[#This Row],[DATE]],"JJJJ"))</f>
        <v>JEUDI</v>
      </c>
      <c r="K1477" t="str">
        <f>UPPER(TEXT(Tableau1[[#This Row],[DATE]],"MMMM"))</f>
        <v>AOÛT</v>
      </c>
    </row>
    <row r="1478" spans="1:11" x14ac:dyDescent="0.25">
      <c r="A1478" s="201">
        <v>43329</v>
      </c>
      <c r="B1478">
        <v>8</v>
      </c>
      <c r="D1478" s="205"/>
      <c r="F1478" s="205"/>
      <c r="G1478" s="205"/>
      <c r="H1478">
        <v>0</v>
      </c>
      <c r="I1478" s="209">
        <f>_xlfn.ISOWEEKNUM(Tableau1[[#This Row],[DATE]])</f>
        <v>33</v>
      </c>
      <c r="J1478" t="str">
        <f>UPPER(TEXT(Tableau1[[#This Row],[DATE]],"JJJJ"))</f>
        <v>VENDREDI</v>
      </c>
      <c r="K1478" t="str">
        <f>UPPER(TEXT(Tableau1[[#This Row],[DATE]],"MMMM"))</f>
        <v>AOÛT</v>
      </c>
    </row>
    <row r="1479" spans="1:11" x14ac:dyDescent="0.25">
      <c r="A1479" s="201">
        <v>43329</v>
      </c>
      <c r="B1479">
        <v>9</v>
      </c>
      <c r="D1479" s="205"/>
      <c r="F1479" s="205"/>
      <c r="G1479" s="205"/>
      <c r="H1479">
        <v>0</v>
      </c>
      <c r="I1479" s="209">
        <f>_xlfn.ISOWEEKNUM(Tableau1[[#This Row],[DATE]])</f>
        <v>33</v>
      </c>
      <c r="J1479" t="str">
        <f>UPPER(TEXT(Tableau1[[#This Row],[DATE]],"JJJJ"))</f>
        <v>VENDREDI</v>
      </c>
      <c r="K1479" t="str">
        <f>UPPER(TEXT(Tableau1[[#This Row],[DATE]],"MMMM"))</f>
        <v>AOÛT</v>
      </c>
    </row>
    <row r="1480" spans="1:11" x14ac:dyDescent="0.25">
      <c r="A1480" s="201">
        <v>43329</v>
      </c>
      <c r="B1480">
        <v>10</v>
      </c>
      <c r="D1480" s="205"/>
      <c r="F1480" s="205"/>
      <c r="G1480" s="205"/>
      <c r="H1480">
        <v>0</v>
      </c>
      <c r="I1480" s="209">
        <f>_xlfn.ISOWEEKNUM(Tableau1[[#This Row],[DATE]])</f>
        <v>33</v>
      </c>
      <c r="J1480" t="str">
        <f>UPPER(TEXT(Tableau1[[#This Row],[DATE]],"JJJJ"))</f>
        <v>VENDREDI</v>
      </c>
      <c r="K1480" t="str">
        <f>UPPER(TEXT(Tableau1[[#This Row],[DATE]],"MMMM"))</f>
        <v>AOÛT</v>
      </c>
    </row>
    <row r="1481" spans="1:11" x14ac:dyDescent="0.25">
      <c r="A1481" s="201">
        <v>43329</v>
      </c>
      <c r="B1481">
        <v>11</v>
      </c>
      <c r="D1481" s="205"/>
      <c r="F1481" s="205"/>
      <c r="G1481" s="205"/>
      <c r="H1481">
        <v>0</v>
      </c>
      <c r="I1481" s="209">
        <f>_xlfn.ISOWEEKNUM(Tableau1[[#This Row],[DATE]])</f>
        <v>33</v>
      </c>
      <c r="J1481" t="str">
        <f>UPPER(TEXT(Tableau1[[#This Row],[DATE]],"JJJJ"))</f>
        <v>VENDREDI</v>
      </c>
      <c r="K1481" t="str">
        <f>UPPER(TEXT(Tableau1[[#This Row],[DATE]],"MMMM"))</f>
        <v>AOÛT</v>
      </c>
    </row>
    <row r="1482" spans="1:11" x14ac:dyDescent="0.25">
      <c r="A1482" s="201">
        <v>43329</v>
      </c>
      <c r="B1482">
        <v>12</v>
      </c>
      <c r="D1482" s="205"/>
      <c r="F1482" s="205"/>
      <c r="G1482" s="205"/>
      <c r="H1482">
        <v>0</v>
      </c>
      <c r="I1482" s="209">
        <f>_xlfn.ISOWEEKNUM(Tableau1[[#This Row],[DATE]])</f>
        <v>33</v>
      </c>
      <c r="J1482" t="str">
        <f>UPPER(TEXT(Tableau1[[#This Row],[DATE]],"JJJJ"))</f>
        <v>VENDREDI</v>
      </c>
      <c r="K1482" t="str">
        <f>UPPER(TEXT(Tableau1[[#This Row],[DATE]],"MMMM"))</f>
        <v>AOÛT</v>
      </c>
    </row>
    <row r="1483" spans="1:11" x14ac:dyDescent="0.25">
      <c r="A1483" s="201">
        <v>43329</v>
      </c>
      <c r="B1483">
        <v>13</v>
      </c>
      <c r="D1483" s="205"/>
      <c r="F1483" s="205">
        <v>0</v>
      </c>
      <c r="G1483" s="205"/>
      <c r="H1483">
        <v>0</v>
      </c>
      <c r="I1483" s="209">
        <f>_xlfn.ISOWEEKNUM(Tableau1[[#This Row],[DATE]])</f>
        <v>33</v>
      </c>
      <c r="J1483" t="str">
        <f>UPPER(TEXT(Tableau1[[#This Row],[DATE]],"JJJJ"))</f>
        <v>VENDREDI</v>
      </c>
      <c r="K1483" t="str">
        <f>UPPER(TEXT(Tableau1[[#This Row],[DATE]],"MMMM"))</f>
        <v>AOÛT</v>
      </c>
    </row>
    <row r="1484" spans="1:11" x14ac:dyDescent="0.25">
      <c r="A1484" s="201">
        <v>43329</v>
      </c>
      <c r="B1484">
        <v>14</v>
      </c>
      <c r="D1484" s="205"/>
      <c r="F1484" s="205">
        <v>0</v>
      </c>
      <c r="G1484" s="205"/>
      <c r="H1484">
        <v>0</v>
      </c>
      <c r="I1484" s="209">
        <f>_xlfn.ISOWEEKNUM(Tableau1[[#This Row],[DATE]])</f>
        <v>33</v>
      </c>
      <c r="J1484" t="str">
        <f>UPPER(TEXT(Tableau1[[#This Row],[DATE]],"JJJJ"))</f>
        <v>VENDREDI</v>
      </c>
      <c r="K1484" t="str">
        <f>UPPER(TEXT(Tableau1[[#This Row],[DATE]],"MMMM"))</f>
        <v>AOÛT</v>
      </c>
    </row>
    <row r="1485" spans="1:11" x14ac:dyDescent="0.25">
      <c r="A1485" s="201">
        <v>43329</v>
      </c>
      <c r="B1485">
        <v>15</v>
      </c>
      <c r="D1485" s="205"/>
      <c r="F1485" s="205">
        <v>0</v>
      </c>
      <c r="G1485" s="205"/>
      <c r="H1485">
        <v>0</v>
      </c>
      <c r="I1485" s="209">
        <f>_xlfn.ISOWEEKNUM(Tableau1[[#This Row],[DATE]])</f>
        <v>33</v>
      </c>
      <c r="J1485" t="str">
        <f>UPPER(TEXT(Tableau1[[#This Row],[DATE]],"JJJJ"))</f>
        <v>VENDREDI</v>
      </c>
      <c r="K1485" t="str">
        <f>UPPER(TEXT(Tableau1[[#This Row],[DATE]],"MMMM"))</f>
        <v>AOÛT</v>
      </c>
    </row>
    <row r="1486" spans="1:11" x14ac:dyDescent="0.25">
      <c r="A1486" s="201">
        <v>43329</v>
      </c>
      <c r="B1486">
        <v>16</v>
      </c>
      <c r="D1486" s="205"/>
      <c r="F1486" s="205">
        <v>0</v>
      </c>
      <c r="G1486" s="205"/>
      <c r="I1486" s="209">
        <f>_xlfn.ISOWEEKNUM(Tableau1[[#This Row],[DATE]])</f>
        <v>33</v>
      </c>
      <c r="J1486" t="str">
        <f>UPPER(TEXT(Tableau1[[#This Row],[DATE]],"JJJJ"))</f>
        <v>VENDREDI</v>
      </c>
      <c r="K1486" t="str">
        <f>UPPER(TEXT(Tableau1[[#This Row],[DATE]],"MMMM"))</f>
        <v>AOÛT</v>
      </c>
    </row>
    <row r="1487" spans="1:11" x14ac:dyDescent="0.25">
      <c r="A1487" s="201">
        <v>43332</v>
      </c>
      <c r="B1487">
        <v>8</v>
      </c>
      <c r="D1487" s="205"/>
      <c r="F1487" s="205"/>
      <c r="G1487" s="205"/>
      <c r="H1487">
        <v>0</v>
      </c>
      <c r="I1487" s="209">
        <f>_xlfn.ISOWEEKNUM(Tableau1[[#This Row],[DATE]])</f>
        <v>34</v>
      </c>
      <c r="J1487" t="str">
        <f>UPPER(TEXT(Tableau1[[#This Row],[DATE]],"JJJJ"))</f>
        <v>LUNDI</v>
      </c>
      <c r="K1487" t="str">
        <f>UPPER(TEXT(Tableau1[[#This Row],[DATE]],"MMMM"))</f>
        <v>AOÛT</v>
      </c>
    </row>
    <row r="1488" spans="1:11" x14ac:dyDescent="0.25">
      <c r="A1488" s="201">
        <v>43332</v>
      </c>
      <c r="B1488">
        <v>9</v>
      </c>
      <c r="D1488" s="205"/>
      <c r="F1488" s="205"/>
      <c r="G1488" s="205"/>
      <c r="H1488">
        <v>0</v>
      </c>
      <c r="I1488" s="209">
        <f>_xlfn.ISOWEEKNUM(Tableau1[[#This Row],[DATE]])</f>
        <v>34</v>
      </c>
      <c r="J1488" t="str">
        <f>UPPER(TEXT(Tableau1[[#This Row],[DATE]],"JJJJ"))</f>
        <v>LUNDI</v>
      </c>
      <c r="K1488" t="str">
        <f>UPPER(TEXT(Tableau1[[#This Row],[DATE]],"MMMM"))</f>
        <v>AOÛT</v>
      </c>
    </row>
    <row r="1489" spans="1:11" x14ac:dyDescent="0.25">
      <c r="A1489" s="201">
        <v>43332</v>
      </c>
      <c r="B1489">
        <v>10</v>
      </c>
      <c r="D1489" s="205"/>
      <c r="F1489" s="205"/>
      <c r="G1489" s="205"/>
      <c r="H1489">
        <v>0</v>
      </c>
      <c r="I1489" s="209">
        <f>_xlfn.ISOWEEKNUM(Tableau1[[#This Row],[DATE]])</f>
        <v>34</v>
      </c>
      <c r="J1489" t="str">
        <f>UPPER(TEXT(Tableau1[[#This Row],[DATE]],"JJJJ"))</f>
        <v>LUNDI</v>
      </c>
      <c r="K1489" t="str">
        <f>UPPER(TEXT(Tableau1[[#This Row],[DATE]],"MMMM"))</f>
        <v>AOÛT</v>
      </c>
    </row>
    <row r="1490" spans="1:11" x14ac:dyDescent="0.25">
      <c r="A1490" s="201">
        <v>43332</v>
      </c>
      <c r="B1490">
        <v>11</v>
      </c>
      <c r="D1490" s="205"/>
      <c r="F1490" s="205"/>
      <c r="G1490" s="205"/>
      <c r="H1490">
        <v>0</v>
      </c>
      <c r="I1490" s="209">
        <f>_xlfn.ISOWEEKNUM(Tableau1[[#This Row],[DATE]])</f>
        <v>34</v>
      </c>
      <c r="J1490" t="str">
        <f>UPPER(TEXT(Tableau1[[#This Row],[DATE]],"JJJJ"))</f>
        <v>LUNDI</v>
      </c>
      <c r="K1490" t="str">
        <f>UPPER(TEXT(Tableau1[[#This Row],[DATE]],"MMMM"))</f>
        <v>AOÛT</v>
      </c>
    </row>
    <row r="1491" spans="1:11" x14ac:dyDescent="0.25">
      <c r="A1491" s="201">
        <v>43332</v>
      </c>
      <c r="B1491">
        <v>12</v>
      </c>
      <c r="D1491" s="205"/>
      <c r="F1491" s="205"/>
      <c r="G1491" s="205"/>
      <c r="H1491">
        <v>0</v>
      </c>
      <c r="I1491" s="209">
        <f>_xlfn.ISOWEEKNUM(Tableau1[[#This Row],[DATE]])</f>
        <v>34</v>
      </c>
      <c r="J1491" t="str">
        <f>UPPER(TEXT(Tableau1[[#This Row],[DATE]],"JJJJ"))</f>
        <v>LUNDI</v>
      </c>
      <c r="K1491" t="str">
        <f>UPPER(TEXT(Tableau1[[#This Row],[DATE]],"MMMM"))</f>
        <v>AOÛT</v>
      </c>
    </row>
    <row r="1492" spans="1:11" x14ac:dyDescent="0.25">
      <c r="A1492" s="201">
        <v>43332</v>
      </c>
      <c r="B1492">
        <v>13</v>
      </c>
      <c r="D1492" s="205"/>
      <c r="F1492" s="205">
        <v>0</v>
      </c>
      <c r="G1492" s="205"/>
      <c r="H1492">
        <v>0</v>
      </c>
      <c r="I1492" s="209">
        <f>_xlfn.ISOWEEKNUM(Tableau1[[#This Row],[DATE]])</f>
        <v>34</v>
      </c>
      <c r="J1492" t="str">
        <f>UPPER(TEXT(Tableau1[[#This Row],[DATE]],"JJJJ"))</f>
        <v>LUNDI</v>
      </c>
      <c r="K1492" t="str">
        <f>UPPER(TEXT(Tableau1[[#This Row],[DATE]],"MMMM"))</f>
        <v>AOÛT</v>
      </c>
    </row>
    <row r="1493" spans="1:11" x14ac:dyDescent="0.25">
      <c r="A1493" s="201">
        <v>43332</v>
      </c>
      <c r="B1493">
        <v>14</v>
      </c>
      <c r="D1493" s="205"/>
      <c r="F1493" s="205">
        <v>0</v>
      </c>
      <c r="G1493" s="205"/>
      <c r="H1493">
        <v>0</v>
      </c>
      <c r="I1493" s="209">
        <f>_xlfn.ISOWEEKNUM(Tableau1[[#This Row],[DATE]])</f>
        <v>34</v>
      </c>
      <c r="J1493" t="str">
        <f>UPPER(TEXT(Tableau1[[#This Row],[DATE]],"JJJJ"))</f>
        <v>LUNDI</v>
      </c>
      <c r="K1493" t="str">
        <f>UPPER(TEXT(Tableau1[[#This Row],[DATE]],"MMMM"))</f>
        <v>AOÛT</v>
      </c>
    </row>
    <row r="1494" spans="1:11" x14ac:dyDescent="0.25">
      <c r="A1494" s="201">
        <v>43332</v>
      </c>
      <c r="B1494">
        <v>15</v>
      </c>
      <c r="D1494" s="205"/>
      <c r="F1494" s="205">
        <v>0</v>
      </c>
      <c r="G1494" s="205"/>
      <c r="H1494">
        <v>0</v>
      </c>
      <c r="I1494" s="209">
        <f>_xlfn.ISOWEEKNUM(Tableau1[[#This Row],[DATE]])</f>
        <v>34</v>
      </c>
      <c r="J1494" t="str">
        <f>UPPER(TEXT(Tableau1[[#This Row],[DATE]],"JJJJ"))</f>
        <v>LUNDI</v>
      </c>
      <c r="K1494" t="str">
        <f>UPPER(TEXT(Tableau1[[#This Row],[DATE]],"MMMM"))</f>
        <v>AOÛT</v>
      </c>
    </row>
    <row r="1495" spans="1:11" x14ac:dyDescent="0.25">
      <c r="A1495" s="201">
        <v>43332</v>
      </c>
      <c r="B1495">
        <v>16</v>
      </c>
      <c r="D1495" s="205"/>
      <c r="F1495" s="205">
        <v>0</v>
      </c>
      <c r="G1495" s="205"/>
      <c r="I1495" s="209">
        <f>_xlfn.ISOWEEKNUM(Tableau1[[#This Row],[DATE]])</f>
        <v>34</v>
      </c>
      <c r="J1495" t="str">
        <f>UPPER(TEXT(Tableau1[[#This Row],[DATE]],"JJJJ"))</f>
        <v>LUNDI</v>
      </c>
      <c r="K1495" t="str">
        <f>UPPER(TEXT(Tableau1[[#This Row],[DATE]],"MMMM"))</f>
        <v>AOÛT</v>
      </c>
    </row>
    <row r="1496" spans="1:11" x14ac:dyDescent="0.25">
      <c r="A1496" s="201">
        <v>43333</v>
      </c>
      <c r="B1496">
        <v>8</v>
      </c>
      <c r="D1496" s="205"/>
      <c r="F1496" s="205"/>
      <c r="G1496" s="205"/>
      <c r="H1496">
        <v>0</v>
      </c>
      <c r="I1496" s="209">
        <f>_xlfn.ISOWEEKNUM(Tableau1[[#This Row],[DATE]])</f>
        <v>34</v>
      </c>
      <c r="J1496" t="str">
        <f>UPPER(TEXT(Tableau1[[#This Row],[DATE]],"JJJJ"))</f>
        <v>MARDI</v>
      </c>
      <c r="K1496" t="str">
        <f>UPPER(TEXT(Tableau1[[#This Row],[DATE]],"MMMM"))</f>
        <v>AOÛT</v>
      </c>
    </row>
    <row r="1497" spans="1:11" x14ac:dyDescent="0.25">
      <c r="A1497" s="201">
        <v>43333</v>
      </c>
      <c r="B1497">
        <v>9</v>
      </c>
      <c r="D1497" s="205"/>
      <c r="F1497" s="205"/>
      <c r="G1497" s="205"/>
      <c r="H1497">
        <v>0</v>
      </c>
      <c r="I1497" s="209">
        <f>_xlfn.ISOWEEKNUM(Tableau1[[#This Row],[DATE]])</f>
        <v>34</v>
      </c>
      <c r="J1497" t="str">
        <f>UPPER(TEXT(Tableau1[[#This Row],[DATE]],"JJJJ"))</f>
        <v>MARDI</v>
      </c>
      <c r="K1497" t="str">
        <f>UPPER(TEXT(Tableau1[[#This Row],[DATE]],"MMMM"))</f>
        <v>AOÛT</v>
      </c>
    </row>
    <row r="1498" spans="1:11" x14ac:dyDescent="0.25">
      <c r="A1498" s="201">
        <v>43333</v>
      </c>
      <c r="B1498">
        <v>10</v>
      </c>
      <c r="D1498" s="205"/>
      <c r="F1498" s="205"/>
      <c r="G1498" s="205"/>
      <c r="H1498">
        <v>0</v>
      </c>
      <c r="I1498" s="209">
        <f>_xlfn.ISOWEEKNUM(Tableau1[[#This Row],[DATE]])</f>
        <v>34</v>
      </c>
      <c r="J1498" t="str">
        <f>UPPER(TEXT(Tableau1[[#This Row],[DATE]],"JJJJ"))</f>
        <v>MARDI</v>
      </c>
      <c r="K1498" t="str">
        <f>UPPER(TEXT(Tableau1[[#This Row],[DATE]],"MMMM"))</f>
        <v>AOÛT</v>
      </c>
    </row>
    <row r="1499" spans="1:11" x14ac:dyDescent="0.25">
      <c r="A1499" s="201">
        <v>43333</v>
      </c>
      <c r="B1499">
        <v>11</v>
      </c>
      <c r="D1499" s="205"/>
      <c r="F1499" s="205"/>
      <c r="G1499" s="205"/>
      <c r="H1499">
        <v>0</v>
      </c>
      <c r="I1499" s="209">
        <f>_xlfn.ISOWEEKNUM(Tableau1[[#This Row],[DATE]])</f>
        <v>34</v>
      </c>
      <c r="J1499" t="str">
        <f>UPPER(TEXT(Tableau1[[#This Row],[DATE]],"JJJJ"))</f>
        <v>MARDI</v>
      </c>
      <c r="K1499" t="str">
        <f>UPPER(TEXT(Tableau1[[#This Row],[DATE]],"MMMM"))</f>
        <v>AOÛT</v>
      </c>
    </row>
    <row r="1500" spans="1:11" x14ac:dyDescent="0.25">
      <c r="A1500" s="201">
        <v>43333</v>
      </c>
      <c r="B1500">
        <v>12</v>
      </c>
      <c r="D1500" s="205"/>
      <c r="F1500" s="205"/>
      <c r="G1500" s="205"/>
      <c r="H1500">
        <v>0</v>
      </c>
      <c r="I1500" s="209">
        <f>_xlfn.ISOWEEKNUM(Tableau1[[#This Row],[DATE]])</f>
        <v>34</v>
      </c>
      <c r="J1500" t="str">
        <f>UPPER(TEXT(Tableau1[[#This Row],[DATE]],"JJJJ"))</f>
        <v>MARDI</v>
      </c>
      <c r="K1500" t="str">
        <f>UPPER(TEXT(Tableau1[[#This Row],[DATE]],"MMMM"))</f>
        <v>AOÛT</v>
      </c>
    </row>
    <row r="1501" spans="1:11" x14ac:dyDescent="0.25">
      <c r="A1501" s="201">
        <v>43333</v>
      </c>
      <c r="B1501">
        <v>13</v>
      </c>
      <c r="D1501" s="205"/>
      <c r="F1501" s="205">
        <v>0</v>
      </c>
      <c r="G1501" s="205"/>
      <c r="H1501">
        <v>0</v>
      </c>
      <c r="I1501" s="209">
        <f>_xlfn.ISOWEEKNUM(Tableau1[[#This Row],[DATE]])</f>
        <v>34</v>
      </c>
      <c r="J1501" t="str">
        <f>UPPER(TEXT(Tableau1[[#This Row],[DATE]],"JJJJ"))</f>
        <v>MARDI</v>
      </c>
      <c r="K1501" t="str">
        <f>UPPER(TEXT(Tableau1[[#This Row],[DATE]],"MMMM"))</f>
        <v>AOÛT</v>
      </c>
    </row>
    <row r="1502" spans="1:11" x14ac:dyDescent="0.25">
      <c r="A1502" s="201">
        <v>43333</v>
      </c>
      <c r="B1502">
        <v>14</v>
      </c>
      <c r="D1502" s="205"/>
      <c r="F1502" s="205">
        <v>0</v>
      </c>
      <c r="G1502" s="205"/>
      <c r="H1502">
        <v>0</v>
      </c>
      <c r="I1502" s="209">
        <f>_xlfn.ISOWEEKNUM(Tableau1[[#This Row],[DATE]])</f>
        <v>34</v>
      </c>
      <c r="J1502" t="str">
        <f>UPPER(TEXT(Tableau1[[#This Row],[DATE]],"JJJJ"))</f>
        <v>MARDI</v>
      </c>
      <c r="K1502" t="str">
        <f>UPPER(TEXT(Tableau1[[#This Row],[DATE]],"MMMM"))</f>
        <v>AOÛT</v>
      </c>
    </row>
    <row r="1503" spans="1:11" x14ac:dyDescent="0.25">
      <c r="A1503" s="201">
        <v>43333</v>
      </c>
      <c r="B1503">
        <v>15</v>
      </c>
      <c r="D1503" s="205"/>
      <c r="F1503" s="205">
        <v>0</v>
      </c>
      <c r="G1503" s="205"/>
      <c r="H1503">
        <v>0</v>
      </c>
      <c r="I1503" s="209">
        <f>_xlfn.ISOWEEKNUM(Tableau1[[#This Row],[DATE]])</f>
        <v>34</v>
      </c>
      <c r="J1503" t="str">
        <f>UPPER(TEXT(Tableau1[[#This Row],[DATE]],"JJJJ"))</f>
        <v>MARDI</v>
      </c>
      <c r="K1503" t="str">
        <f>UPPER(TEXT(Tableau1[[#This Row],[DATE]],"MMMM"))</f>
        <v>AOÛT</v>
      </c>
    </row>
    <row r="1504" spans="1:11" x14ac:dyDescent="0.25">
      <c r="A1504" s="201">
        <v>43333</v>
      </c>
      <c r="B1504">
        <v>16</v>
      </c>
      <c r="D1504" s="205"/>
      <c r="F1504" s="205">
        <v>0</v>
      </c>
      <c r="G1504" s="205"/>
      <c r="I1504" s="209">
        <f>_xlfn.ISOWEEKNUM(Tableau1[[#This Row],[DATE]])</f>
        <v>34</v>
      </c>
      <c r="J1504" t="str">
        <f>UPPER(TEXT(Tableau1[[#This Row],[DATE]],"JJJJ"))</f>
        <v>MARDI</v>
      </c>
      <c r="K1504" t="str">
        <f>UPPER(TEXT(Tableau1[[#This Row],[DATE]],"MMMM"))</f>
        <v>AOÛT</v>
      </c>
    </row>
    <row r="1505" spans="1:11" x14ac:dyDescent="0.25">
      <c r="A1505" s="201">
        <v>43334</v>
      </c>
      <c r="B1505">
        <v>8</v>
      </c>
      <c r="D1505" s="205"/>
      <c r="F1505" s="205"/>
      <c r="G1505" s="205"/>
      <c r="H1505">
        <v>0</v>
      </c>
      <c r="I1505" s="209">
        <f>_xlfn.ISOWEEKNUM(Tableau1[[#This Row],[DATE]])</f>
        <v>34</v>
      </c>
      <c r="J1505" t="str">
        <f>UPPER(TEXT(Tableau1[[#This Row],[DATE]],"JJJJ"))</f>
        <v>MERCREDI</v>
      </c>
      <c r="K1505" t="str">
        <f>UPPER(TEXT(Tableau1[[#This Row],[DATE]],"MMMM"))</f>
        <v>AOÛT</v>
      </c>
    </row>
    <row r="1506" spans="1:11" x14ac:dyDescent="0.25">
      <c r="A1506" s="201">
        <v>43334</v>
      </c>
      <c r="B1506">
        <v>9</v>
      </c>
      <c r="D1506" s="205"/>
      <c r="F1506" s="205"/>
      <c r="G1506" s="205"/>
      <c r="H1506">
        <v>0</v>
      </c>
      <c r="I1506" s="209">
        <f>_xlfn.ISOWEEKNUM(Tableau1[[#This Row],[DATE]])</f>
        <v>34</v>
      </c>
      <c r="J1506" t="str">
        <f>UPPER(TEXT(Tableau1[[#This Row],[DATE]],"JJJJ"))</f>
        <v>MERCREDI</v>
      </c>
      <c r="K1506" t="str">
        <f>UPPER(TEXT(Tableau1[[#This Row],[DATE]],"MMMM"))</f>
        <v>AOÛT</v>
      </c>
    </row>
    <row r="1507" spans="1:11" x14ac:dyDescent="0.25">
      <c r="A1507" s="201">
        <v>43334</v>
      </c>
      <c r="B1507">
        <v>10</v>
      </c>
      <c r="D1507" s="205"/>
      <c r="F1507" s="205"/>
      <c r="G1507" s="205"/>
      <c r="H1507">
        <v>0</v>
      </c>
      <c r="I1507" s="209">
        <f>_xlfn.ISOWEEKNUM(Tableau1[[#This Row],[DATE]])</f>
        <v>34</v>
      </c>
      <c r="J1507" t="str">
        <f>UPPER(TEXT(Tableau1[[#This Row],[DATE]],"JJJJ"))</f>
        <v>MERCREDI</v>
      </c>
      <c r="K1507" t="str">
        <f>UPPER(TEXT(Tableau1[[#This Row],[DATE]],"MMMM"))</f>
        <v>AOÛT</v>
      </c>
    </row>
    <row r="1508" spans="1:11" x14ac:dyDescent="0.25">
      <c r="A1508" s="201">
        <v>43334</v>
      </c>
      <c r="B1508">
        <v>11</v>
      </c>
      <c r="D1508" s="205"/>
      <c r="F1508" s="205"/>
      <c r="G1508" s="205"/>
      <c r="H1508">
        <v>0</v>
      </c>
      <c r="I1508" s="209">
        <f>_xlfn.ISOWEEKNUM(Tableau1[[#This Row],[DATE]])</f>
        <v>34</v>
      </c>
      <c r="J1508" t="str">
        <f>UPPER(TEXT(Tableau1[[#This Row],[DATE]],"JJJJ"))</f>
        <v>MERCREDI</v>
      </c>
      <c r="K1508" t="str">
        <f>UPPER(TEXT(Tableau1[[#This Row],[DATE]],"MMMM"))</f>
        <v>AOÛT</v>
      </c>
    </row>
    <row r="1509" spans="1:11" x14ac:dyDescent="0.25">
      <c r="A1509" s="201">
        <v>43334</v>
      </c>
      <c r="B1509">
        <v>12</v>
      </c>
      <c r="D1509" s="205"/>
      <c r="F1509" s="205"/>
      <c r="G1509" s="205"/>
      <c r="H1509">
        <v>0</v>
      </c>
      <c r="I1509" s="209">
        <f>_xlfn.ISOWEEKNUM(Tableau1[[#This Row],[DATE]])</f>
        <v>34</v>
      </c>
      <c r="J1509" t="str">
        <f>UPPER(TEXT(Tableau1[[#This Row],[DATE]],"JJJJ"))</f>
        <v>MERCREDI</v>
      </c>
      <c r="K1509" t="str">
        <f>UPPER(TEXT(Tableau1[[#This Row],[DATE]],"MMMM"))</f>
        <v>AOÛT</v>
      </c>
    </row>
    <row r="1510" spans="1:11" x14ac:dyDescent="0.25">
      <c r="A1510" s="201">
        <v>43334</v>
      </c>
      <c r="B1510">
        <v>13</v>
      </c>
      <c r="D1510" s="205"/>
      <c r="F1510" s="205">
        <v>0</v>
      </c>
      <c r="G1510" s="205"/>
      <c r="H1510">
        <v>0</v>
      </c>
      <c r="I1510" s="209">
        <f>_xlfn.ISOWEEKNUM(Tableau1[[#This Row],[DATE]])</f>
        <v>34</v>
      </c>
      <c r="J1510" t="str">
        <f>UPPER(TEXT(Tableau1[[#This Row],[DATE]],"JJJJ"))</f>
        <v>MERCREDI</v>
      </c>
      <c r="K1510" t="str">
        <f>UPPER(TEXT(Tableau1[[#This Row],[DATE]],"MMMM"))</f>
        <v>AOÛT</v>
      </c>
    </row>
    <row r="1511" spans="1:11" x14ac:dyDescent="0.25">
      <c r="A1511" s="201">
        <v>43334</v>
      </c>
      <c r="B1511">
        <v>14</v>
      </c>
      <c r="D1511" s="205"/>
      <c r="F1511" s="205">
        <v>0</v>
      </c>
      <c r="G1511" s="205"/>
      <c r="H1511">
        <v>0</v>
      </c>
      <c r="I1511" s="209">
        <f>_xlfn.ISOWEEKNUM(Tableau1[[#This Row],[DATE]])</f>
        <v>34</v>
      </c>
      <c r="J1511" t="str">
        <f>UPPER(TEXT(Tableau1[[#This Row],[DATE]],"JJJJ"))</f>
        <v>MERCREDI</v>
      </c>
      <c r="K1511" t="str">
        <f>UPPER(TEXT(Tableau1[[#This Row],[DATE]],"MMMM"))</f>
        <v>AOÛT</v>
      </c>
    </row>
    <row r="1512" spans="1:11" x14ac:dyDescent="0.25">
      <c r="A1512" s="201">
        <v>43334</v>
      </c>
      <c r="B1512">
        <v>15</v>
      </c>
      <c r="D1512" s="205"/>
      <c r="F1512" s="205">
        <v>0</v>
      </c>
      <c r="G1512" s="205"/>
      <c r="H1512">
        <v>0</v>
      </c>
      <c r="I1512" s="209">
        <f>_xlfn.ISOWEEKNUM(Tableau1[[#This Row],[DATE]])</f>
        <v>34</v>
      </c>
      <c r="J1512" t="str">
        <f>UPPER(TEXT(Tableau1[[#This Row],[DATE]],"JJJJ"))</f>
        <v>MERCREDI</v>
      </c>
      <c r="K1512" t="str">
        <f>UPPER(TEXT(Tableau1[[#This Row],[DATE]],"MMMM"))</f>
        <v>AOÛT</v>
      </c>
    </row>
    <row r="1513" spans="1:11" x14ac:dyDescent="0.25">
      <c r="A1513" s="201">
        <v>43334</v>
      </c>
      <c r="B1513">
        <v>16</v>
      </c>
      <c r="D1513" s="205"/>
      <c r="F1513" s="205">
        <v>0</v>
      </c>
      <c r="G1513" s="205"/>
      <c r="I1513" s="209">
        <f>_xlfn.ISOWEEKNUM(Tableau1[[#This Row],[DATE]])</f>
        <v>34</v>
      </c>
      <c r="J1513" t="str">
        <f>UPPER(TEXT(Tableau1[[#This Row],[DATE]],"JJJJ"))</f>
        <v>MERCREDI</v>
      </c>
      <c r="K1513" t="str">
        <f>UPPER(TEXT(Tableau1[[#This Row],[DATE]],"MMMM"))</f>
        <v>AOÛT</v>
      </c>
    </row>
    <row r="1514" spans="1:11" x14ac:dyDescent="0.25">
      <c r="A1514" s="201">
        <v>43335</v>
      </c>
      <c r="B1514">
        <v>8</v>
      </c>
      <c r="D1514" s="205"/>
      <c r="F1514" s="205"/>
      <c r="G1514" s="205"/>
      <c r="H1514">
        <v>0</v>
      </c>
      <c r="I1514" s="209">
        <f>_xlfn.ISOWEEKNUM(Tableau1[[#This Row],[DATE]])</f>
        <v>34</v>
      </c>
      <c r="J1514" t="str">
        <f>UPPER(TEXT(Tableau1[[#This Row],[DATE]],"JJJJ"))</f>
        <v>JEUDI</v>
      </c>
      <c r="K1514" t="str">
        <f>UPPER(TEXT(Tableau1[[#This Row],[DATE]],"MMMM"))</f>
        <v>AOÛT</v>
      </c>
    </row>
    <row r="1515" spans="1:11" x14ac:dyDescent="0.25">
      <c r="A1515" s="201">
        <v>43335</v>
      </c>
      <c r="B1515">
        <v>9</v>
      </c>
      <c r="D1515" s="205"/>
      <c r="F1515" s="205"/>
      <c r="G1515" s="205"/>
      <c r="H1515">
        <v>0</v>
      </c>
      <c r="I1515" s="209">
        <f>_xlfn.ISOWEEKNUM(Tableau1[[#This Row],[DATE]])</f>
        <v>34</v>
      </c>
      <c r="J1515" t="str">
        <f>UPPER(TEXT(Tableau1[[#This Row],[DATE]],"JJJJ"))</f>
        <v>JEUDI</v>
      </c>
      <c r="K1515" t="str">
        <f>UPPER(TEXT(Tableau1[[#This Row],[DATE]],"MMMM"))</f>
        <v>AOÛT</v>
      </c>
    </row>
    <row r="1516" spans="1:11" x14ac:dyDescent="0.25">
      <c r="A1516" s="201">
        <v>43335</v>
      </c>
      <c r="B1516">
        <v>10</v>
      </c>
      <c r="D1516" s="205"/>
      <c r="F1516" s="205"/>
      <c r="G1516" s="205"/>
      <c r="H1516">
        <v>0</v>
      </c>
      <c r="I1516" s="209">
        <f>_xlfn.ISOWEEKNUM(Tableau1[[#This Row],[DATE]])</f>
        <v>34</v>
      </c>
      <c r="J1516" t="str">
        <f>UPPER(TEXT(Tableau1[[#This Row],[DATE]],"JJJJ"))</f>
        <v>JEUDI</v>
      </c>
      <c r="K1516" t="str">
        <f>UPPER(TEXT(Tableau1[[#This Row],[DATE]],"MMMM"))</f>
        <v>AOÛT</v>
      </c>
    </row>
    <row r="1517" spans="1:11" x14ac:dyDescent="0.25">
      <c r="A1517" s="201">
        <v>43335</v>
      </c>
      <c r="B1517">
        <v>11</v>
      </c>
      <c r="D1517" s="205"/>
      <c r="F1517" s="205"/>
      <c r="G1517" s="205"/>
      <c r="H1517">
        <v>0</v>
      </c>
      <c r="I1517" s="209">
        <f>_xlfn.ISOWEEKNUM(Tableau1[[#This Row],[DATE]])</f>
        <v>34</v>
      </c>
      <c r="J1517" t="str">
        <f>UPPER(TEXT(Tableau1[[#This Row],[DATE]],"JJJJ"))</f>
        <v>JEUDI</v>
      </c>
      <c r="K1517" t="str">
        <f>UPPER(TEXT(Tableau1[[#This Row],[DATE]],"MMMM"))</f>
        <v>AOÛT</v>
      </c>
    </row>
    <row r="1518" spans="1:11" x14ac:dyDescent="0.25">
      <c r="A1518" s="201">
        <v>43335</v>
      </c>
      <c r="B1518">
        <v>12</v>
      </c>
      <c r="D1518" s="205"/>
      <c r="F1518" s="205"/>
      <c r="G1518" s="205"/>
      <c r="H1518">
        <v>0</v>
      </c>
      <c r="I1518" s="209">
        <f>_xlfn.ISOWEEKNUM(Tableau1[[#This Row],[DATE]])</f>
        <v>34</v>
      </c>
      <c r="J1518" t="str">
        <f>UPPER(TEXT(Tableau1[[#This Row],[DATE]],"JJJJ"))</f>
        <v>JEUDI</v>
      </c>
      <c r="K1518" t="str">
        <f>UPPER(TEXT(Tableau1[[#This Row],[DATE]],"MMMM"))</f>
        <v>AOÛT</v>
      </c>
    </row>
    <row r="1519" spans="1:11" x14ac:dyDescent="0.25">
      <c r="A1519" s="201">
        <v>43335</v>
      </c>
      <c r="B1519">
        <v>13</v>
      </c>
      <c r="D1519" s="205"/>
      <c r="F1519" s="205">
        <v>0</v>
      </c>
      <c r="G1519" s="205"/>
      <c r="H1519">
        <v>0</v>
      </c>
      <c r="I1519" s="209">
        <f>_xlfn.ISOWEEKNUM(Tableau1[[#This Row],[DATE]])</f>
        <v>34</v>
      </c>
      <c r="J1519" t="str">
        <f>UPPER(TEXT(Tableau1[[#This Row],[DATE]],"JJJJ"))</f>
        <v>JEUDI</v>
      </c>
      <c r="K1519" t="str">
        <f>UPPER(TEXT(Tableau1[[#This Row],[DATE]],"MMMM"))</f>
        <v>AOÛT</v>
      </c>
    </row>
    <row r="1520" spans="1:11" x14ac:dyDescent="0.25">
      <c r="A1520" s="201">
        <v>43335</v>
      </c>
      <c r="B1520">
        <v>14</v>
      </c>
      <c r="D1520" s="205"/>
      <c r="F1520" s="205">
        <v>0</v>
      </c>
      <c r="G1520" s="205"/>
      <c r="H1520">
        <v>0</v>
      </c>
      <c r="I1520" s="209">
        <f>_xlfn.ISOWEEKNUM(Tableau1[[#This Row],[DATE]])</f>
        <v>34</v>
      </c>
      <c r="J1520" t="str">
        <f>UPPER(TEXT(Tableau1[[#This Row],[DATE]],"JJJJ"))</f>
        <v>JEUDI</v>
      </c>
      <c r="K1520" t="str">
        <f>UPPER(TEXT(Tableau1[[#This Row],[DATE]],"MMMM"))</f>
        <v>AOÛT</v>
      </c>
    </row>
    <row r="1521" spans="1:11" x14ac:dyDescent="0.25">
      <c r="A1521" s="201">
        <v>43335</v>
      </c>
      <c r="B1521">
        <v>15</v>
      </c>
      <c r="D1521" s="205"/>
      <c r="F1521" s="205">
        <v>0</v>
      </c>
      <c r="G1521" s="205"/>
      <c r="H1521">
        <v>0</v>
      </c>
      <c r="I1521" s="209">
        <f>_xlfn.ISOWEEKNUM(Tableau1[[#This Row],[DATE]])</f>
        <v>34</v>
      </c>
      <c r="J1521" t="str">
        <f>UPPER(TEXT(Tableau1[[#This Row],[DATE]],"JJJJ"))</f>
        <v>JEUDI</v>
      </c>
      <c r="K1521" t="str">
        <f>UPPER(TEXT(Tableau1[[#This Row],[DATE]],"MMMM"))</f>
        <v>AOÛT</v>
      </c>
    </row>
    <row r="1522" spans="1:11" x14ac:dyDescent="0.25">
      <c r="A1522" s="201">
        <v>43335</v>
      </c>
      <c r="B1522">
        <v>16</v>
      </c>
      <c r="D1522" s="205"/>
      <c r="F1522" s="205">
        <v>0</v>
      </c>
      <c r="G1522" s="205"/>
      <c r="I1522" s="209">
        <f>_xlfn.ISOWEEKNUM(Tableau1[[#This Row],[DATE]])</f>
        <v>34</v>
      </c>
      <c r="J1522" t="str">
        <f>UPPER(TEXT(Tableau1[[#This Row],[DATE]],"JJJJ"))</f>
        <v>JEUDI</v>
      </c>
      <c r="K1522" t="str">
        <f>UPPER(TEXT(Tableau1[[#This Row],[DATE]],"MMMM"))</f>
        <v>AOÛT</v>
      </c>
    </row>
    <row r="1523" spans="1:11" x14ac:dyDescent="0.25">
      <c r="A1523" s="201">
        <v>43336</v>
      </c>
      <c r="B1523">
        <v>8</v>
      </c>
      <c r="D1523" s="205"/>
      <c r="F1523" s="205"/>
      <c r="G1523" s="205"/>
      <c r="H1523">
        <v>0</v>
      </c>
      <c r="I1523" s="209">
        <f>_xlfn.ISOWEEKNUM(Tableau1[[#This Row],[DATE]])</f>
        <v>34</v>
      </c>
      <c r="J1523" t="str">
        <f>UPPER(TEXT(Tableau1[[#This Row],[DATE]],"JJJJ"))</f>
        <v>VENDREDI</v>
      </c>
      <c r="K1523" t="str">
        <f>UPPER(TEXT(Tableau1[[#This Row],[DATE]],"MMMM"))</f>
        <v>AOÛT</v>
      </c>
    </row>
    <row r="1524" spans="1:11" x14ac:dyDescent="0.25">
      <c r="A1524" s="201">
        <v>43336</v>
      </c>
      <c r="B1524">
        <v>9</v>
      </c>
      <c r="D1524" s="205"/>
      <c r="F1524" s="205"/>
      <c r="G1524" s="205"/>
      <c r="H1524">
        <v>0</v>
      </c>
      <c r="I1524" s="209">
        <f>_xlfn.ISOWEEKNUM(Tableau1[[#This Row],[DATE]])</f>
        <v>34</v>
      </c>
      <c r="J1524" t="str">
        <f>UPPER(TEXT(Tableau1[[#This Row],[DATE]],"JJJJ"))</f>
        <v>VENDREDI</v>
      </c>
      <c r="K1524" t="str">
        <f>UPPER(TEXT(Tableau1[[#This Row],[DATE]],"MMMM"))</f>
        <v>AOÛT</v>
      </c>
    </row>
    <row r="1525" spans="1:11" x14ac:dyDescent="0.25">
      <c r="A1525" s="201">
        <v>43336</v>
      </c>
      <c r="B1525">
        <v>10</v>
      </c>
      <c r="D1525" s="205"/>
      <c r="F1525" s="205"/>
      <c r="G1525" s="205"/>
      <c r="H1525">
        <v>0</v>
      </c>
      <c r="I1525" s="209">
        <f>_xlfn.ISOWEEKNUM(Tableau1[[#This Row],[DATE]])</f>
        <v>34</v>
      </c>
      <c r="J1525" t="str">
        <f>UPPER(TEXT(Tableau1[[#This Row],[DATE]],"JJJJ"))</f>
        <v>VENDREDI</v>
      </c>
      <c r="K1525" t="str">
        <f>UPPER(TEXT(Tableau1[[#This Row],[DATE]],"MMMM"))</f>
        <v>AOÛT</v>
      </c>
    </row>
    <row r="1526" spans="1:11" x14ac:dyDescent="0.25">
      <c r="A1526" s="201">
        <v>43336</v>
      </c>
      <c r="B1526">
        <v>11</v>
      </c>
      <c r="D1526" s="205"/>
      <c r="F1526" s="205"/>
      <c r="G1526" s="205"/>
      <c r="H1526">
        <v>0</v>
      </c>
      <c r="I1526" s="209">
        <f>_xlfn.ISOWEEKNUM(Tableau1[[#This Row],[DATE]])</f>
        <v>34</v>
      </c>
      <c r="J1526" t="str">
        <f>UPPER(TEXT(Tableau1[[#This Row],[DATE]],"JJJJ"))</f>
        <v>VENDREDI</v>
      </c>
      <c r="K1526" t="str">
        <f>UPPER(TEXT(Tableau1[[#This Row],[DATE]],"MMMM"))</f>
        <v>AOÛT</v>
      </c>
    </row>
    <row r="1527" spans="1:11" x14ac:dyDescent="0.25">
      <c r="A1527" s="201">
        <v>43336</v>
      </c>
      <c r="B1527">
        <v>12</v>
      </c>
      <c r="D1527" s="205"/>
      <c r="F1527" s="205"/>
      <c r="G1527" s="205"/>
      <c r="H1527">
        <v>0</v>
      </c>
      <c r="I1527" s="209">
        <f>_xlfn.ISOWEEKNUM(Tableau1[[#This Row],[DATE]])</f>
        <v>34</v>
      </c>
      <c r="J1527" t="str">
        <f>UPPER(TEXT(Tableau1[[#This Row],[DATE]],"JJJJ"))</f>
        <v>VENDREDI</v>
      </c>
      <c r="K1527" t="str">
        <f>UPPER(TEXT(Tableau1[[#This Row],[DATE]],"MMMM"))</f>
        <v>AOÛT</v>
      </c>
    </row>
    <row r="1528" spans="1:11" x14ac:dyDescent="0.25">
      <c r="A1528" s="201">
        <v>43336</v>
      </c>
      <c r="B1528">
        <v>13</v>
      </c>
      <c r="D1528" s="205"/>
      <c r="F1528" s="205">
        <v>0</v>
      </c>
      <c r="G1528" s="205"/>
      <c r="H1528">
        <v>0</v>
      </c>
      <c r="I1528" s="209">
        <f>_xlfn.ISOWEEKNUM(Tableau1[[#This Row],[DATE]])</f>
        <v>34</v>
      </c>
      <c r="J1528" t="str">
        <f>UPPER(TEXT(Tableau1[[#This Row],[DATE]],"JJJJ"))</f>
        <v>VENDREDI</v>
      </c>
      <c r="K1528" t="str">
        <f>UPPER(TEXT(Tableau1[[#This Row],[DATE]],"MMMM"))</f>
        <v>AOÛT</v>
      </c>
    </row>
    <row r="1529" spans="1:11" x14ac:dyDescent="0.25">
      <c r="A1529" s="201">
        <v>43336</v>
      </c>
      <c r="B1529">
        <v>14</v>
      </c>
      <c r="D1529" s="205"/>
      <c r="F1529" s="205">
        <v>0</v>
      </c>
      <c r="G1529" s="205"/>
      <c r="H1529">
        <v>0</v>
      </c>
      <c r="I1529" s="209">
        <f>_xlfn.ISOWEEKNUM(Tableau1[[#This Row],[DATE]])</f>
        <v>34</v>
      </c>
      <c r="J1529" t="str">
        <f>UPPER(TEXT(Tableau1[[#This Row],[DATE]],"JJJJ"))</f>
        <v>VENDREDI</v>
      </c>
      <c r="K1529" t="str">
        <f>UPPER(TEXT(Tableau1[[#This Row],[DATE]],"MMMM"))</f>
        <v>AOÛT</v>
      </c>
    </row>
    <row r="1530" spans="1:11" x14ac:dyDescent="0.25">
      <c r="A1530" s="201">
        <v>43336</v>
      </c>
      <c r="B1530">
        <v>15</v>
      </c>
      <c r="D1530" s="205"/>
      <c r="F1530" s="205">
        <v>0</v>
      </c>
      <c r="G1530" s="205"/>
      <c r="H1530">
        <v>0</v>
      </c>
      <c r="I1530" s="209">
        <f>_xlfn.ISOWEEKNUM(Tableau1[[#This Row],[DATE]])</f>
        <v>34</v>
      </c>
      <c r="J1530" t="str">
        <f>UPPER(TEXT(Tableau1[[#This Row],[DATE]],"JJJJ"))</f>
        <v>VENDREDI</v>
      </c>
      <c r="K1530" t="str">
        <f>UPPER(TEXT(Tableau1[[#This Row],[DATE]],"MMMM"))</f>
        <v>AOÛT</v>
      </c>
    </row>
    <row r="1531" spans="1:11" x14ac:dyDescent="0.25">
      <c r="A1531" s="201">
        <v>43336</v>
      </c>
      <c r="B1531">
        <v>16</v>
      </c>
      <c r="D1531" s="205"/>
      <c r="F1531" s="205">
        <v>0</v>
      </c>
      <c r="G1531" s="205"/>
      <c r="I1531" s="209">
        <f>_xlfn.ISOWEEKNUM(Tableau1[[#This Row],[DATE]])</f>
        <v>34</v>
      </c>
      <c r="J1531" t="str">
        <f>UPPER(TEXT(Tableau1[[#This Row],[DATE]],"JJJJ"))</f>
        <v>VENDREDI</v>
      </c>
      <c r="K1531" t="str">
        <f>UPPER(TEXT(Tableau1[[#This Row],[DATE]],"MMMM"))</f>
        <v>AOÛT</v>
      </c>
    </row>
    <row r="1532" spans="1:11" x14ac:dyDescent="0.25">
      <c r="A1532" s="201">
        <v>43339</v>
      </c>
      <c r="B1532">
        <v>8</v>
      </c>
      <c r="D1532" s="205"/>
      <c r="F1532" s="205"/>
      <c r="G1532" s="205"/>
      <c r="H1532">
        <v>0</v>
      </c>
      <c r="I1532" s="209">
        <f>_xlfn.ISOWEEKNUM(Tableau1[[#This Row],[DATE]])</f>
        <v>35</v>
      </c>
      <c r="J1532" t="str">
        <f>UPPER(TEXT(Tableau1[[#This Row],[DATE]],"JJJJ"))</f>
        <v>LUNDI</v>
      </c>
      <c r="K1532" t="str">
        <f>UPPER(TEXT(Tableau1[[#This Row],[DATE]],"MMMM"))</f>
        <v>AOÛT</v>
      </c>
    </row>
    <row r="1533" spans="1:11" x14ac:dyDescent="0.25">
      <c r="A1533" s="201">
        <v>43339</v>
      </c>
      <c r="B1533">
        <v>9</v>
      </c>
      <c r="D1533" s="205"/>
      <c r="F1533" s="205"/>
      <c r="G1533" s="205"/>
      <c r="H1533">
        <v>0</v>
      </c>
      <c r="I1533" s="209">
        <f>_xlfn.ISOWEEKNUM(Tableau1[[#This Row],[DATE]])</f>
        <v>35</v>
      </c>
      <c r="J1533" t="str">
        <f>UPPER(TEXT(Tableau1[[#This Row],[DATE]],"JJJJ"))</f>
        <v>LUNDI</v>
      </c>
      <c r="K1533" t="str">
        <f>UPPER(TEXT(Tableau1[[#This Row],[DATE]],"MMMM"))</f>
        <v>AOÛT</v>
      </c>
    </row>
    <row r="1534" spans="1:11" x14ac:dyDescent="0.25">
      <c r="A1534" s="201">
        <v>43339</v>
      </c>
      <c r="B1534">
        <v>10</v>
      </c>
      <c r="D1534" s="205"/>
      <c r="F1534" s="205"/>
      <c r="G1534" s="205"/>
      <c r="H1534">
        <v>0</v>
      </c>
      <c r="I1534" s="209">
        <f>_xlfn.ISOWEEKNUM(Tableau1[[#This Row],[DATE]])</f>
        <v>35</v>
      </c>
      <c r="J1534" t="str">
        <f>UPPER(TEXT(Tableau1[[#This Row],[DATE]],"JJJJ"))</f>
        <v>LUNDI</v>
      </c>
      <c r="K1534" t="str">
        <f>UPPER(TEXT(Tableau1[[#This Row],[DATE]],"MMMM"))</f>
        <v>AOÛT</v>
      </c>
    </row>
    <row r="1535" spans="1:11" x14ac:dyDescent="0.25">
      <c r="A1535" s="201">
        <v>43339</v>
      </c>
      <c r="B1535">
        <v>11</v>
      </c>
      <c r="D1535" s="205"/>
      <c r="F1535" s="205"/>
      <c r="G1535" s="205"/>
      <c r="H1535">
        <v>0</v>
      </c>
      <c r="I1535" s="209">
        <f>_xlfn.ISOWEEKNUM(Tableau1[[#This Row],[DATE]])</f>
        <v>35</v>
      </c>
      <c r="J1535" t="str">
        <f>UPPER(TEXT(Tableau1[[#This Row],[DATE]],"JJJJ"))</f>
        <v>LUNDI</v>
      </c>
      <c r="K1535" t="str">
        <f>UPPER(TEXT(Tableau1[[#This Row],[DATE]],"MMMM"))</f>
        <v>AOÛT</v>
      </c>
    </row>
    <row r="1536" spans="1:11" x14ac:dyDescent="0.25">
      <c r="A1536" s="201">
        <v>43339</v>
      </c>
      <c r="B1536">
        <v>12</v>
      </c>
      <c r="D1536" s="205"/>
      <c r="F1536" s="205"/>
      <c r="G1536" s="205"/>
      <c r="H1536">
        <v>0</v>
      </c>
      <c r="I1536" s="209">
        <f>_xlfn.ISOWEEKNUM(Tableau1[[#This Row],[DATE]])</f>
        <v>35</v>
      </c>
      <c r="J1536" t="str">
        <f>UPPER(TEXT(Tableau1[[#This Row],[DATE]],"JJJJ"))</f>
        <v>LUNDI</v>
      </c>
      <c r="K1536" t="str">
        <f>UPPER(TEXT(Tableau1[[#This Row],[DATE]],"MMMM"))</f>
        <v>AOÛT</v>
      </c>
    </row>
    <row r="1537" spans="1:11" x14ac:dyDescent="0.25">
      <c r="A1537" s="201">
        <v>43339</v>
      </c>
      <c r="B1537">
        <v>13</v>
      </c>
      <c r="D1537" s="205"/>
      <c r="F1537" s="205">
        <v>0</v>
      </c>
      <c r="G1537" s="205"/>
      <c r="H1537">
        <v>0</v>
      </c>
      <c r="I1537" s="209">
        <f>_xlfn.ISOWEEKNUM(Tableau1[[#This Row],[DATE]])</f>
        <v>35</v>
      </c>
      <c r="J1537" t="str">
        <f>UPPER(TEXT(Tableau1[[#This Row],[DATE]],"JJJJ"))</f>
        <v>LUNDI</v>
      </c>
      <c r="K1537" t="str">
        <f>UPPER(TEXT(Tableau1[[#This Row],[DATE]],"MMMM"))</f>
        <v>AOÛT</v>
      </c>
    </row>
    <row r="1538" spans="1:11" x14ac:dyDescent="0.25">
      <c r="A1538" s="201">
        <v>43339</v>
      </c>
      <c r="B1538">
        <v>14</v>
      </c>
      <c r="D1538" s="205"/>
      <c r="F1538" s="205">
        <v>0</v>
      </c>
      <c r="G1538" s="205"/>
      <c r="H1538">
        <v>0</v>
      </c>
      <c r="I1538" s="209">
        <f>_xlfn.ISOWEEKNUM(Tableau1[[#This Row],[DATE]])</f>
        <v>35</v>
      </c>
      <c r="J1538" t="str">
        <f>UPPER(TEXT(Tableau1[[#This Row],[DATE]],"JJJJ"))</f>
        <v>LUNDI</v>
      </c>
      <c r="K1538" t="str">
        <f>UPPER(TEXT(Tableau1[[#This Row],[DATE]],"MMMM"))</f>
        <v>AOÛT</v>
      </c>
    </row>
    <row r="1539" spans="1:11" x14ac:dyDescent="0.25">
      <c r="A1539" s="201">
        <v>43339</v>
      </c>
      <c r="B1539">
        <v>15</v>
      </c>
      <c r="D1539" s="205"/>
      <c r="F1539" s="205">
        <v>0</v>
      </c>
      <c r="G1539" s="205"/>
      <c r="H1539">
        <v>0</v>
      </c>
      <c r="I1539" s="209">
        <f>_xlfn.ISOWEEKNUM(Tableau1[[#This Row],[DATE]])</f>
        <v>35</v>
      </c>
      <c r="J1539" t="str">
        <f>UPPER(TEXT(Tableau1[[#This Row],[DATE]],"JJJJ"))</f>
        <v>LUNDI</v>
      </c>
      <c r="K1539" t="str">
        <f>UPPER(TEXT(Tableau1[[#This Row],[DATE]],"MMMM"))</f>
        <v>AOÛT</v>
      </c>
    </row>
    <row r="1540" spans="1:11" x14ac:dyDescent="0.25">
      <c r="A1540" s="201">
        <v>43339</v>
      </c>
      <c r="B1540">
        <v>16</v>
      </c>
      <c r="D1540" s="205"/>
      <c r="F1540" s="205">
        <v>0</v>
      </c>
      <c r="G1540" s="205"/>
      <c r="I1540" s="209">
        <f>_xlfn.ISOWEEKNUM(Tableau1[[#This Row],[DATE]])</f>
        <v>35</v>
      </c>
      <c r="J1540" t="str">
        <f>UPPER(TEXT(Tableau1[[#This Row],[DATE]],"JJJJ"))</f>
        <v>LUNDI</v>
      </c>
      <c r="K1540" t="str">
        <f>UPPER(TEXT(Tableau1[[#This Row],[DATE]],"MMMM"))</f>
        <v>AOÛT</v>
      </c>
    </row>
    <row r="1541" spans="1:11" x14ac:dyDescent="0.25">
      <c r="A1541" s="201">
        <v>43340</v>
      </c>
      <c r="B1541">
        <v>8</v>
      </c>
      <c r="D1541" s="205"/>
      <c r="F1541" s="205"/>
      <c r="G1541" s="205"/>
      <c r="H1541">
        <v>0</v>
      </c>
      <c r="I1541" s="209">
        <f>_xlfn.ISOWEEKNUM(Tableau1[[#This Row],[DATE]])</f>
        <v>35</v>
      </c>
      <c r="J1541" t="str">
        <f>UPPER(TEXT(Tableau1[[#This Row],[DATE]],"JJJJ"))</f>
        <v>MARDI</v>
      </c>
      <c r="K1541" t="str">
        <f>UPPER(TEXT(Tableau1[[#This Row],[DATE]],"MMMM"))</f>
        <v>AOÛT</v>
      </c>
    </row>
    <row r="1542" spans="1:11" x14ac:dyDescent="0.25">
      <c r="A1542" s="201">
        <v>43340</v>
      </c>
      <c r="B1542">
        <v>9</v>
      </c>
      <c r="D1542" s="205"/>
      <c r="F1542" s="205"/>
      <c r="G1542" s="205"/>
      <c r="H1542">
        <v>0</v>
      </c>
      <c r="I1542" s="209">
        <f>_xlfn.ISOWEEKNUM(Tableau1[[#This Row],[DATE]])</f>
        <v>35</v>
      </c>
      <c r="J1542" t="str">
        <f>UPPER(TEXT(Tableau1[[#This Row],[DATE]],"JJJJ"))</f>
        <v>MARDI</v>
      </c>
      <c r="K1542" t="str">
        <f>UPPER(TEXT(Tableau1[[#This Row],[DATE]],"MMMM"))</f>
        <v>AOÛT</v>
      </c>
    </row>
    <row r="1543" spans="1:11" x14ac:dyDescent="0.25">
      <c r="A1543" s="201">
        <v>43340</v>
      </c>
      <c r="B1543">
        <v>10</v>
      </c>
      <c r="D1543" s="205"/>
      <c r="F1543" s="205"/>
      <c r="G1543" s="205"/>
      <c r="H1543">
        <v>0</v>
      </c>
      <c r="I1543" s="209">
        <f>_xlfn.ISOWEEKNUM(Tableau1[[#This Row],[DATE]])</f>
        <v>35</v>
      </c>
      <c r="J1543" t="str">
        <f>UPPER(TEXT(Tableau1[[#This Row],[DATE]],"JJJJ"))</f>
        <v>MARDI</v>
      </c>
      <c r="K1543" t="str">
        <f>UPPER(TEXT(Tableau1[[#This Row],[DATE]],"MMMM"))</f>
        <v>AOÛT</v>
      </c>
    </row>
    <row r="1544" spans="1:11" x14ac:dyDescent="0.25">
      <c r="A1544" s="201">
        <v>43340</v>
      </c>
      <c r="B1544">
        <v>11</v>
      </c>
      <c r="D1544" s="205"/>
      <c r="F1544" s="205"/>
      <c r="G1544" s="205"/>
      <c r="H1544">
        <v>0</v>
      </c>
      <c r="I1544" s="209">
        <f>_xlfn.ISOWEEKNUM(Tableau1[[#This Row],[DATE]])</f>
        <v>35</v>
      </c>
      <c r="J1544" t="str">
        <f>UPPER(TEXT(Tableau1[[#This Row],[DATE]],"JJJJ"))</f>
        <v>MARDI</v>
      </c>
      <c r="K1544" t="str">
        <f>UPPER(TEXT(Tableau1[[#This Row],[DATE]],"MMMM"))</f>
        <v>AOÛT</v>
      </c>
    </row>
    <row r="1545" spans="1:11" x14ac:dyDescent="0.25">
      <c r="A1545" s="201">
        <v>43340</v>
      </c>
      <c r="B1545">
        <v>12</v>
      </c>
      <c r="D1545" s="205"/>
      <c r="F1545" s="205"/>
      <c r="G1545" s="205"/>
      <c r="H1545">
        <v>0</v>
      </c>
      <c r="I1545" s="209">
        <f>_xlfn.ISOWEEKNUM(Tableau1[[#This Row],[DATE]])</f>
        <v>35</v>
      </c>
      <c r="J1545" t="str">
        <f>UPPER(TEXT(Tableau1[[#This Row],[DATE]],"JJJJ"))</f>
        <v>MARDI</v>
      </c>
      <c r="K1545" t="str">
        <f>UPPER(TEXT(Tableau1[[#This Row],[DATE]],"MMMM"))</f>
        <v>AOÛT</v>
      </c>
    </row>
    <row r="1546" spans="1:11" x14ac:dyDescent="0.25">
      <c r="A1546" s="201">
        <v>43340</v>
      </c>
      <c r="B1546">
        <v>13</v>
      </c>
      <c r="D1546" s="205"/>
      <c r="F1546" s="205">
        <v>0</v>
      </c>
      <c r="G1546" s="205"/>
      <c r="H1546">
        <v>0</v>
      </c>
      <c r="I1546" s="209">
        <f>_xlfn.ISOWEEKNUM(Tableau1[[#This Row],[DATE]])</f>
        <v>35</v>
      </c>
      <c r="J1546" t="str">
        <f>UPPER(TEXT(Tableau1[[#This Row],[DATE]],"JJJJ"))</f>
        <v>MARDI</v>
      </c>
      <c r="K1546" t="str">
        <f>UPPER(TEXT(Tableau1[[#This Row],[DATE]],"MMMM"))</f>
        <v>AOÛT</v>
      </c>
    </row>
    <row r="1547" spans="1:11" x14ac:dyDescent="0.25">
      <c r="A1547" s="201">
        <v>43340</v>
      </c>
      <c r="B1547">
        <v>14</v>
      </c>
      <c r="D1547" s="205"/>
      <c r="F1547" s="205">
        <v>0</v>
      </c>
      <c r="G1547" s="205"/>
      <c r="H1547">
        <v>0</v>
      </c>
      <c r="I1547" s="209">
        <f>_xlfn.ISOWEEKNUM(Tableau1[[#This Row],[DATE]])</f>
        <v>35</v>
      </c>
      <c r="J1547" t="str">
        <f>UPPER(TEXT(Tableau1[[#This Row],[DATE]],"JJJJ"))</f>
        <v>MARDI</v>
      </c>
      <c r="K1547" t="str">
        <f>UPPER(TEXT(Tableau1[[#This Row],[DATE]],"MMMM"))</f>
        <v>AOÛT</v>
      </c>
    </row>
    <row r="1548" spans="1:11" x14ac:dyDescent="0.25">
      <c r="A1548" s="201">
        <v>43340</v>
      </c>
      <c r="B1548">
        <v>15</v>
      </c>
      <c r="D1548" s="205"/>
      <c r="F1548" s="205">
        <v>0</v>
      </c>
      <c r="G1548" s="205"/>
      <c r="H1548">
        <v>0</v>
      </c>
      <c r="I1548" s="209">
        <f>_xlfn.ISOWEEKNUM(Tableau1[[#This Row],[DATE]])</f>
        <v>35</v>
      </c>
      <c r="J1548" t="str">
        <f>UPPER(TEXT(Tableau1[[#This Row],[DATE]],"JJJJ"))</f>
        <v>MARDI</v>
      </c>
      <c r="K1548" t="str">
        <f>UPPER(TEXT(Tableau1[[#This Row],[DATE]],"MMMM"))</f>
        <v>AOÛT</v>
      </c>
    </row>
    <row r="1549" spans="1:11" x14ac:dyDescent="0.25">
      <c r="A1549" s="201">
        <v>43340</v>
      </c>
      <c r="B1549">
        <v>16</v>
      </c>
      <c r="D1549" s="205"/>
      <c r="F1549" s="205">
        <v>0</v>
      </c>
      <c r="G1549" s="205"/>
      <c r="I1549" s="209">
        <f>_xlfn.ISOWEEKNUM(Tableau1[[#This Row],[DATE]])</f>
        <v>35</v>
      </c>
      <c r="J1549" t="str">
        <f>UPPER(TEXT(Tableau1[[#This Row],[DATE]],"JJJJ"))</f>
        <v>MARDI</v>
      </c>
      <c r="K1549" t="str">
        <f>UPPER(TEXT(Tableau1[[#This Row],[DATE]],"MMMM"))</f>
        <v>AOÛT</v>
      </c>
    </row>
    <row r="1550" spans="1:11" x14ac:dyDescent="0.25">
      <c r="A1550" s="201">
        <v>43341</v>
      </c>
      <c r="B1550">
        <v>8</v>
      </c>
      <c r="D1550" s="205"/>
      <c r="F1550" s="205"/>
      <c r="G1550" s="205"/>
      <c r="H1550">
        <v>0</v>
      </c>
      <c r="I1550" s="209">
        <f>_xlfn.ISOWEEKNUM(Tableau1[[#This Row],[DATE]])</f>
        <v>35</v>
      </c>
      <c r="J1550" t="str">
        <f>UPPER(TEXT(Tableau1[[#This Row],[DATE]],"JJJJ"))</f>
        <v>MERCREDI</v>
      </c>
      <c r="K1550" t="str">
        <f>UPPER(TEXT(Tableau1[[#This Row],[DATE]],"MMMM"))</f>
        <v>AOÛT</v>
      </c>
    </row>
    <row r="1551" spans="1:11" x14ac:dyDescent="0.25">
      <c r="A1551" s="201">
        <v>43341</v>
      </c>
      <c r="B1551">
        <v>9</v>
      </c>
      <c r="D1551" s="205"/>
      <c r="F1551" s="205"/>
      <c r="G1551" s="205"/>
      <c r="H1551">
        <v>0</v>
      </c>
      <c r="I1551" s="209">
        <f>_xlfn.ISOWEEKNUM(Tableau1[[#This Row],[DATE]])</f>
        <v>35</v>
      </c>
      <c r="J1551" t="str">
        <f>UPPER(TEXT(Tableau1[[#This Row],[DATE]],"JJJJ"))</f>
        <v>MERCREDI</v>
      </c>
      <c r="K1551" t="str">
        <f>UPPER(TEXT(Tableau1[[#This Row],[DATE]],"MMMM"))</f>
        <v>AOÛT</v>
      </c>
    </row>
    <row r="1552" spans="1:11" x14ac:dyDescent="0.25">
      <c r="A1552" s="201">
        <v>43341</v>
      </c>
      <c r="B1552">
        <v>10</v>
      </c>
      <c r="D1552" s="205"/>
      <c r="F1552" s="205"/>
      <c r="G1552" s="205"/>
      <c r="H1552">
        <v>0</v>
      </c>
      <c r="I1552" s="209">
        <f>_xlfn.ISOWEEKNUM(Tableau1[[#This Row],[DATE]])</f>
        <v>35</v>
      </c>
      <c r="J1552" t="str">
        <f>UPPER(TEXT(Tableau1[[#This Row],[DATE]],"JJJJ"))</f>
        <v>MERCREDI</v>
      </c>
      <c r="K1552" t="str">
        <f>UPPER(TEXT(Tableau1[[#This Row],[DATE]],"MMMM"))</f>
        <v>AOÛT</v>
      </c>
    </row>
    <row r="1553" spans="1:11" x14ac:dyDescent="0.25">
      <c r="A1553" s="201">
        <v>43341</v>
      </c>
      <c r="B1553">
        <v>11</v>
      </c>
      <c r="D1553" s="205"/>
      <c r="F1553" s="205"/>
      <c r="G1553" s="205"/>
      <c r="H1553">
        <v>0</v>
      </c>
      <c r="I1553" s="209">
        <f>_xlfn.ISOWEEKNUM(Tableau1[[#This Row],[DATE]])</f>
        <v>35</v>
      </c>
      <c r="J1553" t="str">
        <f>UPPER(TEXT(Tableau1[[#This Row],[DATE]],"JJJJ"))</f>
        <v>MERCREDI</v>
      </c>
      <c r="K1553" t="str">
        <f>UPPER(TEXT(Tableau1[[#This Row],[DATE]],"MMMM"))</f>
        <v>AOÛT</v>
      </c>
    </row>
    <row r="1554" spans="1:11" x14ac:dyDescent="0.25">
      <c r="A1554" s="201">
        <v>43341</v>
      </c>
      <c r="B1554">
        <v>12</v>
      </c>
      <c r="D1554" s="205"/>
      <c r="F1554" s="205"/>
      <c r="G1554" s="205"/>
      <c r="H1554">
        <v>0</v>
      </c>
      <c r="I1554" s="209">
        <f>_xlfn.ISOWEEKNUM(Tableau1[[#This Row],[DATE]])</f>
        <v>35</v>
      </c>
      <c r="J1554" t="str">
        <f>UPPER(TEXT(Tableau1[[#This Row],[DATE]],"JJJJ"))</f>
        <v>MERCREDI</v>
      </c>
      <c r="K1554" t="str">
        <f>UPPER(TEXT(Tableau1[[#This Row],[DATE]],"MMMM"))</f>
        <v>AOÛT</v>
      </c>
    </row>
    <row r="1555" spans="1:11" x14ac:dyDescent="0.25">
      <c r="A1555" s="201">
        <v>43341</v>
      </c>
      <c r="B1555">
        <v>13</v>
      </c>
      <c r="D1555" s="205"/>
      <c r="F1555" s="205">
        <v>0</v>
      </c>
      <c r="G1555" s="205"/>
      <c r="H1555">
        <v>0</v>
      </c>
      <c r="I1555" s="209">
        <f>_xlfn.ISOWEEKNUM(Tableau1[[#This Row],[DATE]])</f>
        <v>35</v>
      </c>
      <c r="J1555" t="str">
        <f>UPPER(TEXT(Tableau1[[#This Row],[DATE]],"JJJJ"))</f>
        <v>MERCREDI</v>
      </c>
      <c r="K1555" t="str">
        <f>UPPER(TEXT(Tableau1[[#This Row],[DATE]],"MMMM"))</f>
        <v>AOÛT</v>
      </c>
    </row>
    <row r="1556" spans="1:11" x14ac:dyDescent="0.25">
      <c r="A1556" s="201">
        <v>43341</v>
      </c>
      <c r="B1556">
        <v>14</v>
      </c>
      <c r="D1556" s="205"/>
      <c r="F1556" s="205">
        <v>0</v>
      </c>
      <c r="G1556" s="205"/>
      <c r="H1556">
        <v>0</v>
      </c>
      <c r="I1556" s="209">
        <f>_xlfn.ISOWEEKNUM(Tableau1[[#This Row],[DATE]])</f>
        <v>35</v>
      </c>
      <c r="J1556" t="str">
        <f>UPPER(TEXT(Tableau1[[#This Row],[DATE]],"JJJJ"))</f>
        <v>MERCREDI</v>
      </c>
      <c r="K1556" t="str">
        <f>UPPER(TEXT(Tableau1[[#This Row],[DATE]],"MMMM"))</f>
        <v>AOÛT</v>
      </c>
    </row>
    <row r="1557" spans="1:11" x14ac:dyDescent="0.25">
      <c r="A1557" s="201">
        <v>43341</v>
      </c>
      <c r="B1557">
        <v>15</v>
      </c>
      <c r="D1557" s="205"/>
      <c r="F1557" s="205">
        <v>0</v>
      </c>
      <c r="G1557" s="205"/>
      <c r="H1557">
        <v>0</v>
      </c>
      <c r="I1557" s="209">
        <f>_xlfn.ISOWEEKNUM(Tableau1[[#This Row],[DATE]])</f>
        <v>35</v>
      </c>
      <c r="J1557" t="str">
        <f>UPPER(TEXT(Tableau1[[#This Row],[DATE]],"JJJJ"))</f>
        <v>MERCREDI</v>
      </c>
      <c r="K1557" t="str">
        <f>UPPER(TEXT(Tableau1[[#This Row],[DATE]],"MMMM"))</f>
        <v>AOÛT</v>
      </c>
    </row>
    <row r="1558" spans="1:11" x14ac:dyDescent="0.25">
      <c r="A1558" s="201">
        <v>43341</v>
      </c>
      <c r="B1558">
        <v>16</v>
      </c>
      <c r="D1558" s="205"/>
      <c r="F1558" s="205">
        <v>0</v>
      </c>
      <c r="G1558" s="205"/>
      <c r="I1558" s="209">
        <f>_xlfn.ISOWEEKNUM(Tableau1[[#This Row],[DATE]])</f>
        <v>35</v>
      </c>
      <c r="J1558" t="str">
        <f>UPPER(TEXT(Tableau1[[#This Row],[DATE]],"JJJJ"))</f>
        <v>MERCREDI</v>
      </c>
      <c r="K1558" t="str">
        <f>UPPER(TEXT(Tableau1[[#This Row],[DATE]],"MMMM"))</f>
        <v>AOÛT</v>
      </c>
    </row>
    <row r="1559" spans="1:11" x14ac:dyDescent="0.25">
      <c r="A1559" s="201">
        <v>43342</v>
      </c>
      <c r="B1559">
        <v>8</v>
      </c>
      <c r="D1559" s="205"/>
      <c r="F1559" s="205"/>
      <c r="G1559" s="205"/>
      <c r="H1559">
        <v>0</v>
      </c>
      <c r="I1559" s="209">
        <f>_xlfn.ISOWEEKNUM(Tableau1[[#This Row],[DATE]])</f>
        <v>35</v>
      </c>
      <c r="J1559" t="str">
        <f>UPPER(TEXT(Tableau1[[#This Row],[DATE]],"JJJJ"))</f>
        <v>JEUDI</v>
      </c>
      <c r="K1559" t="str">
        <f>UPPER(TEXT(Tableau1[[#This Row],[DATE]],"MMMM"))</f>
        <v>AOÛT</v>
      </c>
    </row>
    <row r="1560" spans="1:11" x14ac:dyDescent="0.25">
      <c r="A1560" s="201">
        <v>43342</v>
      </c>
      <c r="B1560">
        <v>9</v>
      </c>
      <c r="D1560" s="205"/>
      <c r="F1560" s="205"/>
      <c r="G1560" s="205"/>
      <c r="H1560">
        <v>0</v>
      </c>
      <c r="I1560" s="209">
        <f>_xlfn.ISOWEEKNUM(Tableau1[[#This Row],[DATE]])</f>
        <v>35</v>
      </c>
      <c r="J1560" t="str">
        <f>UPPER(TEXT(Tableau1[[#This Row],[DATE]],"JJJJ"))</f>
        <v>JEUDI</v>
      </c>
      <c r="K1560" t="str">
        <f>UPPER(TEXT(Tableau1[[#This Row],[DATE]],"MMMM"))</f>
        <v>AOÛT</v>
      </c>
    </row>
    <row r="1561" spans="1:11" x14ac:dyDescent="0.25">
      <c r="A1561" s="201">
        <v>43342</v>
      </c>
      <c r="B1561">
        <v>10</v>
      </c>
      <c r="D1561" s="205"/>
      <c r="F1561" s="205"/>
      <c r="G1561" s="205"/>
      <c r="H1561">
        <v>0</v>
      </c>
      <c r="I1561" s="209">
        <f>_xlfn.ISOWEEKNUM(Tableau1[[#This Row],[DATE]])</f>
        <v>35</v>
      </c>
      <c r="J1561" t="str">
        <f>UPPER(TEXT(Tableau1[[#This Row],[DATE]],"JJJJ"))</f>
        <v>JEUDI</v>
      </c>
      <c r="K1561" t="str">
        <f>UPPER(TEXT(Tableau1[[#This Row],[DATE]],"MMMM"))</f>
        <v>AOÛT</v>
      </c>
    </row>
    <row r="1562" spans="1:11" x14ac:dyDescent="0.25">
      <c r="A1562" s="201">
        <v>43342</v>
      </c>
      <c r="B1562">
        <v>11</v>
      </c>
      <c r="D1562" s="205"/>
      <c r="F1562" s="205"/>
      <c r="G1562" s="205"/>
      <c r="H1562">
        <v>0</v>
      </c>
      <c r="I1562" s="209">
        <f>_xlfn.ISOWEEKNUM(Tableau1[[#This Row],[DATE]])</f>
        <v>35</v>
      </c>
      <c r="J1562" t="str">
        <f>UPPER(TEXT(Tableau1[[#This Row],[DATE]],"JJJJ"))</f>
        <v>JEUDI</v>
      </c>
      <c r="K1562" t="str">
        <f>UPPER(TEXT(Tableau1[[#This Row],[DATE]],"MMMM"))</f>
        <v>AOÛT</v>
      </c>
    </row>
    <row r="1563" spans="1:11" x14ac:dyDescent="0.25">
      <c r="A1563" s="201">
        <v>43342</v>
      </c>
      <c r="B1563">
        <v>12</v>
      </c>
      <c r="D1563" s="205"/>
      <c r="F1563" s="205"/>
      <c r="G1563" s="205"/>
      <c r="H1563">
        <v>0</v>
      </c>
      <c r="I1563" s="209">
        <f>_xlfn.ISOWEEKNUM(Tableau1[[#This Row],[DATE]])</f>
        <v>35</v>
      </c>
      <c r="J1563" t="str">
        <f>UPPER(TEXT(Tableau1[[#This Row],[DATE]],"JJJJ"))</f>
        <v>JEUDI</v>
      </c>
      <c r="K1563" t="str">
        <f>UPPER(TEXT(Tableau1[[#This Row],[DATE]],"MMMM"))</f>
        <v>AOÛT</v>
      </c>
    </row>
    <row r="1564" spans="1:11" x14ac:dyDescent="0.25">
      <c r="A1564" s="201">
        <v>43342</v>
      </c>
      <c r="B1564">
        <v>13</v>
      </c>
      <c r="D1564" s="205"/>
      <c r="F1564" s="205">
        <v>0</v>
      </c>
      <c r="G1564" s="205"/>
      <c r="H1564">
        <v>0</v>
      </c>
      <c r="I1564" s="209">
        <f>_xlfn.ISOWEEKNUM(Tableau1[[#This Row],[DATE]])</f>
        <v>35</v>
      </c>
      <c r="J1564" t="str">
        <f>UPPER(TEXT(Tableau1[[#This Row],[DATE]],"JJJJ"))</f>
        <v>JEUDI</v>
      </c>
      <c r="K1564" t="str">
        <f>UPPER(TEXT(Tableau1[[#This Row],[DATE]],"MMMM"))</f>
        <v>AOÛT</v>
      </c>
    </row>
    <row r="1565" spans="1:11" x14ac:dyDescent="0.25">
      <c r="A1565" s="201">
        <v>43342</v>
      </c>
      <c r="B1565">
        <v>14</v>
      </c>
      <c r="D1565" s="205"/>
      <c r="F1565" s="205">
        <v>0</v>
      </c>
      <c r="G1565" s="205"/>
      <c r="H1565">
        <v>0</v>
      </c>
      <c r="I1565" s="209">
        <f>_xlfn.ISOWEEKNUM(Tableau1[[#This Row],[DATE]])</f>
        <v>35</v>
      </c>
      <c r="J1565" t="str">
        <f>UPPER(TEXT(Tableau1[[#This Row],[DATE]],"JJJJ"))</f>
        <v>JEUDI</v>
      </c>
      <c r="K1565" t="str">
        <f>UPPER(TEXT(Tableau1[[#This Row],[DATE]],"MMMM"))</f>
        <v>AOÛT</v>
      </c>
    </row>
    <row r="1566" spans="1:11" x14ac:dyDescent="0.25">
      <c r="A1566" s="201">
        <v>43342</v>
      </c>
      <c r="B1566">
        <v>15</v>
      </c>
      <c r="D1566" s="205"/>
      <c r="F1566" s="205">
        <v>0</v>
      </c>
      <c r="G1566" s="205"/>
      <c r="H1566">
        <v>0</v>
      </c>
      <c r="I1566" s="209">
        <f>_xlfn.ISOWEEKNUM(Tableau1[[#This Row],[DATE]])</f>
        <v>35</v>
      </c>
      <c r="J1566" t="str">
        <f>UPPER(TEXT(Tableau1[[#This Row],[DATE]],"JJJJ"))</f>
        <v>JEUDI</v>
      </c>
      <c r="K1566" t="str">
        <f>UPPER(TEXT(Tableau1[[#This Row],[DATE]],"MMMM"))</f>
        <v>AOÛT</v>
      </c>
    </row>
    <row r="1567" spans="1:11" x14ac:dyDescent="0.25">
      <c r="A1567" s="201">
        <v>43342</v>
      </c>
      <c r="B1567">
        <v>16</v>
      </c>
      <c r="D1567" s="205"/>
      <c r="F1567" s="205">
        <v>0</v>
      </c>
      <c r="G1567" s="205"/>
      <c r="I1567" s="209">
        <f>_xlfn.ISOWEEKNUM(Tableau1[[#This Row],[DATE]])</f>
        <v>35</v>
      </c>
      <c r="J1567" t="str">
        <f>UPPER(TEXT(Tableau1[[#This Row],[DATE]],"JJJJ"))</f>
        <v>JEUDI</v>
      </c>
      <c r="K1567" t="str">
        <f>UPPER(TEXT(Tableau1[[#This Row],[DATE]],"MMMM"))</f>
        <v>AOÛT</v>
      </c>
    </row>
    <row r="1568" spans="1:11" x14ac:dyDescent="0.25">
      <c r="A1568" s="201">
        <v>43343</v>
      </c>
      <c r="B1568">
        <v>8</v>
      </c>
      <c r="D1568" s="205"/>
      <c r="F1568" s="205"/>
      <c r="G1568" s="205"/>
      <c r="H1568">
        <v>0</v>
      </c>
      <c r="I1568" s="209">
        <f>_xlfn.ISOWEEKNUM(Tableau1[[#This Row],[DATE]])</f>
        <v>35</v>
      </c>
      <c r="J1568" t="str">
        <f>UPPER(TEXT(Tableau1[[#This Row],[DATE]],"JJJJ"))</f>
        <v>VENDREDI</v>
      </c>
      <c r="K1568" t="str">
        <f>UPPER(TEXT(Tableau1[[#This Row],[DATE]],"MMMM"))</f>
        <v>AOÛT</v>
      </c>
    </row>
    <row r="1569" spans="1:11" x14ac:dyDescent="0.25">
      <c r="A1569" s="201">
        <v>43343</v>
      </c>
      <c r="B1569">
        <v>9</v>
      </c>
      <c r="D1569" s="205"/>
      <c r="F1569" s="205"/>
      <c r="G1569" s="205"/>
      <c r="H1569">
        <v>0</v>
      </c>
      <c r="I1569" s="209">
        <f>_xlfn.ISOWEEKNUM(Tableau1[[#This Row],[DATE]])</f>
        <v>35</v>
      </c>
      <c r="J1569" t="str">
        <f>UPPER(TEXT(Tableau1[[#This Row],[DATE]],"JJJJ"))</f>
        <v>VENDREDI</v>
      </c>
      <c r="K1569" t="str">
        <f>UPPER(TEXT(Tableau1[[#This Row],[DATE]],"MMMM"))</f>
        <v>AOÛT</v>
      </c>
    </row>
    <row r="1570" spans="1:11" x14ac:dyDescent="0.25">
      <c r="A1570" s="201">
        <v>43343</v>
      </c>
      <c r="B1570">
        <v>10</v>
      </c>
      <c r="D1570" s="205"/>
      <c r="F1570" s="205"/>
      <c r="G1570" s="205"/>
      <c r="H1570">
        <v>0</v>
      </c>
      <c r="I1570" s="209">
        <f>_xlfn.ISOWEEKNUM(Tableau1[[#This Row],[DATE]])</f>
        <v>35</v>
      </c>
      <c r="J1570" t="str">
        <f>UPPER(TEXT(Tableau1[[#This Row],[DATE]],"JJJJ"))</f>
        <v>VENDREDI</v>
      </c>
      <c r="K1570" t="str">
        <f>UPPER(TEXT(Tableau1[[#This Row],[DATE]],"MMMM"))</f>
        <v>AOÛT</v>
      </c>
    </row>
    <row r="1571" spans="1:11" x14ac:dyDescent="0.25">
      <c r="A1571" s="201">
        <v>43343</v>
      </c>
      <c r="B1571">
        <v>11</v>
      </c>
      <c r="D1571" s="205"/>
      <c r="F1571" s="205"/>
      <c r="G1571" s="205"/>
      <c r="H1571">
        <v>0</v>
      </c>
      <c r="I1571" s="209">
        <f>_xlfn.ISOWEEKNUM(Tableau1[[#This Row],[DATE]])</f>
        <v>35</v>
      </c>
      <c r="J1571" t="str">
        <f>UPPER(TEXT(Tableau1[[#This Row],[DATE]],"JJJJ"))</f>
        <v>VENDREDI</v>
      </c>
      <c r="K1571" t="str">
        <f>UPPER(TEXT(Tableau1[[#This Row],[DATE]],"MMMM"))</f>
        <v>AOÛT</v>
      </c>
    </row>
    <row r="1572" spans="1:11" x14ac:dyDescent="0.25">
      <c r="A1572" s="201">
        <v>43343</v>
      </c>
      <c r="B1572">
        <v>12</v>
      </c>
      <c r="D1572" s="205"/>
      <c r="F1572" s="205"/>
      <c r="G1572" s="205"/>
      <c r="H1572">
        <v>0</v>
      </c>
      <c r="I1572" s="209">
        <f>_xlfn.ISOWEEKNUM(Tableau1[[#This Row],[DATE]])</f>
        <v>35</v>
      </c>
      <c r="J1572" t="str">
        <f>UPPER(TEXT(Tableau1[[#This Row],[DATE]],"JJJJ"))</f>
        <v>VENDREDI</v>
      </c>
      <c r="K1572" t="str">
        <f>UPPER(TEXT(Tableau1[[#This Row],[DATE]],"MMMM"))</f>
        <v>AOÛT</v>
      </c>
    </row>
    <row r="1573" spans="1:11" x14ac:dyDescent="0.25">
      <c r="A1573" s="201">
        <v>43343</v>
      </c>
      <c r="B1573">
        <v>13</v>
      </c>
      <c r="D1573" s="205"/>
      <c r="F1573" s="205">
        <v>0</v>
      </c>
      <c r="G1573" s="205"/>
      <c r="H1573">
        <v>0</v>
      </c>
      <c r="I1573" s="209">
        <f>_xlfn.ISOWEEKNUM(Tableau1[[#This Row],[DATE]])</f>
        <v>35</v>
      </c>
      <c r="J1573" t="str">
        <f>UPPER(TEXT(Tableau1[[#This Row],[DATE]],"JJJJ"))</f>
        <v>VENDREDI</v>
      </c>
      <c r="K1573" t="str">
        <f>UPPER(TEXT(Tableau1[[#This Row],[DATE]],"MMMM"))</f>
        <v>AOÛT</v>
      </c>
    </row>
    <row r="1574" spans="1:11" x14ac:dyDescent="0.25">
      <c r="A1574" s="201">
        <v>43343</v>
      </c>
      <c r="B1574">
        <v>14</v>
      </c>
      <c r="D1574" s="205"/>
      <c r="F1574" s="205">
        <v>0</v>
      </c>
      <c r="G1574" s="205"/>
      <c r="H1574">
        <v>0</v>
      </c>
      <c r="I1574" s="209">
        <f>_xlfn.ISOWEEKNUM(Tableau1[[#This Row],[DATE]])</f>
        <v>35</v>
      </c>
      <c r="J1574" t="str">
        <f>UPPER(TEXT(Tableau1[[#This Row],[DATE]],"JJJJ"))</f>
        <v>VENDREDI</v>
      </c>
      <c r="K1574" t="str">
        <f>UPPER(TEXT(Tableau1[[#This Row],[DATE]],"MMMM"))</f>
        <v>AOÛT</v>
      </c>
    </row>
    <row r="1575" spans="1:11" x14ac:dyDescent="0.25">
      <c r="A1575" s="201">
        <v>43343</v>
      </c>
      <c r="B1575">
        <v>15</v>
      </c>
      <c r="D1575" s="205"/>
      <c r="F1575" s="205">
        <v>0</v>
      </c>
      <c r="G1575" s="205"/>
      <c r="H1575">
        <v>0</v>
      </c>
      <c r="I1575" s="209">
        <f>_xlfn.ISOWEEKNUM(Tableau1[[#This Row],[DATE]])</f>
        <v>35</v>
      </c>
      <c r="J1575" t="str">
        <f>UPPER(TEXT(Tableau1[[#This Row],[DATE]],"JJJJ"))</f>
        <v>VENDREDI</v>
      </c>
      <c r="K1575" t="str">
        <f>UPPER(TEXT(Tableau1[[#This Row],[DATE]],"MMMM"))</f>
        <v>AOÛT</v>
      </c>
    </row>
    <row r="1576" spans="1:11" x14ac:dyDescent="0.25">
      <c r="A1576" s="201">
        <v>43343</v>
      </c>
      <c r="B1576">
        <v>16</v>
      </c>
      <c r="D1576" s="205"/>
      <c r="F1576" s="205">
        <v>0</v>
      </c>
      <c r="G1576" s="205"/>
      <c r="I1576" s="209">
        <f>_xlfn.ISOWEEKNUM(Tableau1[[#This Row],[DATE]])</f>
        <v>35</v>
      </c>
      <c r="J1576" t="str">
        <f>UPPER(TEXT(Tableau1[[#This Row],[DATE]],"JJJJ"))</f>
        <v>VENDREDI</v>
      </c>
      <c r="K1576" t="str">
        <f>UPPER(TEXT(Tableau1[[#This Row],[DATE]],"MMMM"))</f>
        <v>AOÛT</v>
      </c>
    </row>
    <row r="1577" spans="1:11" x14ac:dyDescent="0.25">
      <c r="A1577" s="201">
        <v>43346</v>
      </c>
      <c r="B1577">
        <v>8</v>
      </c>
      <c r="D1577" s="205"/>
      <c r="F1577" s="205"/>
      <c r="G1577" s="205"/>
      <c r="H1577">
        <v>0</v>
      </c>
      <c r="I1577" s="209">
        <f>_xlfn.ISOWEEKNUM(Tableau1[[#This Row],[DATE]])</f>
        <v>36</v>
      </c>
      <c r="J1577" t="str">
        <f>UPPER(TEXT(Tableau1[[#This Row],[DATE]],"JJJJ"))</f>
        <v>LUNDI</v>
      </c>
      <c r="K1577" t="str">
        <f>UPPER(TEXT(Tableau1[[#This Row],[DATE]],"MMMM"))</f>
        <v>SEPTEMBRE</v>
      </c>
    </row>
    <row r="1578" spans="1:11" x14ac:dyDescent="0.25">
      <c r="A1578" s="201">
        <v>43346</v>
      </c>
      <c r="B1578">
        <v>9</v>
      </c>
      <c r="D1578" s="205"/>
      <c r="F1578" s="205"/>
      <c r="G1578" s="205"/>
      <c r="H1578">
        <v>0</v>
      </c>
      <c r="I1578" s="209">
        <f>_xlfn.ISOWEEKNUM(Tableau1[[#This Row],[DATE]])</f>
        <v>36</v>
      </c>
      <c r="J1578" t="str">
        <f>UPPER(TEXT(Tableau1[[#This Row],[DATE]],"JJJJ"))</f>
        <v>LUNDI</v>
      </c>
      <c r="K1578" t="str">
        <f>UPPER(TEXT(Tableau1[[#This Row],[DATE]],"MMMM"))</f>
        <v>SEPTEMBRE</v>
      </c>
    </row>
    <row r="1579" spans="1:11" x14ac:dyDescent="0.25">
      <c r="A1579" s="201">
        <v>43346</v>
      </c>
      <c r="B1579">
        <v>10</v>
      </c>
      <c r="D1579" s="205"/>
      <c r="F1579" s="205"/>
      <c r="G1579" s="205"/>
      <c r="H1579">
        <v>0</v>
      </c>
      <c r="I1579" s="209">
        <f>_xlfn.ISOWEEKNUM(Tableau1[[#This Row],[DATE]])</f>
        <v>36</v>
      </c>
      <c r="J1579" t="str">
        <f>UPPER(TEXT(Tableau1[[#This Row],[DATE]],"JJJJ"))</f>
        <v>LUNDI</v>
      </c>
      <c r="K1579" t="str">
        <f>UPPER(TEXT(Tableau1[[#This Row],[DATE]],"MMMM"))</f>
        <v>SEPTEMBRE</v>
      </c>
    </row>
    <row r="1580" spans="1:11" x14ac:dyDescent="0.25">
      <c r="A1580" s="201">
        <v>43346</v>
      </c>
      <c r="B1580">
        <v>11</v>
      </c>
      <c r="D1580" s="205"/>
      <c r="F1580" s="205"/>
      <c r="G1580" s="205"/>
      <c r="H1580">
        <v>0</v>
      </c>
      <c r="I1580" s="209">
        <f>_xlfn.ISOWEEKNUM(Tableau1[[#This Row],[DATE]])</f>
        <v>36</v>
      </c>
      <c r="J1580" t="str">
        <f>UPPER(TEXT(Tableau1[[#This Row],[DATE]],"JJJJ"))</f>
        <v>LUNDI</v>
      </c>
      <c r="K1580" t="str">
        <f>UPPER(TEXT(Tableau1[[#This Row],[DATE]],"MMMM"))</f>
        <v>SEPTEMBRE</v>
      </c>
    </row>
    <row r="1581" spans="1:11" x14ac:dyDescent="0.25">
      <c r="A1581" s="201">
        <v>43346</v>
      </c>
      <c r="B1581">
        <v>12</v>
      </c>
      <c r="D1581" s="205"/>
      <c r="F1581" s="205"/>
      <c r="G1581" s="205"/>
      <c r="H1581">
        <v>0</v>
      </c>
      <c r="I1581" s="209">
        <f>_xlfn.ISOWEEKNUM(Tableau1[[#This Row],[DATE]])</f>
        <v>36</v>
      </c>
      <c r="J1581" t="str">
        <f>UPPER(TEXT(Tableau1[[#This Row],[DATE]],"JJJJ"))</f>
        <v>LUNDI</v>
      </c>
      <c r="K1581" t="str">
        <f>UPPER(TEXT(Tableau1[[#This Row],[DATE]],"MMMM"))</f>
        <v>SEPTEMBRE</v>
      </c>
    </row>
    <row r="1582" spans="1:11" x14ac:dyDescent="0.25">
      <c r="A1582" s="201">
        <v>43346</v>
      </c>
      <c r="B1582">
        <v>13</v>
      </c>
      <c r="D1582" s="205"/>
      <c r="F1582" s="205">
        <v>0</v>
      </c>
      <c r="G1582" s="205"/>
      <c r="H1582">
        <v>0</v>
      </c>
      <c r="I1582" s="209">
        <f>_xlfn.ISOWEEKNUM(Tableau1[[#This Row],[DATE]])</f>
        <v>36</v>
      </c>
      <c r="J1582" t="str">
        <f>UPPER(TEXT(Tableau1[[#This Row],[DATE]],"JJJJ"))</f>
        <v>LUNDI</v>
      </c>
      <c r="K1582" t="str">
        <f>UPPER(TEXT(Tableau1[[#This Row],[DATE]],"MMMM"))</f>
        <v>SEPTEMBRE</v>
      </c>
    </row>
    <row r="1583" spans="1:11" x14ac:dyDescent="0.25">
      <c r="A1583" s="201">
        <v>43346</v>
      </c>
      <c r="B1583">
        <v>14</v>
      </c>
      <c r="D1583" s="205"/>
      <c r="F1583" s="205">
        <v>0</v>
      </c>
      <c r="G1583" s="205"/>
      <c r="H1583">
        <v>0</v>
      </c>
      <c r="I1583" s="209">
        <f>_xlfn.ISOWEEKNUM(Tableau1[[#This Row],[DATE]])</f>
        <v>36</v>
      </c>
      <c r="J1583" t="str">
        <f>UPPER(TEXT(Tableau1[[#This Row],[DATE]],"JJJJ"))</f>
        <v>LUNDI</v>
      </c>
      <c r="K1583" t="str">
        <f>UPPER(TEXT(Tableau1[[#This Row],[DATE]],"MMMM"))</f>
        <v>SEPTEMBRE</v>
      </c>
    </row>
    <row r="1584" spans="1:11" x14ac:dyDescent="0.25">
      <c r="A1584" s="201">
        <v>43346</v>
      </c>
      <c r="B1584">
        <v>15</v>
      </c>
      <c r="D1584" s="205"/>
      <c r="F1584" s="205">
        <v>0</v>
      </c>
      <c r="G1584" s="205"/>
      <c r="H1584">
        <v>0</v>
      </c>
      <c r="I1584" s="209">
        <f>_xlfn.ISOWEEKNUM(Tableau1[[#This Row],[DATE]])</f>
        <v>36</v>
      </c>
      <c r="J1584" t="str">
        <f>UPPER(TEXT(Tableau1[[#This Row],[DATE]],"JJJJ"))</f>
        <v>LUNDI</v>
      </c>
      <c r="K1584" t="str">
        <f>UPPER(TEXT(Tableau1[[#This Row],[DATE]],"MMMM"))</f>
        <v>SEPTEMBRE</v>
      </c>
    </row>
    <row r="1585" spans="1:11" x14ac:dyDescent="0.25">
      <c r="A1585" s="201">
        <v>43346</v>
      </c>
      <c r="B1585">
        <v>16</v>
      </c>
      <c r="D1585" s="205"/>
      <c r="F1585" s="205">
        <v>0</v>
      </c>
      <c r="G1585" s="205"/>
      <c r="I1585" s="209">
        <f>_xlfn.ISOWEEKNUM(Tableau1[[#This Row],[DATE]])</f>
        <v>36</v>
      </c>
      <c r="J1585" t="str">
        <f>UPPER(TEXT(Tableau1[[#This Row],[DATE]],"JJJJ"))</f>
        <v>LUNDI</v>
      </c>
      <c r="K1585" t="str">
        <f>UPPER(TEXT(Tableau1[[#This Row],[DATE]],"MMMM"))</f>
        <v>SEPTEMBRE</v>
      </c>
    </row>
    <row r="1586" spans="1:11" x14ac:dyDescent="0.25">
      <c r="A1586" s="201">
        <v>43347</v>
      </c>
      <c r="B1586">
        <v>8</v>
      </c>
      <c r="D1586" s="205"/>
      <c r="F1586" s="205"/>
      <c r="G1586" s="205"/>
      <c r="H1586">
        <v>0</v>
      </c>
      <c r="I1586" s="209">
        <f>_xlfn.ISOWEEKNUM(Tableau1[[#This Row],[DATE]])</f>
        <v>36</v>
      </c>
      <c r="J1586" t="str">
        <f>UPPER(TEXT(Tableau1[[#This Row],[DATE]],"JJJJ"))</f>
        <v>MARDI</v>
      </c>
      <c r="K1586" t="str">
        <f>UPPER(TEXT(Tableau1[[#This Row],[DATE]],"MMMM"))</f>
        <v>SEPTEMBRE</v>
      </c>
    </row>
    <row r="1587" spans="1:11" x14ac:dyDescent="0.25">
      <c r="A1587" s="201">
        <v>43347</v>
      </c>
      <c r="B1587">
        <v>9</v>
      </c>
      <c r="D1587" s="205"/>
      <c r="F1587" s="205"/>
      <c r="G1587" s="205"/>
      <c r="H1587">
        <v>0</v>
      </c>
      <c r="I1587" s="209">
        <f>_xlfn.ISOWEEKNUM(Tableau1[[#This Row],[DATE]])</f>
        <v>36</v>
      </c>
      <c r="J1587" t="str">
        <f>UPPER(TEXT(Tableau1[[#This Row],[DATE]],"JJJJ"))</f>
        <v>MARDI</v>
      </c>
      <c r="K1587" t="str">
        <f>UPPER(TEXT(Tableau1[[#This Row],[DATE]],"MMMM"))</f>
        <v>SEPTEMBRE</v>
      </c>
    </row>
    <row r="1588" spans="1:11" x14ac:dyDescent="0.25">
      <c r="A1588" s="201">
        <v>43347</v>
      </c>
      <c r="B1588">
        <v>10</v>
      </c>
      <c r="D1588" s="205"/>
      <c r="F1588" s="205"/>
      <c r="G1588" s="205"/>
      <c r="H1588">
        <v>0</v>
      </c>
      <c r="I1588" s="209">
        <f>_xlfn.ISOWEEKNUM(Tableau1[[#This Row],[DATE]])</f>
        <v>36</v>
      </c>
      <c r="J1588" t="str">
        <f>UPPER(TEXT(Tableau1[[#This Row],[DATE]],"JJJJ"))</f>
        <v>MARDI</v>
      </c>
      <c r="K1588" t="str">
        <f>UPPER(TEXT(Tableau1[[#This Row],[DATE]],"MMMM"))</f>
        <v>SEPTEMBRE</v>
      </c>
    </row>
    <row r="1589" spans="1:11" x14ac:dyDescent="0.25">
      <c r="A1589" s="201">
        <v>43347</v>
      </c>
      <c r="B1589">
        <v>11</v>
      </c>
      <c r="D1589" s="205"/>
      <c r="F1589" s="205"/>
      <c r="G1589" s="205"/>
      <c r="H1589">
        <v>0</v>
      </c>
      <c r="I1589" s="209">
        <f>_xlfn.ISOWEEKNUM(Tableau1[[#This Row],[DATE]])</f>
        <v>36</v>
      </c>
      <c r="J1589" t="str">
        <f>UPPER(TEXT(Tableau1[[#This Row],[DATE]],"JJJJ"))</f>
        <v>MARDI</v>
      </c>
      <c r="K1589" t="str">
        <f>UPPER(TEXT(Tableau1[[#This Row],[DATE]],"MMMM"))</f>
        <v>SEPTEMBRE</v>
      </c>
    </row>
    <row r="1590" spans="1:11" x14ac:dyDescent="0.25">
      <c r="A1590" s="201">
        <v>43347</v>
      </c>
      <c r="B1590">
        <v>12</v>
      </c>
      <c r="D1590" s="205"/>
      <c r="F1590" s="205"/>
      <c r="G1590" s="205"/>
      <c r="H1590">
        <v>0</v>
      </c>
      <c r="I1590" s="209">
        <f>_xlfn.ISOWEEKNUM(Tableau1[[#This Row],[DATE]])</f>
        <v>36</v>
      </c>
      <c r="J1590" t="str">
        <f>UPPER(TEXT(Tableau1[[#This Row],[DATE]],"JJJJ"))</f>
        <v>MARDI</v>
      </c>
      <c r="K1590" t="str">
        <f>UPPER(TEXT(Tableau1[[#This Row],[DATE]],"MMMM"))</f>
        <v>SEPTEMBRE</v>
      </c>
    </row>
    <row r="1591" spans="1:11" x14ac:dyDescent="0.25">
      <c r="A1591" s="201">
        <v>43347</v>
      </c>
      <c r="B1591">
        <v>13</v>
      </c>
      <c r="D1591" s="205"/>
      <c r="F1591" s="205">
        <v>0</v>
      </c>
      <c r="G1591" s="205"/>
      <c r="H1591">
        <v>0</v>
      </c>
      <c r="I1591" s="209">
        <f>_xlfn.ISOWEEKNUM(Tableau1[[#This Row],[DATE]])</f>
        <v>36</v>
      </c>
      <c r="J1591" t="str">
        <f>UPPER(TEXT(Tableau1[[#This Row],[DATE]],"JJJJ"))</f>
        <v>MARDI</v>
      </c>
      <c r="K1591" t="str">
        <f>UPPER(TEXT(Tableau1[[#This Row],[DATE]],"MMMM"))</f>
        <v>SEPTEMBRE</v>
      </c>
    </row>
    <row r="1592" spans="1:11" x14ac:dyDescent="0.25">
      <c r="A1592" s="201">
        <v>43347</v>
      </c>
      <c r="B1592">
        <v>14</v>
      </c>
      <c r="D1592" s="205"/>
      <c r="F1592" s="205">
        <v>0</v>
      </c>
      <c r="G1592" s="205"/>
      <c r="H1592">
        <v>0</v>
      </c>
      <c r="I1592" s="209">
        <f>_xlfn.ISOWEEKNUM(Tableau1[[#This Row],[DATE]])</f>
        <v>36</v>
      </c>
      <c r="J1592" t="str">
        <f>UPPER(TEXT(Tableau1[[#This Row],[DATE]],"JJJJ"))</f>
        <v>MARDI</v>
      </c>
      <c r="K1592" t="str">
        <f>UPPER(TEXT(Tableau1[[#This Row],[DATE]],"MMMM"))</f>
        <v>SEPTEMBRE</v>
      </c>
    </row>
    <row r="1593" spans="1:11" x14ac:dyDescent="0.25">
      <c r="A1593" s="201">
        <v>43347</v>
      </c>
      <c r="B1593">
        <v>15</v>
      </c>
      <c r="D1593" s="205"/>
      <c r="F1593" s="205">
        <v>0</v>
      </c>
      <c r="G1593" s="205"/>
      <c r="H1593">
        <v>0</v>
      </c>
      <c r="I1593" s="209">
        <f>_xlfn.ISOWEEKNUM(Tableau1[[#This Row],[DATE]])</f>
        <v>36</v>
      </c>
      <c r="J1593" t="str">
        <f>UPPER(TEXT(Tableau1[[#This Row],[DATE]],"JJJJ"))</f>
        <v>MARDI</v>
      </c>
      <c r="K1593" t="str">
        <f>UPPER(TEXT(Tableau1[[#This Row],[DATE]],"MMMM"))</f>
        <v>SEPTEMBRE</v>
      </c>
    </row>
    <row r="1594" spans="1:11" x14ac:dyDescent="0.25">
      <c r="A1594" s="201">
        <v>43347</v>
      </c>
      <c r="B1594">
        <v>16</v>
      </c>
      <c r="D1594" s="205"/>
      <c r="F1594" s="205">
        <v>0</v>
      </c>
      <c r="G1594" s="205"/>
      <c r="I1594" s="209">
        <f>_xlfn.ISOWEEKNUM(Tableau1[[#This Row],[DATE]])</f>
        <v>36</v>
      </c>
      <c r="J1594" t="str">
        <f>UPPER(TEXT(Tableau1[[#This Row],[DATE]],"JJJJ"))</f>
        <v>MARDI</v>
      </c>
      <c r="K1594" t="str">
        <f>UPPER(TEXT(Tableau1[[#This Row],[DATE]],"MMMM"))</f>
        <v>SEPTEMBRE</v>
      </c>
    </row>
    <row r="1595" spans="1:11" x14ac:dyDescent="0.25">
      <c r="A1595" s="201">
        <v>43348</v>
      </c>
      <c r="B1595">
        <v>8</v>
      </c>
      <c r="D1595" s="205"/>
      <c r="F1595" s="205"/>
      <c r="G1595" s="205"/>
      <c r="H1595">
        <v>0</v>
      </c>
      <c r="I1595" s="209">
        <f>_xlfn.ISOWEEKNUM(Tableau1[[#This Row],[DATE]])</f>
        <v>36</v>
      </c>
      <c r="J1595" t="str">
        <f>UPPER(TEXT(Tableau1[[#This Row],[DATE]],"JJJJ"))</f>
        <v>MERCREDI</v>
      </c>
      <c r="K1595" t="str">
        <f>UPPER(TEXT(Tableau1[[#This Row],[DATE]],"MMMM"))</f>
        <v>SEPTEMBRE</v>
      </c>
    </row>
    <row r="1596" spans="1:11" x14ac:dyDescent="0.25">
      <c r="A1596" s="201">
        <v>43348</v>
      </c>
      <c r="B1596">
        <v>9</v>
      </c>
      <c r="D1596" s="205"/>
      <c r="F1596" s="205"/>
      <c r="G1596" s="205"/>
      <c r="H1596">
        <v>0</v>
      </c>
      <c r="I1596" s="209">
        <f>_xlfn.ISOWEEKNUM(Tableau1[[#This Row],[DATE]])</f>
        <v>36</v>
      </c>
      <c r="J1596" t="str">
        <f>UPPER(TEXT(Tableau1[[#This Row],[DATE]],"JJJJ"))</f>
        <v>MERCREDI</v>
      </c>
      <c r="K1596" t="str">
        <f>UPPER(TEXT(Tableau1[[#This Row],[DATE]],"MMMM"))</f>
        <v>SEPTEMBRE</v>
      </c>
    </row>
    <row r="1597" spans="1:11" x14ac:dyDescent="0.25">
      <c r="A1597" s="201">
        <v>43348</v>
      </c>
      <c r="B1597">
        <v>10</v>
      </c>
      <c r="D1597" s="205"/>
      <c r="F1597" s="205"/>
      <c r="G1597" s="205"/>
      <c r="H1597">
        <v>0</v>
      </c>
      <c r="I1597" s="209">
        <f>_xlfn.ISOWEEKNUM(Tableau1[[#This Row],[DATE]])</f>
        <v>36</v>
      </c>
      <c r="J1597" t="str">
        <f>UPPER(TEXT(Tableau1[[#This Row],[DATE]],"JJJJ"))</f>
        <v>MERCREDI</v>
      </c>
      <c r="K1597" t="str">
        <f>UPPER(TEXT(Tableau1[[#This Row],[DATE]],"MMMM"))</f>
        <v>SEPTEMBRE</v>
      </c>
    </row>
    <row r="1598" spans="1:11" x14ac:dyDescent="0.25">
      <c r="A1598" s="201">
        <v>43348</v>
      </c>
      <c r="B1598">
        <v>11</v>
      </c>
      <c r="D1598" s="205"/>
      <c r="F1598" s="205"/>
      <c r="G1598" s="205"/>
      <c r="H1598">
        <v>0</v>
      </c>
      <c r="I1598" s="209">
        <f>_xlfn.ISOWEEKNUM(Tableau1[[#This Row],[DATE]])</f>
        <v>36</v>
      </c>
      <c r="J1598" t="str">
        <f>UPPER(TEXT(Tableau1[[#This Row],[DATE]],"JJJJ"))</f>
        <v>MERCREDI</v>
      </c>
      <c r="K1598" t="str">
        <f>UPPER(TEXT(Tableau1[[#This Row],[DATE]],"MMMM"))</f>
        <v>SEPTEMBRE</v>
      </c>
    </row>
    <row r="1599" spans="1:11" x14ac:dyDescent="0.25">
      <c r="A1599" s="201">
        <v>43348</v>
      </c>
      <c r="B1599">
        <v>12</v>
      </c>
      <c r="D1599" s="205"/>
      <c r="F1599" s="205"/>
      <c r="G1599" s="205"/>
      <c r="H1599">
        <v>0</v>
      </c>
      <c r="I1599" s="209">
        <f>_xlfn.ISOWEEKNUM(Tableau1[[#This Row],[DATE]])</f>
        <v>36</v>
      </c>
      <c r="J1599" t="str">
        <f>UPPER(TEXT(Tableau1[[#This Row],[DATE]],"JJJJ"))</f>
        <v>MERCREDI</v>
      </c>
      <c r="K1599" t="str">
        <f>UPPER(TEXT(Tableau1[[#This Row],[DATE]],"MMMM"))</f>
        <v>SEPTEMBRE</v>
      </c>
    </row>
    <row r="1600" spans="1:11" x14ac:dyDescent="0.25">
      <c r="A1600" s="201">
        <v>43348</v>
      </c>
      <c r="B1600">
        <v>13</v>
      </c>
      <c r="D1600" s="205"/>
      <c r="F1600" s="205">
        <v>0</v>
      </c>
      <c r="G1600" s="205"/>
      <c r="H1600">
        <v>0</v>
      </c>
      <c r="I1600" s="209">
        <f>_xlfn.ISOWEEKNUM(Tableau1[[#This Row],[DATE]])</f>
        <v>36</v>
      </c>
      <c r="J1600" t="str">
        <f>UPPER(TEXT(Tableau1[[#This Row],[DATE]],"JJJJ"))</f>
        <v>MERCREDI</v>
      </c>
      <c r="K1600" t="str">
        <f>UPPER(TEXT(Tableau1[[#This Row],[DATE]],"MMMM"))</f>
        <v>SEPTEMBRE</v>
      </c>
    </row>
    <row r="1601" spans="1:11" x14ac:dyDescent="0.25">
      <c r="A1601" s="201">
        <v>43348</v>
      </c>
      <c r="B1601">
        <v>14</v>
      </c>
      <c r="D1601" s="205"/>
      <c r="F1601" s="205">
        <v>0</v>
      </c>
      <c r="G1601" s="205"/>
      <c r="H1601">
        <v>0</v>
      </c>
      <c r="I1601" s="209">
        <f>_xlfn.ISOWEEKNUM(Tableau1[[#This Row],[DATE]])</f>
        <v>36</v>
      </c>
      <c r="J1601" t="str">
        <f>UPPER(TEXT(Tableau1[[#This Row],[DATE]],"JJJJ"))</f>
        <v>MERCREDI</v>
      </c>
      <c r="K1601" t="str">
        <f>UPPER(TEXT(Tableau1[[#This Row],[DATE]],"MMMM"))</f>
        <v>SEPTEMBRE</v>
      </c>
    </row>
    <row r="1602" spans="1:11" x14ac:dyDescent="0.25">
      <c r="A1602" s="201">
        <v>43348</v>
      </c>
      <c r="B1602">
        <v>15</v>
      </c>
      <c r="D1602" s="205"/>
      <c r="F1602" s="205">
        <v>0</v>
      </c>
      <c r="G1602" s="205"/>
      <c r="H1602">
        <v>0</v>
      </c>
      <c r="I1602" s="209">
        <f>_xlfn.ISOWEEKNUM(Tableau1[[#This Row],[DATE]])</f>
        <v>36</v>
      </c>
      <c r="J1602" t="str">
        <f>UPPER(TEXT(Tableau1[[#This Row],[DATE]],"JJJJ"))</f>
        <v>MERCREDI</v>
      </c>
      <c r="K1602" t="str">
        <f>UPPER(TEXT(Tableau1[[#This Row],[DATE]],"MMMM"))</f>
        <v>SEPTEMBRE</v>
      </c>
    </row>
    <row r="1603" spans="1:11" x14ac:dyDescent="0.25">
      <c r="A1603" s="201">
        <v>43348</v>
      </c>
      <c r="B1603">
        <v>16</v>
      </c>
      <c r="D1603" s="205"/>
      <c r="F1603" s="205">
        <v>0</v>
      </c>
      <c r="G1603" s="205"/>
      <c r="I1603" s="209">
        <f>_xlfn.ISOWEEKNUM(Tableau1[[#This Row],[DATE]])</f>
        <v>36</v>
      </c>
      <c r="J1603" t="str">
        <f>UPPER(TEXT(Tableau1[[#This Row],[DATE]],"JJJJ"))</f>
        <v>MERCREDI</v>
      </c>
      <c r="K1603" t="str">
        <f>UPPER(TEXT(Tableau1[[#This Row],[DATE]],"MMMM"))</f>
        <v>SEPTEMBRE</v>
      </c>
    </row>
    <row r="1604" spans="1:11" x14ac:dyDescent="0.25">
      <c r="A1604" s="201">
        <v>43349</v>
      </c>
      <c r="B1604">
        <v>8</v>
      </c>
      <c r="D1604" s="205"/>
      <c r="F1604" s="205"/>
      <c r="G1604" s="205"/>
      <c r="H1604">
        <v>0</v>
      </c>
      <c r="I1604" s="209">
        <f>_xlfn.ISOWEEKNUM(Tableau1[[#This Row],[DATE]])</f>
        <v>36</v>
      </c>
      <c r="J1604" t="str">
        <f>UPPER(TEXT(Tableau1[[#This Row],[DATE]],"JJJJ"))</f>
        <v>JEUDI</v>
      </c>
      <c r="K1604" t="str">
        <f>UPPER(TEXT(Tableau1[[#This Row],[DATE]],"MMMM"))</f>
        <v>SEPTEMBRE</v>
      </c>
    </row>
    <row r="1605" spans="1:11" x14ac:dyDescent="0.25">
      <c r="A1605" s="201">
        <v>43349</v>
      </c>
      <c r="B1605">
        <v>9</v>
      </c>
      <c r="D1605" s="205"/>
      <c r="F1605" s="205"/>
      <c r="G1605" s="205"/>
      <c r="H1605">
        <v>0</v>
      </c>
      <c r="I1605" s="209">
        <f>_xlfn.ISOWEEKNUM(Tableau1[[#This Row],[DATE]])</f>
        <v>36</v>
      </c>
      <c r="J1605" t="str">
        <f>UPPER(TEXT(Tableau1[[#This Row],[DATE]],"JJJJ"))</f>
        <v>JEUDI</v>
      </c>
      <c r="K1605" t="str">
        <f>UPPER(TEXT(Tableau1[[#This Row],[DATE]],"MMMM"))</f>
        <v>SEPTEMBRE</v>
      </c>
    </row>
    <row r="1606" spans="1:11" x14ac:dyDescent="0.25">
      <c r="A1606" s="201">
        <v>43349</v>
      </c>
      <c r="B1606">
        <v>10</v>
      </c>
      <c r="D1606" s="205"/>
      <c r="F1606" s="205"/>
      <c r="G1606" s="205"/>
      <c r="H1606">
        <v>0</v>
      </c>
      <c r="I1606" s="209">
        <f>_xlfn.ISOWEEKNUM(Tableau1[[#This Row],[DATE]])</f>
        <v>36</v>
      </c>
      <c r="J1606" t="str">
        <f>UPPER(TEXT(Tableau1[[#This Row],[DATE]],"JJJJ"))</f>
        <v>JEUDI</v>
      </c>
      <c r="K1606" t="str">
        <f>UPPER(TEXT(Tableau1[[#This Row],[DATE]],"MMMM"))</f>
        <v>SEPTEMBRE</v>
      </c>
    </row>
    <row r="1607" spans="1:11" x14ac:dyDescent="0.25">
      <c r="A1607" s="201">
        <v>43349</v>
      </c>
      <c r="B1607">
        <v>11</v>
      </c>
      <c r="D1607" s="205"/>
      <c r="F1607" s="205"/>
      <c r="G1607" s="205"/>
      <c r="H1607">
        <v>0</v>
      </c>
      <c r="I1607" s="209">
        <f>_xlfn.ISOWEEKNUM(Tableau1[[#This Row],[DATE]])</f>
        <v>36</v>
      </c>
      <c r="J1607" t="str">
        <f>UPPER(TEXT(Tableau1[[#This Row],[DATE]],"JJJJ"))</f>
        <v>JEUDI</v>
      </c>
      <c r="K1607" t="str">
        <f>UPPER(TEXT(Tableau1[[#This Row],[DATE]],"MMMM"))</f>
        <v>SEPTEMBRE</v>
      </c>
    </row>
    <row r="1608" spans="1:11" x14ac:dyDescent="0.25">
      <c r="A1608" s="201">
        <v>43349</v>
      </c>
      <c r="B1608">
        <v>12</v>
      </c>
      <c r="D1608" s="205"/>
      <c r="F1608" s="205"/>
      <c r="G1608" s="205"/>
      <c r="H1608">
        <v>0</v>
      </c>
      <c r="I1608" s="209">
        <f>_xlfn.ISOWEEKNUM(Tableau1[[#This Row],[DATE]])</f>
        <v>36</v>
      </c>
      <c r="J1608" t="str">
        <f>UPPER(TEXT(Tableau1[[#This Row],[DATE]],"JJJJ"))</f>
        <v>JEUDI</v>
      </c>
      <c r="K1608" t="str">
        <f>UPPER(TEXT(Tableau1[[#This Row],[DATE]],"MMMM"))</f>
        <v>SEPTEMBRE</v>
      </c>
    </row>
    <row r="1609" spans="1:11" x14ac:dyDescent="0.25">
      <c r="A1609" s="201">
        <v>43349</v>
      </c>
      <c r="B1609">
        <v>13</v>
      </c>
      <c r="D1609" s="205"/>
      <c r="F1609" s="205">
        <v>0</v>
      </c>
      <c r="G1609" s="205"/>
      <c r="H1609">
        <v>0</v>
      </c>
      <c r="I1609" s="209">
        <f>_xlfn.ISOWEEKNUM(Tableau1[[#This Row],[DATE]])</f>
        <v>36</v>
      </c>
      <c r="J1609" t="str">
        <f>UPPER(TEXT(Tableau1[[#This Row],[DATE]],"JJJJ"))</f>
        <v>JEUDI</v>
      </c>
      <c r="K1609" t="str">
        <f>UPPER(TEXT(Tableau1[[#This Row],[DATE]],"MMMM"))</f>
        <v>SEPTEMBRE</v>
      </c>
    </row>
    <row r="1610" spans="1:11" x14ac:dyDescent="0.25">
      <c r="A1610" s="201">
        <v>43349</v>
      </c>
      <c r="B1610">
        <v>14</v>
      </c>
      <c r="D1610" s="205"/>
      <c r="F1610" s="205">
        <v>0</v>
      </c>
      <c r="G1610" s="205"/>
      <c r="H1610">
        <v>0</v>
      </c>
      <c r="I1610" s="209">
        <f>_xlfn.ISOWEEKNUM(Tableau1[[#This Row],[DATE]])</f>
        <v>36</v>
      </c>
      <c r="J1610" t="str">
        <f>UPPER(TEXT(Tableau1[[#This Row],[DATE]],"JJJJ"))</f>
        <v>JEUDI</v>
      </c>
      <c r="K1610" t="str">
        <f>UPPER(TEXT(Tableau1[[#This Row],[DATE]],"MMMM"))</f>
        <v>SEPTEMBRE</v>
      </c>
    </row>
    <row r="1611" spans="1:11" x14ac:dyDescent="0.25">
      <c r="A1611" s="201">
        <v>43349</v>
      </c>
      <c r="B1611">
        <v>15</v>
      </c>
      <c r="D1611" s="205"/>
      <c r="F1611" s="205">
        <v>0</v>
      </c>
      <c r="G1611" s="205"/>
      <c r="H1611">
        <v>0</v>
      </c>
      <c r="I1611" s="209">
        <f>_xlfn.ISOWEEKNUM(Tableau1[[#This Row],[DATE]])</f>
        <v>36</v>
      </c>
      <c r="J1611" t="str">
        <f>UPPER(TEXT(Tableau1[[#This Row],[DATE]],"JJJJ"))</f>
        <v>JEUDI</v>
      </c>
      <c r="K1611" t="str">
        <f>UPPER(TEXT(Tableau1[[#This Row],[DATE]],"MMMM"))</f>
        <v>SEPTEMBRE</v>
      </c>
    </row>
    <row r="1612" spans="1:11" x14ac:dyDescent="0.25">
      <c r="A1612" s="201">
        <v>43349</v>
      </c>
      <c r="B1612">
        <v>16</v>
      </c>
      <c r="D1612" s="205"/>
      <c r="F1612" s="205">
        <v>0</v>
      </c>
      <c r="G1612" s="205"/>
      <c r="I1612" s="209">
        <f>_xlfn.ISOWEEKNUM(Tableau1[[#This Row],[DATE]])</f>
        <v>36</v>
      </c>
      <c r="J1612" t="str">
        <f>UPPER(TEXT(Tableau1[[#This Row],[DATE]],"JJJJ"))</f>
        <v>JEUDI</v>
      </c>
      <c r="K1612" t="str">
        <f>UPPER(TEXT(Tableau1[[#This Row],[DATE]],"MMMM"))</f>
        <v>SEPTEMBRE</v>
      </c>
    </row>
    <row r="1613" spans="1:11" x14ac:dyDescent="0.25">
      <c r="A1613" s="201">
        <v>43350</v>
      </c>
      <c r="B1613">
        <v>8</v>
      </c>
      <c r="D1613" s="205"/>
      <c r="F1613" s="205"/>
      <c r="G1613" s="205"/>
      <c r="H1613">
        <v>0</v>
      </c>
      <c r="I1613" s="209">
        <f>_xlfn.ISOWEEKNUM(Tableau1[[#This Row],[DATE]])</f>
        <v>36</v>
      </c>
      <c r="J1613" t="str">
        <f>UPPER(TEXT(Tableau1[[#This Row],[DATE]],"JJJJ"))</f>
        <v>VENDREDI</v>
      </c>
      <c r="K1613" t="str">
        <f>UPPER(TEXT(Tableau1[[#This Row],[DATE]],"MMMM"))</f>
        <v>SEPTEMBRE</v>
      </c>
    </row>
    <row r="1614" spans="1:11" x14ac:dyDescent="0.25">
      <c r="A1614" s="201">
        <v>43350</v>
      </c>
      <c r="B1614">
        <v>9</v>
      </c>
      <c r="D1614" s="205"/>
      <c r="F1614" s="205"/>
      <c r="G1614" s="205"/>
      <c r="H1614">
        <v>0</v>
      </c>
      <c r="I1614" s="209">
        <f>_xlfn.ISOWEEKNUM(Tableau1[[#This Row],[DATE]])</f>
        <v>36</v>
      </c>
      <c r="J1614" t="str">
        <f>UPPER(TEXT(Tableau1[[#This Row],[DATE]],"JJJJ"))</f>
        <v>VENDREDI</v>
      </c>
      <c r="K1614" t="str">
        <f>UPPER(TEXT(Tableau1[[#This Row],[DATE]],"MMMM"))</f>
        <v>SEPTEMBRE</v>
      </c>
    </row>
    <row r="1615" spans="1:11" x14ac:dyDescent="0.25">
      <c r="A1615" s="201">
        <v>43350</v>
      </c>
      <c r="B1615">
        <v>10</v>
      </c>
      <c r="D1615" s="205"/>
      <c r="F1615" s="205"/>
      <c r="G1615" s="205"/>
      <c r="H1615">
        <v>0</v>
      </c>
      <c r="I1615" s="209">
        <f>_xlfn.ISOWEEKNUM(Tableau1[[#This Row],[DATE]])</f>
        <v>36</v>
      </c>
      <c r="J1615" t="str">
        <f>UPPER(TEXT(Tableau1[[#This Row],[DATE]],"JJJJ"))</f>
        <v>VENDREDI</v>
      </c>
      <c r="K1615" t="str">
        <f>UPPER(TEXT(Tableau1[[#This Row],[DATE]],"MMMM"))</f>
        <v>SEPTEMBRE</v>
      </c>
    </row>
    <row r="1616" spans="1:11" x14ac:dyDescent="0.25">
      <c r="A1616" s="201">
        <v>43350</v>
      </c>
      <c r="B1616">
        <v>11</v>
      </c>
      <c r="D1616" s="205"/>
      <c r="F1616" s="205"/>
      <c r="G1616" s="205"/>
      <c r="H1616">
        <v>0</v>
      </c>
      <c r="I1616" s="209">
        <f>_xlfn.ISOWEEKNUM(Tableau1[[#This Row],[DATE]])</f>
        <v>36</v>
      </c>
      <c r="J1616" t="str">
        <f>UPPER(TEXT(Tableau1[[#This Row],[DATE]],"JJJJ"))</f>
        <v>VENDREDI</v>
      </c>
      <c r="K1616" t="str">
        <f>UPPER(TEXT(Tableau1[[#This Row],[DATE]],"MMMM"))</f>
        <v>SEPTEMBRE</v>
      </c>
    </row>
    <row r="1617" spans="1:11" x14ac:dyDescent="0.25">
      <c r="A1617" s="201">
        <v>43350</v>
      </c>
      <c r="B1617">
        <v>12</v>
      </c>
      <c r="D1617" s="205"/>
      <c r="F1617" s="205"/>
      <c r="G1617" s="205"/>
      <c r="H1617">
        <v>0</v>
      </c>
      <c r="I1617" s="209">
        <f>_xlfn.ISOWEEKNUM(Tableau1[[#This Row],[DATE]])</f>
        <v>36</v>
      </c>
      <c r="J1617" t="str">
        <f>UPPER(TEXT(Tableau1[[#This Row],[DATE]],"JJJJ"))</f>
        <v>VENDREDI</v>
      </c>
      <c r="K1617" t="str">
        <f>UPPER(TEXT(Tableau1[[#This Row],[DATE]],"MMMM"))</f>
        <v>SEPTEMBRE</v>
      </c>
    </row>
    <row r="1618" spans="1:11" x14ac:dyDescent="0.25">
      <c r="A1618" s="201">
        <v>43350</v>
      </c>
      <c r="B1618">
        <v>13</v>
      </c>
      <c r="D1618" s="205"/>
      <c r="F1618" s="205">
        <v>0</v>
      </c>
      <c r="G1618" s="205"/>
      <c r="H1618">
        <v>0</v>
      </c>
      <c r="I1618" s="209">
        <f>_xlfn.ISOWEEKNUM(Tableau1[[#This Row],[DATE]])</f>
        <v>36</v>
      </c>
      <c r="J1618" t="str">
        <f>UPPER(TEXT(Tableau1[[#This Row],[DATE]],"JJJJ"))</f>
        <v>VENDREDI</v>
      </c>
      <c r="K1618" t="str">
        <f>UPPER(TEXT(Tableau1[[#This Row],[DATE]],"MMMM"))</f>
        <v>SEPTEMBRE</v>
      </c>
    </row>
    <row r="1619" spans="1:11" x14ac:dyDescent="0.25">
      <c r="A1619" s="201">
        <v>43350</v>
      </c>
      <c r="B1619">
        <v>14</v>
      </c>
      <c r="D1619" s="205"/>
      <c r="F1619" s="205">
        <v>0</v>
      </c>
      <c r="G1619" s="205"/>
      <c r="H1619">
        <v>0</v>
      </c>
      <c r="I1619" s="209">
        <f>_xlfn.ISOWEEKNUM(Tableau1[[#This Row],[DATE]])</f>
        <v>36</v>
      </c>
      <c r="J1619" t="str">
        <f>UPPER(TEXT(Tableau1[[#This Row],[DATE]],"JJJJ"))</f>
        <v>VENDREDI</v>
      </c>
      <c r="K1619" t="str">
        <f>UPPER(TEXT(Tableau1[[#This Row],[DATE]],"MMMM"))</f>
        <v>SEPTEMBRE</v>
      </c>
    </row>
    <row r="1620" spans="1:11" x14ac:dyDescent="0.25">
      <c r="A1620" s="201">
        <v>43350</v>
      </c>
      <c r="B1620">
        <v>15</v>
      </c>
      <c r="D1620" s="205"/>
      <c r="F1620" s="205">
        <v>0</v>
      </c>
      <c r="G1620" s="205"/>
      <c r="H1620">
        <v>0</v>
      </c>
      <c r="I1620" s="209">
        <f>_xlfn.ISOWEEKNUM(Tableau1[[#This Row],[DATE]])</f>
        <v>36</v>
      </c>
      <c r="J1620" t="str">
        <f>UPPER(TEXT(Tableau1[[#This Row],[DATE]],"JJJJ"))</f>
        <v>VENDREDI</v>
      </c>
      <c r="K1620" t="str">
        <f>UPPER(TEXT(Tableau1[[#This Row],[DATE]],"MMMM"))</f>
        <v>SEPTEMBRE</v>
      </c>
    </row>
    <row r="1621" spans="1:11" x14ac:dyDescent="0.25">
      <c r="A1621" s="201">
        <v>43350</v>
      </c>
      <c r="B1621">
        <v>16</v>
      </c>
      <c r="D1621" s="205"/>
      <c r="F1621" s="205">
        <v>0</v>
      </c>
      <c r="G1621" s="205"/>
      <c r="I1621" s="209">
        <f>_xlfn.ISOWEEKNUM(Tableau1[[#This Row],[DATE]])</f>
        <v>36</v>
      </c>
      <c r="J1621" t="str">
        <f>UPPER(TEXT(Tableau1[[#This Row],[DATE]],"JJJJ"))</f>
        <v>VENDREDI</v>
      </c>
      <c r="K1621" t="str">
        <f>UPPER(TEXT(Tableau1[[#This Row],[DATE]],"MMMM"))</f>
        <v>SEPTEMBRE</v>
      </c>
    </row>
    <row r="1622" spans="1:11" x14ac:dyDescent="0.25">
      <c r="A1622" s="201">
        <v>43353</v>
      </c>
      <c r="B1622">
        <v>8</v>
      </c>
      <c r="D1622" s="205"/>
      <c r="F1622" s="205"/>
      <c r="G1622" s="205"/>
      <c r="H1622">
        <v>0</v>
      </c>
      <c r="I1622" s="209">
        <f>_xlfn.ISOWEEKNUM(Tableau1[[#This Row],[DATE]])</f>
        <v>37</v>
      </c>
      <c r="J1622" t="str">
        <f>UPPER(TEXT(Tableau1[[#This Row],[DATE]],"JJJJ"))</f>
        <v>LUNDI</v>
      </c>
      <c r="K1622" t="str">
        <f>UPPER(TEXT(Tableau1[[#This Row],[DATE]],"MMMM"))</f>
        <v>SEPTEMBRE</v>
      </c>
    </row>
    <row r="1623" spans="1:11" x14ac:dyDescent="0.25">
      <c r="A1623" s="201">
        <v>43353</v>
      </c>
      <c r="B1623">
        <v>9</v>
      </c>
      <c r="D1623" s="205"/>
      <c r="F1623" s="205"/>
      <c r="G1623" s="205"/>
      <c r="H1623">
        <v>0</v>
      </c>
      <c r="I1623" s="209">
        <f>_xlfn.ISOWEEKNUM(Tableau1[[#This Row],[DATE]])</f>
        <v>37</v>
      </c>
      <c r="J1623" t="str">
        <f>UPPER(TEXT(Tableau1[[#This Row],[DATE]],"JJJJ"))</f>
        <v>LUNDI</v>
      </c>
      <c r="K1623" t="str">
        <f>UPPER(TEXT(Tableau1[[#This Row],[DATE]],"MMMM"))</f>
        <v>SEPTEMBRE</v>
      </c>
    </row>
    <row r="1624" spans="1:11" x14ac:dyDescent="0.25">
      <c r="A1624" s="201">
        <v>43353</v>
      </c>
      <c r="B1624">
        <v>10</v>
      </c>
      <c r="D1624" s="205"/>
      <c r="F1624" s="205"/>
      <c r="G1624" s="205"/>
      <c r="H1624">
        <v>0</v>
      </c>
      <c r="I1624" s="209">
        <f>_xlfn.ISOWEEKNUM(Tableau1[[#This Row],[DATE]])</f>
        <v>37</v>
      </c>
      <c r="J1624" t="str">
        <f>UPPER(TEXT(Tableau1[[#This Row],[DATE]],"JJJJ"))</f>
        <v>LUNDI</v>
      </c>
      <c r="K1624" t="str">
        <f>UPPER(TEXT(Tableau1[[#This Row],[DATE]],"MMMM"))</f>
        <v>SEPTEMBRE</v>
      </c>
    </row>
    <row r="1625" spans="1:11" x14ac:dyDescent="0.25">
      <c r="A1625" s="201">
        <v>43353</v>
      </c>
      <c r="B1625">
        <v>11</v>
      </c>
      <c r="D1625" s="205"/>
      <c r="F1625" s="205"/>
      <c r="G1625" s="205"/>
      <c r="H1625">
        <v>0</v>
      </c>
      <c r="I1625" s="209">
        <f>_xlfn.ISOWEEKNUM(Tableau1[[#This Row],[DATE]])</f>
        <v>37</v>
      </c>
      <c r="J1625" t="str">
        <f>UPPER(TEXT(Tableau1[[#This Row],[DATE]],"JJJJ"))</f>
        <v>LUNDI</v>
      </c>
      <c r="K1625" t="str">
        <f>UPPER(TEXT(Tableau1[[#This Row],[DATE]],"MMMM"))</f>
        <v>SEPTEMBRE</v>
      </c>
    </row>
    <row r="1626" spans="1:11" x14ac:dyDescent="0.25">
      <c r="A1626" s="201">
        <v>43353</v>
      </c>
      <c r="B1626">
        <v>12</v>
      </c>
      <c r="D1626" s="205"/>
      <c r="F1626" s="205"/>
      <c r="G1626" s="205"/>
      <c r="H1626">
        <v>0</v>
      </c>
      <c r="I1626" s="209">
        <f>_xlfn.ISOWEEKNUM(Tableau1[[#This Row],[DATE]])</f>
        <v>37</v>
      </c>
      <c r="J1626" t="str">
        <f>UPPER(TEXT(Tableau1[[#This Row],[DATE]],"JJJJ"))</f>
        <v>LUNDI</v>
      </c>
      <c r="K1626" t="str">
        <f>UPPER(TEXT(Tableau1[[#This Row],[DATE]],"MMMM"))</f>
        <v>SEPTEMBRE</v>
      </c>
    </row>
    <row r="1627" spans="1:11" x14ac:dyDescent="0.25">
      <c r="A1627" s="201">
        <v>43353</v>
      </c>
      <c r="B1627">
        <v>13</v>
      </c>
      <c r="D1627" s="205"/>
      <c r="F1627" s="205">
        <v>0</v>
      </c>
      <c r="G1627" s="205"/>
      <c r="H1627">
        <v>0</v>
      </c>
      <c r="I1627" s="209">
        <f>_xlfn.ISOWEEKNUM(Tableau1[[#This Row],[DATE]])</f>
        <v>37</v>
      </c>
      <c r="J1627" t="str">
        <f>UPPER(TEXT(Tableau1[[#This Row],[DATE]],"JJJJ"))</f>
        <v>LUNDI</v>
      </c>
      <c r="K1627" t="str">
        <f>UPPER(TEXT(Tableau1[[#This Row],[DATE]],"MMMM"))</f>
        <v>SEPTEMBRE</v>
      </c>
    </row>
    <row r="1628" spans="1:11" x14ac:dyDescent="0.25">
      <c r="A1628" s="201">
        <v>43353</v>
      </c>
      <c r="B1628">
        <v>14</v>
      </c>
      <c r="D1628" s="205"/>
      <c r="F1628" s="205">
        <v>0</v>
      </c>
      <c r="G1628" s="205"/>
      <c r="H1628">
        <v>0</v>
      </c>
      <c r="I1628" s="209">
        <f>_xlfn.ISOWEEKNUM(Tableau1[[#This Row],[DATE]])</f>
        <v>37</v>
      </c>
      <c r="J1628" t="str">
        <f>UPPER(TEXT(Tableau1[[#This Row],[DATE]],"JJJJ"))</f>
        <v>LUNDI</v>
      </c>
      <c r="K1628" t="str">
        <f>UPPER(TEXT(Tableau1[[#This Row],[DATE]],"MMMM"))</f>
        <v>SEPTEMBRE</v>
      </c>
    </row>
    <row r="1629" spans="1:11" x14ac:dyDescent="0.25">
      <c r="A1629" s="201">
        <v>43353</v>
      </c>
      <c r="B1629">
        <v>15</v>
      </c>
      <c r="D1629" s="205"/>
      <c r="F1629" s="205">
        <v>0</v>
      </c>
      <c r="G1629" s="205"/>
      <c r="H1629">
        <v>0</v>
      </c>
      <c r="I1629" s="209">
        <f>_xlfn.ISOWEEKNUM(Tableau1[[#This Row],[DATE]])</f>
        <v>37</v>
      </c>
      <c r="J1629" t="str">
        <f>UPPER(TEXT(Tableau1[[#This Row],[DATE]],"JJJJ"))</f>
        <v>LUNDI</v>
      </c>
      <c r="K1629" t="str">
        <f>UPPER(TEXT(Tableau1[[#This Row],[DATE]],"MMMM"))</f>
        <v>SEPTEMBRE</v>
      </c>
    </row>
    <row r="1630" spans="1:11" x14ac:dyDescent="0.25">
      <c r="A1630" s="201">
        <v>43353</v>
      </c>
      <c r="B1630">
        <v>16</v>
      </c>
      <c r="D1630" s="205"/>
      <c r="F1630" s="205">
        <v>0</v>
      </c>
      <c r="G1630" s="205"/>
      <c r="I1630" s="209">
        <f>_xlfn.ISOWEEKNUM(Tableau1[[#This Row],[DATE]])</f>
        <v>37</v>
      </c>
      <c r="J1630" t="str">
        <f>UPPER(TEXT(Tableau1[[#This Row],[DATE]],"JJJJ"))</f>
        <v>LUNDI</v>
      </c>
      <c r="K1630" t="str">
        <f>UPPER(TEXT(Tableau1[[#This Row],[DATE]],"MMMM"))</f>
        <v>SEPTEMBRE</v>
      </c>
    </row>
    <row r="1631" spans="1:11" x14ac:dyDescent="0.25">
      <c r="A1631" s="201">
        <v>43354</v>
      </c>
      <c r="B1631">
        <v>8</v>
      </c>
      <c r="D1631" s="205"/>
      <c r="F1631" s="205"/>
      <c r="G1631" s="205"/>
      <c r="H1631">
        <v>0</v>
      </c>
      <c r="I1631" s="209">
        <f>_xlfn.ISOWEEKNUM(Tableau1[[#This Row],[DATE]])</f>
        <v>37</v>
      </c>
      <c r="J1631" t="str">
        <f>UPPER(TEXT(Tableau1[[#This Row],[DATE]],"JJJJ"))</f>
        <v>MARDI</v>
      </c>
      <c r="K1631" t="str">
        <f>UPPER(TEXT(Tableau1[[#This Row],[DATE]],"MMMM"))</f>
        <v>SEPTEMBRE</v>
      </c>
    </row>
    <row r="1632" spans="1:11" x14ac:dyDescent="0.25">
      <c r="A1632" s="201">
        <v>43354</v>
      </c>
      <c r="B1632">
        <v>9</v>
      </c>
      <c r="D1632" s="205"/>
      <c r="F1632" s="205"/>
      <c r="G1632" s="205"/>
      <c r="H1632">
        <v>0</v>
      </c>
      <c r="I1632" s="209">
        <f>_xlfn.ISOWEEKNUM(Tableau1[[#This Row],[DATE]])</f>
        <v>37</v>
      </c>
      <c r="J1632" t="str">
        <f>UPPER(TEXT(Tableau1[[#This Row],[DATE]],"JJJJ"))</f>
        <v>MARDI</v>
      </c>
      <c r="K1632" t="str">
        <f>UPPER(TEXT(Tableau1[[#This Row],[DATE]],"MMMM"))</f>
        <v>SEPTEMBRE</v>
      </c>
    </row>
    <row r="1633" spans="1:11" x14ac:dyDescent="0.25">
      <c r="A1633" s="201">
        <v>43354</v>
      </c>
      <c r="B1633">
        <v>10</v>
      </c>
      <c r="D1633" s="205"/>
      <c r="F1633" s="205"/>
      <c r="G1633" s="205"/>
      <c r="H1633">
        <v>0</v>
      </c>
      <c r="I1633" s="209">
        <f>_xlfn.ISOWEEKNUM(Tableau1[[#This Row],[DATE]])</f>
        <v>37</v>
      </c>
      <c r="J1633" t="str">
        <f>UPPER(TEXT(Tableau1[[#This Row],[DATE]],"JJJJ"))</f>
        <v>MARDI</v>
      </c>
      <c r="K1633" t="str">
        <f>UPPER(TEXT(Tableau1[[#This Row],[DATE]],"MMMM"))</f>
        <v>SEPTEMBRE</v>
      </c>
    </row>
    <row r="1634" spans="1:11" x14ac:dyDescent="0.25">
      <c r="A1634" s="201">
        <v>43354</v>
      </c>
      <c r="B1634">
        <v>11</v>
      </c>
      <c r="D1634" s="205"/>
      <c r="F1634" s="205"/>
      <c r="G1634" s="205"/>
      <c r="H1634">
        <v>0</v>
      </c>
      <c r="I1634" s="209">
        <f>_xlfn.ISOWEEKNUM(Tableau1[[#This Row],[DATE]])</f>
        <v>37</v>
      </c>
      <c r="J1634" t="str">
        <f>UPPER(TEXT(Tableau1[[#This Row],[DATE]],"JJJJ"))</f>
        <v>MARDI</v>
      </c>
      <c r="K1634" t="str">
        <f>UPPER(TEXT(Tableau1[[#This Row],[DATE]],"MMMM"))</f>
        <v>SEPTEMBRE</v>
      </c>
    </row>
    <row r="1635" spans="1:11" x14ac:dyDescent="0.25">
      <c r="A1635" s="201">
        <v>43354</v>
      </c>
      <c r="B1635">
        <v>12</v>
      </c>
      <c r="D1635" s="205"/>
      <c r="F1635" s="205"/>
      <c r="G1635" s="205"/>
      <c r="H1635">
        <v>0</v>
      </c>
      <c r="I1635" s="209">
        <f>_xlfn.ISOWEEKNUM(Tableau1[[#This Row],[DATE]])</f>
        <v>37</v>
      </c>
      <c r="J1635" t="str">
        <f>UPPER(TEXT(Tableau1[[#This Row],[DATE]],"JJJJ"))</f>
        <v>MARDI</v>
      </c>
      <c r="K1635" t="str">
        <f>UPPER(TEXT(Tableau1[[#This Row],[DATE]],"MMMM"))</f>
        <v>SEPTEMBRE</v>
      </c>
    </row>
    <row r="1636" spans="1:11" x14ac:dyDescent="0.25">
      <c r="A1636" s="201">
        <v>43354</v>
      </c>
      <c r="B1636">
        <v>13</v>
      </c>
      <c r="D1636" s="205"/>
      <c r="F1636" s="205">
        <v>0</v>
      </c>
      <c r="G1636" s="205"/>
      <c r="H1636">
        <v>0</v>
      </c>
      <c r="I1636" s="209">
        <f>_xlfn.ISOWEEKNUM(Tableau1[[#This Row],[DATE]])</f>
        <v>37</v>
      </c>
      <c r="J1636" t="str">
        <f>UPPER(TEXT(Tableau1[[#This Row],[DATE]],"JJJJ"))</f>
        <v>MARDI</v>
      </c>
      <c r="K1636" t="str">
        <f>UPPER(TEXT(Tableau1[[#This Row],[DATE]],"MMMM"))</f>
        <v>SEPTEMBRE</v>
      </c>
    </row>
    <row r="1637" spans="1:11" x14ac:dyDescent="0.25">
      <c r="A1637" s="201">
        <v>43354</v>
      </c>
      <c r="B1637">
        <v>14</v>
      </c>
      <c r="D1637" s="205"/>
      <c r="F1637" s="205">
        <v>0</v>
      </c>
      <c r="G1637" s="205"/>
      <c r="H1637">
        <v>0</v>
      </c>
      <c r="I1637" s="209">
        <f>_xlfn.ISOWEEKNUM(Tableau1[[#This Row],[DATE]])</f>
        <v>37</v>
      </c>
      <c r="J1637" t="str">
        <f>UPPER(TEXT(Tableau1[[#This Row],[DATE]],"JJJJ"))</f>
        <v>MARDI</v>
      </c>
      <c r="K1637" t="str">
        <f>UPPER(TEXT(Tableau1[[#This Row],[DATE]],"MMMM"))</f>
        <v>SEPTEMBRE</v>
      </c>
    </row>
    <row r="1638" spans="1:11" x14ac:dyDescent="0.25">
      <c r="A1638" s="201">
        <v>43354</v>
      </c>
      <c r="B1638">
        <v>15</v>
      </c>
      <c r="D1638" s="205"/>
      <c r="F1638" s="205">
        <v>0</v>
      </c>
      <c r="G1638" s="205"/>
      <c r="H1638">
        <v>0</v>
      </c>
      <c r="I1638" s="209">
        <f>_xlfn.ISOWEEKNUM(Tableau1[[#This Row],[DATE]])</f>
        <v>37</v>
      </c>
      <c r="J1638" t="str">
        <f>UPPER(TEXT(Tableau1[[#This Row],[DATE]],"JJJJ"))</f>
        <v>MARDI</v>
      </c>
      <c r="K1638" t="str">
        <f>UPPER(TEXT(Tableau1[[#This Row],[DATE]],"MMMM"))</f>
        <v>SEPTEMBRE</v>
      </c>
    </row>
    <row r="1639" spans="1:11" x14ac:dyDescent="0.25">
      <c r="A1639" s="201">
        <v>43354</v>
      </c>
      <c r="B1639">
        <v>16</v>
      </c>
      <c r="D1639" s="205"/>
      <c r="F1639" s="205">
        <v>0</v>
      </c>
      <c r="G1639" s="205"/>
      <c r="I1639" s="209">
        <f>_xlfn.ISOWEEKNUM(Tableau1[[#This Row],[DATE]])</f>
        <v>37</v>
      </c>
      <c r="J1639" t="str">
        <f>UPPER(TEXT(Tableau1[[#This Row],[DATE]],"JJJJ"))</f>
        <v>MARDI</v>
      </c>
      <c r="K1639" t="str">
        <f>UPPER(TEXT(Tableau1[[#This Row],[DATE]],"MMMM"))</f>
        <v>SEPTEMBRE</v>
      </c>
    </row>
    <row r="1640" spans="1:11" x14ac:dyDescent="0.25">
      <c r="A1640" s="201">
        <v>43355</v>
      </c>
      <c r="B1640">
        <v>8</v>
      </c>
      <c r="D1640" s="205"/>
      <c r="F1640" s="205"/>
      <c r="G1640" s="205"/>
      <c r="H1640">
        <v>0</v>
      </c>
      <c r="I1640" s="209">
        <f>_xlfn.ISOWEEKNUM(Tableau1[[#This Row],[DATE]])</f>
        <v>37</v>
      </c>
      <c r="J1640" t="str">
        <f>UPPER(TEXT(Tableau1[[#This Row],[DATE]],"JJJJ"))</f>
        <v>MERCREDI</v>
      </c>
      <c r="K1640" t="str">
        <f>UPPER(TEXT(Tableau1[[#This Row],[DATE]],"MMMM"))</f>
        <v>SEPTEMBRE</v>
      </c>
    </row>
    <row r="1641" spans="1:11" x14ac:dyDescent="0.25">
      <c r="A1641" s="201">
        <v>43355</v>
      </c>
      <c r="B1641">
        <v>9</v>
      </c>
      <c r="D1641" s="205"/>
      <c r="F1641" s="205"/>
      <c r="G1641" s="205"/>
      <c r="H1641">
        <v>0</v>
      </c>
      <c r="I1641" s="209">
        <f>_xlfn.ISOWEEKNUM(Tableau1[[#This Row],[DATE]])</f>
        <v>37</v>
      </c>
      <c r="J1641" t="str">
        <f>UPPER(TEXT(Tableau1[[#This Row],[DATE]],"JJJJ"))</f>
        <v>MERCREDI</v>
      </c>
      <c r="K1641" t="str">
        <f>UPPER(TEXT(Tableau1[[#This Row],[DATE]],"MMMM"))</f>
        <v>SEPTEMBRE</v>
      </c>
    </row>
    <row r="1642" spans="1:11" x14ac:dyDescent="0.25">
      <c r="A1642" s="201">
        <v>43355</v>
      </c>
      <c r="B1642">
        <v>10</v>
      </c>
      <c r="D1642" s="205"/>
      <c r="F1642" s="205"/>
      <c r="G1642" s="205"/>
      <c r="H1642">
        <v>0</v>
      </c>
      <c r="I1642" s="209">
        <f>_xlfn.ISOWEEKNUM(Tableau1[[#This Row],[DATE]])</f>
        <v>37</v>
      </c>
      <c r="J1642" t="str">
        <f>UPPER(TEXT(Tableau1[[#This Row],[DATE]],"JJJJ"))</f>
        <v>MERCREDI</v>
      </c>
      <c r="K1642" t="str">
        <f>UPPER(TEXT(Tableau1[[#This Row],[DATE]],"MMMM"))</f>
        <v>SEPTEMBRE</v>
      </c>
    </row>
    <row r="1643" spans="1:11" x14ac:dyDescent="0.25">
      <c r="A1643" s="201">
        <v>43355</v>
      </c>
      <c r="B1643">
        <v>11</v>
      </c>
      <c r="D1643" s="205"/>
      <c r="F1643" s="205"/>
      <c r="G1643" s="205"/>
      <c r="H1643">
        <v>0</v>
      </c>
      <c r="I1643" s="209">
        <f>_xlfn.ISOWEEKNUM(Tableau1[[#This Row],[DATE]])</f>
        <v>37</v>
      </c>
      <c r="J1643" t="str">
        <f>UPPER(TEXT(Tableau1[[#This Row],[DATE]],"JJJJ"))</f>
        <v>MERCREDI</v>
      </c>
      <c r="K1643" t="str">
        <f>UPPER(TEXT(Tableau1[[#This Row],[DATE]],"MMMM"))</f>
        <v>SEPTEMBRE</v>
      </c>
    </row>
    <row r="1644" spans="1:11" x14ac:dyDescent="0.25">
      <c r="A1644" s="201">
        <v>43355</v>
      </c>
      <c r="B1644">
        <v>12</v>
      </c>
      <c r="D1644" s="205"/>
      <c r="F1644" s="205"/>
      <c r="G1644" s="205"/>
      <c r="H1644">
        <v>0</v>
      </c>
      <c r="I1644" s="209">
        <f>_xlfn.ISOWEEKNUM(Tableau1[[#This Row],[DATE]])</f>
        <v>37</v>
      </c>
      <c r="J1644" t="str">
        <f>UPPER(TEXT(Tableau1[[#This Row],[DATE]],"JJJJ"))</f>
        <v>MERCREDI</v>
      </c>
      <c r="K1644" t="str">
        <f>UPPER(TEXT(Tableau1[[#This Row],[DATE]],"MMMM"))</f>
        <v>SEPTEMBRE</v>
      </c>
    </row>
    <row r="1645" spans="1:11" x14ac:dyDescent="0.25">
      <c r="A1645" s="201">
        <v>43355</v>
      </c>
      <c r="B1645">
        <v>13</v>
      </c>
      <c r="D1645" s="205"/>
      <c r="F1645" s="205">
        <v>0</v>
      </c>
      <c r="G1645" s="205"/>
      <c r="H1645">
        <v>0</v>
      </c>
      <c r="I1645" s="209">
        <f>_xlfn.ISOWEEKNUM(Tableau1[[#This Row],[DATE]])</f>
        <v>37</v>
      </c>
      <c r="J1645" t="str">
        <f>UPPER(TEXT(Tableau1[[#This Row],[DATE]],"JJJJ"))</f>
        <v>MERCREDI</v>
      </c>
      <c r="K1645" t="str">
        <f>UPPER(TEXT(Tableau1[[#This Row],[DATE]],"MMMM"))</f>
        <v>SEPTEMBRE</v>
      </c>
    </row>
    <row r="1646" spans="1:11" x14ac:dyDescent="0.25">
      <c r="A1646" s="201">
        <v>43355</v>
      </c>
      <c r="B1646">
        <v>14</v>
      </c>
      <c r="D1646" s="205"/>
      <c r="F1646" s="205">
        <v>0</v>
      </c>
      <c r="G1646" s="205"/>
      <c r="H1646">
        <v>0</v>
      </c>
      <c r="I1646" s="209">
        <f>_xlfn.ISOWEEKNUM(Tableau1[[#This Row],[DATE]])</f>
        <v>37</v>
      </c>
      <c r="J1646" t="str">
        <f>UPPER(TEXT(Tableau1[[#This Row],[DATE]],"JJJJ"))</f>
        <v>MERCREDI</v>
      </c>
      <c r="K1646" t="str">
        <f>UPPER(TEXT(Tableau1[[#This Row],[DATE]],"MMMM"))</f>
        <v>SEPTEMBRE</v>
      </c>
    </row>
    <row r="1647" spans="1:11" x14ac:dyDescent="0.25">
      <c r="A1647" s="201">
        <v>43355</v>
      </c>
      <c r="B1647">
        <v>15</v>
      </c>
      <c r="D1647" s="205"/>
      <c r="F1647" s="205">
        <v>0</v>
      </c>
      <c r="G1647" s="205"/>
      <c r="H1647">
        <v>0</v>
      </c>
      <c r="I1647" s="209">
        <f>_xlfn.ISOWEEKNUM(Tableau1[[#This Row],[DATE]])</f>
        <v>37</v>
      </c>
      <c r="J1647" t="str">
        <f>UPPER(TEXT(Tableau1[[#This Row],[DATE]],"JJJJ"))</f>
        <v>MERCREDI</v>
      </c>
      <c r="K1647" t="str">
        <f>UPPER(TEXT(Tableau1[[#This Row],[DATE]],"MMMM"))</f>
        <v>SEPTEMBRE</v>
      </c>
    </row>
    <row r="1648" spans="1:11" x14ac:dyDescent="0.25">
      <c r="A1648" s="201">
        <v>43355</v>
      </c>
      <c r="B1648">
        <v>16</v>
      </c>
      <c r="D1648" s="205"/>
      <c r="F1648" s="205">
        <v>0</v>
      </c>
      <c r="G1648" s="205"/>
      <c r="I1648" s="209">
        <f>_xlfn.ISOWEEKNUM(Tableau1[[#This Row],[DATE]])</f>
        <v>37</v>
      </c>
      <c r="J1648" t="str">
        <f>UPPER(TEXT(Tableau1[[#This Row],[DATE]],"JJJJ"))</f>
        <v>MERCREDI</v>
      </c>
      <c r="K1648" t="str">
        <f>UPPER(TEXT(Tableau1[[#This Row],[DATE]],"MMMM"))</f>
        <v>SEPTEMBRE</v>
      </c>
    </row>
    <row r="1649" spans="1:11" x14ac:dyDescent="0.25">
      <c r="A1649" s="201">
        <v>43356</v>
      </c>
      <c r="B1649">
        <v>8</v>
      </c>
      <c r="D1649" s="205"/>
      <c r="F1649" s="205"/>
      <c r="G1649" s="205"/>
      <c r="H1649">
        <v>0</v>
      </c>
      <c r="I1649" s="209">
        <f>_xlfn.ISOWEEKNUM(Tableau1[[#This Row],[DATE]])</f>
        <v>37</v>
      </c>
      <c r="J1649" t="str">
        <f>UPPER(TEXT(Tableau1[[#This Row],[DATE]],"JJJJ"))</f>
        <v>JEUDI</v>
      </c>
      <c r="K1649" t="str">
        <f>UPPER(TEXT(Tableau1[[#This Row],[DATE]],"MMMM"))</f>
        <v>SEPTEMBRE</v>
      </c>
    </row>
    <row r="1650" spans="1:11" x14ac:dyDescent="0.25">
      <c r="A1650" s="201">
        <v>43356</v>
      </c>
      <c r="B1650">
        <v>9</v>
      </c>
      <c r="D1650" s="205"/>
      <c r="F1650" s="205"/>
      <c r="G1650" s="205"/>
      <c r="H1650">
        <v>0</v>
      </c>
      <c r="I1650" s="209">
        <f>_xlfn.ISOWEEKNUM(Tableau1[[#This Row],[DATE]])</f>
        <v>37</v>
      </c>
      <c r="J1650" t="str">
        <f>UPPER(TEXT(Tableau1[[#This Row],[DATE]],"JJJJ"))</f>
        <v>JEUDI</v>
      </c>
      <c r="K1650" t="str">
        <f>UPPER(TEXT(Tableau1[[#This Row],[DATE]],"MMMM"))</f>
        <v>SEPTEMBRE</v>
      </c>
    </row>
    <row r="1651" spans="1:11" x14ac:dyDescent="0.25">
      <c r="A1651" s="201">
        <v>43356</v>
      </c>
      <c r="B1651">
        <v>10</v>
      </c>
      <c r="D1651" s="205"/>
      <c r="F1651" s="205"/>
      <c r="G1651" s="205"/>
      <c r="H1651">
        <v>0</v>
      </c>
      <c r="I1651" s="209">
        <f>_xlfn.ISOWEEKNUM(Tableau1[[#This Row],[DATE]])</f>
        <v>37</v>
      </c>
      <c r="J1651" t="str">
        <f>UPPER(TEXT(Tableau1[[#This Row],[DATE]],"JJJJ"))</f>
        <v>JEUDI</v>
      </c>
      <c r="K1651" t="str">
        <f>UPPER(TEXT(Tableau1[[#This Row],[DATE]],"MMMM"))</f>
        <v>SEPTEMBRE</v>
      </c>
    </row>
    <row r="1652" spans="1:11" x14ac:dyDescent="0.25">
      <c r="A1652" s="201">
        <v>43356</v>
      </c>
      <c r="B1652">
        <v>11</v>
      </c>
      <c r="D1652" s="205"/>
      <c r="F1652" s="205"/>
      <c r="G1652" s="205"/>
      <c r="H1652">
        <v>0</v>
      </c>
      <c r="I1652" s="209">
        <f>_xlfn.ISOWEEKNUM(Tableau1[[#This Row],[DATE]])</f>
        <v>37</v>
      </c>
      <c r="J1652" t="str">
        <f>UPPER(TEXT(Tableau1[[#This Row],[DATE]],"JJJJ"))</f>
        <v>JEUDI</v>
      </c>
      <c r="K1652" t="str">
        <f>UPPER(TEXT(Tableau1[[#This Row],[DATE]],"MMMM"))</f>
        <v>SEPTEMBRE</v>
      </c>
    </row>
    <row r="1653" spans="1:11" x14ac:dyDescent="0.25">
      <c r="A1653" s="201">
        <v>43356</v>
      </c>
      <c r="B1653">
        <v>12</v>
      </c>
      <c r="D1653" s="205"/>
      <c r="F1653" s="205"/>
      <c r="G1653" s="205"/>
      <c r="H1653">
        <v>0</v>
      </c>
      <c r="I1653" s="209">
        <f>_xlfn.ISOWEEKNUM(Tableau1[[#This Row],[DATE]])</f>
        <v>37</v>
      </c>
      <c r="J1653" t="str">
        <f>UPPER(TEXT(Tableau1[[#This Row],[DATE]],"JJJJ"))</f>
        <v>JEUDI</v>
      </c>
      <c r="K1653" t="str">
        <f>UPPER(TEXT(Tableau1[[#This Row],[DATE]],"MMMM"))</f>
        <v>SEPTEMBRE</v>
      </c>
    </row>
    <row r="1654" spans="1:11" x14ac:dyDescent="0.25">
      <c r="A1654" s="201">
        <v>43356</v>
      </c>
      <c r="B1654">
        <v>13</v>
      </c>
      <c r="D1654" s="205"/>
      <c r="F1654" s="205">
        <v>0</v>
      </c>
      <c r="G1654" s="205"/>
      <c r="H1654">
        <v>0</v>
      </c>
      <c r="I1654" s="209">
        <f>_xlfn.ISOWEEKNUM(Tableau1[[#This Row],[DATE]])</f>
        <v>37</v>
      </c>
      <c r="J1654" t="str">
        <f>UPPER(TEXT(Tableau1[[#This Row],[DATE]],"JJJJ"))</f>
        <v>JEUDI</v>
      </c>
      <c r="K1654" t="str">
        <f>UPPER(TEXT(Tableau1[[#This Row],[DATE]],"MMMM"))</f>
        <v>SEPTEMBRE</v>
      </c>
    </row>
    <row r="1655" spans="1:11" x14ac:dyDescent="0.25">
      <c r="A1655" s="201">
        <v>43356</v>
      </c>
      <c r="B1655">
        <v>14</v>
      </c>
      <c r="D1655" s="205"/>
      <c r="F1655" s="205">
        <v>0</v>
      </c>
      <c r="G1655" s="205"/>
      <c r="H1655">
        <v>0</v>
      </c>
      <c r="I1655" s="209">
        <f>_xlfn.ISOWEEKNUM(Tableau1[[#This Row],[DATE]])</f>
        <v>37</v>
      </c>
      <c r="J1655" t="str">
        <f>UPPER(TEXT(Tableau1[[#This Row],[DATE]],"JJJJ"))</f>
        <v>JEUDI</v>
      </c>
      <c r="K1655" t="str">
        <f>UPPER(TEXT(Tableau1[[#This Row],[DATE]],"MMMM"))</f>
        <v>SEPTEMBRE</v>
      </c>
    </row>
    <row r="1656" spans="1:11" x14ac:dyDescent="0.25">
      <c r="A1656" s="201">
        <v>43356</v>
      </c>
      <c r="B1656">
        <v>15</v>
      </c>
      <c r="D1656" s="205"/>
      <c r="F1656" s="205">
        <v>0</v>
      </c>
      <c r="G1656" s="205"/>
      <c r="H1656">
        <v>0</v>
      </c>
      <c r="I1656" s="209">
        <f>_xlfn.ISOWEEKNUM(Tableau1[[#This Row],[DATE]])</f>
        <v>37</v>
      </c>
      <c r="J1656" t="str">
        <f>UPPER(TEXT(Tableau1[[#This Row],[DATE]],"JJJJ"))</f>
        <v>JEUDI</v>
      </c>
      <c r="K1656" t="str">
        <f>UPPER(TEXT(Tableau1[[#This Row],[DATE]],"MMMM"))</f>
        <v>SEPTEMBRE</v>
      </c>
    </row>
    <row r="1657" spans="1:11" x14ac:dyDescent="0.25">
      <c r="A1657" s="201">
        <v>43356</v>
      </c>
      <c r="B1657">
        <v>16</v>
      </c>
      <c r="D1657" s="205"/>
      <c r="F1657" s="205">
        <v>0</v>
      </c>
      <c r="G1657" s="205"/>
      <c r="I1657" s="209">
        <f>_xlfn.ISOWEEKNUM(Tableau1[[#This Row],[DATE]])</f>
        <v>37</v>
      </c>
      <c r="J1657" t="str">
        <f>UPPER(TEXT(Tableau1[[#This Row],[DATE]],"JJJJ"))</f>
        <v>JEUDI</v>
      </c>
      <c r="K1657" t="str">
        <f>UPPER(TEXT(Tableau1[[#This Row],[DATE]],"MMMM"))</f>
        <v>SEPTEMBRE</v>
      </c>
    </row>
    <row r="1658" spans="1:11" x14ac:dyDescent="0.25">
      <c r="A1658" s="201">
        <v>43357</v>
      </c>
      <c r="B1658">
        <v>8</v>
      </c>
      <c r="D1658" s="205"/>
      <c r="F1658" s="205"/>
      <c r="G1658" s="205"/>
      <c r="H1658">
        <v>0</v>
      </c>
      <c r="I1658" s="209">
        <f>_xlfn.ISOWEEKNUM(Tableau1[[#This Row],[DATE]])</f>
        <v>37</v>
      </c>
      <c r="J1658" t="str">
        <f>UPPER(TEXT(Tableau1[[#This Row],[DATE]],"JJJJ"))</f>
        <v>VENDREDI</v>
      </c>
      <c r="K1658" t="str">
        <f>UPPER(TEXT(Tableau1[[#This Row],[DATE]],"MMMM"))</f>
        <v>SEPTEMBRE</v>
      </c>
    </row>
    <row r="1659" spans="1:11" x14ac:dyDescent="0.25">
      <c r="A1659" s="201">
        <v>43357</v>
      </c>
      <c r="B1659">
        <v>9</v>
      </c>
      <c r="D1659" s="205"/>
      <c r="F1659" s="205"/>
      <c r="G1659" s="205"/>
      <c r="H1659">
        <v>0</v>
      </c>
      <c r="I1659" s="209">
        <f>_xlfn.ISOWEEKNUM(Tableau1[[#This Row],[DATE]])</f>
        <v>37</v>
      </c>
      <c r="J1659" t="str">
        <f>UPPER(TEXT(Tableau1[[#This Row],[DATE]],"JJJJ"))</f>
        <v>VENDREDI</v>
      </c>
      <c r="K1659" t="str">
        <f>UPPER(TEXT(Tableau1[[#This Row],[DATE]],"MMMM"))</f>
        <v>SEPTEMBRE</v>
      </c>
    </row>
    <row r="1660" spans="1:11" x14ac:dyDescent="0.25">
      <c r="A1660" s="201">
        <v>43357</v>
      </c>
      <c r="B1660">
        <v>10</v>
      </c>
      <c r="D1660" s="205"/>
      <c r="F1660" s="205"/>
      <c r="G1660" s="205"/>
      <c r="H1660">
        <v>0</v>
      </c>
      <c r="I1660" s="209">
        <f>_xlfn.ISOWEEKNUM(Tableau1[[#This Row],[DATE]])</f>
        <v>37</v>
      </c>
      <c r="J1660" t="str">
        <f>UPPER(TEXT(Tableau1[[#This Row],[DATE]],"JJJJ"))</f>
        <v>VENDREDI</v>
      </c>
      <c r="K1660" t="str">
        <f>UPPER(TEXT(Tableau1[[#This Row],[DATE]],"MMMM"))</f>
        <v>SEPTEMBRE</v>
      </c>
    </row>
    <row r="1661" spans="1:11" x14ac:dyDescent="0.25">
      <c r="A1661" s="201">
        <v>43357</v>
      </c>
      <c r="B1661">
        <v>11</v>
      </c>
      <c r="D1661" s="205"/>
      <c r="F1661" s="205"/>
      <c r="G1661" s="205"/>
      <c r="H1661">
        <v>0</v>
      </c>
      <c r="I1661" s="209">
        <f>_xlfn.ISOWEEKNUM(Tableau1[[#This Row],[DATE]])</f>
        <v>37</v>
      </c>
      <c r="J1661" t="str">
        <f>UPPER(TEXT(Tableau1[[#This Row],[DATE]],"JJJJ"))</f>
        <v>VENDREDI</v>
      </c>
      <c r="K1661" t="str">
        <f>UPPER(TEXT(Tableau1[[#This Row],[DATE]],"MMMM"))</f>
        <v>SEPTEMBRE</v>
      </c>
    </row>
    <row r="1662" spans="1:11" x14ac:dyDescent="0.25">
      <c r="A1662" s="201">
        <v>43357</v>
      </c>
      <c r="B1662">
        <v>12</v>
      </c>
      <c r="D1662" s="205"/>
      <c r="F1662" s="205"/>
      <c r="G1662" s="205"/>
      <c r="H1662">
        <v>0</v>
      </c>
      <c r="I1662" s="209">
        <f>_xlfn.ISOWEEKNUM(Tableau1[[#This Row],[DATE]])</f>
        <v>37</v>
      </c>
      <c r="J1662" t="str">
        <f>UPPER(TEXT(Tableau1[[#This Row],[DATE]],"JJJJ"))</f>
        <v>VENDREDI</v>
      </c>
      <c r="K1662" t="str">
        <f>UPPER(TEXT(Tableau1[[#This Row],[DATE]],"MMMM"))</f>
        <v>SEPTEMBRE</v>
      </c>
    </row>
    <row r="1663" spans="1:11" x14ac:dyDescent="0.25">
      <c r="A1663" s="201">
        <v>43357</v>
      </c>
      <c r="B1663">
        <v>13</v>
      </c>
      <c r="D1663" s="205"/>
      <c r="F1663" s="205">
        <v>0</v>
      </c>
      <c r="G1663" s="205"/>
      <c r="H1663">
        <v>0</v>
      </c>
      <c r="I1663" s="209">
        <f>_xlfn.ISOWEEKNUM(Tableau1[[#This Row],[DATE]])</f>
        <v>37</v>
      </c>
      <c r="J1663" t="str">
        <f>UPPER(TEXT(Tableau1[[#This Row],[DATE]],"JJJJ"))</f>
        <v>VENDREDI</v>
      </c>
      <c r="K1663" t="str">
        <f>UPPER(TEXT(Tableau1[[#This Row],[DATE]],"MMMM"))</f>
        <v>SEPTEMBRE</v>
      </c>
    </row>
    <row r="1664" spans="1:11" x14ac:dyDescent="0.25">
      <c r="A1664" s="201">
        <v>43357</v>
      </c>
      <c r="B1664">
        <v>14</v>
      </c>
      <c r="D1664" s="205"/>
      <c r="F1664" s="205">
        <v>0</v>
      </c>
      <c r="G1664" s="205"/>
      <c r="H1664">
        <v>0</v>
      </c>
      <c r="I1664" s="209">
        <f>_xlfn.ISOWEEKNUM(Tableau1[[#This Row],[DATE]])</f>
        <v>37</v>
      </c>
      <c r="J1664" t="str">
        <f>UPPER(TEXT(Tableau1[[#This Row],[DATE]],"JJJJ"))</f>
        <v>VENDREDI</v>
      </c>
      <c r="K1664" t="str">
        <f>UPPER(TEXT(Tableau1[[#This Row],[DATE]],"MMMM"))</f>
        <v>SEPTEMBRE</v>
      </c>
    </row>
    <row r="1665" spans="1:11" x14ac:dyDescent="0.25">
      <c r="A1665" s="201">
        <v>43357</v>
      </c>
      <c r="B1665">
        <v>15</v>
      </c>
      <c r="D1665" s="205"/>
      <c r="F1665" s="205">
        <v>0</v>
      </c>
      <c r="G1665" s="205"/>
      <c r="H1665">
        <v>0</v>
      </c>
      <c r="I1665" s="209">
        <f>_xlfn.ISOWEEKNUM(Tableau1[[#This Row],[DATE]])</f>
        <v>37</v>
      </c>
      <c r="J1665" t="str">
        <f>UPPER(TEXT(Tableau1[[#This Row],[DATE]],"JJJJ"))</f>
        <v>VENDREDI</v>
      </c>
      <c r="K1665" t="str">
        <f>UPPER(TEXT(Tableau1[[#This Row],[DATE]],"MMMM"))</f>
        <v>SEPTEMBRE</v>
      </c>
    </row>
    <row r="1666" spans="1:11" x14ac:dyDescent="0.25">
      <c r="A1666" s="201">
        <v>43357</v>
      </c>
      <c r="B1666">
        <v>16</v>
      </c>
      <c r="D1666" s="205"/>
      <c r="F1666" s="205">
        <v>0</v>
      </c>
      <c r="G1666" s="205"/>
      <c r="I1666" s="209">
        <f>_xlfn.ISOWEEKNUM(Tableau1[[#This Row],[DATE]])</f>
        <v>37</v>
      </c>
      <c r="J1666" t="str">
        <f>UPPER(TEXT(Tableau1[[#This Row],[DATE]],"JJJJ"))</f>
        <v>VENDREDI</v>
      </c>
      <c r="K1666" t="str">
        <f>UPPER(TEXT(Tableau1[[#This Row],[DATE]],"MMMM"))</f>
        <v>SEPTEMBRE</v>
      </c>
    </row>
    <row r="1667" spans="1:11" x14ac:dyDescent="0.25">
      <c r="A1667" s="201">
        <v>43360</v>
      </c>
      <c r="B1667">
        <v>8</v>
      </c>
      <c r="D1667" s="205"/>
      <c r="F1667" s="205"/>
      <c r="G1667" s="205"/>
      <c r="H1667">
        <v>0</v>
      </c>
      <c r="I1667" s="209">
        <f>_xlfn.ISOWEEKNUM(Tableau1[[#This Row],[DATE]])</f>
        <v>38</v>
      </c>
      <c r="J1667" t="str">
        <f>UPPER(TEXT(Tableau1[[#This Row],[DATE]],"JJJJ"))</f>
        <v>LUNDI</v>
      </c>
      <c r="K1667" t="str">
        <f>UPPER(TEXT(Tableau1[[#This Row],[DATE]],"MMMM"))</f>
        <v>SEPTEMBRE</v>
      </c>
    </row>
    <row r="1668" spans="1:11" x14ac:dyDescent="0.25">
      <c r="A1668" s="201">
        <v>43360</v>
      </c>
      <c r="B1668">
        <v>9</v>
      </c>
      <c r="D1668" s="205"/>
      <c r="F1668" s="205"/>
      <c r="G1668" s="205"/>
      <c r="H1668">
        <v>0</v>
      </c>
      <c r="I1668" s="209">
        <f>_xlfn.ISOWEEKNUM(Tableau1[[#This Row],[DATE]])</f>
        <v>38</v>
      </c>
      <c r="J1668" t="str">
        <f>UPPER(TEXT(Tableau1[[#This Row],[DATE]],"JJJJ"))</f>
        <v>LUNDI</v>
      </c>
      <c r="K1668" t="str">
        <f>UPPER(TEXT(Tableau1[[#This Row],[DATE]],"MMMM"))</f>
        <v>SEPTEMBRE</v>
      </c>
    </row>
    <row r="1669" spans="1:11" x14ac:dyDescent="0.25">
      <c r="A1669" s="201">
        <v>43360</v>
      </c>
      <c r="B1669">
        <v>10</v>
      </c>
      <c r="D1669" s="205"/>
      <c r="F1669" s="205"/>
      <c r="G1669" s="205"/>
      <c r="H1669">
        <v>0</v>
      </c>
      <c r="I1669" s="209">
        <f>_xlfn.ISOWEEKNUM(Tableau1[[#This Row],[DATE]])</f>
        <v>38</v>
      </c>
      <c r="J1669" t="str">
        <f>UPPER(TEXT(Tableau1[[#This Row],[DATE]],"JJJJ"))</f>
        <v>LUNDI</v>
      </c>
      <c r="K1669" t="str">
        <f>UPPER(TEXT(Tableau1[[#This Row],[DATE]],"MMMM"))</f>
        <v>SEPTEMBRE</v>
      </c>
    </row>
    <row r="1670" spans="1:11" x14ac:dyDescent="0.25">
      <c r="A1670" s="201">
        <v>43360</v>
      </c>
      <c r="B1670">
        <v>11</v>
      </c>
      <c r="D1670" s="205"/>
      <c r="F1670" s="205"/>
      <c r="G1670" s="205"/>
      <c r="H1670">
        <v>0</v>
      </c>
      <c r="I1670" s="209">
        <f>_xlfn.ISOWEEKNUM(Tableau1[[#This Row],[DATE]])</f>
        <v>38</v>
      </c>
      <c r="J1670" t="str">
        <f>UPPER(TEXT(Tableau1[[#This Row],[DATE]],"JJJJ"))</f>
        <v>LUNDI</v>
      </c>
      <c r="K1670" t="str">
        <f>UPPER(TEXT(Tableau1[[#This Row],[DATE]],"MMMM"))</f>
        <v>SEPTEMBRE</v>
      </c>
    </row>
    <row r="1671" spans="1:11" x14ac:dyDescent="0.25">
      <c r="A1671" s="201">
        <v>43360</v>
      </c>
      <c r="B1671">
        <v>12</v>
      </c>
      <c r="D1671" s="205"/>
      <c r="F1671" s="205"/>
      <c r="G1671" s="205"/>
      <c r="H1671">
        <v>0</v>
      </c>
      <c r="I1671" s="209">
        <f>_xlfn.ISOWEEKNUM(Tableau1[[#This Row],[DATE]])</f>
        <v>38</v>
      </c>
      <c r="J1671" t="str">
        <f>UPPER(TEXT(Tableau1[[#This Row],[DATE]],"JJJJ"))</f>
        <v>LUNDI</v>
      </c>
      <c r="K1671" t="str">
        <f>UPPER(TEXT(Tableau1[[#This Row],[DATE]],"MMMM"))</f>
        <v>SEPTEMBRE</v>
      </c>
    </row>
    <row r="1672" spans="1:11" x14ac:dyDescent="0.25">
      <c r="A1672" s="201">
        <v>43360</v>
      </c>
      <c r="B1672">
        <v>13</v>
      </c>
      <c r="D1672" s="205"/>
      <c r="F1672" s="205">
        <v>0</v>
      </c>
      <c r="G1672" s="205"/>
      <c r="H1672">
        <v>0</v>
      </c>
      <c r="I1672" s="209">
        <f>_xlfn.ISOWEEKNUM(Tableau1[[#This Row],[DATE]])</f>
        <v>38</v>
      </c>
      <c r="J1672" t="str">
        <f>UPPER(TEXT(Tableau1[[#This Row],[DATE]],"JJJJ"))</f>
        <v>LUNDI</v>
      </c>
      <c r="K1672" t="str">
        <f>UPPER(TEXT(Tableau1[[#This Row],[DATE]],"MMMM"))</f>
        <v>SEPTEMBRE</v>
      </c>
    </row>
    <row r="1673" spans="1:11" x14ac:dyDescent="0.25">
      <c r="A1673" s="201">
        <v>43360</v>
      </c>
      <c r="B1673">
        <v>14</v>
      </c>
      <c r="D1673" s="205"/>
      <c r="F1673" s="205">
        <v>0</v>
      </c>
      <c r="G1673" s="205"/>
      <c r="H1673">
        <v>0</v>
      </c>
      <c r="I1673" s="209">
        <f>_xlfn.ISOWEEKNUM(Tableau1[[#This Row],[DATE]])</f>
        <v>38</v>
      </c>
      <c r="J1673" t="str">
        <f>UPPER(TEXT(Tableau1[[#This Row],[DATE]],"JJJJ"))</f>
        <v>LUNDI</v>
      </c>
      <c r="K1673" t="str">
        <f>UPPER(TEXT(Tableau1[[#This Row],[DATE]],"MMMM"))</f>
        <v>SEPTEMBRE</v>
      </c>
    </row>
    <row r="1674" spans="1:11" x14ac:dyDescent="0.25">
      <c r="A1674" s="201">
        <v>43360</v>
      </c>
      <c r="B1674">
        <v>15</v>
      </c>
      <c r="D1674" s="205"/>
      <c r="F1674" s="205">
        <v>0</v>
      </c>
      <c r="G1674" s="205"/>
      <c r="H1674">
        <v>0</v>
      </c>
      <c r="I1674" s="209">
        <f>_xlfn.ISOWEEKNUM(Tableau1[[#This Row],[DATE]])</f>
        <v>38</v>
      </c>
      <c r="J1674" t="str">
        <f>UPPER(TEXT(Tableau1[[#This Row],[DATE]],"JJJJ"))</f>
        <v>LUNDI</v>
      </c>
      <c r="K1674" t="str">
        <f>UPPER(TEXT(Tableau1[[#This Row],[DATE]],"MMMM"))</f>
        <v>SEPTEMBRE</v>
      </c>
    </row>
    <row r="1675" spans="1:11" x14ac:dyDescent="0.25">
      <c r="A1675" s="201">
        <v>43360</v>
      </c>
      <c r="B1675">
        <v>16</v>
      </c>
      <c r="D1675" s="205"/>
      <c r="F1675" s="205">
        <v>0</v>
      </c>
      <c r="G1675" s="205"/>
      <c r="I1675" s="209">
        <f>_xlfn.ISOWEEKNUM(Tableau1[[#This Row],[DATE]])</f>
        <v>38</v>
      </c>
      <c r="J1675" t="str">
        <f>UPPER(TEXT(Tableau1[[#This Row],[DATE]],"JJJJ"))</f>
        <v>LUNDI</v>
      </c>
      <c r="K1675" t="str">
        <f>UPPER(TEXT(Tableau1[[#This Row],[DATE]],"MMMM"))</f>
        <v>SEPTEMBRE</v>
      </c>
    </row>
    <row r="1676" spans="1:11" x14ac:dyDescent="0.25">
      <c r="A1676" s="201">
        <v>43361</v>
      </c>
      <c r="B1676">
        <v>8</v>
      </c>
      <c r="D1676" s="205"/>
      <c r="F1676" s="205"/>
      <c r="G1676" s="205"/>
      <c r="H1676">
        <v>0</v>
      </c>
      <c r="I1676" s="209">
        <f>_xlfn.ISOWEEKNUM(Tableau1[[#This Row],[DATE]])</f>
        <v>38</v>
      </c>
      <c r="J1676" t="str">
        <f>UPPER(TEXT(Tableau1[[#This Row],[DATE]],"JJJJ"))</f>
        <v>MARDI</v>
      </c>
      <c r="K1676" t="str">
        <f>UPPER(TEXT(Tableau1[[#This Row],[DATE]],"MMMM"))</f>
        <v>SEPTEMBRE</v>
      </c>
    </row>
    <row r="1677" spans="1:11" x14ac:dyDescent="0.25">
      <c r="A1677" s="201">
        <v>43361</v>
      </c>
      <c r="B1677">
        <v>9</v>
      </c>
      <c r="D1677" s="205"/>
      <c r="F1677" s="205"/>
      <c r="G1677" s="205"/>
      <c r="H1677">
        <v>0</v>
      </c>
      <c r="I1677" s="209">
        <f>_xlfn.ISOWEEKNUM(Tableau1[[#This Row],[DATE]])</f>
        <v>38</v>
      </c>
      <c r="J1677" t="str">
        <f>UPPER(TEXT(Tableau1[[#This Row],[DATE]],"JJJJ"))</f>
        <v>MARDI</v>
      </c>
      <c r="K1677" t="str">
        <f>UPPER(TEXT(Tableau1[[#This Row],[DATE]],"MMMM"))</f>
        <v>SEPTEMBRE</v>
      </c>
    </row>
    <row r="1678" spans="1:11" x14ac:dyDescent="0.25">
      <c r="A1678" s="201">
        <v>43361</v>
      </c>
      <c r="B1678">
        <v>10</v>
      </c>
      <c r="D1678" s="205"/>
      <c r="F1678" s="205"/>
      <c r="G1678" s="205"/>
      <c r="H1678">
        <v>0</v>
      </c>
      <c r="I1678" s="209">
        <f>_xlfn.ISOWEEKNUM(Tableau1[[#This Row],[DATE]])</f>
        <v>38</v>
      </c>
      <c r="J1678" t="str">
        <f>UPPER(TEXT(Tableau1[[#This Row],[DATE]],"JJJJ"))</f>
        <v>MARDI</v>
      </c>
      <c r="K1678" t="str">
        <f>UPPER(TEXT(Tableau1[[#This Row],[DATE]],"MMMM"))</f>
        <v>SEPTEMBRE</v>
      </c>
    </row>
    <row r="1679" spans="1:11" x14ac:dyDescent="0.25">
      <c r="A1679" s="201">
        <v>43361</v>
      </c>
      <c r="B1679">
        <v>11</v>
      </c>
      <c r="D1679" s="205"/>
      <c r="F1679" s="205"/>
      <c r="G1679" s="205"/>
      <c r="H1679">
        <v>0</v>
      </c>
      <c r="I1679" s="209">
        <f>_xlfn.ISOWEEKNUM(Tableau1[[#This Row],[DATE]])</f>
        <v>38</v>
      </c>
      <c r="J1679" t="str">
        <f>UPPER(TEXT(Tableau1[[#This Row],[DATE]],"JJJJ"))</f>
        <v>MARDI</v>
      </c>
      <c r="K1679" t="str">
        <f>UPPER(TEXT(Tableau1[[#This Row],[DATE]],"MMMM"))</f>
        <v>SEPTEMBRE</v>
      </c>
    </row>
    <row r="1680" spans="1:11" x14ac:dyDescent="0.25">
      <c r="A1680" s="201">
        <v>43361</v>
      </c>
      <c r="B1680">
        <v>12</v>
      </c>
      <c r="D1680" s="205"/>
      <c r="F1680" s="205"/>
      <c r="G1680" s="205"/>
      <c r="H1680">
        <v>0</v>
      </c>
      <c r="I1680" s="209">
        <f>_xlfn.ISOWEEKNUM(Tableau1[[#This Row],[DATE]])</f>
        <v>38</v>
      </c>
      <c r="J1680" t="str">
        <f>UPPER(TEXT(Tableau1[[#This Row],[DATE]],"JJJJ"))</f>
        <v>MARDI</v>
      </c>
      <c r="K1680" t="str">
        <f>UPPER(TEXT(Tableau1[[#This Row],[DATE]],"MMMM"))</f>
        <v>SEPTEMBRE</v>
      </c>
    </row>
    <row r="1681" spans="1:11" x14ac:dyDescent="0.25">
      <c r="A1681" s="201">
        <v>43361</v>
      </c>
      <c r="B1681">
        <v>13</v>
      </c>
      <c r="D1681" s="205"/>
      <c r="F1681" s="205">
        <v>0</v>
      </c>
      <c r="G1681" s="205"/>
      <c r="H1681">
        <v>0</v>
      </c>
      <c r="I1681" s="209">
        <f>_xlfn.ISOWEEKNUM(Tableau1[[#This Row],[DATE]])</f>
        <v>38</v>
      </c>
      <c r="J1681" t="str">
        <f>UPPER(TEXT(Tableau1[[#This Row],[DATE]],"JJJJ"))</f>
        <v>MARDI</v>
      </c>
      <c r="K1681" t="str">
        <f>UPPER(TEXT(Tableau1[[#This Row],[DATE]],"MMMM"))</f>
        <v>SEPTEMBRE</v>
      </c>
    </row>
    <row r="1682" spans="1:11" x14ac:dyDescent="0.25">
      <c r="A1682" s="201">
        <v>43361</v>
      </c>
      <c r="B1682">
        <v>14</v>
      </c>
      <c r="D1682" s="205"/>
      <c r="F1682" s="205">
        <v>0</v>
      </c>
      <c r="G1682" s="205"/>
      <c r="H1682">
        <v>0</v>
      </c>
      <c r="I1682" s="209">
        <f>_xlfn.ISOWEEKNUM(Tableau1[[#This Row],[DATE]])</f>
        <v>38</v>
      </c>
      <c r="J1682" t="str">
        <f>UPPER(TEXT(Tableau1[[#This Row],[DATE]],"JJJJ"))</f>
        <v>MARDI</v>
      </c>
      <c r="K1682" t="str">
        <f>UPPER(TEXT(Tableau1[[#This Row],[DATE]],"MMMM"))</f>
        <v>SEPTEMBRE</v>
      </c>
    </row>
    <row r="1683" spans="1:11" x14ac:dyDescent="0.25">
      <c r="A1683" s="201">
        <v>43361</v>
      </c>
      <c r="B1683">
        <v>15</v>
      </c>
      <c r="D1683" s="205"/>
      <c r="F1683" s="205">
        <v>0</v>
      </c>
      <c r="G1683" s="205"/>
      <c r="H1683">
        <v>0</v>
      </c>
      <c r="I1683" s="209">
        <f>_xlfn.ISOWEEKNUM(Tableau1[[#This Row],[DATE]])</f>
        <v>38</v>
      </c>
      <c r="J1683" t="str">
        <f>UPPER(TEXT(Tableau1[[#This Row],[DATE]],"JJJJ"))</f>
        <v>MARDI</v>
      </c>
      <c r="K1683" t="str">
        <f>UPPER(TEXT(Tableau1[[#This Row],[DATE]],"MMMM"))</f>
        <v>SEPTEMBRE</v>
      </c>
    </row>
    <row r="1684" spans="1:11" x14ac:dyDescent="0.25">
      <c r="A1684" s="201">
        <v>43361</v>
      </c>
      <c r="B1684">
        <v>16</v>
      </c>
      <c r="D1684" s="205"/>
      <c r="F1684" s="205">
        <v>0</v>
      </c>
      <c r="G1684" s="205"/>
      <c r="I1684" s="209">
        <f>_xlfn.ISOWEEKNUM(Tableau1[[#This Row],[DATE]])</f>
        <v>38</v>
      </c>
      <c r="J1684" t="str">
        <f>UPPER(TEXT(Tableau1[[#This Row],[DATE]],"JJJJ"))</f>
        <v>MARDI</v>
      </c>
      <c r="K1684" t="str">
        <f>UPPER(TEXT(Tableau1[[#This Row],[DATE]],"MMMM"))</f>
        <v>SEPTEMBRE</v>
      </c>
    </row>
    <row r="1685" spans="1:11" x14ac:dyDescent="0.25">
      <c r="A1685" s="201">
        <v>43362</v>
      </c>
      <c r="B1685">
        <v>8</v>
      </c>
      <c r="D1685" s="205"/>
      <c r="F1685" s="205"/>
      <c r="G1685" s="205"/>
      <c r="H1685">
        <v>0</v>
      </c>
      <c r="I1685" s="209">
        <f>_xlfn.ISOWEEKNUM(Tableau1[[#This Row],[DATE]])</f>
        <v>38</v>
      </c>
      <c r="J1685" t="str">
        <f>UPPER(TEXT(Tableau1[[#This Row],[DATE]],"JJJJ"))</f>
        <v>MERCREDI</v>
      </c>
      <c r="K1685" t="str">
        <f>UPPER(TEXT(Tableau1[[#This Row],[DATE]],"MMMM"))</f>
        <v>SEPTEMBRE</v>
      </c>
    </row>
    <row r="1686" spans="1:11" x14ac:dyDescent="0.25">
      <c r="A1686" s="201">
        <v>43362</v>
      </c>
      <c r="B1686">
        <v>9</v>
      </c>
      <c r="D1686" s="205"/>
      <c r="F1686" s="205"/>
      <c r="G1686" s="205"/>
      <c r="H1686">
        <v>0</v>
      </c>
      <c r="I1686" s="209">
        <f>_xlfn.ISOWEEKNUM(Tableau1[[#This Row],[DATE]])</f>
        <v>38</v>
      </c>
      <c r="J1686" t="str">
        <f>UPPER(TEXT(Tableau1[[#This Row],[DATE]],"JJJJ"))</f>
        <v>MERCREDI</v>
      </c>
      <c r="K1686" t="str">
        <f>UPPER(TEXT(Tableau1[[#This Row],[DATE]],"MMMM"))</f>
        <v>SEPTEMBRE</v>
      </c>
    </row>
    <row r="1687" spans="1:11" x14ac:dyDescent="0.25">
      <c r="A1687" s="201">
        <v>43362</v>
      </c>
      <c r="B1687">
        <v>10</v>
      </c>
      <c r="D1687" s="205"/>
      <c r="F1687" s="205"/>
      <c r="G1687" s="205"/>
      <c r="H1687">
        <v>0</v>
      </c>
      <c r="I1687" s="209">
        <f>_xlfn.ISOWEEKNUM(Tableau1[[#This Row],[DATE]])</f>
        <v>38</v>
      </c>
      <c r="J1687" t="str">
        <f>UPPER(TEXT(Tableau1[[#This Row],[DATE]],"JJJJ"))</f>
        <v>MERCREDI</v>
      </c>
      <c r="K1687" t="str">
        <f>UPPER(TEXT(Tableau1[[#This Row],[DATE]],"MMMM"))</f>
        <v>SEPTEMBRE</v>
      </c>
    </row>
    <row r="1688" spans="1:11" x14ac:dyDescent="0.25">
      <c r="A1688" s="201">
        <v>43362</v>
      </c>
      <c r="B1688">
        <v>11</v>
      </c>
      <c r="D1688" s="205"/>
      <c r="F1688" s="205"/>
      <c r="G1688" s="205"/>
      <c r="H1688">
        <v>0</v>
      </c>
      <c r="I1688" s="209">
        <f>_xlfn.ISOWEEKNUM(Tableau1[[#This Row],[DATE]])</f>
        <v>38</v>
      </c>
      <c r="J1688" t="str">
        <f>UPPER(TEXT(Tableau1[[#This Row],[DATE]],"JJJJ"))</f>
        <v>MERCREDI</v>
      </c>
      <c r="K1688" t="str">
        <f>UPPER(TEXT(Tableau1[[#This Row],[DATE]],"MMMM"))</f>
        <v>SEPTEMBRE</v>
      </c>
    </row>
    <row r="1689" spans="1:11" x14ac:dyDescent="0.25">
      <c r="A1689" s="201">
        <v>43362</v>
      </c>
      <c r="B1689">
        <v>12</v>
      </c>
      <c r="D1689" s="205"/>
      <c r="F1689" s="205"/>
      <c r="G1689" s="205"/>
      <c r="H1689">
        <v>0</v>
      </c>
      <c r="I1689" s="209">
        <f>_xlfn.ISOWEEKNUM(Tableau1[[#This Row],[DATE]])</f>
        <v>38</v>
      </c>
      <c r="J1689" t="str">
        <f>UPPER(TEXT(Tableau1[[#This Row],[DATE]],"JJJJ"))</f>
        <v>MERCREDI</v>
      </c>
      <c r="K1689" t="str">
        <f>UPPER(TEXT(Tableau1[[#This Row],[DATE]],"MMMM"))</f>
        <v>SEPTEMBRE</v>
      </c>
    </row>
    <row r="1690" spans="1:11" x14ac:dyDescent="0.25">
      <c r="A1690" s="201">
        <v>43362</v>
      </c>
      <c r="B1690">
        <v>13</v>
      </c>
      <c r="D1690" s="205"/>
      <c r="F1690" s="205">
        <v>0</v>
      </c>
      <c r="G1690" s="205"/>
      <c r="H1690">
        <v>0</v>
      </c>
      <c r="I1690" s="209">
        <f>_xlfn.ISOWEEKNUM(Tableau1[[#This Row],[DATE]])</f>
        <v>38</v>
      </c>
      <c r="J1690" t="str">
        <f>UPPER(TEXT(Tableau1[[#This Row],[DATE]],"JJJJ"))</f>
        <v>MERCREDI</v>
      </c>
      <c r="K1690" t="str">
        <f>UPPER(TEXT(Tableau1[[#This Row],[DATE]],"MMMM"))</f>
        <v>SEPTEMBRE</v>
      </c>
    </row>
    <row r="1691" spans="1:11" x14ac:dyDescent="0.25">
      <c r="A1691" s="201">
        <v>43362</v>
      </c>
      <c r="B1691">
        <v>14</v>
      </c>
      <c r="D1691" s="205"/>
      <c r="F1691" s="205">
        <v>0</v>
      </c>
      <c r="G1691" s="205"/>
      <c r="H1691">
        <v>0</v>
      </c>
      <c r="I1691" s="209">
        <f>_xlfn.ISOWEEKNUM(Tableau1[[#This Row],[DATE]])</f>
        <v>38</v>
      </c>
      <c r="J1691" t="str">
        <f>UPPER(TEXT(Tableau1[[#This Row],[DATE]],"JJJJ"))</f>
        <v>MERCREDI</v>
      </c>
      <c r="K1691" t="str">
        <f>UPPER(TEXT(Tableau1[[#This Row],[DATE]],"MMMM"))</f>
        <v>SEPTEMBRE</v>
      </c>
    </row>
    <row r="1692" spans="1:11" x14ac:dyDescent="0.25">
      <c r="A1692" s="201">
        <v>43362</v>
      </c>
      <c r="B1692">
        <v>15</v>
      </c>
      <c r="D1692" s="205"/>
      <c r="F1692" s="205">
        <v>0</v>
      </c>
      <c r="G1692" s="205"/>
      <c r="H1692">
        <v>0</v>
      </c>
      <c r="I1692" s="209">
        <f>_xlfn.ISOWEEKNUM(Tableau1[[#This Row],[DATE]])</f>
        <v>38</v>
      </c>
      <c r="J1692" t="str">
        <f>UPPER(TEXT(Tableau1[[#This Row],[DATE]],"JJJJ"))</f>
        <v>MERCREDI</v>
      </c>
      <c r="K1692" t="str">
        <f>UPPER(TEXT(Tableau1[[#This Row],[DATE]],"MMMM"))</f>
        <v>SEPTEMBRE</v>
      </c>
    </row>
    <row r="1693" spans="1:11" x14ac:dyDescent="0.25">
      <c r="A1693" s="201">
        <v>43362</v>
      </c>
      <c r="B1693">
        <v>16</v>
      </c>
      <c r="D1693" s="205"/>
      <c r="F1693" s="205">
        <v>0</v>
      </c>
      <c r="G1693" s="205"/>
      <c r="I1693" s="209">
        <f>_xlfn.ISOWEEKNUM(Tableau1[[#This Row],[DATE]])</f>
        <v>38</v>
      </c>
      <c r="J1693" t="str">
        <f>UPPER(TEXT(Tableau1[[#This Row],[DATE]],"JJJJ"))</f>
        <v>MERCREDI</v>
      </c>
      <c r="K1693" t="str">
        <f>UPPER(TEXT(Tableau1[[#This Row],[DATE]],"MMMM"))</f>
        <v>SEPTEMBRE</v>
      </c>
    </row>
    <row r="1694" spans="1:11" x14ac:dyDescent="0.25">
      <c r="A1694" s="201">
        <v>43363</v>
      </c>
      <c r="B1694">
        <v>8</v>
      </c>
      <c r="D1694" s="205"/>
      <c r="F1694" s="205"/>
      <c r="G1694" s="205"/>
      <c r="H1694">
        <v>0</v>
      </c>
      <c r="I1694" s="209">
        <f>_xlfn.ISOWEEKNUM(Tableau1[[#This Row],[DATE]])</f>
        <v>38</v>
      </c>
      <c r="J1694" t="str">
        <f>UPPER(TEXT(Tableau1[[#This Row],[DATE]],"JJJJ"))</f>
        <v>JEUDI</v>
      </c>
      <c r="K1694" t="str">
        <f>UPPER(TEXT(Tableau1[[#This Row],[DATE]],"MMMM"))</f>
        <v>SEPTEMBRE</v>
      </c>
    </row>
    <row r="1695" spans="1:11" x14ac:dyDescent="0.25">
      <c r="A1695" s="201">
        <v>43363</v>
      </c>
      <c r="B1695">
        <v>9</v>
      </c>
      <c r="D1695" s="205"/>
      <c r="F1695" s="205"/>
      <c r="G1695" s="205"/>
      <c r="H1695">
        <v>0</v>
      </c>
      <c r="I1695" s="209">
        <f>_xlfn.ISOWEEKNUM(Tableau1[[#This Row],[DATE]])</f>
        <v>38</v>
      </c>
      <c r="J1695" t="str">
        <f>UPPER(TEXT(Tableau1[[#This Row],[DATE]],"JJJJ"))</f>
        <v>JEUDI</v>
      </c>
      <c r="K1695" t="str">
        <f>UPPER(TEXT(Tableau1[[#This Row],[DATE]],"MMMM"))</f>
        <v>SEPTEMBRE</v>
      </c>
    </row>
    <row r="1696" spans="1:11" x14ac:dyDescent="0.25">
      <c r="A1696" s="201">
        <v>43363</v>
      </c>
      <c r="B1696">
        <v>10</v>
      </c>
      <c r="D1696" s="205"/>
      <c r="F1696" s="205"/>
      <c r="G1696" s="205"/>
      <c r="H1696">
        <v>0</v>
      </c>
      <c r="I1696" s="209">
        <f>_xlfn.ISOWEEKNUM(Tableau1[[#This Row],[DATE]])</f>
        <v>38</v>
      </c>
      <c r="J1696" t="str">
        <f>UPPER(TEXT(Tableau1[[#This Row],[DATE]],"JJJJ"))</f>
        <v>JEUDI</v>
      </c>
      <c r="K1696" t="str">
        <f>UPPER(TEXT(Tableau1[[#This Row],[DATE]],"MMMM"))</f>
        <v>SEPTEMBRE</v>
      </c>
    </row>
    <row r="1697" spans="1:11" x14ac:dyDescent="0.25">
      <c r="A1697" s="201">
        <v>43363</v>
      </c>
      <c r="B1697">
        <v>11</v>
      </c>
      <c r="D1697" s="205"/>
      <c r="F1697" s="205"/>
      <c r="G1697" s="205"/>
      <c r="H1697">
        <v>0</v>
      </c>
      <c r="I1697" s="209">
        <f>_xlfn.ISOWEEKNUM(Tableau1[[#This Row],[DATE]])</f>
        <v>38</v>
      </c>
      <c r="J1697" t="str">
        <f>UPPER(TEXT(Tableau1[[#This Row],[DATE]],"JJJJ"))</f>
        <v>JEUDI</v>
      </c>
      <c r="K1697" t="str">
        <f>UPPER(TEXT(Tableau1[[#This Row],[DATE]],"MMMM"))</f>
        <v>SEPTEMBRE</v>
      </c>
    </row>
    <row r="1698" spans="1:11" x14ac:dyDescent="0.25">
      <c r="A1698" s="201">
        <v>43363</v>
      </c>
      <c r="B1698">
        <v>12</v>
      </c>
      <c r="D1698" s="205"/>
      <c r="F1698" s="205"/>
      <c r="G1698" s="205"/>
      <c r="H1698">
        <v>0</v>
      </c>
      <c r="I1698" s="209">
        <f>_xlfn.ISOWEEKNUM(Tableau1[[#This Row],[DATE]])</f>
        <v>38</v>
      </c>
      <c r="J1698" t="str">
        <f>UPPER(TEXT(Tableau1[[#This Row],[DATE]],"JJJJ"))</f>
        <v>JEUDI</v>
      </c>
      <c r="K1698" t="str">
        <f>UPPER(TEXT(Tableau1[[#This Row],[DATE]],"MMMM"))</f>
        <v>SEPTEMBRE</v>
      </c>
    </row>
    <row r="1699" spans="1:11" x14ac:dyDescent="0.25">
      <c r="A1699" s="201">
        <v>43363</v>
      </c>
      <c r="B1699">
        <v>13</v>
      </c>
      <c r="D1699" s="205"/>
      <c r="F1699" s="205">
        <v>0</v>
      </c>
      <c r="G1699" s="205"/>
      <c r="H1699">
        <v>0</v>
      </c>
      <c r="I1699" s="209">
        <f>_xlfn.ISOWEEKNUM(Tableau1[[#This Row],[DATE]])</f>
        <v>38</v>
      </c>
      <c r="J1699" t="str">
        <f>UPPER(TEXT(Tableau1[[#This Row],[DATE]],"JJJJ"))</f>
        <v>JEUDI</v>
      </c>
      <c r="K1699" t="str">
        <f>UPPER(TEXT(Tableau1[[#This Row],[DATE]],"MMMM"))</f>
        <v>SEPTEMBRE</v>
      </c>
    </row>
    <row r="1700" spans="1:11" x14ac:dyDescent="0.25">
      <c r="A1700" s="201">
        <v>43363</v>
      </c>
      <c r="B1700">
        <v>14</v>
      </c>
      <c r="D1700" s="205"/>
      <c r="F1700" s="205">
        <v>0</v>
      </c>
      <c r="G1700" s="205"/>
      <c r="H1700">
        <v>0</v>
      </c>
      <c r="I1700" s="209">
        <f>_xlfn.ISOWEEKNUM(Tableau1[[#This Row],[DATE]])</f>
        <v>38</v>
      </c>
      <c r="J1700" t="str">
        <f>UPPER(TEXT(Tableau1[[#This Row],[DATE]],"JJJJ"))</f>
        <v>JEUDI</v>
      </c>
      <c r="K1700" t="str">
        <f>UPPER(TEXT(Tableau1[[#This Row],[DATE]],"MMMM"))</f>
        <v>SEPTEMBRE</v>
      </c>
    </row>
    <row r="1701" spans="1:11" x14ac:dyDescent="0.25">
      <c r="A1701" s="201">
        <v>43363</v>
      </c>
      <c r="B1701">
        <v>15</v>
      </c>
      <c r="D1701" s="205"/>
      <c r="F1701" s="205">
        <v>0</v>
      </c>
      <c r="G1701" s="205"/>
      <c r="H1701">
        <v>0</v>
      </c>
      <c r="I1701" s="209">
        <f>_xlfn.ISOWEEKNUM(Tableau1[[#This Row],[DATE]])</f>
        <v>38</v>
      </c>
      <c r="J1701" t="str">
        <f>UPPER(TEXT(Tableau1[[#This Row],[DATE]],"JJJJ"))</f>
        <v>JEUDI</v>
      </c>
      <c r="K1701" t="str">
        <f>UPPER(TEXT(Tableau1[[#This Row],[DATE]],"MMMM"))</f>
        <v>SEPTEMBRE</v>
      </c>
    </row>
    <row r="1702" spans="1:11" x14ac:dyDescent="0.25">
      <c r="A1702" s="201">
        <v>43363</v>
      </c>
      <c r="B1702">
        <v>16</v>
      </c>
      <c r="D1702" s="205"/>
      <c r="F1702" s="205">
        <v>0</v>
      </c>
      <c r="G1702" s="205"/>
      <c r="I1702" s="209">
        <f>_xlfn.ISOWEEKNUM(Tableau1[[#This Row],[DATE]])</f>
        <v>38</v>
      </c>
      <c r="J1702" t="str">
        <f>UPPER(TEXT(Tableau1[[#This Row],[DATE]],"JJJJ"))</f>
        <v>JEUDI</v>
      </c>
      <c r="K1702" t="str">
        <f>UPPER(TEXT(Tableau1[[#This Row],[DATE]],"MMMM"))</f>
        <v>SEPTEMBRE</v>
      </c>
    </row>
    <row r="1703" spans="1:11" x14ac:dyDescent="0.25">
      <c r="A1703" s="201">
        <v>43364</v>
      </c>
      <c r="B1703">
        <v>8</v>
      </c>
      <c r="D1703" s="205"/>
      <c r="F1703" s="205"/>
      <c r="G1703" s="205"/>
      <c r="H1703">
        <v>0</v>
      </c>
      <c r="I1703" s="209">
        <f>_xlfn.ISOWEEKNUM(Tableau1[[#This Row],[DATE]])</f>
        <v>38</v>
      </c>
      <c r="J1703" t="str">
        <f>UPPER(TEXT(Tableau1[[#This Row],[DATE]],"JJJJ"))</f>
        <v>VENDREDI</v>
      </c>
      <c r="K1703" t="str">
        <f>UPPER(TEXT(Tableau1[[#This Row],[DATE]],"MMMM"))</f>
        <v>SEPTEMBRE</v>
      </c>
    </row>
    <row r="1704" spans="1:11" x14ac:dyDescent="0.25">
      <c r="A1704" s="201">
        <v>43364</v>
      </c>
      <c r="B1704">
        <v>9</v>
      </c>
      <c r="D1704" s="205"/>
      <c r="F1704" s="205"/>
      <c r="G1704" s="205"/>
      <c r="H1704">
        <v>0</v>
      </c>
      <c r="I1704" s="209">
        <f>_xlfn.ISOWEEKNUM(Tableau1[[#This Row],[DATE]])</f>
        <v>38</v>
      </c>
      <c r="J1704" t="str">
        <f>UPPER(TEXT(Tableau1[[#This Row],[DATE]],"JJJJ"))</f>
        <v>VENDREDI</v>
      </c>
      <c r="K1704" t="str">
        <f>UPPER(TEXT(Tableau1[[#This Row],[DATE]],"MMMM"))</f>
        <v>SEPTEMBRE</v>
      </c>
    </row>
    <row r="1705" spans="1:11" x14ac:dyDescent="0.25">
      <c r="A1705" s="201">
        <v>43364</v>
      </c>
      <c r="B1705">
        <v>10</v>
      </c>
      <c r="D1705" s="205"/>
      <c r="F1705" s="205"/>
      <c r="G1705" s="205"/>
      <c r="H1705">
        <v>0</v>
      </c>
      <c r="I1705" s="209">
        <f>_xlfn.ISOWEEKNUM(Tableau1[[#This Row],[DATE]])</f>
        <v>38</v>
      </c>
      <c r="J1705" t="str">
        <f>UPPER(TEXT(Tableau1[[#This Row],[DATE]],"JJJJ"))</f>
        <v>VENDREDI</v>
      </c>
      <c r="K1705" t="str">
        <f>UPPER(TEXT(Tableau1[[#This Row],[DATE]],"MMMM"))</f>
        <v>SEPTEMBRE</v>
      </c>
    </row>
    <row r="1706" spans="1:11" x14ac:dyDescent="0.25">
      <c r="A1706" s="201">
        <v>43364</v>
      </c>
      <c r="B1706">
        <v>11</v>
      </c>
      <c r="D1706" s="205"/>
      <c r="F1706" s="205"/>
      <c r="G1706" s="205"/>
      <c r="H1706">
        <v>0</v>
      </c>
      <c r="I1706" s="209">
        <f>_xlfn.ISOWEEKNUM(Tableau1[[#This Row],[DATE]])</f>
        <v>38</v>
      </c>
      <c r="J1706" t="str">
        <f>UPPER(TEXT(Tableau1[[#This Row],[DATE]],"JJJJ"))</f>
        <v>VENDREDI</v>
      </c>
      <c r="K1706" t="str">
        <f>UPPER(TEXT(Tableau1[[#This Row],[DATE]],"MMMM"))</f>
        <v>SEPTEMBRE</v>
      </c>
    </row>
    <row r="1707" spans="1:11" x14ac:dyDescent="0.25">
      <c r="A1707" s="201">
        <v>43364</v>
      </c>
      <c r="B1707">
        <v>12</v>
      </c>
      <c r="D1707" s="205"/>
      <c r="F1707" s="205"/>
      <c r="G1707" s="205"/>
      <c r="H1707">
        <v>0</v>
      </c>
      <c r="I1707" s="209">
        <f>_xlfn.ISOWEEKNUM(Tableau1[[#This Row],[DATE]])</f>
        <v>38</v>
      </c>
      <c r="J1707" t="str">
        <f>UPPER(TEXT(Tableau1[[#This Row],[DATE]],"JJJJ"))</f>
        <v>VENDREDI</v>
      </c>
      <c r="K1707" t="str">
        <f>UPPER(TEXT(Tableau1[[#This Row],[DATE]],"MMMM"))</f>
        <v>SEPTEMBRE</v>
      </c>
    </row>
    <row r="1708" spans="1:11" x14ac:dyDescent="0.25">
      <c r="A1708" s="201">
        <v>43364</v>
      </c>
      <c r="B1708">
        <v>13</v>
      </c>
      <c r="D1708" s="205"/>
      <c r="F1708" s="205">
        <v>0</v>
      </c>
      <c r="G1708" s="205"/>
      <c r="H1708">
        <v>0</v>
      </c>
      <c r="I1708" s="209">
        <f>_xlfn.ISOWEEKNUM(Tableau1[[#This Row],[DATE]])</f>
        <v>38</v>
      </c>
      <c r="J1708" t="str">
        <f>UPPER(TEXT(Tableau1[[#This Row],[DATE]],"JJJJ"))</f>
        <v>VENDREDI</v>
      </c>
      <c r="K1708" t="str">
        <f>UPPER(TEXT(Tableau1[[#This Row],[DATE]],"MMMM"))</f>
        <v>SEPTEMBRE</v>
      </c>
    </row>
    <row r="1709" spans="1:11" x14ac:dyDescent="0.25">
      <c r="A1709" s="201">
        <v>43364</v>
      </c>
      <c r="B1709">
        <v>14</v>
      </c>
      <c r="D1709" s="205"/>
      <c r="F1709" s="205">
        <v>0</v>
      </c>
      <c r="G1709" s="205"/>
      <c r="H1709">
        <v>0</v>
      </c>
      <c r="I1709" s="209">
        <f>_xlfn.ISOWEEKNUM(Tableau1[[#This Row],[DATE]])</f>
        <v>38</v>
      </c>
      <c r="J1709" t="str">
        <f>UPPER(TEXT(Tableau1[[#This Row],[DATE]],"JJJJ"))</f>
        <v>VENDREDI</v>
      </c>
      <c r="K1709" t="str">
        <f>UPPER(TEXT(Tableau1[[#This Row],[DATE]],"MMMM"))</f>
        <v>SEPTEMBRE</v>
      </c>
    </row>
    <row r="1710" spans="1:11" x14ac:dyDescent="0.25">
      <c r="A1710" s="201">
        <v>43364</v>
      </c>
      <c r="B1710">
        <v>15</v>
      </c>
      <c r="D1710" s="205"/>
      <c r="F1710" s="205">
        <v>0</v>
      </c>
      <c r="G1710" s="205"/>
      <c r="H1710">
        <v>0</v>
      </c>
      <c r="I1710" s="209">
        <f>_xlfn.ISOWEEKNUM(Tableau1[[#This Row],[DATE]])</f>
        <v>38</v>
      </c>
      <c r="J1710" t="str">
        <f>UPPER(TEXT(Tableau1[[#This Row],[DATE]],"JJJJ"))</f>
        <v>VENDREDI</v>
      </c>
      <c r="K1710" t="str">
        <f>UPPER(TEXT(Tableau1[[#This Row],[DATE]],"MMMM"))</f>
        <v>SEPTEMBRE</v>
      </c>
    </row>
    <row r="1711" spans="1:11" x14ac:dyDescent="0.25">
      <c r="A1711" s="201">
        <v>43364</v>
      </c>
      <c r="B1711">
        <v>16</v>
      </c>
      <c r="D1711" s="205"/>
      <c r="F1711" s="205">
        <v>0</v>
      </c>
      <c r="G1711" s="205"/>
      <c r="I1711" s="209">
        <f>_xlfn.ISOWEEKNUM(Tableau1[[#This Row],[DATE]])</f>
        <v>38</v>
      </c>
      <c r="J1711" t="str">
        <f>UPPER(TEXT(Tableau1[[#This Row],[DATE]],"JJJJ"))</f>
        <v>VENDREDI</v>
      </c>
      <c r="K1711" t="str">
        <f>UPPER(TEXT(Tableau1[[#This Row],[DATE]],"MMMM"))</f>
        <v>SEPTEMBRE</v>
      </c>
    </row>
    <row r="1712" spans="1:11" x14ac:dyDescent="0.25">
      <c r="A1712" s="201">
        <v>43367</v>
      </c>
      <c r="B1712">
        <v>8</v>
      </c>
      <c r="D1712" s="205"/>
      <c r="F1712" s="205"/>
      <c r="G1712" s="205"/>
      <c r="H1712">
        <v>0</v>
      </c>
      <c r="I1712" s="209">
        <f>_xlfn.ISOWEEKNUM(Tableau1[[#This Row],[DATE]])</f>
        <v>39</v>
      </c>
      <c r="J1712" t="str">
        <f>UPPER(TEXT(Tableau1[[#This Row],[DATE]],"JJJJ"))</f>
        <v>LUNDI</v>
      </c>
      <c r="K1712" t="str">
        <f>UPPER(TEXT(Tableau1[[#This Row],[DATE]],"MMMM"))</f>
        <v>SEPTEMBRE</v>
      </c>
    </row>
    <row r="1713" spans="1:11" x14ac:dyDescent="0.25">
      <c r="A1713" s="201">
        <v>43367</v>
      </c>
      <c r="B1713">
        <v>9</v>
      </c>
      <c r="D1713" s="205"/>
      <c r="F1713" s="205"/>
      <c r="G1713" s="205"/>
      <c r="H1713">
        <v>0</v>
      </c>
      <c r="I1713" s="209">
        <f>_xlfn.ISOWEEKNUM(Tableau1[[#This Row],[DATE]])</f>
        <v>39</v>
      </c>
      <c r="J1713" t="str">
        <f>UPPER(TEXT(Tableau1[[#This Row],[DATE]],"JJJJ"))</f>
        <v>LUNDI</v>
      </c>
      <c r="K1713" t="str">
        <f>UPPER(TEXT(Tableau1[[#This Row],[DATE]],"MMMM"))</f>
        <v>SEPTEMBRE</v>
      </c>
    </row>
    <row r="1714" spans="1:11" x14ac:dyDescent="0.25">
      <c r="A1714" s="201">
        <v>43367</v>
      </c>
      <c r="B1714">
        <v>10</v>
      </c>
      <c r="D1714" s="205"/>
      <c r="F1714" s="205"/>
      <c r="G1714" s="205"/>
      <c r="H1714">
        <v>0</v>
      </c>
      <c r="I1714" s="209">
        <f>_xlfn.ISOWEEKNUM(Tableau1[[#This Row],[DATE]])</f>
        <v>39</v>
      </c>
      <c r="J1714" t="str">
        <f>UPPER(TEXT(Tableau1[[#This Row],[DATE]],"JJJJ"))</f>
        <v>LUNDI</v>
      </c>
      <c r="K1714" t="str">
        <f>UPPER(TEXT(Tableau1[[#This Row],[DATE]],"MMMM"))</f>
        <v>SEPTEMBRE</v>
      </c>
    </row>
    <row r="1715" spans="1:11" x14ac:dyDescent="0.25">
      <c r="A1715" s="201">
        <v>43367</v>
      </c>
      <c r="B1715">
        <v>11</v>
      </c>
      <c r="D1715" s="205"/>
      <c r="F1715" s="205"/>
      <c r="G1715" s="205"/>
      <c r="H1715">
        <v>0</v>
      </c>
      <c r="I1715" s="209">
        <f>_xlfn.ISOWEEKNUM(Tableau1[[#This Row],[DATE]])</f>
        <v>39</v>
      </c>
      <c r="J1715" t="str">
        <f>UPPER(TEXT(Tableau1[[#This Row],[DATE]],"JJJJ"))</f>
        <v>LUNDI</v>
      </c>
      <c r="K1715" t="str">
        <f>UPPER(TEXT(Tableau1[[#This Row],[DATE]],"MMMM"))</f>
        <v>SEPTEMBRE</v>
      </c>
    </row>
    <row r="1716" spans="1:11" x14ac:dyDescent="0.25">
      <c r="A1716" s="201">
        <v>43367</v>
      </c>
      <c r="B1716">
        <v>12</v>
      </c>
      <c r="D1716" s="205"/>
      <c r="F1716" s="205"/>
      <c r="G1716" s="205"/>
      <c r="H1716">
        <v>0</v>
      </c>
      <c r="I1716" s="209">
        <f>_xlfn.ISOWEEKNUM(Tableau1[[#This Row],[DATE]])</f>
        <v>39</v>
      </c>
      <c r="J1716" t="str">
        <f>UPPER(TEXT(Tableau1[[#This Row],[DATE]],"JJJJ"))</f>
        <v>LUNDI</v>
      </c>
      <c r="K1716" t="str">
        <f>UPPER(TEXT(Tableau1[[#This Row],[DATE]],"MMMM"))</f>
        <v>SEPTEMBRE</v>
      </c>
    </row>
    <row r="1717" spans="1:11" x14ac:dyDescent="0.25">
      <c r="A1717" s="201">
        <v>43367</v>
      </c>
      <c r="B1717">
        <v>13</v>
      </c>
      <c r="D1717" s="205"/>
      <c r="F1717" s="205">
        <v>0</v>
      </c>
      <c r="G1717" s="205"/>
      <c r="H1717">
        <v>0</v>
      </c>
      <c r="I1717" s="209">
        <f>_xlfn.ISOWEEKNUM(Tableau1[[#This Row],[DATE]])</f>
        <v>39</v>
      </c>
      <c r="J1717" t="str">
        <f>UPPER(TEXT(Tableau1[[#This Row],[DATE]],"JJJJ"))</f>
        <v>LUNDI</v>
      </c>
      <c r="K1717" t="str">
        <f>UPPER(TEXT(Tableau1[[#This Row],[DATE]],"MMMM"))</f>
        <v>SEPTEMBRE</v>
      </c>
    </row>
    <row r="1718" spans="1:11" x14ac:dyDescent="0.25">
      <c r="A1718" s="201">
        <v>43367</v>
      </c>
      <c r="B1718">
        <v>14</v>
      </c>
      <c r="D1718" s="205"/>
      <c r="F1718" s="205">
        <v>0</v>
      </c>
      <c r="G1718" s="205"/>
      <c r="H1718">
        <v>0</v>
      </c>
      <c r="I1718" s="209">
        <f>_xlfn.ISOWEEKNUM(Tableau1[[#This Row],[DATE]])</f>
        <v>39</v>
      </c>
      <c r="J1718" t="str">
        <f>UPPER(TEXT(Tableau1[[#This Row],[DATE]],"JJJJ"))</f>
        <v>LUNDI</v>
      </c>
      <c r="K1718" t="str">
        <f>UPPER(TEXT(Tableau1[[#This Row],[DATE]],"MMMM"))</f>
        <v>SEPTEMBRE</v>
      </c>
    </row>
    <row r="1719" spans="1:11" x14ac:dyDescent="0.25">
      <c r="A1719" s="201">
        <v>43367</v>
      </c>
      <c r="B1719">
        <v>15</v>
      </c>
      <c r="D1719" s="205"/>
      <c r="F1719" s="205">
        <v>0</v>
      </c>
      <c r="G1719" s="205"/>
      <c r="H1719">
        <v>0</v>
      </c>
      <c r="I1719" s="209">
        <f>_xlfn.ISOWEEKNUM(Tableau1[[#This Row],[DATE]])</f>
        <v>39</v>
      </c>
      <c r="J1719" t="str">
        <f>UPPER(TEXT(Tableau1[[#This Row],[DATE]],"JJJJ"))</f>
        <v>LUNDI</v>
      </c>
      <c r="K1719" t="str">
        <f>UPPER(TEXT(Tableau1[[#This Row],[DATE]],"MMMM"))</f>
        <v>SEPTEMBRE</v>
      </c>
    </row>
    <row r="1720" spans="1:11" x14ac:dyDescent="0.25">
      <c r="A1720" s="201">
        <v>43367</v>
      </c>
      <c r="B1720">
        <v>16</v>
      </c>
      <c r="D1720" s="205"/>
      <c r="F1720" s="205">
        <v>0</v>
      </c>
      <c r="G1720" s="205"/>
      <c r="I1720" s="209">
        <f>_xlfn.ISOWEEKNUM(Tableau1[[#This Row],[DATE]])</f>
        <v>39</v>
      </c>
      <c r="J1720" t="str">
        <f>UPPER(TEXT(Tableau1[[#This Row],[DATE]],"JJJJ"))</f>
        <v>LUNDI</v>
      </c>
      <c r="K1720" t="str">
        <f>UPPER(TEXT(Tableau1[[#This Row],[DATE]],"MMMM"))</f>
        <v>SEPTEMBRE</v>
      </c>
    </row>
    <row r="1721" spans="1:11" x14ac:dyDescent="0.25">
      <c r="A1721" s="201">
        <v>43368</v>
      </c>
      <c r="B1721">
        <v>8</v>
      </c>
      <c r="D1721" s="205"/>
      <c r="F1721" s="205"/>
      <c r="G1721" s="205"/>
      <c r="H1721">
        <v>0</v>
      </c>
      <c r="I1721" s="209">
        <f>_xlfn.ISOWEEKNUM(Tableau1[[#This Row],[DATE]])</f>
        <v>39</v>
      </c>
      <c r="J1721" t="str">
        <f>UPPER(TEXT(Tableau1[[#This Row],[DATE]],"JJJJ"))</f>
        <v>MARDI</v>
      </c>
      <c r="K1721" t="str">
        <f>UPPER(TEXT(Tableau1[[#This Row],[DATE]],"MMMM"))</f>
        <v>SEPTEMBRE</v>
      </c>
    </row>
    <row r="1722" spans="1:11" x14ac:dyDescent="0.25">
      <c r="A1722" s="201">
        <v>43368</v>
      </c>
      <c r="B1722">
        <v>9</v>
      </c>
      <c r="D1722" s="205"/>
      <c r="F1722" s="205"/>
      <c r="G1722" s="205"/>
      <c r="H1722">
        <v>0</v>
      </c>
      <c r="I1722" s="209">
        <f>_xlfn.ISOWEEKNUM(Tableau1[[#This Row],[DATE]])</f>
        <v>39</v>
      </c>
      <c r="J1722" t="str">
        <f>UPPER(TEXT(Tableau1[[#This Row],[DATE]],"JJJJ"))</f>
        <v>MARDI</v>
      </c>
      <c r="K1722" t="str">
        <f>UPPER(TEXT(Tableau1[[#This Row],[DATE]],"MMMM"))</f>
        <v>SEPTEMBRE</v>
      </c>
    </row>
    <row r="1723" spans="1:11" x14ac:dyDescent="0.25">
      <c r="A1723" s="201">
        <v>43368</v>
      </c>
      <c r="B1723">
        <v>10</v>
      </c>
      <c r="D1723" s="205"/>
      <c r="F1723" s="205"/>
      <c r="G1723" s="205"/>
      <c r="H1723">
        <v>0</v>
      </c>
      <c r="I1723" s="209">
        <f>_xlfn.ISOWEEKNUM(Tableau1[[#This Row],[DATE]])</f>
        <v>39</v>
      </c>
      <c r="J1723" t="str">
        <f>UPPER(TEXT(Tableau1[[#This Row],[DATE]],"JJJJ"))</f>
        <v>MARDI</v>
      </c>
      <c r="K1723" t="str">
        <f>UPPER(TEXT(Tableau1[[#This Row],[DATE]],"MMMM"))</f>
        <v>SEPTEMBRE</v>
      </c>
    </row>
    <row r="1724" spans="1:11" x14ac:dyDescent="0.25">
      <c r="A1724" s="201">
        <v>43368</v>
      </c>
      <c r="B1724">
        <v>11</v>
      </c>
      <c r="D1724" s="205"/>
      <c r="F1724" s="205"/>
      <c r="G1724" s="205"/>
      <c r="H1724">
        <v>0</v>
      </c>
      <c r="I1724" s="209">
        <f>_xlfn.ISOWEEKNUM(Tableau1[[#This Row],[DATE]])</f>
        <v>39</v>
      </c>
      <c r="J1724" t="str">
        <f>UPPER(TEXT(Tableau1[[#This Row],[DATE]],"JJJJ"))</f>
        <v>MARDI</v>
      </c>
      <c r="K1724" t="str">
        <f>UPPER(TEXT(Tableau1[[#This Row],[DATE]],"MMMM"))</f>
        <v>SEPTEMBRE</v>
      </c>
    </row>
    <row r="1725" spans="1:11" x14ac:dyDescent="0.25">
      <c r="A1725" s="201">
        <v>43368</v>
      </c>
      <c r="B1725">
        <v>12</v>
      </c>
      <c r="D1725" s="205"/>
      <c r="F1725" s="205"/>
      <c r="G1725" s="205"/>
      <c r="H1725">
        <v>0</v>
      </c>
      <c r="I1725" s="209">
        <f>_xlfn.ISOWEEKNUM(Tableau1[[#This Row],[DATE]])</f>
        <v>39</v>
      </c>
      <c r="J1725" t="str">
        <f>UPPER(TEXT(Tableau1[[#This Row],[DATE]],"JJJJ"))</f>
        <v>MARDI</v>
      </c>
      <c r="K1725" t="str">
        <f>UPPER(TEXT(Tableau1[[#This Row],[DATE]],"MMMM"))</f>
        <v>SEPTEMBRE</v>
      </c>
    </row>
    <row r="1726" spans="1:11" x14ac:dyDescent="0.25">
      <c r="A1726" s="201">
        <v>43368</v>
      </c>
      <c r="B1726">
        <v>13</v>
      </c>
      <c r="D1726" s="205"/>
      <c r="F1726" s="205">
        <v>0</v>
      </c>
      <c r="G1726" s="205"/>
      <c r="H1726">
        <v>0</v>
      </c>
      <c r="I1726" s="209">
        <f>_xlfn.ISOWEEKNUM(Tableau1[[#This Row],[DATE]])</f>
        <v>39</v>
      </c>
      <c r="J1726" t="str">
        <f>UPPER(TEXT(Tableau1[[#This Row],[DATE]],"JJJJ"))</f>
        <v>MARDI</v>
      </c>
      <c r="K1726" t="str">
        <f>UPPER(TEXT(Tableau1[[#This Row],[DATE]],"MMMM"))</f>
        <v>SEPTEMBRE</v>
      </c>
    </row>
    <row r="1727" spans="1:11" x14ac:dyDescent="0.25">
      <c r="A1727" s="201">
        <v>43368</v>
      </c>
      <c r="B1727">
        <v>14</v>
      </c>
      <c r="D1727" s="205"/>
      <c r="F1727" s="205">
        <v>0</v>
      </c>
      <c r="G1727" s="205"/>
      <c r="H1727">
        <v>0</v>
      </c>
      <c r="I1727" s="209">
        <f>_xlfn.ISOWEEKNUM(Tableau1[[#This Row],[DATE]])</f>
        <v>39</v>
      </c>
      <c r="J1727" t="str">
        <f>UPPER(TEXT(Tableau1[[#This Row],[DATE]],"JJJJ"))</f>
        <v>MARDI</v>
      </c>
      <c r="K1727" t="str">
        <f>UPPER(TEXT(Tableau1[[#This Row],[DATE]],"MMMM"))</f>
        <v>SEPTEMBRE</v>
      </c>
    </row>
    <row r="1728" spans="1:11" x14ac:dyDescent="0.25">
      <c r="A1728" s="201">
        <v>43368</v>
      </c>
      <c r="B1728">
        <v>15</v>
      </c>
      <c r="D1728" s="205"/>
      <c r="F1728" s="205">
        <v>0</v>
      </c>
      <c r="G1728" s="205"/>
      <c r="H1728">
        <v>0</v>
      </c>
      <c r="I1728" s="209">
        <f>_xlfn.ISOWEEKNUM(Tableau1[[#This Row],[DATE]])</f>
        <v>39</v>
      </c>
      <c r="J1728" t="str">
        <f>UPPER(TEXT(Tableau1[[#This Row],[DATE]],"JJJJ"))</f>
        <v>MARDI</v>
      </c>
      <c r="K1728" t="str">
        <f>UPPER(TEXT(Tableau1[[#This Row],[DATE]],"MMMM"))</f>
        <v>SEPTEMBRE</v>
      </c>
    </row>
    <row r="1729" spans="1:11" x14ac:dyDescent="0.25">
      <c r="A1729" s="201">
        <v>43368</v>
      </c>
      <c r="B1729">
        <v>16</v>
      </c>
      <c r="D1729" s="205"/>
      <c r="F1729" s="205">
        <v>0</v>
      </c>
      <c r="G1729" s="205"/>
      <c r="I1729" s="209">
        <f>_xlfn.ISOWEEKNUM(Tableau1[[#This Row],[DATE]])</f>
        <v>39</v>
      </c>
      <c r="J1729" t="str">
        <f>UPPER(TEXT(Tableau1[[#This Row],[DATE]],"JJJJ"))</f>
        <v>MARDI</v>
      </c>
      <c r="K1729" t="str">
        <f>UPPER(TEXT(Tableau1[[#This Row],[DATE]],"MMMM"))</f>
        <v>SEPTEMBRE</v>
      </c>
    </row>
    <row r="1730" spans="1:11" x14ac:dyDescent="0.25">
      <c r="A1730" s="201">
        <v>43369</v>
      </c>
      <c r="B1730">
        <v>8</v>
      </c>
      <c r="D1730" s="205"/>
      <c r="F1730" s="205"/>
      <c r="G1730" s="205"/>
      <c r="H1730">
        <v>0</v>
      </c>
      <c r="I1730" s="209">
        <f>_xlfn.ISOWEEKNUM(Tableau1[[#This Row],[DATE]])</f>
        <v>39</v>
      </c>
      <c r="J1730" t="str">
        <f>UPPER(TEXT(Tableau1[[#This Row],[DATE]],"JJJJ"))</f>
        <v>MERCREDI</v>
      </c>
      <c r="K1730" t="str">
        <f>UPPER(TEXT(Tableau1[[#This Row],[DATE]],"MMMM"))</f>
        <v>SEPTEMBRE</v>
      </c>
    </row>
    <row r="1731" spans="1:11" x14ac:dyDescent="0.25">
      <c r="A1731" s="201">
        <v>43369</v>
      </c>
      <c r="B1731">
        <v>9</v>
      </c>
      <c r="D1731" s="205"/>
      <c r="F1731" s="205"/>
      <c r="G1731" s="205"/>
      <c r="H1731">
        <v>0</v>
      </c>
      <c r="I1731" s="209">
        <f>_xlfn.ISOWEEKNUM(Tableau1[[#This Row],[DATE]])</f>
        <v>39</v>
      </c>
      <c r="J1731" t="str">
        <f>UPPER(TEXT(Tableau1[[#This Row],[DATE]],"JJJJ"))</f>
        <v>MERCREDI</v>
      </c>
      <c r="K1731" t="str">
        <f>UPPER(TEXT(Tableau1[[#This Row],[DATE]],"MMMM"))</f>
        <v>SEPTEMBRE</v>
      </c>
    </row>
    <row r="1732" spans="1:11" x14ac:dyDescent="0.25">
      <c r="A1732" s="201">
        <v>43369</v>
      </c>
      <c r="B1732">
        <v>10</v>
      </c>
      <c r="D1732" s="205"/>
      <c r="F1732" s="205"/>
      <c r="G1732" s="205"/>
      <c r="H1732">
        <v>0</v>
      </c>
      <c r="I1732" s="209">
        <f>_xlfn.ISOWEEKNUM(Tableau1[[#This Row],[DATE]])</f>
        <v>39</v>
      </c>
      <c r="J1732" t="str">
        <f>UPPER(TEXT(Tableau1[[#This Row],[DATE]],"JJJJ"))</f>
        <v>MERCREDI</v>
      </c>
      <c r="K1732" t="str">
        <f>UPPER(TEXT(Tableau1[[#This Row],[DATE]],"MMMM"))</f>
        <v>SEPTEMBRE</v>
      </c>
    </row>
    <row r="1733" spans="1:11" x14ac:dyDescent="0.25">
      <c r="A1733" s="201">
        <v>43369</v>
      </c>
      <c r="B1733">
        <v>11</v>
      </c>
      <c r="D1733" s="205"/>
      <c r="F1733" s="205"/>
      <c r="G1733" s="205"/>
      <c r="H1733">
        <v>0</v>
      </c>
      <c r="I1733" s="209">
        <f>_xlfn.ISOWEEKNUM(Tableau1[[#This Row],[DATE]])</f>
        <v>39</v>
      </c>
      <c r="J1733" t="str">
        <f>UPPER(TEXT(Tableau1[[#This Row],[DATE]],"JJJJ"))</f>
        <v>MERCREDI</v>
      </c>
      <c r="K1733" t="str">
        <f>UPPER(TEXT(Tableau1[[#This Row],[DATE]],"MMMM"))</f>
        <v>SEPTEMBRE</v>
      </c>
    </row>
    <row r="1734" spans="1:11" x14ac:dyDescent="0.25">
      <c r="A1734" s="201">
        <v>43369</v>
      </c>
      <c r="B1734">
        <v>12</v>
      </c>
      <c r="D1734" s="205"/>
      <c r="F1734" s="205"/>
      <c r="G1734" s="205"/>
      <c r="H1734">
        <v>0</v>
      </c>
      <c r="I1734" s="209">
        <f>_xlfn.ISOWEEKNUM(Tableau1[[#This Row],[DATE]])</f>
        <v>39</v>
      </c>
      <c r="J1734" t="str">
        <f>UPPER(TEXT(Tableau1[[#This Row],[DATE]],"JJJJ"))</f>
        <v>MERCREDI</v>
      </c>
      <c r="K1734" t="str">
        <f>UPPER(TEXT(Tableau1[[#This Row],[DATE]],"MMMM"))</f>
        <v>SEPTEMBRE</v>
      </c>
    </row>
    <row r="1735" spans="1:11" x14ac:dyDescent="0.25">
      <c r="A1735" s="201">
        <v>43369</v>
      </c>
      <c r="B1735">
        <v>13</v>
      </c>
      <c r="D1735" s="205"/>
      <c r="F1735" s="205">
        <v>0</v>
      </c>
      <c r="G1735" s="205"/>
      <c r="H1735">
        <v>0</v>
      </c>
      <c r="I1735" s="209">
        <f>_xlfn.ISOWEEKNUM(Tableau1[[#This Row],[DATE]])</f>
        <v>39</v>
      </c>
      <c r="J1735" t="str">
        <f>UPPER(TEXT(Tableau1[[#This Row],[DATE]],"JJJJ"))</f>
        <v>MERCREDI</v>
      </c>
      <c r="K1735" t="str">
        <f>UPPER(TEXT(Tableau1[[#This Row],[DATE]],"MMMM"))</f>
        <v>SEPTEMBRE</v>
      </c>
    </row>
    <row r="1736" spans="1:11" x14ac:dyDescent="0.25">
      <c r="A1736" s="201">
        <v>43369</v>
      </c>
      <c r="B1736">
        <v>14</v>
      </c>
      <c r="D1736" s="205"/>
      <c r="F1736" s="205">
        <v>0</v>
      </c>
      <c r="G1736" s="205"/>
      <c r="H1736">
        <v>0</v>
      </c>
      <c r="I1736" s="209">
        <f>_xlfn.ISOWEEKNUM(Tableau1[[#This Row],[DATE]])</f>
        <v>39</v>
      </c>
      <c r="J1736" t="str">
        <f>UPPER(TEXT(Tableau1[[#This Row],[DATE]],"JJJJ"))</f>
        <v>MERCREDI</v>
      </c>
      <c r="K1736" t="str">
        <f>UPPER(TEXT(Tableau1[[#This Row],[DATE]],"MMMM"))</f>
        <v>SEPTEMBRE</v>
      </c>
    </row>
    <row r="1737" spans="1:11" x14ac:dyDescent="0.25">
      <c r="A1737" s="201">
        <v>43369</v>
      </c>
      <c r="B1737">
        <v>15</v>
      </c>
      <c r="D1737" s="205"/>
      <c r="F1737" s="205">
        <v>0</v>
      </c>
      <c r="G1737" s="205"/>
      <c r="H1737">
        <v>0</v>
      </c>
      <c r="I1737" s="209">
        <f>_xlfn.ISOWEEKNUM(Tableau1[[#This Row],[DATE]])</f>
        <v>39</v>
      </c>
      <c r="J1737" t="str">
        <f>UPPER(TEXT(Tableau1[[#This Row],[DATE]],"JJJJ"))</f>
        <v>MERCREDI</v>
      </c>
      <c r="K1737" t="str">
        <f>UPPER(TEXT(Tableau1[[#This Row],[DATE]],"MMMM"))</f>
        <v>SEPTEMBRE</v>
      </c>
    </row>
    <row r="1738" spans="1:11" x14ac:dyDescent="0.25">
      <c r="A1738" s="201">
        <v>43369</v>
      </c>
      <c r="B1738">
        <v>16</v>
      </c>
      <c r="D1738" s="205"/>
      <c r="F1738" s="205">
        <v>0</v>
      </c>
      <c r="G1738" s="205"/>
      <c r="I1738" s="209">
        <f>_xlfn.ISOWEEKNUM(Tableau1[[#This Row],[DATE]])</f>
        <v>39</v>
      </c>
      <c r="J1738" t="str">
        <f>UPPER(TEXT(Tableau1[[#This Row],[DATE]],"JJJJ"))</f>
        <v>MERCREDI</v>
      </c>
      <c r="K1738" t="str">
        <f>UPPER(TEXT(Tableau1[[#This Row],[DATE]],"MMMM"))</f>
        <v>SEPTEMBRE</v>
      </c>
    </row>
    <row r="1739" spans="1:11" x14ac:dyDescent="0.25">
      <c r="A1739" s="201">
        <v>43370</v>
      </c>
      <c r="B1739">
        <v>8</v>
      </c>
      <c r="D1739" s="205"/>
      <c r="F1739" s="205"/>
      <c r="G1739" s="205"/>
      <c r="H1739">
        <v>0</v>
      </c>
      <c r="I1739" s="209">
        <f>_xlfn.ISOWEEKNUM(Tableau1[[#This Row],[DATE]])</f>
        <v>39</v>
      </c>
      <c r="J1739" t="str">
        <f>UPPER(TEXT(Tableau1[[#This Row],[DATE]],"JJJJ"))</f>
        <v>JEUDI</v>
      </c>
      <c r="K1739" t="str">
        <f>UPPER(TEXT(Tableau1[[#This Row],[DATE]],"MMMM"))</f>
        <v>SEPTEMBRE</v>
      </c>
    </row>
    <row r="1740" spans="1:11" x14ac:dyDescent="0.25">
      <c r="A1740" s="201">
        <v>43370</v>
      </c>
      <c r="B1740">
        <v>9</v>
      </c>
      <c r="D1740" s="205"/>
      <c r="F1740" s="205"/>
      <c r="G1740" s="205"/>
      <c r="H1740">
        <v>0</v>
      </c>
      <c r="I1740" s="209">
        <f>_xlfn.ISOWEEKNUM(Tableau1[[#This Row],[DATE]])</f>
        <v>39</v>
      </c>
      <c r="J1740" t="str">
        <f>UPPER(TEXT(Tableau1[[#This Row],[DATE]],"JJJJ"))</f>
        <v>JEUDI</v>
      </c>
      <c r="K1740" t="str">
        <f>UPPER(TEXT(Tableau1[[#This Row],[DATE]],"MMMM"))</f>
        <v>SEPTEMBRE</v>
      </c>
    </row>
    <row r="1741" spans="1:11" x14ac:dyDescent="0.25">
      <c r="A1741" s="201">
        <v>43370</v>
      </c>
      <c r="B1741">
        <v>10</v>
      </c>
      <c r="D1741" s="205"/>
      <c r="F1741" s="205"/>
      <c r="G1741" s="205"/>
      <c r="H1741">
        <v>0</v>
      </c>
      <c r="I1741" s="209">
        <f>_xlfn.ISOWEEKNUM(Tableau1[[#This Row],[DATE]])</f>
        <v>39</v>
      </c>
      <c r="J1741" t="str">
        <f>UPPER(TEXT(Tableau1[[#This Row],[DATE]],"JJJJ"))</f>
        <v>JEUDI</v>
      </c>
      <c r="K1741" t="str">
        <f>UPPER(TEXT(Tableau1[[#This Row],[DATE]],"MMMM"))</f>
        <v>SEPTEMBRE</v>
      </c>
    </row>
    <row r="1742" spans="1:11" x14ac:dyDescent="0.25">
      <c r="A1742" s="201">
        <v>43370</v>
      </c>
      <c r="B1742">
        <v>11</v>
      </c>
      <c r="D1742" s="205"/>
      <c r="F1742" s="205"/>
      <c r="G1742" s="205"/>
      <c r="H1742">
        <v>0</v>
      </c>
      <c r="I1742" s="209">
        <f>_xlfn.ISOWEEKNUM(Tableau1[[#This Row],[DATE]])</f>
        <v>39</v>
      </c>
      <c r="J1742" t="str">
        <f>UPPER(TEXT(Tableau1[[#This Row],[DATE]],"JJJJ"))</f>
        <v>JEUDI</v>
      </c>
      <c r="K1742" t="str">
        <f>UPPER(TEXT(Tableau1[[#This Row],[DATE]],"MMMM"))</f>
        <v>SEPTEMBRE</v>
      </c>
    </row>
    <row r="1743" spans="1:11" x14ac:dyDescent="0.25">
      <c r="A1743" s="201">
        <v>43370</v>
      </c>
      <c r="B1743">
        <v>12</v>
      </c>
      <c r="D1743" s="205"/>
      <c r="F1743" s="205"/>
      <c r="G1743" s="205"/>
      <c r="H1743">
        <v>0</v>
      </c>
      <c r="I1743" s="209">
        <f>_xlfn.ISOWEEKNUM(Tableau1[[#This Row],[DATE]])</f>
        <v>39</v>
      </c>
      <c r="J1743" t="str">
        <f>UPPER(TEXT(Tableau1[[#This Row],[DATE]],"JJJJ"))</f>
        <v>JEUDI</v>
      </c>
      <c r="K1743" t="str">
        <f>UPPER(TEXT(Tableau1[[#This Row],[DATE]],"MMMM"))</f>
        <v>SEPTEMBRE</v>
      </c>
    </row>
    <row r="1744" spans="1:11" x14ac:dyDescent="0.25">
      <c r="A1744" s="201">
        <v>43370</v>
      </c>
      <c r="B1744">
        <v>13</v>
      </c>
      <c r="D1744" s="205"/>
      <c r="F1744" s="205">
        <v>0</v>
      </c>
      <c r="G1744" s="205"/>
      <c r="H1744">
        <v>0</v>
      </c>
      <c r="I1744" s="209">
        <f>_xlfn.ISOWEEKNUM(Tableau1[[#This Row],[DATE]])</f>
        <v>39</v>
      </c>
      <c r="J1744" t="str">
        <f>UPPER(TEXT(Tableau1[[#This Row],[DATE]],"JJJJ"))</f>
        <v>JEUDI</v>
      </c>
      <c r="K1744" t="str">
        <f>UPPER(TEXT(Tableau1[[#This Row],[DATE]],"MMMM"))</f>
        <v>SEPTEMBRE</v>
      </c>
    </row>
    <row r="1745" spans="1:11" x14ac:dyDescent="0.25">
      <c r="A1745" s="201">
        <v>43370</v>
      </c>
      <c r="B1745">
        <v>14</v>
      </c>
      <c r="D1745" s="205"/>
      <c r="F1745" s="205">
        <v>0</v>
      </c>
      <c r="G1745" s="205"/>
      <c r="H1745">
        <v>0</v>
      </c>
      <c r="I1745" s="209">
        <f>_xlfn.ISOWEEKNUM(Tableau1[[#This Row],[DATE]])</f>
        <v>39</v>
      </c>
      <c r="J1745" t="str">
        <f>UPPER(TEXT(Tableau1[[#This Row],[DATE]],"JJJJ"))</f>
        <v>JEUDI</v>
      </c>
      <c r="K1745" t="str">
        <f>UPPER(TEXT(Tableau1[[#This Row],[DATE]],"MMMM"))</f>
        <v>SEPTEMBRE</v>
      </c>
    </row>
    <row r="1746" spans="1:11" x14ac:dyDescent="0.25">
      <c r="A1746" s="201">
        <v>43370</v>
      </c>
      <c r="B1746">
        <v>15</v>
      </c>
      <c r="D1746" s="205"/>
      <c r="F1746" s="205">
        <v>0</v>
      </c>
      <c r="G1746" s="205"/>
      <c r="H1746">
        <v>0</v>
      </c>
      <c r="I1746" s="209">
        <f>_xlfn.ISOWEEKNUM(Tableau1[[#This Row],[DATE]])</f>
        <v>39</v>
      </c>
      <c r="J1746" t="str">
        <f>UPPER(TEXT(Tableau1[[#This Row],[DATE]],"JJJJ"))</f>
        <v>JEUDI</v>
      </c>
      <c r="K1746" t="str">
        <f>UPPER(TEXT(Tableau1[[#This Row],[DATE]],"MMMM"))</f>
        <v>SEPTEMBRE</v>
      </c>
    </row>
    <row r="1747" spans="1:11" x14ac:dyDescent="0.25">
      <c r="A1747" s="201">
        <v>43370</v>
      </c>
      <c r="B1747">
        <v>16</v>
      </c>
      <c r="D1747" s="205"/>
      <c r="F1747" s="205">
        <v>0</v>
      </c>
      <c r="G1747" s="205"/>
      <c r="I1747" s="209">
        <f>_xlfn.ISOWEEKNUM(Tableau1[[#This Row],[DATE]])</f>
        <v>39</v>
      </c>
      <c r="J1747" t="str">
        <f>UPPER(TEXT(Tableau1[[#This Row],[DATE]],"JJJJ"))</f>
        <v>JEUDI</v>
      </c>
      <c r="K1747" t="str">
        <f>UPPER(TEXT(Tableau1[[#This Row],[DATE]],"MMMM"))</f>
        <v>SEPTEMBRE</v>
      </c>
    </row>
    <row r="1748" spans="1:11" x14ac:dyDescent="0.25">
      <c r="A1748" s="201">
        <v>43371</v>
      </c>
      <c r="B1748">
        <v>8</v>
      </c>
      <c r="D1748" s="205"/>
      <c r="F1748" s="205"/>
      <c r="G1748" s="205"/>
      <c r="H1748">
        <v>0</v>
      </c>
      <c r="I1748" s="209">
        <f>_xlfn.ISOWEEKNUM(Tableau1[[#This Row],[DATE]])</f>
        <v>39</v>
      </c>
      <c r="J1748" t="str">
        <f>UPPER(TEXT(Tableau1[[#This Row],[DATE]],"JJJJ"))</f>
        <v>VENDREDI</v>
      </c>
      <c r="K1748" t="str">
        <f>UPPER(TEXT(Tableau1[[#This Row],[DATE]],"MMMM"))</f>
        <v>SEPTEMBRE</v>
      </c>
    </row>
    <row r="1749" spans="1:11" x14ac:dyDescent="0.25">
      <c r="A1749" s="201">
        <v>43371</v>
      </c>
      <c r="B1749">
        <v>9</v>
      </c>
      <c r="D1749" s="205"/>
      <c r="F1749" s="205"/>
      <c r="G1749" s="205"/>
      <c r="H1749">
        <v>0</v>
      </c>
      <c r="I1749" s="209">
        <f>_xlfn.ISOWEEKNUM(Tableau1[[#This Row],[DATE]])</f>
        <v>39</v>
      </c>
      <c r="J1749" t="str">
        <f>UPPER(TEXT(Tableau1[[#This Row],[DATE]],"JJJJ"))</f>
        <v>VENDREDI</v>
      </c>
      <c r="K1749" t="str">
        <f>UPPER(TEXT(Tableau1[[#This Row],[DATE]],"MMMM"))</f>
        <v>SEPTEMBRE</v>
      </c>
    </row>
    <row r="1750" spans="1:11" x14ac:dyDescent="0.25">
      <c r="A1750" s="201">
        <v>43371</v>
      </c>
      <c r="B1750">
        <v>10</v>
      </c>
      <c r="D1750" s="205"/>
      <c r="F1750" s="205"/>
      <c r="G1750" s="205"/>
      <c r="H1750">
        <v>0</v>
      </c>
      <c r="I1750" s="209">
        <f>_xlfn.ISOWEEKNUM(Tableau1[[#This Row],[DATE]])</f>
        <v>39</v>
      </c>
      <c r="J1750" t="str">
        <f>UPPER(TEXT(Tableau1[[#This Row],[DATE]],"JJJJ"))</f>
        <v>VENDREDI</v>
      </c>
      <c r="K1750" t="str">
        <f>UPPER(TEXT(Tableau1[[#This Row],[DATE]],"MMMM"))</f>
        <v>SEPTEMBRE</v>
      </c>
    </row>
    <row r="1751" spans="1:11" x14ac:dyDescent="0.25">
      <c r="A1751" s="201">
        <v>43371</v>
      </c>
      <c r="B1751">
        <v>11</v>
      </c>
      <c r="D1751" s="205"/>
      <c r="F1751" s="205"/>
      <c r="G1751" s="205"/>
      <c r="H1751">
        <v>0</v>
      </c>
      <c r="I1751" s="209">
        <f>_xlfn.ISOWEEKNUM(Tableau1[[#This Row],[DATE]])</f>
        <v>39</v>
      </c>
      <c r="J1751" t="str">
        <f>UPPER(TEXT(Tableau1[[#This Row],[DATE]],"JJJJ"))</f>
        <v>VENDREDI</v>
      </c>
      <c r="K1751" t="str">
        <f>UPPER(TEXT(Tableau1[[#This Row],[DATE]],"MMMM"))</f>
        <v>SEPTEMBRE</v>
      </c>
    </row>
    <row r="1752" spans="1:11" x14ac:dyDescent="0.25">
      <c r="A1752" s="201">
        <v>43371</v>
      </c>
      <c r="B1752">
        <v>12</v>
      </c>
      <c r="D1752" s="205"/>
      <c r="F1752" s="205"/>
      <c r="G1752" s="205"/>
      <c r="H1752">
        <v>0</v>
      </c>
      <c r="I1752" s="209">
        <f>_xlfn.ISOWEEKNUM(Tableau1[[#This Row],[DATE]])</f>
        <v>39</v>
      </c>
      <c r="J1752" t="str">
        <f>UPPER(TEXT(Tableau1[[#This Row],[DATE]],"JJJJ"))</f>
        <v>VENDREDI</v>
      </c>
      <c r="K1752" t="str">
        <f>UPPER(TEXT(Tableau1[[#This Row],[DATE]],"MMMM"))</f>
        <v>SEPTEMBRE</v>
      </c>
    </row>
    <row r="1753" spans="1:11" x14ac:dyDescent="0.25">
      <c r="A1753" s="201">
        <v>43371</v>
      </c>
      <c r="B1753">
        <v>13</v>
      </c>
      <c r="D1753" s="205"/>
      <c r="F1753" s="205">
        <v>0</v>
      </c>
      <c r="G1753" s="205"/>
      <c r="H1753">
        <v>0</v>
      </c>
      <c r="I1753" s="209">
        <f>_xlfn.ISOWEEKNUM(Tableau1[[#This Row],[DATE]])</f>
        <v>39</v>
      </c>
      <c r="J1753" t="str">
        <f>UPPER(TEXT(Tableau1[[#This Row],[DATE]],"JJJJ"))</f>
        <v>VENDREDI</v>
      </c>
      <c r="K1753" t="str">
        <f>UPPER(TEXT(Tableau1[[#This Row],[DATE]],"MMMM"))</f>
        <v>SEPTEMBRE</v>
      </c>
    </row>
    <row r="1754" spans="1:11" x14ac:dyDescent="0.25">
      <c r="A1754" s="201">
        <v>43371</v>
      </c>
      <c r="B1754">
        <v>14</v>
      </c>
      <c r="D1754" s="205"/>
      <c r="F1754" s="205">
        <v>0</v>
      </c>
      <c r="G1754" s="205"/>
      <c r="H1754">
        <v>0</v>
      </c>
      <c r="I1754" s="209">
        <f>_xlfn.ISOWEEKNUM(Tableau1[[#This Row],[DATE]])</f>
        <v>39</v>
      </c>
      <c r="J1754" t="str">
        <f>UPPER(TEXT(Tableau1[[#This Row],[DATE]],"JJJJ"))</f>
        <v>VENDREDI</v>
      </c>
      <c r="K1754" t="str">
        <f>UPPER(TEXT(Tableau1[[#This Row],[DATE]],"MMMM"))</f>
        <v>SEPTEMBRE</v>
      </c>
    </row>
    <row r="1755" spans="1:11" x14ac:dyDescent="0.25">
      <c r="A1755" s="201">
        <v>43371</v>
      </c>
      <c r="B1755">
        <v>15</v>
      </c>
      <c r="D1755" s="205"/>
      <c r="F1755" s="205">
        <v>0</v>
      </c>
      <c r="G1755" s="205"/>
      <c r="H1755">
        <v>0</v>
      </c>
      <c r="I1755" s="209">
        <f>_xlfn.ISOWEEKNUM(Tableau1[[#This Row],[DATE]])</f>
        <v>39</v>
      </c>
      <c r="J1755" t="str">
        <f>UPPER(TEXT(Tableau1[[#This Row],[DATE]],"JJJJ"))</f>
        <v>VENDREDI</v>
      </c>
      <c r="K1755" t="str">
        <f>UPPER(TEXT(Tableau1[[#This Row],[DATE]],"MMMM"))</f>
        <v>SEPTEMBRE</v>
      </c>
    </row>
    <row r="1756" spans="1:11" x14ac:dyDescent="0.25">
      <c r="A1756" s="201">
        <v>43371</v>
      </c>
      <c r="B1756">
        <v>16</v>
      </c>
      <c r="D1756" s="205"/>
      <c r="F1756" s="205">
        <v>0</v>
      </c>
      <c r="G1756" s="205"/>
      <c r="I1756" s="209">
        <f>_xlfn.ISOWEEKNUM(Tableau1[[#This Row],[DATE]])</f>
        <v>39</v>
      </c>
      <c r="J1756" t="str">
        <f>UPPER(TEXT(Tableau1[[#This Row],[DATE]],"JJJJ"))</f>
        <v>VENDREDI</v>
      </c>
      <c r="K1756" t="str">
        <f>UPPER(TEXT(Tableau1[[#This Row],[DATE]],"MMMM"))</f>
        <v>SEPTEMBRE</v>
      </c>
    </row>
    <row r="1757" spans="1:11" x14ac:dyDescent="0.25">
      <c r="A1757" s="201">
        <v>43374</v>
      </c>
      <c r="B1757">
        <v>8</v>
      </c>
      <c r="D1757" s="205"/>
      <c r="F1757" s="205"/>
      <c r="G1757" s="205"/>
      <c r="H1757">
        <v>0</v>
      </c>
      <c r="I1757" s="209">
        <f>_xlfn.ISOWEEKNUM(Tableau1[[#This Row],[DATE]])</f>
        <v>40</v>
      </c>
      <c r="J1757" t="str">
        <f>UPPER(TEXT(Tableau1[[#This Row],[DATE]],"JJJJ"))</f>
        <v>LUNDI</v>
      </c>
      <c r="K1757" t="str">
        <f>UPPER(TEXT(Tableau1[[#This Row],[DATE]],"MMMM"))</f>
        <v>OCTOBRE</v>
      </c>
    </row>
    <row r="1758" spans="1:11" x14ac:dyDescent="0.25">
      <c r="A1758" s="201">
        <v>43374</v>
      </c>
      <c r="B1758">
        <v>9</v>
      </c>
      <c r="D1758" s="205"/>
      <c r="F1758" s="205"/>
      <c r="G1758" s="205"/>
      <c r="H1758">
        <v>0</v>
      </c>
      <c r="I1758" s="209">
        <f>_xlfn.ISOWEEKNUM(Tableau1[[#This Row],[DATE]])</f>
        <v>40</v>
      </c>
      <c r="J1758" t="str">
        <f>UPPER(TEXT(Tableau1[[#This Row],[DATE]],"JJJJ"))</f>
        <v>LUNDI</v>
      </c>
      <c r="K1758" t="str">
        <f>UPPER(TEXT(Tableau1[[#This Row],[DATE]],"MMMM"))</f>
        <v>OCTOBRE</v>
      </c>
    </row>
    <row r="1759" spans="1:11" x14ac:dyDescent="0.25">
      <c r="A1759" s="201">
        <v>43374</v>
      </c>
      <c r="B1759">
        <v>10</v>
      </c>
      <c r="D1759" s="205"/>
      <c r="F1759" s="205"/>
      <c r="G1759" s="205"/>
      <c r="H1759">
        <v>0</v>
      </c>
      <c r="I1759" s="209">
        <f>_xlfn.ISOWEEKNUM(Tableau1[[#This Row],[DATE]])</f>
        <v>40</v>
      </c>
      <c r="J1759" t="str">
        <f>UPPER(TEXT(Tableau1[[#This Row],[DATE]],"JJJJ"))</f>
        <v>LUNDI</v>
      </c>
      <c r="K1759" t="str">
        <f>UPPER(TEXT(Tableau1[[#This Row],[DATE]],"MMMM"))</f>
        <v>OCTOBRE</v>
      </c>
    </row>
    <row r="1760" spans="1:11" x14ac:dyDescent="0.25">
      <c r="A1760" s="201">
        <v>43374</v>
      </c>
      <c r="B1760">
        <v>11</v>
      </c>
      <c r="D1760" s="205"/>
      <c r="F1760" s="205"/>
      <c r="G1760" s="205"/>
      <c r="H1760">
        <v>0</v>
      </c>
      <c r="I1760" s="209">
        <f>_xlfn.ISOWEEKNUM(Tableau1[[#This Row],[DATE]])</f>
        <v>40</v>
      </c>
      <c r="J1760" t="str">
        <f>UPPER(TEXT(Tableau1[[#This Row],[DATE]],"JJJJ"))</f>
        <v>LUNDI</v>
      </c>
      <c r="K1760" t="str">
        <f>UPPER(TEXT(Tableau1[[#This Row],[DATE]],"MMMM"))</f>
        <v>OCTOBRE</v>
      </c>
    </row>
    <row r="1761" spans="1:11" x14ac:dyDescent="0.25">
      <c r="A1761" s="201">
        <v>43374</v>
      </c>
      <c r="B1761">
        <v>12</v>
      </c>
      <c r="D1761" s="205"/>
      <c r="F1761" s="205"/>
      <c r="G1761" s="205"/>
      <c r="H1761">
        <v>0</v>
      </c>
      <c r="I1761" s="209">
        <f>_xlfn.ISOWEEKNUM(Tableau1[[#This Row],[DATE]])</f>
        <v>40</v>
      </c>
      <c r="J1761" t="str">
        <f>UPPER(TEXT(Tableau1[[#This Row],[DATE]],"JJJJ"))</f>
        <v>LUNDI</v>
      </c>
      <c r="K1761" t="str">
        <f>UPPER(TEXT(Tableau1[[#This Row],[DATE]],"MMMM"))</f>
        <v>OCTOBRE</v>
      </c>
    </row>
    <row r="1762" spans="1:11" x14ac:dyDescent="0.25">
      <c r="A1762" s="201">
        <v>43374</v>
      </c>
      <c r="B1762">
        <v>13</v>
      </c>
      <c r="D1762" s="205"/>
      <c r="F1762" s="205">
        <v>0</v>
      </c>
      <c r="G1762" s="205"/>
      <c r="H1762">
        <v>0</v>
      </c>
      <c r="I1762" s="209">
        <f>_xlfn.ISOWEEKNUM(Tableau1[[#This Row],[DATE]])</f>
        <v>40</v>
      </c>
      <c r="J1762" t="str">
        <f>UPPER(TEXT(Tableau1[[#This Row],[DATE]],"JJJJ"))</f>
        <v>LUNDI</v>
      </c>
      <c r="K1762" t="str">
        <f>UPPER(TEXT(Tableau1[[#This Row],[DATE]],"MMMM"))</f>
        <v>OCTOBRE</v>
      </c>
    </row>
    <row r="1763" spans="1:11" x14ac:dyDescent="0.25">
      <c r="A1763" s="201">
        <v>43374</v>
      </c>
      <c r="B1763">
        <v>14</v>
      </c>
      <c r="D1763" s="205"/>
      <c r="F1763" s="205">
        <v>0</v>
      </c>
      <c r="G1763" s="205"/>
      <c r="H1763">
        <v>0</v>
      </c>
      <c r="I1763" s="209">
        <f>_xlfn.ISOWEEKNUM(Tableau1[[#This Row],[DATE]])</f>
        <v>40</v>
      </c>
      <c r="J1763" t="str">
        <f>UPPER(TEXT(Tableau1[[#This Row],[DATE]],"JJJJ"))</f>
        <v>LUNDI</v>
      </c>
      <c r="K1763" t="str">
        <f>UPPER(TEXT(Tableau1[[#This Row],[DATE]],"MMMM"))</f>
        <v>OCTOBRE</v>
      </c>
    </row>
    <row r="1764" spans="1:11" x14ac:dyDescent="0.25">
      <c r="A1764" s="201">
        <v>43374</v>
      </c>
      <c r="B1764">
        <v>15</v>
      </c>
      <c r="D1764" s="205"/>
      <c r="F1764" s="205">
        <v>0</v>
      </c>
      <c r="G1764" s="205"/>
      <c r="H1764">
        <v>0</v>
      </c>
      <c r="I1764" s="209">
        <f>_xlfn.ISOWEEKNUM(Tableau1[[#This Row],[DATE]])</f>
        <v>40</v>
      </c>
      <c r="J1764" t="str">
        <f>UPPER(TEXT(Tableau1[[#This Row],[DATE]],"JJJJ"))</f>
        <v>LUNDI</v>
      </c>
      <c r="K1764" t="str">
        <f>UPPER(TEXT(Tableau1[[#This Row],[DATE]],"MMMM"))</f>
        <v>OCTOBRE</v>
      </c>
    </row>
    <row r="1765" spans="1:11" x14ac:dyDescent="0.25">
      <c r="A1765" s="201">
        <v>43374</v>
      </c>
      <c r="B1765">
        <v>16</v>
      </c>
      <c r="D1765" s="205"/>
      <c r="F1765" s="205">
        <v>0</v>
      </c>
      <c r="G1765" s="205"/>
      <c r="I1765" s="209">
        <f>_xlfn.ISOWEEKNUM(Tableau1[[#This Row],[DATE]])</f>
        <v>40</v>
      </c>
      <c r="J1765" t="str">
        <f>UPPER(TEXT(Tableau1[[#This Row],[DATE]],"JJJJ"))</f>
        <v>LUNDI</v>
      </c>
      <c r="K1765" t="str">
        <f>UPPER(TEXT(Tableau1[[#This Row],[DATE]],"MMMM"))</f>
        <v>OCTOBRE</v>
      </c>
    </row>
    <row r="1766" spans="1:11" x14ac:dyDescent="0.25">
      <c r="A1766" s="201">
        <v>43375</v>
      </c>
      <c r="B1766">
        <v>8</v>
      </c>
      <c r="D1766" s="205"/>
      <c r="F1766" s="205"/>
      <c r="G1766" s="205"/>
      <c r="H1766">
        <v>0</v>
      </c>
      <c r="I1766" s="209">
        <f>_xlfn.ISOWEEKNUM(Tableau1[[#This Row],[DATE]])</f>
        <v>40</v>
      </c>
      <c r="J1766" t="str">
        <f>UPPER(TEXT(Tableau1[[#This Row],[DATE]],"JJJJ"))</f>
        <v>MARDI</v>
      </c>
      <c r="K1766" t="str">
        <f>UPPER(TEXT(Tableau1[[#This Row],[DATE]],"MMMM"))</f>
        <v>OCTOBRE</v>
      </c>
    </row>
    <row r="1767" spans="1:11" x14ac:dyDescent="0.25">
      <c r="A1767" s="201">
        <v>43375</v>
      </c>
      <c r="B1767">
        <v>9</v>
      </c>
      <c r="D1767" s="205"/>
      <c r="F1767" s="205"/>
      <c r="G1767" s="205"/>
      <c r="H1767">
        <v>0</v>
      </c>
      <c r="I1767" s="209">
        <f>_xlfn.ISOWEEKNUM(Tableau1[[#This Row],[DATE]])</f>
        <v>40</v>
      </c>
      <c r="J1767" t="str">
        <f>UPPER(TEXT(Tableau1[[#This Row],[DATE]],"JJJJ"))</f>
        <v>MARDI</v>
      </c>
      <c r="K1767" t="str">
        <f>UPPER(TEXT(Tableau1[[#This Row],[DATE]],"MMMM"))</f>
        <v>OCTOBRE</v>
      </c>
    </row>
    <row r="1768" spans="1:11" x14ac:dyDescent="0.25">
      <c r="A1768" s="201">
        <v>43375</v>
      </c>
      <c r="B1768">
        <v>10</v>
      </c>
      <c r="D1768" s="205"/>
      <c r="F1768" s="205"/>
      <c r="G1768" s="205"/>
      <c r="H1768">
        <v>0</v>
      </c>
      <c r="I1768" s="209">
        <f>_xlfn.ISOWEEKNUM(Tableau1[[#This Row],[DATE]])</f>
        <v>40</v>
      </c>
      <c r="J1768" t="str">
        <f>UPPER(TEXT(Tableau1[[#This Row],[DATE]],"JJJJ"))</f>
        <v>MARDI</v>
      </c>
      <c r="K1768" t="str">
        <f>UPPER(TEXT(Tableau1[[#This Row],[DATE]],"MMMM"))</f>
        <v>OCTOBRE</v>
      </c>
    </row>
    <row r="1769" spans="1:11" x14ac:dyDescent="0.25">
      <c r="A1769" s="201">
        <v>43375</v>
      </c>
      <c r="B1769">
        <v>11</v>
      </c>
      <c r="D1769" s="205"/>
      <c r="F1769" s="205"/>
      <c r="G1769" s="205"/>
      <c r="H1769">
        <v>0</v>
      </c>
      <c r="I1769" s="209">
        <f>_xlfn.ISOWEEKNUM(Tableau1[[#This Row],[DATE]])</f>
        <v>40</v>
      </c>
      <c r="J1769" t="str">
        <f>UPPER(TEXT(Tableau1[[#This Row],[DATE]],"JJJJ"))</f>
        <v>MARDI</v>
      </c>
      <c r="K1769" t="str">
        <f>UPPER(TEXT(Tableau1[[#This Row],[DATE]],"MMMM"))</f>
        <v>OCTOBRE</v>
      </c>
    </row>
    <row r="1770" spans="1:11" x14ac:dyDescent="0.25">
      <c r="A1770" s="201">
        <v>43375</v>
      </c>
      <c r="B1770">
        <v>12</v>
      </c>
      <c r="D1770" s="205"/>
      <c r="F1770" s="205"/>
      <c r="G1770" s="205"/>
      <c r="H1770">
        <v>0</v>
      </c>
      <c r="I1770" s="209">
        <f>_xlfn.ISOWEEKNUM(Tableau1[[#This Row],[DATE]])</f>
        <v>40</v>
      </c>
      <c r="J1770" t="str">
        <f>UPPER(TEXT(Tableau1[[#This Row],[DATE]],"JJJJ"))</f>
        <v>MARDI</v>
      </c>
      <c r="K1770" t="str">
        <f>UPPER(TEXT(Tableau1[[#This Row],[DATE]],"MMMM"))</f>
        <v>OCTOBRE</v>
      </c>
    </row>
    <row r="1771" spans="1:11" x14ac:dyDescent="0.25">
      <c r="A1771" s="201">
        <v>43375</v>
      </c>
      <c r="B1771">
        <v>13</v>
      </c>
      <c r="D1771" s="205"/>
      <c r="F1771" s="205">
        <v>0</v>
      </c>
      <c r="G1771" s="205"/>
      <c r="H1771">
        <v>0</v>
      </c>
      <c r="I1771" s="209">
        <f>_xlfn.ISOWEEKNUM(Tableau1[[#This Row],[DATE]])</f>
        <v>40</v>
      </c>
      <c r="J1771" t="str">
        <f>UPPER(TEXT(Tableau1[[#This Row],[DATE]],"JJJJ"))</f>
        <v>MARDI</v>
      </c>
      <c r="K1771" t="str">
        <f>UPPER(TEXT(Tableau1[[#This Row],[DATE]],"MMMM"))</f>
        <v>OCTOBRE</v>
      </c>
    </row>
    <row r="1772" spans="1:11" x14ac:dyDescent="0.25">
      <c r="A1772" s="201">
        <v>43375</v>
      </c>
      <c r="B1772">
        <v>14</v>
      </c>
      <c r="D1772" s="205"/>
      <c r="F1772" s="205">
        <v>0</v>
      </c>
      <c r="G1772" s="205"/>
      <c r="H1772">
        <v>0</v>
      </c>
      <c r="I1772" s="209">
        <f>_xlfn.ISOWEEKNUM(Tableau1[[#This Row],[DATE]])</f>
        <v>40</v>
      </c>
      <c r="J1772" t="str">
        <f>UPPER(TEXT(Tableau1[[#This Row],[DATE]],"JJJJ"))</f>
        <v>MARDI</v>
      </c>
      <c r="K1772" t="str">
        <f>UPPER(TEXT(Tableau1[[#This Row],[DATE]],"MMMM"))</f>
        <v>OCTOBRE</v>
      </c>
    </row>
    <row r="1773" spans="1:11" x14ac:dyDescent="0.25">
      <c r="A1773" s="201">
        <v>43375</v>
      </c>
      <c r="B1773">
        <v>15</v>
      </c>
      <c r="D1773" s="205"/>
      <c r="F1773" s="205">
        <v>0</v>
      </c>
      <c r="G1773" s="205"/>
      <c r="H1773">
        <v>0</v>
      </c>
      <c r="I1773" s="209">
        <f>_xlfn.ISOWEEKNUM(Tableau1[[#This Row],[DATE]])</f>
        <v>40</v>
      </c>
      <c r="J1773" t="str">
        <f>UPPER(TEXT(Tableau1[[#This Row],[DATE]],"JJJJ"))</f>
        <v>MARDI</v>
      </c>
      <c r="K1773" t="str">
        <f>UPPER(TEXT(Tableau1[[#This Row],[DATE]],"MMMM"))</f>
        <v>OCTOBRE</v>
      </c>
    </row>
    <row r="1774" spans="1:11" x14ac:dyDescent="0.25">
      <c r="A1774" s="201">
        <v>43375</v>
      </c>
      <c r="B1774">
        <v>16</v>
      </c>
      <c r="D1774" s="205"/>
      <c r="F1774" s="205">
        <v>0</v>
      </c>
      <c r="G1774" s="205"/>
      <c r="I1774" s="209">
        <f>_xlfn.ISOWEEKNUM(Tableau1[[#This Row],[DATE]])</f>
        <v>40</v>
      </c>
      <c r="J1774" t="str">
        <f>UPPER(TEXT(Tableau1[[#This Row],[DATE]],"JJJJ"))</f>
        <v>MARDI</v>
      </c>
      <c r="K1774" t="str">
        <f>UPPER(TEXT(Tableau1[[#This Row],[DATE]],"MMMM"))</f>
        <v>OCTOBRE</v>
      </c>
    </row>
    <row r="1775" spans="1:11" x14ac:dyDescent="0.25">
      <c r="A1775" s="201">
        <v>43376</v>
      </c>
      <c r="B1775">
        <v>8</v>
      </c>
      <c r="D1775" s="205"/>
      <c r="F1775" s="205"/>
      <c r="G1775" s="205"/>
      <c r="H1775">
        <v>0</v>
      </c>
      <c r="I1775" s="209">
        <f>_xlfn.ISOWEEKNUM(Tableau1[[#This Row],[DATE]])</f>
        <v>40</v>
      </c>
      <c r="J1775" t="str">
        <f>UPPER(TEXT(Tableau1[[#This Row],[DATE]],"JJJJ"))</f>
        <v>MERCREDI</v>
      </c>
      <c r="K1775" t="str">
        <f>UPPER(TEXT(Tableau1[[#This Row],[DATE]],"MMMM"))</f>
        <v>OCTOBRE</v>
      </c>
    </row>
    <row r="1776" spans="1:11" x14ac:dyDescent="0.25">
      <c r="A1776" s="201">
        <v>43376</v>
      </c>
      <c r="B1776">
        <v>9</v>
      </c>
      <c r="D1776" s="205"/>
      <c r="F1776" s="205"/>
      <c r="G1776" s="205"/>
      <c r="H1776">
        <v>0</v>
      </c>
      <c r="I1776" s="209">
        <f>_xlfn.ISOWEEKNUM(Tableau1[[#This Row],[DATE]])</f>
        <v>40</v>
      </c>
      <c r="J1776" t="str">
        <f>UPPER(TEXT(Tableau1[[#This Row],[DATE]],"JJJJ"))</f>
        <v>MERCREDI</v>
      </c>
      <c r="K1776" t="str">
        <f>UPPER(TEXT(Tableau1[[#This Row],[DATE]],"MMMM"))</f>
        <v>OCTOBRE</v>
      </c>
    </row>
    <row r="1777" spans="1:11" x14ac:dyDescent="0.25">
      <c r="A1777" s="201">
        <v>43376</v>
      </c>
      <c r="B1777">
        <v>10</v>
      </c>
      <c r="D1777" s="205"/>
      <c r="F1777" s="205"/>
      <c r="G1777" s="205"/>
      <c r="H1777">
        <v>0</v>
      </c>
      <c r="I1777" s="209">
        <f>_xlfn.ISOWEEKNUM(Tableau1[[#This Row],[DATE]])</f>
        <v>40</v>
      </c>
      <c r="J1777" t="str">
        <f>UPPER(TEXT(Tableau1[[#This Row],[DATE]],"JJJJ"))</f>
        <v>MERCREDI</v>
      </c>
      <c r="K1777" t="str">
        <f>UPPER(TEXT(Tableau1[[#This Row],[DATE]],"MMMM"))</f>
        <v>OCTOBRE</v>
      </c>
    </row>
    <row r="1778" spans="1:11" x14ac:dyDescent="0.25">
      <c r="A1778" s="201">
        <v>43376</v>
      </c>
      <c r="B1778">
        <v>11</v>
      </c>
      <c r="D1778" s="205"/>
      <c r="F1778" s="205"/>
      <c r="G1778" s="205"/>
      <c r="H1778">
        <v>0</v>
      </c>
      <c r="I1778" s="209">
        <f>_xlfn.ISOWEEKNUM(Tableau1[[#This Row],[DATE]])</f>
        <v>40</v>
      </c>
      <c r="J1778" t="str">
        <f>UPPER(TEXT(Tableau1[[#This Row],[DATE]],"JJJJ"))</f>
        <v>MERCREDI</v>
      </c>
      <c r="K1778" t="str">
        <f>UPPER(TEXT(Tableau1[[#This Row],[DATE]],"MMMM"))</f>
        <v>OCTOBRE</v>
      </c>
    </row>
    <row r="1779" spans="1:11" x14ac:dyDescent="0.25">
      <c r="A1779" s="201">
        <v>43376</v>
      </c>
      <c r="B1779">
        <v>12</v>
      </c>
      <c r="D1779" s="205"/>
      <c r="F1779" s="205"/>
      <c r="G1779" s="205"/>
      <c r="H1779">
        <v>0</v>
      </c>
      <c r="I1779" s="209">
        <f>_xlfn.ISOWEEKNUM(Tableau1[[#This Row],[DATE]])</f>
        <v>40</v>
      </c>
      <c r="J1779" t="str">
        <f>UPPER(TEXT(Tableau1[[#This Row],[DATE]],"JJJJ"))</f>
        <v>MERCREDI</v>
      </c>
      <c r="K1779" t="str">
        <f>UPPER(TEXT(Tableau1[[#This Row],[DATE]],"MMMM"))</f>
        <v>OCTOBRE</v>
      </c>
    </row>
    <row r="1780" spans="1:11" x14ac:dyDescent="0.25">
      <c r="A1780" s="201">
        <v>43376</v>
      </c>
      <c r="B1780">
        <v>13</v>
      </c>
      <c r="D1780" s="205"/>
      <c r="F1780" s="205">
        <v>0</v>
      </c>
      <c r="G1780" s="205"/>
      <c r="H1780">
        <v>0</v>
      </c>
      <c r="I1780" s="209">
        <f>_xlfn.ISOWEEKNUM(Tableau1[[#This Row],[DATE]])</f>
        <v>40</v>
      </c>
      <c r="J1780" t="str">
        <f>UPPER(TEXT(Tableau1[[#This Row],[DATE]],"JJJJ"))</f>
        <v>MERCREDI</v>
      </c>
      <c r="K1780" t="str">
        <f>UPPER(TEXT(Tableau1[[#This Row],[DATE]],"MMMM"))</f>
        <v>OCTOBRE</v>
      </c>
    </row>
    <row r="1781" spans="1:11" x14ac:dyDescent="0.25">
      <c r="A1781" s="201">
        <v>43376</v>
      </c>
      <c r="B1781">
        <v>14</v>
      </c>
      <c r="D1781" s="205"/>
      <c r="F1781" s="205">
        <v>0</v>
      </c>
      <c r="G1781" s="205"/>
      <c r="H1781">
        <v>0</v>
      </c>
      <c r="I1781" s="209">
        <f>_xlfn.ISOWEEKNUM(Tableau1[[#This Row],[DATE]])</f>
        <v>40</v>
      </c>
      <c r="J1781" t="str">
        <f>UPPER(TEXT(Tableau1[[#This Row],[DATE]],"JJJJ"))</f>
        <v>MERCREDI</v>
      </c>
      <c r="K1781" t="str">
        <f>UPPER(TEXT(Tableau1[[#This Row],[DATE]],"MMMM"))</f>
        <v>OCTOBRE</v>
      </c>
    </row>
    <row r="1782" spans="1:11" x14ac:dyDescent="0.25">
      <c r="A1782" s="201">
        <v>43376</v>
      </c>
      <c r="B1782">
        <v>15</v>
      </c>
      <c r="D1782" s="205"/>
      <c r="F1782" s="205">
        <v>0</v>
      </c>
      <c r="G1782" s="205"/>
      <c r="H1782">
        <v>0</v>
      </c>
      <c r="I1782" s="209">
        <f>_xlfn.ISOWEEKNUM(Tableau1[[#This Row],[DATE]])</f>
        <v>40</v>
      </c>
      <c r="J1782" t="str">
        <f>UPPER(TEXT(Tableau1[[#This Row],[DATE]],"JJJJ"))</f>
        <v>MERCREDI</v>
      </c>
      <c r="K1782" t="str">
        <f>UPPER(TEXT(Tableau1[[#This Row],[DATE]],"MMMM"))</f>
        <v>OCTOBRE</v>
      </c>
    </row>
    <row r="1783" spans="1:11" x14ac:dyDescent="0.25">
      <c r="A1783" s="201">
        <v>43376</v>
      </c>
      <c r="B1783">
        <v>16</v>
      </c>
      <c r="D1783" s="205"/>
      <c r="F1783" s="205">
        <v>0</v>
      </c>
      <c r="G1783" s="205"/>
      <c r="I1783" s="209">
        <f>_xlfn.ISOWEEKNUM(Tableau1[[#This Row],[DATE]])</f>
        <v>40</v>
      </c>
      <c r="J1783" t="str">
        <f>UPPER(TEXT(Tableau1[[#This Row],[DATE]],"JJJJ"))</f>
        <v>MERCREDI</v>
      </c>
      <c r="K1783" t="str">
        <f>UPPER(TEXT(Tableau1[[#This Row],[DATE]],"MMMM"))</f>
        <v>OCTOBRE</v>
      </c>
    </row>
    <row r="1784" spans="1:11" x14ac:dyDescent="0.25">
      <c r="A1784" s="201">
        <v>43377</v>
      </c>
      <c r="B1784">
        <v>8</v>
      </c>
      <c r="D1784" s="205"/>
      <c r="F1784" s="205"/>
      <c r="G1784" s="205"/>
      <c r="H1784">
        <v>0</v>
      </c>
      <c r="I1784" s="209">
        <f>_xlfn.ISOWEEKNUM(Tableau1[[#This Row],[DATE]])</f>
        <v>40</v>
      </c>
      <c r="J1784" t="str">
        <f>UPPER(TEXT(Tableau1[[#This Row],[DATE]],"JJJJ"))</f>
        <v>JEUDI</v>
      </c>
      <c r="K1784" t="str">
        <f>UPPER(TEXT(Tableau1[[#This Row],[DATE]],"MMMM"))</f>
        <v>OCTOBRE</v>
      </c>
    </row>
    <row r="1785" spans="1:11" x14ac:dyDescent="0.25">
      <c r="A1785" s="201">
        <v>43377</v>
      </c>
      <c r="B1785">
        <v>9</v>
      </c>
      <c r="D1785" s="205"/>
      <c r="F1785" s="205"/>
      <c r="G1785" s="205"/>
      <c r="H1785">
        <v>0</v>
      </c>
      <c r="I1785" s="209">
        <f>_xlfn.ISOWEEKNUM(Tableau1[[#This Row],[DATE]])</f>
        <v>40</v>
      </c>
      <c r="J1785" t="str">
        <f>UPPER(TEXT(Tableau1[[#This Row],[DATE]],"JJJJ"))</f>
        <v>JEUDI</v>
      </c>
      <c r="K1785" t="str">
        <f>UPPER(TEXT(Tableau1[[#This Row],[DATE]],"MMMM"))</f>
        <v>OCTOBRE</v>
      </c>
    </row>
    <row r="1786" spans="1:11" x14ac:dyDescent="0.25">
      <c r="A1786" s="201">
        <v>43377</v>
      </c>
      <c r="B1786">
        <v>10</v>
      </c>
      <c r="D1786" s="205"/>
      <c r="F1786" s="205"/>
      <c r="G1786" s="205"/>
      <c r="H1786">
        <v>0</v>
      </c>
      <c r="I1786" s="209">
        <f>_xlfn.ISOWEEKNUM(Tableau1[[#This Row],[DATE]])</f>
        <v>40</v>
      </c>
      <c r="J1786" t="str">
        <f>UPPER(TEXT(Tableau1[[#This Row],[DATE]],"JJJJ"))</f>
        <v>JEUDI</v>
      </c>
      <c r="K1786" t="str">
        <f>UPPER(TEXT(Tableau1[[#This Row],[DATE]],"MMMM"))</f>
        <v>OCTOBRE</v>
      </c>
    </row>
    <row r="1787" spans="1:11" x14ac:dyDescent="0.25">
      <c r="A1787" s="201">
        <v>43377</v>
      </c>
      <c r="B1787">
        <v>11</v>
      </c>
      <c r="D1787" s="205"/>
      <c r="F1787" s="205"/>
      <c r="G1787" s="205"/>
      <c r="H1787">
        <v>0</v>
      </c>
      <c r="I1787" s="209">
        <f>_xlfn.ISOWEEKNUM(Tableau1[[#This Row],[DATE]])</f>
        <v>40</v>
      </c>
      <c r="J1787" t="str">
        <f>UPPER(TEXT(Tableau1[[#This Row],[DATE]],"JJJJ"))</f>
        <v>JEUDI</v>
      </c>
      <c r="K1787" t="str">
        <f>UPPER(TEXT(Tableau1[[#This Row],[DATE]],"MMMM"))</f>
        <v>OCTOBRE</v>
      </c>
    </row>
    <row r="1788" spans="1:11" x14ac:dyDescent="0.25">
      <c r="A1788" s="201">
        <v>43377</v>
      </c>
      <c r="B1788">
        <v>12</v>
      </c>
      <c r="D1788" s="205"/>
      <c r="F1788" s="205"/>
      <c r="G1788" s="205"/>
      <c r="H1788">
        <v>0</v>
      </c>
      <c r="I1788" s="209">
        <f>_xlfn.ISOWEEKNUM(Tableau1[[#This Row],[DATE]])</f>
        <v>40</v>
      </c>
      <c r="J1788" t="str">
        <f>UPPER(TEXT(Tableau1[[#This Row],[DATE]],"JJJJ"))</f>
        <v>JEUDI</v>
      </c>
      <c r="K1788" t="str">
        <f>UPPER(TEXT(Tableau1[[#This Row],[DATE]],"MMMM"))</f>
        <v>OCTOBRE</v>
      </c>
    </row>
    <row r="1789" spans="1:11" x14ac:dyDescent="0.25">
      <c r="A1789" s="201">
        <v>43377</v>
      </c>
      <c r="B1789">
        <v>13</v>
      </c>
      <c r="D1789" s="205"/>
      <c r="F1789" s="205">
        <v>0</v>
      </c>
      <c r="G1789" s="205"/>
      <c r="H1789">
        <v>0</v>
      </c>
      <c r="I1789" s="209">
        <f>_xlfn.ISOWEEKNUM(Tableau1[[#This Row],[DATE]])</f>
        <v>40</v>
      </c>
      <c r="J1789" t="str">
        <f>UPPER(TEXT(Tableau1[[#This Row],[DATE]],"JJJJ"))</f>
        <v>JEUDI</v>
      </c>
      <c r="K1789" t="str">
        <f>UPPER(TEXT(Tableau1[[#This Row],[DATE]],"MMMM"))</f>
        <v>OCTOBRE</v>
      </c>
    </row>
    <row r="1790" spans="1:11" x14ac:dyDescent="0.25">
      <c r="A1790" s="201">
        <v>43377</v>
      </c>
      <c r="B1790">
        <v>14</v>
      </c>
      <c r="D1790" s="205"/>
      <c r="F1790" s="205">
        <v>0</v>
      </c>
      <c r="G1790" s="205"/>
      <c r="H1790">
        <v>0</v>
      </c>
      <c r="I1790" s="209">
        <f>_xlfn.ISOWEEKNUM(Tableau1[[#This Row],[DATE]])</f>
        <v>40</v>
      </c>
      <c r="J1790" t="str">
        <f>UPPER(TEXT(Tableau1[[#This Row],[DATE]],"JJJJ"))</f>
        <v>JEUDI</v>
      </c>
      <c r="K1790" t="str">
        <f>UPPER(TEXT(Tableau1[[#This Row],[DATE]],"MMMM"))</f>
        <v>OCTOBRE</v>
      </c>
    </row>
    <row r="1791" spans="1:11" x14ac:dyDescent="0.25">
      <c r="A1791" s="201">
        <v>43377</v>
      </c>
      <c r="B1791">
        <v>15</v>
      </c>
      <c r="D1791" s="205"/>
      <c r="F1791" s="205">
        <v>0</v>
      </c>
      <c r="G1791" s="205"/>
      <c r="H1791">
        <v>0</v>
      </c>
      <c r="I1791" s="209">
        <f>_xlfn.ISOWEEKNUM(Tableau1[[#This Row],[DATE]])</f>
        <v>40</v>
      </c>
      <c r="J1791" t="str">
        <f>UPPER(TEXT(Tableau1[[#This Row],[DATE]],"JJJJ"))</f>
        <v>JEUDI</v>
      </c>
      <c r="K1791" t="str">
        <f>UPPER(TEXT(Tableau1[[#This Row],[DATE]],"MMMM"))</f>
        <v>OCTOBRE</v>
      </c>
    </row>
    <row r="1792" spans="1:11" x14ac:dyDescent="0.25">
      <c r="A1792" s="201">
        <v>43377</v>
      </c>
      <c r="B1792">
        <v>16</v>
      </c>
      <c r="D1792" s="205"/>
      <c r="F1792" s="205">
        <v>0</v>
      </c>
      <c r="G1792" s="205"/>
      <c r="I1792" s="209">
        <f>_xlfn.ISOWEEKNUM(Tableau1[[#This Row],[DATE]])</f>
        <v>40</v>
      </c>
      <c r="J1792" t="str">
        <f>UPPER(TEXT(Tableau1[[#This Row],[DATE]],"JJJJ"))</f>
        <v>JEUDI</v>
      </c>
      <c r="K1792" t="str">
        <f>UPPER(TEXT(Tableau1[[#This Row],[DATE]],"MMMM"))</f>
        <v>OCTOBRE</v>
      </c>
    </row>
    <row r="1793" spans="1:11" x14ac:dyDescent="0.25">
      <c r="A1793" s="201">
        <v>43378</v>
      </c>
      <c r="B1793">
        <v>8</v>
      </c>
      <c r="D1793" s="205"/>
      <c r="F1793" s="205"/>
      <c r="G1793" s="205"/>
      <c r="H1793">
        <v>0</v>
      </c>
      <c r="I1793" s="209">
        <f>_xlfn.ISOWEEKNUM(Tableau1[[#This Row],[DATE]])</f>
        <v>40</v>
      </c>
      <c r="J1793" t="str">
        <f>UPPER(TEXT(Tableau1[[#This Row],[DATE]],"JJJJ"))</f>
        <v>VENDREDI</v>
      </c>
      <c r="K1793" t="str">
        <f>UPPER(TEXT(Tableau1[[#This Row],[DATE]],"MMMM"))</f>
        <v>OCTOBRE</v>
      </c>
    </row>
    <row r="1794" spans="1:11" x14ac:dyDescent="0.25">
      <c r="A1794" s="201">
        <v>43378</v>
      </c>
      <c r="B1794">
        <v>9</v>
      </c>
      <c r="D1794" s="205"/>
      <c r="F1794" s="205"/>
      <c r="G1794" s="205"/>
      <c r="H1794">
        <v>0</v>
      </c>
      <c r="I1794" s="209">
        <f>_xlfn.ISOWEEKNUM(Tableau1[[#This Row],[DATE]])</f>
        <v>40</v>
      </c>
      <c r="J1794" t="str">
        <f>UPPER(TEXT(Tableau1[[#This Row],[DATE]],"JJJJ"))</f>
        <v>VENDREDI</v>
      </c>
      <c r="K1794" t="str">
        <f>UPPER(TEXT(Tableau1[[#This Row],[DATE]],"MMMM"))</f>
        <v>OCTOBRE</v>
      </c>
    </row>
    <row r="1795" spans="1:11" x14ac:dyDescent="0.25">
      <c r="A1795" s="201">
        <v>43378</v>
      </c>
      <c r="B1795">
        <v>10</v>
      </c>
      <c r="D1795" s="205"/>
      <c r="F1795" s="205"/>
      <c r="G1795" s="205"/>
      <c r="H1795">
        <v>0</v>
      </c>
      <c r="I1795" s="209">
        <f>_xlfn.ISOWEEKNUM(Tableau1[[#This Row],[DATE]])</f>
        <v>40</v>
      </c>
      <c r="J1795" t="str">
        <f>UPPER(TEXT(Tableau1[[#This Row],[DATE]],"JJJJ"))</f>
        <v>VENDREDI</v>
      </c>
      <c r="K1795" t="str">
        <f>UPPER(TEXT(Tableau1[[#This Row],[DATE]],"MMMM"))</f>
        <v>OCTOBRE</v>
      </c>
    </row>
    <row r="1796" spans="1:11" x14ac:dyDescent="0.25">
      <c r="A1796" s="201">
        <v>43378</v>
      </c>
      <c r="B1796">
        <v>11</v>
      </c>
      <c r="D1796" s="205"/>
      <c r="F1796" s="205"/>
      <c r="G1796" s="205"/>
      <c r="H1796">
        <v>0</v>
      </c>
      <c r="I1796" s="209">
        <f>_xlfn.ISOWEEKNUM(Tableau1[[#This Row],[DATE]])</f>
        <v>40</v>
      </c>
      <c r="J1796" t="str">
        <f>UPPER(TEXT(Tableau1[[#This Row],[DATE]],"JJJJ"))</f>
        <v>VENDREDI</v>
      </c>
      <c r="K1796" t="str">
        <f>UPPER(TEXT(Tableau1[[#This Row],[DATE]],"MMMM"))</f>
        <v>OCTOBRE</v>
      </c>
    </row>
    <row r="1797" spans="1:11" x14ac:dyDescent="0.25">
      <c r="A1797" s="201">
        <v>43378</v>
      </c>
      <c r="B1797">
        <v>12</v>
      </c>
      <c r="D1797" s="205"/>
      <c r="F1797" s="205"/>
      <c r="G1797" s="205"/>
      <c r="H1797">
        <v>0</v>
      </c>
      <c r="I1797" s="209">
        <f>_xlfn.ISOWEEKNUM(Tableau1[[#This Row],[DATE]])</f>
        <v>40</v>
      </c>
      <c r="J1797" t="str">
        <f>UPPER(TEXT(Tableau1[[#This Row],[DATE]],"JJJJ"))</f>
        <v>VENDREDI</v>
      </c>
      <c r="K1797" t="str">
        <f>UPPER(TEXT(Tableau1[[#This Row],[DATE]],"MMMM"))</f>
        <v>OCTOBRE</v>
      </c>
    </row>
    <row r="1798" spans="1:11" x14ac:dyDescent="0.25">
      <c r="A1798" s="201">
        <v>43378</v>
      </c>
      <c r="B1798">
        <v>13</v>
      </c>
      <c r="D1798" s="205"/>
      <c r="F1798" s="205">
        <v>0</v>
      </c>
      <c r="G1798" s="205"/>
      <c r="H1798">
        <v>0</v>
      </c>
      <c r="I1798" s="209">
        <f>_xlfn.ISOWEEKNUM(Tableau1[[#This Row],[DATE]])</f>
        <v>40</v>
      </c>
      <c r="J1798" t="str">
        <f>UPPER(TEXT(Tableau1[[#This Row],[DATE]],"JJJJ"))</f>
        <v>VENDREDI</v>
      </c>
      <c r="K1798" t="str">
        <f>UPPER(TEXT(Tableau1[[#This Row],[DATE]],"MMMM"))</f>
        <v>OCTOBRE</v>
      </c>
    </row>
    <row r="1799" spans="1:11" x14ac:dyDescent="0.25">
      <c r="A1799" s="201">
        <v>43378</v>
      </c>
      <c r="B1799">
        <v>14</v>
      </c>
      <c r="D1799" s="205"/>
      <c r="F1799" s="205">
        <v>0</v>
      </c>
      <c r="G1799" s="205"/>
      <c r="H1799">
        <v>0</v>
      </c>
      <c r="I1799" s="209">
        <f>_xlfn.ISOWEEKNUM(Tableau1[[#This Row],[DATE]])</f>
        <v>40</v>
      </c>
      <c r="J1799" t="str">
        <f>UPPER(TEXT(Tableau1[[#This Row],[DATE]],"JJJJ"))</f>
        <v>VENDREDI</v>
      </c>
      <c r="K1799" t="str">
        <f>UPPER(TEXT(Tableau1[[#This Row],[DATE]],"MMMM"))</f>
        <v>OCTOBRE</v>
      </c>
    </row>
    <row r="1800" spans="1:11" x14ac:dyDescent="0.25">
      <c r="A1800" s="201">
        <v>43378</v>
      </c>
      <c r="B1800">
        <v>15</v>
      </c>
      <c r="D1800" s="205"/>
      <c r="F1800" s="205">
        <v>0</v>
      </c>
      <c r="G1800" s="205"/>
      <c r="H1800">
        <v>0</v>
      </c>
      <c r="I1800" s="209">
        <f>_xlfn.ISOWEEKNUM(Tableau1[[#This Row],[DATE]])</f>
        <v>40</v>
      </c>
      <c r="J1800" t="str">
        <f>UPPER(TEXT(Tableau1[[#This Row],[DATE]],"JJJJ"))</f>
        <v>VENDREDI</v>
      </c>
      <c r="K1800" t="str">
        <f>UPPER(TEXT(Tableau1[[#This Row],[DATE]],"MMMM"))</f>
        <v>OCTOBRE</v>
      </c>
    </row>
    <row r="1801" spans="1:11" x14ac:dyDescent="0.25">
      <c r="A1801" s="201">
        <v>43378</v>
      </c>
      <c r="B1801">
        <v>16</v>
      </c>
      <c r="D1801" s="205"/>
      <c r="F1801" s="205">
        <v>0</v>
      </c>
      <c r="G1801" s="205"/>
      <c r="I1801" s="209">
        <f>_xlfn.ISOWEEKNUM(Tableau1[[#This Row],[DATE]])</f>
        <v>40</v>
      </c>
      <c r="J1801" t="str">
        <f>UPPER(TEXT(Tableau1[[#This Row],[DATE]],"JJJJ"))</f>
        <v>VENDREDI</v>
      </c>
      <c r="K1801" t="str">
        <f>UPPER(TEXT(Tableau1[[#This Row],[DATE]],"MMMM"))</f>
        <v>OCTOBRE</v>
      </c>
    </row>
    <row r="1802" spans="1:11" x14ac:dyDescent="0.25">
      <c r="A1802" s="201">
        <v>43381</v>
      </c>
      <c r="B1802">
        <v>8</v>
      </c>
      <c r="D1802" s="205"/>
      <c r="F1802" s="205"/>
      <c r="G1802" s="205"/>
      <c r="H1802">
        <v>0</v>
      </c>
      <c r="I1802" s="209">
        <f>_xlfn.ISOWEEKNUM(Tableau1[[#This Row],[DATE]])</f>
        <v>41</v>
      </c>
      <c r="J1802" t="str">
        <f>UPPER(TEXT(Tableau1[[#This Row],[DATE]],"JJJJ"))</f>
        <v>LUNDI</v>
      </c>
      <c r="K1802" t="str">
        <f>UPPER(TEXT(Tableau1[[#This Row],[DATE]],"MMMM"))</f>
        <v>OCTOBRE</v>
      </c>
    </row>
    <row r="1803" spans="1:11" x14ac:dyDescent="0.25">
      <c r="A1803" s="201">
        <v>43381</v>
      </c>
      <c r="B1803">
        <v>9</v>
      </c>
      <c r="D1803" s="205"/>
      <c r="F1803" s="205"/>
      <c r="G1803" s="205"/>
      <c r="H1803">
        <v>0</v>
      </c>
      <c r="I1803" s="209">
        <f>_xlfn.ISOWEEKNUM(Tableau1[[#This Row],[DATE]])</f>
        <v>41</v>
      </c>
      <c r="J1803" t="str">
        <f>UPPER(TEXT(Tableau1[[#This Row],[DATE]],"JJJJ"))</f>
        <v>LUNDI</v>
      </c>
      <c r="K1803" t="str">
        <f>UPPER(TEXT(Tableau1[[#This Row],[DATE]],"MMMM"))</f>
        <v>OCTOBRE</v>
      </c>
    </row>
    <row r="1804" spans="1:11" x14ac:dyDescent="0.25">
      <c r="A1804" s="201">
        <v>43381</v>
      </c>
      <c r="B1804">
        <v>10</v>
      </c>
      <c r="D1804" s="205"/>
      <c r="F1804" s="205"/>
      <c r="G1804" s="205"/>
      <c r="H1804">
        <v>0</v>
      </c>
      <c r="I1804" s="209">
        <f>_xlfn.ISOWEEKNUM(Tableau1[[#This Row],[DATE]])</f>
        <v>41</v>
      </c>
      <c r="J1804" t="str">
        <f>UPPER(TEXT(Tableau1[[#This Row],[DATE]],"JJJJ"))</f>
        <v>LUNDI</v>
      </c>
      <c r="K1804" t="str">
        <f>UPPER(TEXT(Tableau1[[#This Row],[DATE]],"MMMM"))</f>
        <v>OCTOBRE</v>
      </c>
    </row>
    <row r="1805" spans="1:11" x14ac:dyDescent="0.25">
      <c r="A1805" s="201">
        <v>43381</v>
      </c>
      <c r="B1805">
        <v>11</v>
      </c>
      <c r="D1805" s="205"/>
      <c r="F1805" s="205"/>
      <c r="G1805" s="205"/>
      <c r="H1805">
        <v>0</v>
      </c>
      <c r="I1805" s="209">
        <f>_xlfn.ISOWEEKNUM(Tableau1[[#This Row],[DATE]])</f>
        <v>41</v>
      </c>
      <c r="J1805" t="str">
        <f>UPPER(TEXT(Tableau1[[#This Row],[DATE]],"JJJJ"))</f>
        <v>LUNDI</v>
      </c>
      <c r="K1805" t="str">
        <f>UPPER(TEXT(Tableau1[[#This Row],[DATE]],"MMMM"))</f>
        <v>OCTOBRE</v>
      </c>
    </row>
    <row r="1806" spans="1:11" x14ac:dyDescent="0.25">
      <c r="A1806" s="201">
        <v>43381</v>
      </c>
      <c r="B1806">
        <v>12</v>
      </c>
      <c r="D1806" s="205"/>
      <c r="F1806" s="205"/>
      <c r="G1806" s="205"/>
      <c r="H1806">
        <v>0</v>
      </c>
      <c r="I1806" s="209">
        <f>_xlfn.ISOWEEKNUM(Tableau1[[#This Row],[DATE]])</f>
        <v>41</v>
      </c>
      <c r="J1806" t="str">
        <f>UPPER(TEXT(Tableau1[[#This Row],[DATE]],"JJJJ"))</f>
        <v>LUNDI</v>
      </c>
      <c r="K1806" t="str">
        <f>UPPER(TEXT(Tableau1[[#This Row],[DATE]],"MMMM"))</f>
        <v>OCTOBRE</v>
      </c>
    </row>
    <row r="1807" spans="1:11" x14ac:dyDescent="0.25">
      <c r="A1807" s="201">
        <v>43381</v>
      </c>
      <c r="B1807">
        <v>13</v>
      </c>
      <c r="D1807" s="205"/>
      <c r="F1807" s="205">
        <v>0</v>
      </c>
      <c r="G1807" s="205"/>
      <c r="H1807">
        <v>0</v>
      </c>
      <c r="I1807" s="209">
        <f>_xlfn.ISOWEEKNUM(Tableau1[[#This Row],[DATE]])</f>
        <v>41</v>
      </c>
      <c r="J1807" t="str">
        <f>UPPER(TEXT(Tableau1[[#This Row],[DATE]],"JJJJ"))</f>
        <v>LUNDI</v>
      </c>
      <c r="K1807" t="str">
        <f>UPPER(TEXT(Tableau1[[#This Row],[DATE]],"MMMM"))</f>
        <v>OCTOBRE</v>
      </c>
    </row>
    <row r="1808" spans="1:11" x14ac:dyDescent="0.25">
      <c r="A1808" s="201">
        <v>43381</v>
      </c>
      <c r="B1808">
        <v>14</v>
      </c>
      <c r="D1808" s="205"/>
      <c r="F1808" s="205">
        <v>0</v>
      </c>
      <c r="G1808" s="205"/>
      <c r="H1808">
        <v>0</v>
      </c>
      <c r="I1808" s="209">
        <f>_xlfn.ISOWEEKNUM(Tableau1[[#This Row],[DATE]])</f>
        <v>41</v>
      </c>
      <c r="J1808" t="str">
        <f>UPPER(TEXT(Tableau1[[#This Row],[DATE]],"JJJJ"))</f>
        <v>LUNDI</v>
      </c>
      <c r="K1808" t="str">
        <f>UPPER(TEXT(Tableau1[[#This Row],[DATE]],"MMMM"))</f>
        <v>OCTOBRE</v>
      </c>
    </row>
    <row r="1809" spans="1:11" x14ac:dyDescent="0.25">
      <c r="A1809" s="201">
        <v>43381</v>
      </c>
      <c r="B1809">
        <v>15</v>
      </c>
      <c r="D1809" s="205"/>
      <c r="F1809" s="205">
        <v>0</v>
      </c>
      <c r="G1809" s="205"/>
      <c r="H1809">
        <v>0</v>
      </c>
      <c r="I1809" s="209">
        <f>_xlfn.ISOWEEKNUM(Tableau1[[#This Row],[DATE]])</f>
        <v>41</v>
      </c>
      <c r="J1809" t="str">
        <f>UPPER(TEXT(Tableau1[[#This Row],[DATE]],"JJJJ"))</f>
        <v>LUNDI</v>
      </c>
      <c r="K1809" t="str">
        <f>UPPER(TEXT(Tableau1[[#This Row],[DATE]],"MMMM"))</f>
        <v>OCTOBRE</v>
      </c>
    </row>
    <row r="1810" spans="1:11" x14ac:dyDescent="0.25">
      <c r="A1810" s="201">
        <v>43381</v>
      </c>
      <c r="B1810">
        <v>16</v>
      </c>
      <c r="D1810" s="205"/>
      <c r="F1810" s="205">
        <v>0</v>
      </c>
      <c r="G1810" s="205"/>
      <c r="I1810" s="209">
        <f>_xlfn.ISOWEEKNUM(Tableau1[[#This Row],[DATE]])</f>
        <v>41</v>
      </c>
      <c r="J1810" t="str">
        <f>UPPER(TEXT(Tableau1[[#This Row],[DATE]],"JJJJ"))</f>
        <v>LUNDI</v>
      </c>
      <c r="K1810" t="str">
        <f>UPPER(TEXT(Tableau1[[#This Row],[DATE]],"MMMM"))</f>
        <v>OCTOBRE</v>
      </c>
    </row>
    <row r="1811" spans="1:11" x14ac:dyDescent="0.25">
      <c r="A1811" s="201">
        <v>43382</v>
      </c>
      <c r="B1811">
        <v>8</v>
      </c>
      <c r="D1811" s="205"/>
      <c r="F1811" s="205"/>
      <c r="G1811" s="205"/>
      <c r="H1811">
        <v>0</v>
      </c>
      <c r="I1811" s="209">
        <f>_xlfn.ISOWEEKNUM(Tableau1[[#This Row],[DATE]])</f>
        <v>41</v>
      </c>
      <c r="J1811" t="str">
        <f>UPPER(TEXT(Tableau1[[#This Row],[DATE]],"JJJJ"))</f>
        <v>MARDI</v>
      </c>
      <c r="K1811" t="str">
        <f>UPPER(TEXT(Tableau1[[#This Row],[DATE]],"MMMM"))</f>
        <v>OCTOBRE</v>
      </c>
    </row>
    <row r="1812" spans="1:11" x14ac:dyDescent="0.25">
      <c r="A1812" s="201">
        <v>43382</v>
      </c>
      <c r="B1812">
        <v>9</v>
      </c>
      <c r="D1812" s="205"/>
      <c r="F1812" s="205"/>
      <c r="G1812" s="205"/>
      <c r="H1812">
        <v>0</v>
      </c>
      <c r="I1812" s="209">
        <f>_xlfn.ISOWEEKNUM(Tableau1[[#This Row],[DATE]])</f>
        <v>41</v>
      </c>
      <c r="J1812" t="str">
        <f>UPPER(TEXT(Tableau1[[#This Row],[DATE]],"JJJJ"))</f>
        <v>MARDI</v>
      </c>
      <c r="K1812" t="str">
        <f>UPPER(TEXT(Tableau1[[#This Row],[DATE]],"MMMM"))</f>
        <v>OCTOBRE</v>
      </c>
    </row>
    <row r="1813" spans="1:11" x14ac:dyDescent="0.25">
      <c r="A1813" s="201">
        <v>43382</v>
      </c>
      <c r="B1813">
        <v>10</v>
      </c>
      <c r="D1813" s="205"/>
      <c r="F1813" s="205"/>
      <c r="G1813" s="205"/>
      <c r="H1813">
        <v>0</v>
      </c>
      <c r="I1813" s="209">
        <f>_xlfn.ISOWEEKNUM(Tableau1[[#This Row],[DATE]])</f>
        <v>41</v>
      </c>
      <c r="J1813" t="str">
        <f>UPPER(TEXT(Tableau1[[#This Row],[DATE]],"JJJJ"))</f>
        <v>MARDI</v>
      </c>
      <c r="K1813" t="str">
        <f>UPPER(TEXT(Tableau1[[#This Row],[DATE]],"MMMM"))</f>
        <v>OCTOBRE</v>
      </c>
    </row>
    <row r="1814" spans="1:11" x14ac:dyDescent="0.25">
      <c r="A1814" s="201">
        <v>43382</v>
      </c>
      <c r="B1814">
        <v>11</v>
      </c>
      <c r="D1814" s="205"/>
      <c r="F1814" s="205"/>
      <c r="G1814" s="205"/>
      <c r="H1814">
        <v>0</v>
      </c>
      <c r="I1814" s="209">
        <f>_xlfn.ISOWEEKNUM(Tableau1[[#This Row],[DATE]])</f>
        <v>41</v>
      </c>
      <c r="J1814" t="str">
        <f>UPPER(TEXT(Tableau1[[#This Row],[DATE]],"JJJJ"))</f>
        <v>MARDI</v>
      </c>
      <c r="K1814" t="str">
        <f>UPPER(TEXT(Tableau1[[#This Row],[DATE]],"MMMM"))</f>
        <v>OCTOBRE</v>
      </c>
    </row>
    <row r="1815" spans="1:11" x14ac:dyDescent="0.25">
      <c r="A1815" s="201">
        <v>43382</v>
      </c>
      <c r="B1815">
        <v>12</v>
      </c>
      <c r="D1815" s="205"/>
      <c r="F1815" s="205"/>
      <c r="G1815" s="205"/>
      <c r="H1815">
        <v>0</v>
      </c>
      <c r="I1815" s="209">
        <f>_xlfn.ISOWEEKNUM(Tableau1[[#This Row],[DATE]])</f>
        <v>41</v>
      </c>
      <c r="J1815" t="str">
        <f>UPPER(TEXT(Tableau1[[#This Row],[DATE]],"JJJJ"))</f>
        <v>MARDI</v>
      </c>
      <c r="K1815" t="str">
        <f>UPPER(TEXT(Tableau1[[#This Row],[DATE]],"MMMM"))</f>
        <v>OCTOBRE</v>
      </c>
    </row>
    <row r="1816" spans="1:11" x14ac:dyDescent="0.25">
      <c r="A1816" s="201">
        <v>43382</v>
      </c>
      <c r="B1816">
        <v>13</v>
      </c>
      <c r="D1816" s="205"/>
      <c r="F1816" s="205">
        <v>0</v>
      </c>
      <c r="G1816" s="205"/>
      <c r="H1816">
        <v>0</v>
      </c>
      <c r="I1816" s="209">
        <f>_xlfn.ISOWEEKNUM(Tableau1[[#This Row],[DATE]])</f>
        <v>41</v>
      </c>
      <c r="J1816" t="str">
        <f>UPPER(TEXT(Tableau1[[#This Row],[DATE]],"JJJJ"))</f>
        <v>MARDI</v>
      </c>
      <c r="K1816" t="str">
        <f>UPPER(TEXT(Tableau1[[#This Row],[DATE]],"MMMM"))</f>
        <v>OCTOBRE</v>
      </c>
    </row>
    <row r="1817" spans="1:11" x14ac:dyDescent="0.25">
      <c r="A1817" s="201">
        <v>43382</v>
      </c>
      <c r="B1817">
        <v>14</v>
      </c>
      <c r="D1817" s="205"/>
      <c r="F1817" s="205">
        <v>0</v>
      </c>
      <c r="G1817" s="205"/>
      <c r="H1817">
        <v>0</v>
      </c>
      <c r="I1817" s="209">
        <f>_xlfn.ISOWEEKNUM(Tableau1[[#This Row],[DATE]])</f>
        <v>41</v>
      </c>
      <c r="J1817" t="str">
        <f>UPPER(TEXT(Tableau1[[#This Row],[DATE]],"JJJJ"))</f>
        <v>MARDI</v>
      </c>
      <c r="K1817" t="str">
        <f>UPPER(TEXT(Tableau1[[#This Row],[DATE]],"MMMM"))</f>
        <v>OCTOBRE</v>
      </c>
    </row>
    <row r="1818" spans="1:11" x14ac:dyDescent="0.25">
      <c r="A1818" s="201">
        <v>43382</v>
      </c>
      <c r="B1818">
        <v>15</v>
      </c>
      <c r="D1818" s="205"/>
      <c r="F1818" s="205">
        <v>0</v>
      </c>
      <c r="G1818" s="205"/>
      <c r="H1818">
        <v>0</v>
      </c>
      <c r="I1818" s="209">
        <f>_xlfn.ISOWEEKNUM(Tableau1[[#This Row],[DATE]])</f>
        <v>41</v>
      </c>
      <c r="J1818" t="str">
        <f>UPPER(TEXT(Tableau1[[#This Row],[DATE]],"JJJJ"))</f>
        <v>MARDI</v>
      </c>
      <c r="K1818" t="str">
        <f>UPPER(TEXT(Tableau1[[#This Row],[DATE]],"MMMM"))</f>
        <v>OCTOBRE</v>
      </c>
    </row>
    <row r="1819" spans="1:11" x14ac:dyDescent="0.25">
      <c r="A1819" s="201">
        <v>43382</v>
      </c>
      <c r="B1819">
        <v>16</v>
      </c>
      <c r="D1819" s="205"/>
      <c r="F1819" s="205">
        <v>0</v>
      </c>
      <c r="G1819" s="205"/>
      <c r="I1819" s="209">
        <f>_xlfn.ISOWEEKNUM(Tableau1[[#This Row],[DATE]])</f>
        <v>41</v>
      </c>
      <c r="J1819" t="str">
        <f>UPPER(TEXT(Tableau1[[#This Row],[DATE]],"JJJJ"))</f>
        <v>MARDI</v>
      </c>
      <c r="K1819" t="str">
        <f>UPPER(TEXT(Tableau1[[#This Row],[DATE]],"MMMM"))</f>
        <v>OCTOBRE</v>
      </c>
    </row>
    <row r="1820" spans="1:11" x14ac:dyDescent="0.25">
      <c r="A1820" s="201">
        <v>43383</v>
      </c>
      <c r="B1820">
        <v>8</v>
      </c>
      <c r="D1820" s="205"/>
      <c r="F1820" s="205"/>
      <c r="G1820" s="205"/>
      <c r="H1820">
        <v>0</v>
      </c>
      <c r="I1820" s="209">
        <f>_xlfn.ISOWEEKNUM(Tableau1[[#This Row],[DATE]])</f>
        <v>41</v>
      </c>
      <c r="J1820" t="str">
        <f>UPPER(TEXT(Tableau1[[#This Row],[DATE]],"JJJJ"))</f>
        <v>MERCREDI</v>
      </c>
      <c r="K1820" t="str">
        <f>UPPER(TEXT(Tableau1[[#This Row],[DATE]],"MMMM"))</f>
        <v>OCTOBRE</v>
      </c>
    </row>
    <row r="1821" spans="1:11" x14ac:dyDescent="0.25">
      <c r="A1821" s="201">
        <v>43383</v>
      </c>
      <c r="B1821">
        <v>9</v>
      </c>
      <c r="D1821" s="205"/>
      <c r="F1821" s="205"/>
      <c r="G1821" s="205"/>
      <c r="H1821">
        <v>0</v>
      </c>
      <c r="I1821" s="209">
        <f>_xlfn.ISOWEEKNUM(Tableau1[[#This Row],[DATE]])</f>
        <v>41</v>
      </c>
      <c r="J1821" t="str">
        <f>UPPER(TEXT(Tableau1[[#This Row],[DATE]],"JJJJ"))</f>
        <v>MERCREDI</v>
      </c>
      <c r="K1821" t="str">
        <f>UPPER(TEXT(Tableau1[[#This Row],[DATE]],"MMMM"))</f>
        <v>OCTOBRE</v>
      </c>
    </row>
    <row r="1822" spans="1:11" x14ac:dyDescent="0.25">
      <c r="A1822" s="201">
        <v>43383</v>
      </c>
      <c r="B1822">
        <v>10</v>
      </c>
      <c r="D1822" s="205"/>
      <c r="F1822" s="205"/>
      <c r="G1822" s="205"/>
      <c r="H1822">
        <v>0</v>
      </c>
      <c r="I1822" s="209">
        <f>_xlfn.ISOWEEKNUM(Tableau1[[#This Row],[DATE]])</f>
        <v>41</v>
      </c>
      <c r="J1822" t="str">
        <f>UPPER(TEXT(Tableau1[[#This Row],[DATE]],"JJJJ"))</f>
        <v>MERCREDI</v>
      </c>
      <c r="K1822" t="str">
        <f>UPPER(TEXT(Tableau1[[#This Row],[DATE]],"MMMM"))</f>
        <v>OCTOBRE</v>
      </c>
    </row>
    <row r="1823" spans="1:11" x14ac:dyDescent="0.25">
      <c r="A1823" s="201">
        <v>43383</v>
      </c>
      <c r="B1823">
        <v>11</v>
      </c>
      <c r="D1823" s="205"/>
      <c r="F1823" s="205"/>
      <c r="G1823" s="205"/>
      <c r="H1823">
        <v>0</v>
      </c>
      <c r="I1823" s="209">
        <f>_xlfn.ISOWEEKNUM(Tableau1[[#This Row],[DATE]])</f>
        <v>41</v>
      </c>
      <c r="J1823" t="str">
        <f>UPPER(TEXT(Tableau1[[#This Row],[DATE]],"JJJJ"))</f>
        <v>MERCREDI</v>
      </c>
      <c r="K1823" t="str">
        <f>UPPER(TEXT(Tableau1[[#This Row],[DATE]],"MMMM"))</f>
        <v>OCTOBRE</v>
      </c>
    </row>
    <row r="1824" spans="1:11" x14ac:dyDescent="0.25">
      <c r="A1824" s="201">
        <v>43383</v>
      </c>
      <c r="B1824">
        <v>12</v>
      </c>
      <c r="D1824" s="205"/>
      <c r="F1824" s="205"/>
      <c r="G1824" s="205"/>
      <c r="H1824">
        <v>0</v>
      </c>
      <c r="I1824" s="209">
        <f>_xlfn.ISOWEEKNUM(Tableau1[[#This Row],[DATE]])</f>
        <v>41</v>
      </c>
      <c r="J1824" t="str">
        <f>UPPER(TEXT(Tableau1[[#This Row],[DATE]],"JJJJ"))</f>
        <v>MERCREDI</v>
      </c>
      <c r="K1824" t="str">
        <f>UPPER(TEXT(Tableau1[[#This Row],[DATE]],"MMMM"))</f>
        <v>OCTOBRE</v>
      </c>
    </row>
    <row r="1825" spans="1:11" x14ac:dyDescent="0.25">
      <c r="A1825" s="201">
        <v>43383</v>
      </c>
      <c r="B1825">
        <v>13</v>
      </c>
      <c r="D1825" s="205"/>
      <c r="F1825" s="205">
        <v>0</v>
      </c>
      <c r="G1825" s="205"/>
      <c r="H1825">
        <v>0</v>
      </c>
      <c r="I1825" s="209">
        <f>_xlfn.ISOWEEKNUM(Tableau1[[#This Row],[DATE]])</f>
        <v>41</v>
      </c>
      <c r="J1825" t="str">
        <f>UPPER(TEXT(Tableau1[[#This Row],[DATE]],"JJJJ"))</f>
        <v>MERCREDI</v>
      </c>
      <c r="K1825" t="str">
        <f>UPPER(TEXT(Tableau1[[#This Row],[DATE]],"MMMM"))</f>
        <v>OCTOBRE</v>
      </c>
    </row>
    <row r="1826" spans="1:11" x14ac:dyDescent="0.25">
      <c r="A1826" s="201">
        <v>43383</v>
      </c>
      <c r="B1826">
        <v>14</v>
      </c>
      <c r="D1826" s="205"/>
      <c r="F1826" s="205">
        <v>0</v>
      </c>
      <c r="G1826" s="205"/>
      <c r="H1826">
        <v>0</v>
      </c>
      <c r="I1826" s="209">
        <f>_xlfn.ISOWEEKNUM(Tableau1[[#This Row],[DATE]])</f>
        <v>41</v>
      </c>
      <c r="J1826" t="str">
        <f>UPPER(TEXT(Tableau1[[#This Row],[DATE]],"JJJJ"))</f>
        <v>MERCREDI</v>
      </c>
      <c r="K1826" t="str">
        <f>UPPER(TEXT(Tableau1[[#This Row],[DATE]],"MMMM"))</f>
        <v>OCTOBRE</v>
      </c>
    </row>
    <row r="1827" spans="1:11" x14ac:dyDescent="0.25">
      <c r="A1827" s="201">
        <v>43383</v>
      </c>
      <c r="B1827">
        <v>15</v>
      </c>
      <c r="D1827" s="205"/>
      <c r="F1827" s="205">
        <v>0</v>
      </c>
      <c r="G1827" s="205"/>
      <c r="H1827">
        <v>0</v>
      </c>
      <c r="I1827" s="209">
        <f>_xlfn.ISOWEEKNUM(Tableau1[[#This Row],[DATE]])</f>
        <v>41</v>
      </c>
      <c r="J1827" t="str">
        <f>UPPER(TEXT(Tableau1[[#This Row],[DATE]],"JJJJ"))</f>
        <v>MERCREDI</v>
      </c>
      <c r="K1827" t="str">
        <f>UPPER(TEXT(Tableau1[[#This Row],[DATE]],"MMMM"))</f>
        <v>OCTOBRE</v>
      </c>
    </row>
    <row r="1828" spans="1:11" x14ac:dyDescent="0.25">
      <c r="A1828" s="201">
        <v>43383</v>
      </c>
      <c r="B1828">
        <v>16</v>
      </c>
      <c r="D1828" s="205"/>
      <c r="F1828" s="205">
        <v>0</v>
      </c>
      <c r="G1828" s="205"/>
      <c r="I1828" s="209">
        <f>_xlfn.ISOWEEKNUM(Tableau1[[#This Row],[DATE]])</f>
        <v>41</v>
      </c>
      <c r="J1828" t="str">
        <f>UPPER(TEXT(Tableau1[[#This Row],[DATE]],"JJJJ"))</f>
        <v>MERCREDI</v>
      </c>
      <c r="K1828" t="str">
        <f>UPPER(TEXT(Tableau1[[#This Row],[DATE]],"MMMM"))</f>
        <v>OCTOBRE</v>
      </c>
    </row>
    <row r="1829" spans="1:11" x14ac:dyDescent="0.25">
      <c r="A1829" s="201">
        <v>43384</v>
      </c>
      <c r="B1829">
        <v>8</v>
      </c>
      <c r="D1829" s="205"/>
      <c r="F1829" s="205"/>
      <c r="G1829" s="205"/>
      <c r="H1829">
        <v>0</v>
      </c>
      <c r="I1829" s="209">
        <f>_xlfn.ISOWEEKNUM(Tableau1[[#This Row],[DATE]])</f>
        <v>41</v>
      </c>
      <c r="J1829" t="str">
        <f>UPPER(TEXT(Tableau1[[#This Row],[DATE]],"JJJJ"))</f>
        <v>JEUDI</v>
      </c>
      <c r="K1829" t="str">
        <f>UPPER(TEXT(Tableau1[[#This Row],[DATE]],"MMMM"))</f>
        <v>OCTOBRE</v>
      </c>
    </row>
    <row r="1830" spans="1:11" x14ac:dyDescent="0.25">
      <c r="A1830" s="201">
        <v>43384</v>
      </c>
      <c r="B1830">
        <v>9</v>
      </c>
      <c r="D1830" s="205"/>
      <c r="F1830" s="205"/>
      <c r="G1830" s="205"/>
      <c r="H1830">
        <v>0</v>
      </c>
      <c r="I1830" s="209">
        <f>_xlfn.ISOWEEKNUM(Tableau1[[#This Row],[DATE]])</f>
        <v>41</v>
      </c>
      <c r="J1830" t="str">
        <f>UPPER(TEXT(Tableau1[[#This Row],[DATE]],"JJJJ"))</f>
        <v>JEUDI</v>
      </c>
      <c r="K1830" t="str">
        <f>UPPER(TEXT(Tableau1[[#This Row],[DATE]],"MMMM"))</f>
        <v>OCTOBRE</v>
      </c>
    </row>
    <row r="1831" spans="1:11" x14ac:dyDescent="0.25">
      <c r="A1831" s="201">
        <v>43384</v>
      </c>
      <c r="B1831">
        <v>10</v>
      </c>
      <c r="D1831" s="205"/>
      <c r="F1831" s="205"/>
      <c r="G1831" s="205"/>
      <c r="H1831">
        <v>0</v>
      </c>
      <c r="I1831" s="209">
        <f>_xlfn.ISOWEEKNUM(Tableau1[[#This Row],[DATE]])</f>
        <v>41</v>
      </c>
      <c r="J1831" t="str">
        <f>UPPER(TEXT(Tableau1[[#This Row],[DATE]],"JJJJ"))</f>
        <v>JEUDI</v>
      </c>
      <c r="K1831" t="str">
        <f>UPPER(TEXT(Tableau1[[#This Row],[DATE]],"MMMM"))</f>
        <v>OCTOBRE</v>
      </c>
    </row>
    <row r="1832" spans="1:11" x14ac:dyDescent="0.25">
      <c r="A1832" s="201">
        <v>43384</v>
      </c>
      <c r="B1832">
        <v>11</v>
      </c>
      <c r="D1832" s="205"/>
      <c r="F1832" s="205"/>
      <c r="G1832" s="205"/>
      <c r="H1832">
        <v>0</v>
      </c>
      <c r="I1832" s="209">
        <f>_xlfn.ISOWEEKNUM(Tableau1[[#This Row],[DATE]])</f>
        <v>41</v>
      </c>
      <c r="J1832" t="str">
        <f>UPPER(TEXT(Tableau1[[#This Row],[DATE]],"JJJJ"))</f>
        <v>JEUDI</v>
      </c>
      <c r="K1832" t="str">
        <f>UPPER(TEXT(Tableau1[[#This Row],[DATE]],"MMMM"))</f>
        <v>OCTOBRE</v>
      </c>
    </row>
    <row r="1833" spans="1:11" x14ac:dyDescent="0.25">
      <c r="A1833" s="201">
        <v>43384</v>
      </c>
      <c r="B1833">
        <v>12</v>
      </c>
      <c r="D1833" s="205"/>
      <c r="F1833" s="205"/>
      <c r="G1833" s="205"/>
      <c r="H1833">
        <v>0</v>
      </c>
      <c r="I1833" s="209">
        <f>_xlfn.ISOWEEKNUM(Tableau1[[#This Row],[DATE]])</f>
        <v>41</v>
      </c>
      <c r="J1833" t="str">
        <f>UPPER(TEXT(Tableau1[[#This Row],[DATE]],"JJJJ"))</f>
        <v>JEUDI</v>
      </c>
      <c r="K1833" t="str">
        <f>UPPER(TEXT(Tableau1[[#This Row],[DATE]],"MMMM"))</f>
        <v>OCTOBRE</v>
      </c>
    </row>
    <row r="1834" spans="1:11" x14ac:dyDescent="0.25">
      <c r="A1834" s="201">
        <v>43384</v>
      </c>
      <c r="B1834">
        <v>13</v>
      </c>
      <c r="D1834" s="205"/>
      <c r="F1834" s="205">
        <v>0</v>
      </c>
      <c r="G1834" s="205"/>
      <c r="H1834">
        <v>0</v>
      </c>
      <c r="I1834" s="209">
        <f>_xlfn.ISOWEEKNUM(Tableau1[[#This Row],[DATE]])</f>
        <v>41</v>
      </c>
      <c r="J1834" t="str">
        <f>UPPER(TEXT(Tableau1[[#This Row],[DATE]],"JJJJ"))</f>
        <v>JEUDI</v>
      </c>
      <c r="K1834" t="str">
        <f>UPPER(TEXT(Tableau1[[#This Row],[DATE]],"MMMM"))</f>
        <v>OCTOBRE</v>
      </c>
    </row>
    <row r="1835" spans="1:11" x14ac:dyDescent="0.25">
      <c r="A1835" s="201">
        <v>43384</v>
      </c>
      <c r="B1835">
        <v>14</v>
      </c>
      <c r="D1835" s="205"/>
      <c r="F1835" s="205">
        <v>0</v>
      </c>
      <c r="G1835" s="205"/>
      <c r="H1835">
        <v>0</v>
      </c>
      <c r="I1835" s="209">
        <f>_xlfn.ISOWEEKNUM(Tableau1[[#This Row],[DATE]])</f>
        <v>41</v>
      </c>
      <c r="J1835" t="str">
        <f>UPPER(TEXT(Tableau1[[#This Row],[DATE]],"JJJJ"))</f>
        <v>JEUDI</v>
      </c>
      <c r="K1835" t="str">
        <f>UPPER(TEXT(Tableau1[[#This Row],[DATE]],"MMMM"))</f>
        <v>OCTOBRE</v>
      </c>
    </row>
    <row r="1836" spans="1:11" x14ac:dyDescent="0.25">
      <c r="A1836" s="201">
        <v>43384</v>
      </c>
      <c r="B1836">
        <v>15</v>
      </c>
      <c r="D1836" s="205"/>
      <c r="F1836" s="205">
        <v>0</v>
      </c>
      <c r="G1836" s="205"/>
      <c r="H1836">
        <v>0</v>
      </c>
      <c r="I1836" s="209">
        <f>_xlfn.ISOWEEKNUM(Tableau1[[#This Row],[DATE]])</f>
        <v>41</v>
      </c>
      <c r="J1836" t="str">
        <f>UPPER(TEXT(Tableau1[[#This Row],[DATE]],"JJJJ"))</f>
        <v>JEUDI</v>
      </c>
      <c r="K1836" t="str">
        <f>UPPER(TEXT(Tableau1[[#This Row],[DATE]],"MMMM"))</f>
        <v>OCTOBRE</v>
      </c>
    </row>
    <row r="1837" spans="1:11" x14ac:dyDescent="0.25">
      <c r="A1837" s="201">
        <v>43384</v>
      </c>
      <c r="B1837">
        <v>16</v>
      </c>
      <c r="D1837" s="205"/>
      <c r="F1837" s="205">
        <v>0</v>
      </c>
      <c r="G1837" s="205"/>
      <c r="I1837" s="209">
        <f>_xlfn.ISOWEEKNUM(Tableau1[[#This Row],[DATE]])</f>
        <v>41</v>
      </c>
      <c r="J1837" t="str">
        <f>UPPER(TEXT(Tableau1[[#This Row],[DATE]],"JJJJ"))</f>
        <v>JEUDI</v>
      </c>
      <c r="K1837" t="str">
        <f>UPPER(TEXT(Tableau1[[#This Row],[DATE]],"MMMM"))</f>
        <v>OCTOBRE</v>
      </c>
    </row>
    <row r="1838" spans="1:11" x14ac:dyDescent="0.25">
      <c r="A1838" s="201">
        <v>43385</v>
      </c>
      <c r="B1838">
        <v>8</v>
      </c>
      <c r="D1838" s="205"/>
      <c r="F1838" s="205"/>
      <c r="G1838" s="205"/>
      <c r="H1838">
        <v>0</v>
      </c>
      <c r="I1838" s="209">
        <f>_xlfn.ISOWEEKNUM(Tableau1[[#This Row],[DATE]])</f>
        <v>41</v>
      </c>
      <c r="J1838" t="str">
        <f>UPPER(TEXT(Tableau1[[#This Row],[DATE]],"JJJJ"))</f>
        <v>VENDREDI</v>
      </c>
      <c r="K1838" t="str">
        <f>UPPER(TEXT(Tableau1[[#This Row],[DATE]],"MMMM"))</f>
        <v>OCTOBRE</v>
      </c>
    </row>
    <row r="1839" spans="1:11" x14ac:dyDescent="0.25">
      <c r="A1839" s="201">
        <v>43385</v>
      </c>
      <c r="B1839">
        <v>9</v>
      </c>
      <c r="D1839" s="205"/>
      <c r="F1839" s="205"/>
      <c r="G1839" s="205"/>
      <c r="H1839">
        <v>0</v>
      </c>
      <c r="I1839" s="209">
        <f>_xlfn.ISOWEEKNUM(Tableau1[[#This Row],[DATE]])</f>
        <v>41</v>
      </c>
      <c r="J1839" t="str">
        <f>UPPER(TEXT(Tableau1[[#This Row],[DATE]],"JJJJ"))</f>
        <v>VENDREDI</v>
      </c>
      <c r="K1839" t="str">
        <f>UPPER(TEXT(Tableau1[[#This Row],[DATE]],"MMMM"))</f>
        <v>OCTOBRE</v>
      </c>
    </row>
    <row r="1840" spans="1:11" x14ac:dyDescent="0.25">
      <c r="A1840" s="201">
        <v>43385</v>
      </c>
      <c r="B1840">
        <v>10</v>
      </c>
      <c r="D1840" s="205"/>
      <c r="F1840" s="205"/>
      <c r="G1840" s="205"/>
      <c r="H1840">
        <v>0</v>
      </c>
      <c r="I1840" s="209">
        <f>_xlfn.ISOWEEKNUM(Tableau1[[#This Row],[DATE]])</f>
        <v>41</v>
      </c>
      <c r="J1840" t="str">
        <f>UPPER(TEXT(Tableau1[[#This Row],[DATE]],"JJJJ"))</f>
        <v>VENDREDI</v>
      </c>
      <c r="K1840" t="str">
        <f>UPPER(TEXT(Tableau1[[#This Row],[DATE]],"MMMM"))</f>
        <v>OCTOBRE</v>
      </c>
    </row>
    <row r="1841" spans="1:11" x14ac:dyDescent="0.25">
      <c r="A1841" s="201">
        <v>43385</v>
      </c>
      <c r="B1841">
        <v>11</v>
      </c>
      <c r="D1841" s="205"/>
      <c r="F1841" s="205"/>
      <c r="G1841" s="205"/>
      <c r="H1841">
        <v>0</v>
      </c>
      <c r="I1841" s="209">
        <f>_xlfn.ISOWEEKNUM(Tableau1[[#This Row],[DATE]])</f>
        <v>41</v>
      </c>
      <c r="J1841" t="str">
        <f>UPPER(TEXT(Tableau1[[#This Row],[DATE]],"JJJJ"))</f>
        <v>VENDREDI</v>
      </c>
      <c r="K1841" t="str">
        <f>UPPER(TEXT(Tableau1[[#This Row],[DATE]],"MMMM"))</f>
        <v>OCTOBRE</v>
      </c>
    </row>
    <row r="1842" spans="1:11" x14ac:dyDescent="0.25">
      <c r="A1842" s="201">
        <v>43385</v>
      </c>
      <c r="B1842">
        <v>12</v>
      </c>
      <c r="D1842" s="205"/>
      <c r="F1842" s="205"/>
      <c r="G1842" s="205"/>
      <c r="H1842">
        <v>0</v>
      </c>
      <c r="I1842" s="209">
        <f>_xlfn.ISOWEEKNUM(Tableau1[[#This Row],[DATE]])</f>
        <v>41</v>
      </c>
      <c r="J1842" t="str">
        <f>UPPER(TEXT(Tableau1[[#This Row],[DATE]],"JJJJ"))</f>
        <v>VENDREDI</v>
      </c>
      <c r="K1842" t="str">
        <f>UPPER(TEXT(Tableau1[[#This Row],[DATE]],"MMMM"))</f>
        <v>OCTOBRE</v>
      </c>
    </row>
    <row r="1843" spans="1:11" x14ac:dyDescent="0.25">
      <c r="A1843" s="201">
        <v>43385</v>
      </c>
      <c r="B1843">
        <v>13</v>
      </c>
      <c r="D1843" s="205"/>
      <c r="F1843" s="205">
        <v>0</v>
      </c>
      <c r="G1843" s="205"/>
      <c r="H1843">
        <v>0</v>
      </c>
      <c r="I1843" s="209">
        <f>_xlfn.ISOWEEKNUM(Tableau1[[#This Row],[DATE]])</f>
        <v>41</v>
      </c>
      <c r="J1843" t="str">
        <f>UPPER(TEXT(Tableau1[[#This Row],[DATE]],"JJJJ"))</f>
        <v>VENDREDI</v>
      </c>
      <c r="K1843" t="str">
        <f>UPPER(TEXT(Tableau1[[#This Row],[DATE]],"MMMM"))</f>
        <v>OCTOBRE</v>
      </c>
    </row>
    <row r="1844" spans="1:11" x14ac:dyDescent="0.25">
      <c r="A1844" s="201">
        <v>43385</v>
      </c>
      <c r="B1844">
        <v>14</v>
      </c>
      <c r="D1844" s="205"/>
      <c r="F1844" s="205">
        <v>0</v>
      </c>
      <c r="G1844" s="205"/>
      <c r="H1844">
        <v>0</v>
      </c>
      <c r="I1844" s="209">
        <f>_xlfn.ISOWEEKNUM(Tableau1[[#This Row],[DATE]])</f>
        <v>41</v>
      </c>
      <c r="J1844" t="str">
        <f>UPPER(TEXT(Tableau1[[#This Row],[DATE]],"JJJJ"))</f>
        <v>VENDREDI</v>
      </c>
      <c r="K1844" t="str">
        <f>UPPER(TEXT(Tableau1[[#This Row],[DATE]],"MMMM"))</f>
        <v>OCTOBRE</v>
      </c>
    </row>
    <row r="1845" spans="1:11" x14ac:dyDescent="0.25">
      <c r="A1845" s="201">
        <v>43385</v>
      </c>
      <c r="B1845">
        <v>15</v>
      </c>
      <c r="D1845" s="205"/>
      <c r="F1845" s="205">
        <v>0</v>
      </c>
      <c r="G1845" s="205"/>
      <c r="H1845">
        <v>0</v>
      </c>
      <c r="I1845" s="209">
        <f>_xlfn.ISOWEEKNUM(Tableau1[[#This Row],[DATE]])</f>
        <v>41</v>
      </c>
      <c r="J1845" t="str">
        <f>UPPER(TEXT(Tableau1[[#This Row],[DATE]],"JJJJ"))</f>
        <v>VENDREDI</v>
      </c>
      <c r="K1845" t="str">
        <f>UPPER(TEXT(Tableau1[[#This Row],[DATE]],"MMMM"))</f>
        <v>OCTOBRE</v>
      </c>
    </row>
    <row r="1846" spans="1:11" x14ac:dyDescent="0.25">
      <c r="A1846" s="201">
        <v>43385</v>
      </c>
      <c r="B1846">
        <v>16</v>
      </c>
      <c r="D1846" s="205"/>
      <c r="F1846" s="205">
        <v>0</v>
      </c>
      <c r="G1846" s="205"/>
      <c r="I1846" s="209">
        <f>_xlfn.ISOWEEKNUM(Tableau1[[#This Row],[DATE]])</f>
        <v>41</v>
      </c>
      <c r="J1846" t="str">
        <f>UPPER(TEXT(Tableau1[[#This Row],[DATE]],"JJJJ"))</f>
        <v>VENDREDI</v>
      </c>
      <c r="K1846" t="str">
        <f>UPPER(TEXT(Tableau1[[#This Row],[DATE]],"MMMM"))</f>
        <v>OCTOBRE</v>
      </c>
    </row>
    <row r="1847" spans="1:11" x14ac:dyDescent="0.25">
      <c r="A1847" s="201">
        <v>43388</v>
      </c>
      <c r="B1847">
        <v>8</v>
      </c>
      <c r="D1847" s="205"/>
      <c r="F1847" s="205"/>
      <c r="G1847" s="205"/>
      <c r="H1847">
        <v>0</v>
      </c>
      <c r="I1847" s="209">
        <f>_xlfn.ISOWEEKNUM(Tableau1[[#This Row],[DATE]])</f>
        <v>42</v>
      </c>
      <c r="J1847" t="str">
        <f>UPPER(TEXT(Tableau1[[#This Row],[DATE]],"JJJJ"))</f>
        <v>LUNDI</v>
      </c>
      <c r="K1847" t="str">
        <f>UPPER(TEXT(Tableau1[[#This Row],[DATE]],"MMMM"))</f>
        <v>OCTOBRE</v>
      </c>
    </row>
    <row r="1848" spans="1:11" x14ac:dyDescent="0.25">
      <c r="A1848" s="201">
        <v>43388</v>
      </c>
      <c r="B1848">
        <v>9</v>
      </c>
      <c r="D1848" s="205"/>
      <c r="F1848" s="205"/>
      <c r="G1848" s="205"/>
      <c r="H1848">
        <v>0</v>
      </c>
      <c r="I1848" s="209">
        <f>_xlfn.ISOWEEKNUM(Tableau1[[#This Row],[DATE]])</f>
        <v>42</v>
      </c>
      <c r="J1848" t="str">
        <f>UPPER(TEXT(Tableau1[[#This Row],[DATE]],"JJJJ"))</f>
        <v>LUNDI</v>
      </c>
      <c r="K1848" t="str">
        <f>UPPER(TEXT(Tableau1[[#This Row],[DATE]],"MMMM"))</f>
        <v>OCTOBRE</v>
      </c>
    </row>
    <row r="1849" spans="1:11" x14ac:dyDescent="0.25">
      <c r="A1849" s="201">
        <v>43388</v>
      </c>
      <c r="B1849">
        <v>10</v>
      </c>
      <c r="D1849" s="205"/>
      <c r="F1849" s="205"/>
      <c r="G1849" s="205"/>
      <c r="H1849">
        <v>0</v>
      </c>
      <c r="I1849" s="209">
        <f>_xlfn.ISOWEEKNUM(Tableau1[[#This Row],[DATE]])</f>
        <v>42</v>
      </c>
      <c r="J1849" t="str">
        <f>UPPER(TEXT(Tableau1[[#This Row],[DATE]],"JJJJ"))</f>
        <v>LUNDI</v>
      </c>
      <c r="K1849" t="str">
        <f>UPPER(TEXT(Tableau1[[#This Row],[DATE]],"MMMM"))</f>
        <v>OCTOBRE</v>
      </c>
    </row>
    <row r="1850" spans="1:11" x14ac:dyDescent="0.25">
      <c r="A1850" s="201">
        <v>43388</v>
      </c>
      <c r="B1850">
        <v>11</v>
      </c>
      <c r="D1850" s="205"/>
      <c r="F1850" s="205"/>
      <c r="G1850" s="205"/>
      <c r="H1850">
        <v>0</v>
      </c>
      <c r="I1850" s="209">
        <f>_xlfn.ISOWEEKNUM(Tableau1[[#This Row],[DATE]])</f>
        <v>42</v>
      </c>
      <c r="J1850" t="str">
        <f>UPPER(TEXT(Tableau1[[#This Row],[DATE]],"JJJJ"))</f>
        <v>LUNDI</v>
      </c>
      <c r="K1850" t="str">
        <f>UPPER(TEXT(Tableau1[[#This Row],[DATE]],"MMMM"))</f>
        <v>OCTOBRE</v>
      </c>
    </row>
    <row r="1851" spans="1:11" x14ac:dyDescent="0.25">
      <c r="A1851" s="201">
        <v>43388</v>
      </c>
      <c r="B1851">
        <v>12</v>
      </c>
      <c r="D1851" s="205"/>
      <c r="F1851" s="205"/>
      <c r="G1851" s="205"/>
      <c r="H1851">
        <v>0</v>
      </c>
      <c r="I1851" s="209">
        <f>_xlfn.ISOWEEKNUM(Tableau1[[#This Row],[DATE]])</f>
        <v>42</v>
      </c>
      <c r="J1851" t="str">
        <f>UPPER(TEXT(Tableau1[[#This Row],[DATE]],"JJJJ"))</f>
        <v>LUNDI</v>
      </c>
      <c r="K1851" t="str">
        <f>UPPER(TEXT(Tableau1[[#This Row],[DATE]],"MMMM"))</f>
        <v>OCTOBRE</v>
      </c>
    </row>
    <row r="1852" spans="1:11" x14ac:dyDescent="0.25">
      <c r="A1852" s="201">
        <v>43388</v>
      </c>
      <c r="B1852">
        <v>13</v>
      </c>
      <c r="D1852" s="205"/>
      <c r="F1852" s="205">
        <v>0</v>
      </c>
      <c r="G1852" s="205"/>
      <c r="H1852">
        <v>0</v>
      </c>
      <c r="I1852" s="209">
        <f>_xlfn.ISOWEEKNUM(Tableau1[[#This Row],[DATE]])</f>
        <v>42</v>
      </c>
      <c r="J1852" t="str">
        <f>UPPER(TEXT(Tableau1[[#This Row],[DATE]],"JJJJ"))</f>
        <v>LUNDI</v>
      </c>
      <c r="K1852" t="str">
        <f>UPPER(TEXT(Tableau1[[#This Row],[DATE]],"MMMM"))</f>
        <v>OCTOBRE</v>
      </c>
    </row>
    <row r="1853" spans="1:11" x14ac:dyDescent="0.25">
      <c r="A1853" s="201">
        <v>43388</v>
      </c>
      <c r="B1853">
        <v>14</v>
      </c>
      <c r="D1853" s="205"/>
      <c r="F1853" s="205">
        <v>0</v>
      </c>
      <c r="G1853" s="205"/>
      <c r="H1853">
        <v>0</v>
      </c>
      <c r="I1853" s="209">
        <f>_xlfn.ISOWEEKNUM(Tableau1[[#This Row],[DATE]])</f>
        <v>42</v>
      </c>
      <c r="J1853" t="str">
        <f>UPPER(TEXT(Tableau1[[#This Row],[DATE]],"JJJJ"))</f>
        <v>LUNDI</v>
      </c>
      <c r="K1853" t="str">
        <f>UPPER(TEXT(Tableau1[[#This Row],[DATE]],"MMMM"))</f>
        <v>OCTOBRE</v>
      </c>
    </row>
    <row r="1854" spans="1:11" x14ac:dyDescent="0.25">
      <c r="A1854" s="201">
        <v>43388</v>
      </c>
      <c r="B1854">
        <v>15</v>
      </c>
      <c r="D1854" s="205"/>
      <c r="F1854" s="205">
        <v>0</v>
      </c>
      <c r="G1854" s="205"/>
      <c r="H1854">
        <v>0</v>
      </c>
      <c r="I1854" s="209">
        <f>_xlfn.ISOWEEKNUM(Tableau1[[#This Row],[DATE]])</f>
        <v>42</v>
      </c>
      <c r="J1854" t="str">
        <f>UPPER(TEXT(Tableau1[[#This Row],[DATE]],"JJJJ"))</f>
        <v>LUNDI</v>
      </c>
      <c r="K1854" t="str">
        <f>UPPER(TEXT(Tableau1[[#This Row],[DATE]],"MMMM"))</f>
        <v>OCTOBRE</v>
      </c>
    </row>
    <row r="1855" spans="1:11" x14ac:dyDescent="0.25">
      <c r="A1855" s="201">
        <v>43388</v>
      </c>
      <c r="B1855">
        <v>16</v>
      </c>
      <c r="D1855" s="205"/>
      <c r="F1855" s="205">
        <v>0</v>
      </c>
      <c r="G1855" s="205"/>
      <c r="I1855" s="209">
        <f>_xlfn.ISOWEEKNUM(Tableau1[[#This Row],[DATE]])</f>
        <v>42</v>
      </c>
      <c r="J1855" t="str">
        <f>UPPER(TEXT(Tableau1[[#This Row],[DATE]],"JJJJ"))</f>
        <v>LUNDI</v>
      </c>
      <c r="K1855" t="str">
        <f>UPPER(TEXT(Tableau1[[#This Row],[DATE]],"MMMM"))</f>
        <v>OCTOBRE</v>
      </c>
    </row>
    <row r="1856" spans="1:11" x14ac:dyDescent="0.25">
      <c r="A1856" s="201">
        <v>43389</v>
      </c>
      <c r="B1856">
        <v>8</v>
      </c>
      <c r="D1856" s="205"/>
      <c r="F1856" s="205"/>
      <c r="G1856" s="205"/>
      <c r="H1856">
        <v>0</v>
      </c>
      <c r="I1856" s="209">
        <f>_xlfn.ISOWEEKNUM(Tableau1[[#This Row],[DATE]])</f>
        <v>42</v>
      </c>
      <c r="J1856" t="str">
        <f>UPPER(TEXT(Tableau1[[#This Row],[DATE]],"JJJJ"))</f>
        <v>MARDI</v>
      </c>
      <c r="K1856" t="str">
        <f>UPPER(TEXT(Tableau1[[#This Row],[DATE]],"MMMM"))</f>
        <v>OCTOBRE</v>
      </c>
    </row>
    <row r="1857" spans="1:11" x14ac:dyDescent="0.25">
      <c r="A1857" s="201">
        <v>43389</v>
      </c>
      <c r="B1857">
        <v>9</v>
      </c>
      <c r="D1857" s="205"/>
      <c r="F1857" s="205"/>
      <c r="G1857" s="205"/>
      <c r="H1857">
        <v>0</v>
      </c>
      <c r="I1857" s="209">
        <f>_xlfn.ISOWEEKNUM(Tableau1[[#This Row],[DATE]])</f>
        <v>42</v>
      </c>
      <c r="J1857" t="str">
        <f>UPPER(TEXT(Tableau1[[#This Row],[DATE]],"JJJJ"))</f>
        <v>MARDI</v>
      </c>
      <c r="K1857" t="str">
        <f>UPPER(TEXT(Tableau1[[#This Row],[DATE]],"MMMM"))</f>
        <v>OCTOBRE</v>
      </c>
    </row>
    <row r="1858" spans="1:11" x14ac:dyDescent="0.25">
      <c r="A1858" s="201">
        <v>43389</v>
      </c>
      <c r="B1858">
        <v>10</v>
      </c>
      <c r="D1858" s="205"/>
      <c r="F1858" s="205"/>
      <c r="G1858" s="205"/>
      <c r="H1858">
        <v>0</v>
      </c>
      <c r="I1858" s="209">
        <f>_xlfn.ISOWEEKNUM(Tableau1[[#This Row],[DATE]])</f>
        <v>42</v>
      </c>
      <c r="J1858" t="str">
        <f>UPPER(TEXT(Tableau1[[#This Row],[DATE]],"JJJJ"))</f>
        <v>MARDI</v>
      </c>
      <c r="K1858" t="str">
        <f>UPPER(TEXT(Tableau1[[#This Row],[DATE]],"MMMM"))</f>
        <v>OCTOBRE</v>
      </c>
    </row>
    <row r="1859" spans="1:11" x14ac:dyDescent="0.25">
      <c r="A1859" s="201">
        <v>43389</v>
      </c>
      <c r="B1859">
        <v>11</v>
      </c>
      <c r="D1859" s="205"/>
      <c r="F1859" s="205"/>
      <c r="G1859" s="205"/>
      <c r="H1859">
        <v>0</v>
      </c>
      <c r="I1859" s="209">
        <f>_xlfn.ISOWEEKNUM(Tableau1[[#This Row],[DATE]])</f>
        <v>42</v>
      </c>
      <c r="J1859" t="str">
        <f>UPPER(TEXT(Tableau1[[#This Row],[DATE]],"JJJJ"))</f>
        <v>MARDI</v>
      </c>
      <c r="K1859" t="str">
        <f>UPPER(TEXT(Tableau1[[#This Row],[DATE]],"MMMM"))</f>
        <v>OCTOBRE</v>
      </c>
    </row>
    <row r="1860" spans="1:11" x14ac:dyDescent="0.25">
      <c r="A1860" s="201">
        <v>43389</v>
      </c>
      <c r="B1860">
        <v>12</v>
      </c>
      <c r="D1860" s="205"/>
      <c r="F1860" s="205"/>
      <c r="G1860" s="205"/>
      <c r="H1860">
        <v>0</v>
      </c>
      <c r="I1860" s="209">
        <f>_xlfn.ISOWEEKNUM(Tableau1[[#This Row],[DATE]])</f>
        <v>42</v>
      </c>
      <c r="J1860" t="str">
        <f>UPPER(TEXT(Tableau1[[#This Row],[DATE]],"JJJJ"))</f>
        <v>MARDI</v>
      </c>
      <c r="K1860" t="str">
        <f>UPPER(TEXT(Tableau1[[#This Row],[DATE]],"MMMM"))</f>
        <v>OCTOBRE</v>
      </c>
    </row>
    <row r="1861" spans="1:11" x14ac:dyDescent="0.25">
      <c r="A1861" s="201">
        <v>43389</v>
      </c>
      <c r="B1861">
        <v>13</v>
      </c>
      <c r="D1861" s="205"/>
      <c r="F1861" s="205">
        <v>0</v>
      </c>
      <c r="G1861" s="205"/>
      <c r="H1861">
        <v>0</v>
      </c>
      <c r="I1861" s="209">
        <f>_xlfn.ISOWEEKNUM(Tableau1[[#This Row],[DATE]])</f>
        <v>42</v>
      </c>
      <c r="J1861" t="str">
        <f>UPPER(TEXT(Tableau1[[#This Row],[DATE]],"JJJJ"))</f>
        <v>MARDI</v>
      </c>
      <c r="K1861" t="str">
        <f>UPPER(TEXT(Tableau1[[#This Row],[DATE]],"MMMM"))</f>
        <v>OCTOBRE</v>
      </c>
    </row>
    <row r="1862" spans="1:11" x14ac:dyDescent="0.25">
      <c r="A1862" s="201">
        <v>43389</v>
      </c>
      <c r="B1862">
        <v>14</v>
      </c>
      <c r="D1862" s="205"/>
      <c r="F1862" s="205">
        <v>0</v>
      </c>
      <c r="G1862" s="205"/>
      <c r="H1862">
        <v>0</v>
      </c>
      <c r="I1862" s="209">
        <f>_xlfn.ISOWEEKNUM(Tableau1[[#This Row],[DATE]])</f>
        <v>42</v>
      </c>
      <c r="J1862" t="str">
        <f>UPPER(TEXT(Tableau1[[#This Row],[DATE]],"JJJJ"))</f>
        <v>MARDI</v>
      </c>
      <c r="K1862" t="str">
        <f>UPPER(TEXT(Tableau1[[#This Row],[DATE]],"MMMM"))</f>
        <v>OCTOBRE</v>
      </c>
    </row>
    <row r="1863" spans="1:11" x14ac:dyDescent="0.25">
      <c r="A1863" s="201">
        <v>43389</v>
      </c>
      <c r="B1863">
        <v>15</v>
      </c>
      <c r="D1863" s="205"/>
      <c r="F1863" s="205">
        <v>0</v>
      </c>
      <c r="G1863" s="205"/>
      <c r="H1863">
        <v>0</v>
      </c>
      <c r="I1863" s="209">
        <f>_xlfn.ISOWEEKNUM(Tableau1[[#This Row],[DATE]])</f>
        <v>42</v>
      </c>
      <c r="J1863" t="str">
        <f>UPPER(TEXT(Tableau1[[#This Row],[DATE]],"JJJJ"))</f>
        <v>MARDI</v>
      </c>
      <c r="K1863" t="str">
        <f>UPPER(TEXT(Tableau1[[#This Row],[DATE]],"MMMM"))</f>
        <v>OCTOBRE</v>
      </c>
    </row>
    <row r="1864" spans="1:11" x14ac:dyDescent="0.25">
      <c r="A1864" s="201">
        <v>43389</v>
      </c>
      <c r="B1864">
        <v>16</v>
      </c>
      <c r="D1864" s="205"/>
      <c r="F1864" s="205">
        <v>0</v>
      </c>
      <c r="G1864" s="205"/>
      <c r="I1864" s="209">
        <f>_xlfn.ISOWEEKNUM(Tableau1[[#This Row],[DATE]])</f>
        <v>42</v>
      </c>
      <c r="J1864" t="str">
        <f>UPPER(TEXT(Tableau1[[#This Row],[DATE]],"JJJJ"))</f>
        <v>MARDI</v>
      </c>
      <c r="K1864" t="str">
        <f>UPPER(TEXT(Tableau1[[#This Row],[DATE]],"MMMM"))</f>
        <v>OCTOBRE</v>
      </c>
    </row>
    <row r="1865" spans="1:11" x14ac:dyDescent="0.25">
      <c r="A1865" s="201">
        <v>43390</v>
      </c>
      <c r="B1865">
        <v>8</v>
      </c>
      <c r="D1865" s="205"/>
      <c r="F1865" s="205"/>
      <c r="G1865" s="205"/>
      <c r="H1865">
        <v>0</v>
      </c>
      <c r="I1865" s="209">
        <f>_xlfn.ISOWEEKNUM(Tableau1[[#This Row],[DATE]])</f>
        <v>42</v>
      </c>
      <c r="J1865" t="str">
        <f>UPPER(TEXT(Tableau1[[#This Row],[DATE]],"JJJJ"))</f>
        <v>MERCREDI</v>
      </c>
      <c r="K1865" t="str">
        <f>UPPER(TEXT(Tableau1[[#This Row],[DATE]],"MMMM"))</f>
        <v>OCTOBRE</v>
      </c>
    </row>
    <row r="1866" spans="1:11" x14ac:dyDescent="0.25">
      <c r="A1866" s="201">
        <v>43390</v>
      </c>
      <c r="B1866">
        <v>9</v>
      </c>
      <c r="D1866" s="205"/>
      <c r="F1866" s="205"/>
      <c r="G1866" s="205"/>
      <c r="H1866">
        <v>0</v>
      </c>
      <c r="I1866" s="209">
        <f>_xlfn.ISOWEEKNUM(Tableau1[[#This Row],[DATE]])</f>
        <v>42</v>
      </c>
      <c r="J1866" t="str">
        <f>UPPER(TEXT(Tableau1[[#This Row],[DATE]],"JJJJ"))</f>
        <v>MERCREDI</v>
      </c>
      <c r="K1866" t="str">
        <f>UPPER(TEXT(Tableau1[[#This Row],[DATE]],"MMMM"))</f>
        <v>OCTOBRE</v>
      </c>
    </row>
    <row r="1867" spans="1:11" x14ac:dyDescent="0.25">
      <c r="A1867" s="201">
        <v>43390</v>
      </c>
      <c r="B1867">
        <v>10</v>
      </c>
      <c r="D1867" s="205"/>
      <c r="F1867" s="205"/>
      <c r="G1867" s="205"/>
      <c r="H1867">
        <v>0</v>
      </c>
      <c r="I1867" s="209">
        <f>_xlfn.ISOWEEKNUM(Tableau1[[#This Row],[DATE]])</f>
        <v>42</v>
      </c>
      <c r="J1867" t="str">
        <f>UPPER(TEXT(Tableau1[[#This Row],[DATE]],"JJJJ"))</f>
        <v>MERCREDI</v>
      </c>
      <c r="K1867" t="str">
        <f>UPPER(TEXT(Tableau1[[#This Row],[DATE]],"MMMM"))</f>
        <v>OCTOBRE</v>
      </c>
    </row>
    <row r="1868" spans="1:11" x14ac:dyDescent="0.25">
      <c r="A1868" s="201">
        <v>43390</v>
      </c>
      <c r="B1868">
        <v>11</v>
      </c>
      <c r="D1868" s="205"/>
      <c r="F1868" s="205"/>
      <c r="G1868" s="205"/>
      <c r="H1868">
        <v>0</v>
      </c>
      <c r="I1868" s="209">
        <f>_xlfn.ISOWEEKNUM(Tableau1[[#This Row],[DATE]])</f>
        <v>42</v>
      </c>
      <c r="J1868" t="str">
        <f>UPPER(TEXT(Tableau1[[#This Row],[DATE]],"JJJJ"))</f>
        <v>MERCREDI</v>
      </c>
      <c r="K1868" t="str">
        <f>UPPER(TEXT(Tableau1[[#This Row],[DATE]],"MMMM"))</f>
        <v>OCTOBRE</v>
      </c>
    </row>
    <row r="1869" spans="1:11" x14ac:dyDescent="0.25">
      <c r="A1869" s="201">
        <v>43390</v>
      </c>
      <c r="B1869">
        <v>12</v>
      </c>
      <c r="D1869" s="205"/>
      <c r="F1869" s="205"/>
      <c r="G1869" s="205"/>
      <c r="H1869">
        <v>0</v>
      </c>
      <c r="I1869" s="209">
        <f>_xlfn.ISOWEEKNUM(Tableau1[[#This Row],[DATE]])</f>
        <v>42</v>
      </c>
      <c r="J1869" t="str">
        <f>UPPER(TEXT(Tableau1[[#This Row],[DATE]],"JJJJ"))</f>
        <v>MERCREDI</v>
      </c>
      <c r="K1869" t="str">
        <f>UPPER(TEXT(Tableau1[[#This Row],[DATE]],"MMMM"))</f>
        <v>OCTOBRE</v>
      </c>
    </row>
    <row r="1870" spans="1:11" x14ac:dyDescent="0.25">
      <c r="A1870" s="201">
        <v>43390</v>
      </c>
      <c r="B1870">
        <v>13</v>
      </c>
      <c r="D1870" s="205"/>
      <c r="F1870" s="205">
        <v>0</v>
      </c>
      <c r="G1870" s="205"/>
      <c r="H1870">
        <v>0</v>
      </c>
      <c r="I1870" s="209">
        <f>_xlfn.ISOWEEKNUM(Tableau1[[#This Row],[DATE]])</f>
        <v>42</v>
      </c>
      <c r="J1870" t="str">
        <f>UPPER(TEXT(Tableau1[[#This Row],[DATE]],"JJJJ"))</f>
        <v>MERCREDI</v>
      </c>
      <c r="K1870" t="str">
        <f>UPPER(TEXT(Tableau1[[#This Row],[DATE]],"MMMM"))</f>
        <v>OCTOBRE</v>
      </c>
    </row>
    <row r="1871" spans="1:11" x14ac:dyDescent="0.25">
      <c r="A1871" s="201">
        <v>43390</v>
      </c>
      <c r="B1871">
        <v>14</v>
      </c>
      <c r="D1871" s="205"/>
      <c r="F1871" s="205">
        <v>0</v>
      </c>
      <c r="G1871" s="205"/>
      <c r="H1871">
        <v>0</v>
      </c>
      <c r="I1871" s="209">
        <f>_xlfn.ISOWEEKNUM(Tableau1[[#This Row],[DATE]])</f>
        <v>42</v>
      </c>
      <c r="J1871" t="str">
        <f>UPPER(TEXT(Tableau1[[#This Row],[DATE]],"JJJJ"))</f>
        <v>MERCREDI</v>
      </c>
      <c r="K1871" t="str">
        <f>UPPER(TEXT(Tableau1[[#This Row],[DATE]],"MMMM"))</f>
        <v>OCTOBRE</v>
      </c>
    </row>
    <row r="1872" spans="1:11" x14ac:dyDescent="0.25">
      <c r="A1872" s="201">
        <v>43390</v>
      </c>
      <c r="B1872">
        <v>15</v>
      </c>
      <c r="D1872" s="205"/>
      <c r="F1872" s="205">
        <v>0</v>
      </c>
      <c r="G1872" s="205"/>
      <c r="H1872">
        <v>0</v>
      </c>
      <c r="I1872" s="209">
        <f>_xlfn.ISOWEEKNUM(Tableau1[[#This Row],[DATE]])</f>
        <v>42</v>
      </c>
      <c r="J1872" t="str">
        <f>UPPER(TEXT(Tableau1[[#This Row],[DATE]],"JJJJ"))</f>
        <v>MERCREDI</v>
      </c>
      <c r="K1872" t="str">
        <f>UPPER(TEXT(Tableau1[[#This Row],[DATE]],"MMMM"))</f>
        <v>OCTOBRE</v>
      </c>
    </row>
    <row r="1873" spans="1:11" x14ac:dyDescent="0.25">
      <c r="A1873" s="201">
        <v>43390</v>
      </c>
      <c r="B1873">
        <v>16</v>
      </c>
      <c r="D1873" s="205"/>
      <c r="F1873" s="205">
        <v>0</v>
      </c>
      <c r="G1873" s="205"/>
      <c r="I1873" s="209">
        <f>_xlfn.ISOWEEKNUM(Tableau1[[#This Row],[DATE]])</f>
        <v>42</v>
      </c>
      <c r="J1873" t="str">
        <f>UPPER(TEXT(Tableau1[[#This Row],[DATE]],"JJJJ"))</f>
        <v>MERCREDI</v>
      </c>
      <c r="K1873" t="str">
        <f>UPPER(TEXT(Tableau1[[#This Row],[DATE]],"MMMM"))</f>
        <v>OCTOBRE</v>
      </c>
    </row>
    <row r="1874" spans="1:11" x14ac:dyDescent="0.25">
      <c r="A1874" s="201">
        <v>43391</v>
      </c>
      <c r="B1874">
        <v>8</v>
      </c>
      <c r="D1874" s="205"/>
      <c r="F1874" s="205"/>
      <c r="G1874" s="205"/>
      <c r="H1874">
        <v>0</v>
      </c>
      <c r="I1874" s="209">
        <f>_xlfn.ISOWEEKNUM(Tableau1[[#This Row],[DATE]])</f>
        <v>42</v>
      </c>
      <c r="J1874" t="str">
        <f>UPPER(TEXT(Tableau1[[#This Row],[DATE]],"JJJJ"))</f>
        <v>JEUDI</v>
      </c>
      <c r="K1874" t="str">
        <f>UPPER(TEXT(Tableau1[[#This Row],[DATE]],"MMMM"))</f>
        <v>OCTOBRE</v>
      </c>
    </row>
    <row r="1875" spans="1:11" x14ac:dyDescent="0.25">
      <c r="A1875" s="201">
        <v>43391</v>
      </c>
      <c r="B1875">
        <v>9</v>
      </c>
      <c r="D1875" s="205"/>
      <c r="F1875" s="205"/>
      <c r="G1875" s="205"/>
      <c r="H1875">
        <v>0</v>
      </c>
      <c r="I1875" s="209">
        <f>_xlfn.ISOWEEKNUM(Tableau1[[#This Row],[DATE]])</f>
        <v>42</v>
      </c>
      <c r="J1875" t="str">
        <f>UPPER(TEXT(Tableau1[[#This Row],[DATE]],"JJJJ"))</f>
        <v>JEUDI</v>
      </c>
      <c r="K1875" t="str">
        <f>UPPER(TEXT(Tableau1[[#This Row],[DATE]],"MMMM"))</f>
        <v>OCTOBRE</v>
      </c>
    </row>
    <row r="1876" spans="1:11" x14ac:dyDescent="0.25">
      <c r="A1876" s="201">
        <v>43391</v>
      </c>
      <c r="B1876">
        <v>10</v>
      </c>
      <c r="D1876" s="205"/>
      <c r="F1876" s="205"/>
      <c r="G1876" s="205"/>
      <c r="H1876">
        <v>0</v>
      </c>
      <c r="I1876" s="209">
        <f>_xlfn.ISOWEEKNUM(Tableau1[[#This Row],[DATE]])</f>
        <v>42</v>
      </c>
      <c r="J1876" t="str">
        <f>UPPER(TEXT(Tableau1[[#This Row],[DATE]],"JJJJ"))</f>
        <v>JEUDI</v>
      </c>
      <c r="K1876" t="str">
        <f>UPPER(TEXT(Tableau1[[#This Row],[DATE]],"MMMM"))</f>
        <v>OCTOBRE</v>
      </c>
    </row>
    <row r="1877" spans="1:11" x14ac:dyDescent="0.25">
      <c r="A1877" s="201">
        <v>43391</v>
      </c>
      <c r="B1877">
        <v>11</v>
      </c>
      <c r="D1877" s="205"/>
      <c r="F1877" s="205"/>
      <c r="G1877" s="205"/>
      <c r="H1877">
        <v>0</v>
      </c>
      <c r="I1877" s="209">
        <f>_xlfn.ISOWEEKNUM(Tableau1[[#This Row],[DATE]])</f>
        <v>42</v>
      </c>
      <c r="J1877" t="str">
        <f>UPPER(TEXT(Tableau1[[#This Row],[DATE]],"JJJJ"))</f>
        <v>JEUDI</v>
      </c>
      <c r="K1877" t="str">
        <f>UPPER(TEXT(Tableau1[[#This Row],[DATE]],"MMMM"))</f>
        <v>OCTOBRE</v>
      </c>
    </row>
    <row r="1878" spans="1:11" x14ac:dyDescent="0.25">
      <c r="A1878" s="201">
        <v>43391</v>
      </c>
      <c r="B1878">
        <v>12</v>
      </c>
      <c r="D1878" s="205"/>
      <c r="F1878" s="205"/>
      <c r="G1878" s="205"/>
      <c r="H1878">
        <v>0</v>
      </c>
      <c r="I1878" s="209">
        <f>_xlfn.ISOWEEKNUM(Tableau1[[#This Row],[DATE]])</f>
        <v>42</v>
      </c>
      <c r="J1878" t="str">
        <f>UPPER(TEXT(Tableau1[[#This Row],[DATE]],"JJJJ"))</f>
        <v>JEUDI</v>
      </c>
      <c r="K1878" t="str">
        <f>UPPER(TEXT(Tableau1[[#This Row],[DATE]],"MMMM"))</f>
        <v>OCTOBRE</v>
      </c>
    </row>
    <row r="1879" spans="1:11" x14ac:dyDescent="0.25">
      <c r="A1879" s="201">
        <v>43391</v>
      </c>
      <c r="B1879">
        <v>13</v>
      </c>
      <c r="D1879" s="205"/>
      <c r="F1879" s="205">
        <v>0</v>
      </c>
      <c r="G1879" s="205"/>
      <c r="H1879">
        <v>0</v>
      </c>
      <c r="I1879" s="209">
        <f>_xlfn.ISOWEEKNUM(Tableau1[[#This Row],[DATE]])</f>
        <v>42</v>
      </c>
      <c r="J1879" t="str">
        <f>UPPER(TEXT(Tableau1[[#This Row],[DATE]],"JJJJ"))</f>
        <v>JEUDI</v>
      </c>
      <c r="K1879" t="str">
        <f>UPPER(TEXT(Tableau1[[#This Row],[DATE]],"MMMM"))</f>
        <v>OCTOBRE</v>
      </c>
    </row>
    <row r="1880" spans="1:11" x14ac:dyDescent="0.25">
      <c r="A1880" s="201">
        <v>43391</v>
      </c>
      <c r="B1880">
        <v>14</v>
      </c>
      <c r="D1880" s="205"/>
      <c r="F1880" s="205">
        <v>0</v>
      </c>
      <c r="G1880" s="205"/>
      <c r="H1880">
        <v>0</v>
      </c>
      <c r="I1880" s="209">
        <f>_xlfn.ISOWEEKNUM(Tableau1[[#This Row],[DATE]])</f>
        <v>42</v>
      </c>
      <c r="J1880" t="str">
        <f>UPPER(TEXT(Tableau1[[#This Row],[DATE]],"JJJJ"))</f>
        <v>JEUDI</v>
      </c>
      <c r="K1880" t="str">
        <f>UPPER(TEXT(Tableau1[[#This Row],[DATE]],"MMMM"))</f>
        <v>OCTOBRE</v>
      </c>
    </row>
    <row r="1881" spans="1:11" x14ac:dyDescent="0.25">
      <c r="A1881" s="201">
        <v>43391</v>
      </c>
      <c r="B1881">
        <v>15</v>
      </c>
      <c r="D1881" s="205"/>
      <c r="F1881" s="205">
        <v>0</v>
      </c>
      <c r="G1881" s="205"/>
      <c r="H1881">
        <v>0</v>
      </c>
      <c r="I1881" s="209">
        <f>_xlfn.ISOWEEKNUM(Tableau1[[#This Row],[DATE]])</f>
        <v>42</v>
      </c>
      <c r="J1881" t="str">
        <f>UPPER(TEXT(Tableau1[[#This Row],[DATE]],"JJJJ"))</f>
        <v>JEUDI</v>
      </c>
      <c r="K1881" t="str">
        <f>UPPER(TEXT(Tableau1[[#This Row],[DATE]],"MMMM"))</f>
        <v>OCTOBRE</v>
      </c>
    </row>
    <row r="1882" spans="1:11" x14ac:dyDescent="0.25">
      <c r="A1882" s="201">
        <v>43391</v>
      </c>
      <c r="B1882">
        <v>16</v>
      </c>
      <c r="D1882" s="205"/>
      <c r="F1882" s="205">
        <v>0</v>
      </c>
      <c r="G1882" s="205"/>
      <c r="I1882" s="209">
        <f>_xlfn.ISOWEEKNUM(Tableau1[[#This Row],[DATE]])</f>
        <v>42</v>
      </c>
      <c r="J1882" t="str">
        <f>UPPER(TEXT(Tableau1[[#This Row],[DATE]],"JJJJ"))</f>
        <v>JEUDI</v>
      </c>
      <c r="K1882" t="str">
        <f>UPPER(TEXT(Tableau1[[#This Row],[DATE]],"MMMM"))</f>
        <v>OCTOBRE</v>
      </c>
    </row>
    <row r="1883" spans="1:11" x14ac:dyDescent="0.25">
      <c r="A1883" s="201">
        <v>43392</v>
      </c>
      <c r="B1883">
        <v>8</v>
      </c>
      <c r="D1883" s="205"/>
      <c r="F1883" s="205"/>
      <c r="G1883" s="205"/>
      <c r="H1883">
        <v>0</v>
      </c>
      <c r="I1883" s="209">
        <f>_xlfn.ISOWEEKNUM(Tableau1[[#This Row],[DATE]])</f>
        <v>42</v>
      </c>
      <c r="J1883" t="str">
        <f>UPPER(TEXT(Tableau1[[#This Row],[DATE]],"JJJJ"))</f>
        <v>VENDREDI</v>
      </c>
      <c r="K1883" t="str">
        <f>UPPER(TEXT(Tableau1[[#This Row],[DATE]],"MMMM"))</f>
        <v>OCTOBRE</v>
      </c>
    </row>
    <row r="1884" spans="1:11" x14ac:dyDescent="0.25">
      <c r="A1884" s="201">
        <v>43392</v>
      </c>
      <c r="B1884">
        <v>9</v>
      </c>
      <c r="D1884" s="205"/>
      <c r="F1884" s="205"/>
      <c r="G1884" s="205"/>
      <c r="H1884">
        <v>0</v>
      </c>
      <c r="I1884" s="209">
        <f>_xlfn.ISOWEEKNUM(Tableau1[[#This Row],[DATE]])</f>
        <v>42</v>
      </c>
      <c r="J1884" t="str">
        <f>UPPER(TEXT(Tableau1[[#This Row],[DATE]],"JJJJ"))</f>
        <v>VENDREDI</v>
      </c>
      <c r="K1884" t="str">
        <f>UPPER(TEXT(Tableau1[[#This Row],[DATE]],"MMMM"))</f>
        <v>OCTOBRE</v>
      </c>
    </row>
    <row r="1885" spans="1:11" x14ac:dyDescent="0.25">
      <c r="A1885" s="201">
        <v>43392</v>
      </c>
      <c r="B1885">
        <v>10</v>
      </c>
      <c r="D1885" s="205"/>
      <c r="F1885" s="205"/>
      <c r="G1885" s="205"/>
      <c r="H1885">
        <v>0</v>
      </c>
      <c r="I1885" s="209">
        <f>_xlfn.ISOWEEKNUM(Tableau1[[#This Row],[DATE]])</f>
        <v>42</v>
      </c>
      <c r="J1885" t="str">
        <f>UPPER(TEXT(Tableau1[[#This Row],[DATE]],"JJJJ"))</f>
        <v>VENDREDI</v>
      </c>
      <c r="K1885" t="str">
        <f>UPPER(TEXT(Tableau1[[#This Row],[DATE]],"MMMM"))</f>
        <v>OCTOBRE</v>
      </c>
    </row>
    <row r="1886" spans="1:11" x14ac:dyDescent="0.25">
      <c r="A1886" s="201">
        <v>43392</v>
      </c>
      <c r="B1886">
        <v>11</v>
      </c>
      <c r="D1886" s="205"/>
      <c r="F1886" s="205"/>
      <c r="G1886" s="205"/>
      <c r="H1886">
        <v>0</v>
      </c>
      <c r="I1886" s="209">
        <f>_xlfn.ISOWEEKNUM(Tableau1[[#This Row],[DATE]])</f>
        <v>42</v>
      </c>
      <c r="J1886" t="str">
        <f>UPPER(TEXT(Tableau1[[#This Row],[DATE]],"JJJJ"))</f>
        <v>VENDREDI</v>
      </c>
      <c r="K1886" t="str">
        <f>UPPER(TEXT(Tableau1[[#This Row],[DATE]],"MMMM"))</f>
        <v>OCTOBRE</v>
      </c>
    </row>
    <row r="1887" spans="1:11" x14ac:dyDescent="0.25">
      <c r="A1887" s="201">
        <v>43392</v>
      </c>
      <c r="B1887">
        <v>12</v>
      </c>
      <c r="D1887" s="205"/>
      <c r="F1887" s="205"/>
      <c r="G1887" s="205"/>
      <c r="H1887">
        <v>0</v>
      </c>
      <c r="I1887" s="209">
        <f>_xlfn.ISOWEEKNUM(Tableau1[[#This Row],[DATE]])</f>
        <v>42</v>
      </c>
      <c r="J1887" t="str">
        <f>UPPER(TEXT(Tableau1[[#This Row],[DATE]],"JJJJ"))</f>
        <v>VENDREDI</v>
      </c>
      <c r="K1887" t="str">
        <f>UPPER(TEXT(Tableau1[[#This Row],[DATE]],"MMMM"))</f>
        <v>OCTOBRE</v>
      </c>
    </row>
    <row r="1888" spans="1:11" x14ac:dyDescent="0.25">
      <c r="A1888" s="201">
        <v>43392</v>
      </c>
      <c r="B1888">
        <v>13</v>
      </c>
      <c r="D1888" s="205"/>
      <c r="F1888" s="205">
        <v>0</v>
      </c>
      <c r="G1888" s="205"/>
      <c r="H1888">
        <v>0</v>
      </c>
      <c r="I1888" s="209">
        <f>_xlfn.ISOWEEKNUM(Tableau1[[#This Row],[DATE]])</f>
        <v>42</v>
      </c>
      <c r="J1888" t="str">
        <f>UPPER(TEXT(Tableau1[[#This Row],[DATE]],"JJJJ"))</f>
        <v>VENDREDI</v>
      </c>
      <c r="K1888" t="str">
        <f>UPPER(TEXT(Tableau1[[#This Row],[DATE]],"MMMM"))</f>
        <v>OCTOBRE</v>
      </c>
    </row>
    <row r="1889" spans="1:11" x14ac:dyDescent="0.25">
      <c r="A1889" s="201">
        <v>43392</v>
      </c>
      <c r="B1889">
        <v>14</v>
      </c>
      <c r="D1889" s="205"/>
      <c r="F1889" s="205">
        <v>0</v>
      </c>
      <c r="G1889" s="205"/>
      <c r="H1889">
        <v>0</v>
      </c>
      <c r="I1889" s="209">
        <f>_xlfn.ISOWEEKNUM(Tableau1[[#This Row],[DATE]])</f>
        <v>42</v>
      </c>
      <c r="J1889" t="str">
        <f>UPPER(TEXT(Tableau1[[#This Row],[DATE]],"JJJJ"))</f>
        <v>VENDREDI</v>
      </c>
      <c r="K1889" t="str">
        <f>UPPER(TEXT(Tableau1[[#This Row],[DATE]],"MMMM"))</f>
        <v>OCTOBRE</v>
      </c>
    </row>
    <row r="1890" spans="1:11" x14ac:dyDescent="0.25">
      <c r="A1890" s="201">
        <v>43392</v>
      </c>
      <c r="B1890">
        <v>15</v>
      </c>
      <c r="D1890" s="205"/>
      <c r="F1890" s="205">
        <v>0</v>
      </c>
      <c r="G1890" s="205"/>
      <c r="H1890">
        <v>0</v>
      </c>
      <c r="I1890" s="209">
        <f>_xlfn.ISOWEEKNUM(Tableau1[[#This Row],[DATE]])</f>
        <v>42</v>
      </c>
      <c r="J1890" t="str">
        <f>UPPER(TEXT(Tableau1[[#This Row],[DATE]],"JJJJ"))</f>
        <v>VENDREDI</v>
      </c>
      <c r="K1890" t="str">
        <f>UPPER(TEXT(Tableau1[[#This Row],[DATE]],"MMMM"))</f>
        <v>OCTOBRE</v>
      </c>
    </row>
    <row r="1891" spans="1:11" x14ac:dyDescent="0.25">
      <c r="A1891" s="201">
        <v>43392</v>
      </c>
      <c r="B1891">
        <v>16</v>
      </c>
      <c r="D1891" s="205"/>
      <c r="F1891" s="205">
        <v>0</v>
      </c>
      <c r="G1891" s="205"/>
      <c r="I1891" s="209">
        <f>_xlfn.ISOWEEKNUM(Tableau1[[#This Row],[DATE]])</f>
        <v>42</v>
      </c>
      <c r="J1891" t="str">
        <f>UPPER(TEXT(Tableau1[[#This Row],[DATE]],"JJJJ"))</f>
        <v>VENDREDI</v>
      </c>
      <c r="K1891" t="str">
        <f>UPPER(TEXT(Tableau1[[#This Row],[DATE]],"MMMM"))</f>
        <v>OCTOBRE</v>
      </c>
    </row>
    <row r="1892" spans="1:11" x14ac:dyDescent="0.25">
      <c r="A1892" s="201">
        <v>43395</v>
      </c>
      <c r="B1892">
        <v>8</v>
      </c>
      <c r="D1892" s="205"/>
      <c r="F1892" s="205"/>
      <c r="G1892" s="205"/>
      <c r="H1892">
        <v>0</v>
      </c>
      <c r="I1892" s="209">
        <f>_xlfn.ISOWEEKNUM(Tableau1[[#This Row],[DATE]])</f>
        <v>43</v>
      </c>
      <c r="J1892" t="str">
        <f>UPPER(TEXT(Tableau1[[#This Row],[DATE]],"JJJJ"))</f>
        <v>LUNDI</v>
      </c>
      <c r="K1892" t="str">
        <f>UPPER(TEXT(Tableau1[[#This Row],[DATE]],"MMMM"))</f>
        <v>OCTOBRE</v>
      </c>
    </row>
    <row r="1893" spans="1:11" x14ac:dyDescent="0.25">
      <c r="A1893" s="201">
        <v>43395</v>
      </c>
      <c r="B1893">
        <v>9</v>
      </c>
      <c r="D1893" s="205"/>
      <c r="F1893" s="205"/>
      <c r="G1893" s="205"/>
      <c r="H1893">
        <v>0</v>
      </c>
      <c r="I1893" s="209">
        <f>_xlfn.ISOWEEKNUM(Tableau1[[#This Row],[DATE]])</f>
        <v>43</v>
      </c>
      <c r="J1893" t="str">
        <f>UPPER(TEXT(Tableau1[[#This Row],[DATE]],"JJJJ"))</f>
        <v>LUNDI</v>
      </c>
      <c r="K1893" t="str">
        <f>UPPER(TEXT(Tableau1[[#This Row],[DATE]],"MMMM"))</f>
        <v>OCTOBRE</v>
      </c>
    </row>
    <row r="1894" spans="1:11" x14ac:dyDescent="0.25">
      <c r="A1894" s="201">
        <v>43395</v>
      </c>
      <c r="B1894">
        <v>10</v>
      </c>
      <c r="D1894" s="205"/>
      <c r="F1894" s="205"/>
      <c r="G1894" s="205"/>
      <c r="H1894">
        <v>0</v>
      </c>
      <c r="I1894" s="209">
        <f>_xlfn.ISOWEEKNUM(Tableau1[[#This Row],[DATE]])</f>
        <v>43</v>
      </c>
      <c r="J1894" t="str">
        <f>UPPER(TEXT(Tableau1[[#This Row],[DATE]],"JJJJ"))</f>
        <v>LUNDI</v>
      </c>
      <c r="K1894" t="str">
        <f>UPPER(TEXT(Tableau1[[#This Row],[DATE]],"MMMM"))</f>
        <v>OCTOBRE</v>
      </c>
    </row>
    <row r="1895" spans="1:11" x14ac:dyDescent="0.25">
      <c r="A1895" s="201">
        <v>43395</v>
      </c>
      <c r="B1895">
        <v>11</v>
      </c>
      <c r="D1895" s="205"/>
      <c r="F1895" s="205"/>
      <c r="G1895" s="205"/>
      <c r="H1895">
        <v>0</v>
      </c>
      <c r="I1895" s="209">
        <f>_xlfn.ISOWEEKNUM(Tableau1[[#This Row],[DATE]])</f>
        <v>43</v>
      </c>
      <c r="J1895" t="str">
        <f>UPPER(TEXT(Tableau1[[#This Row],[DATE]],"JJJJ"))</f>
        <v>LUNDI</v>
      </c>
      <c r="K1895" t="str">
        <f>UPPER(TEXT(Tableau1[[#This Row],[DATE]],"MMMM"))</f>
        <v>OCTOBRE</v>
      </c>
    </row>
    <row r="1896" spans="1:11" x14ac:dyDescent="0.25">
      <c r="A1896" s="201">
        <v>43395</v>
      </c>
      <c r="B1896">
        <v>12</v>
      </c>
      <c r="D1896" s="205"/>
      <c r="F1896" s="205"/>
      <c r="G1896" s="205"/>
      <c r="H1896">
        <v>0</v>
      </c>
      <c r="I1896" s="209">
        <f>_xlfn.ISOWEEKNUM(Tableau1[[#This Row],[DATE]])</f>
        <v>43</v>
      </c>
      <c r="J1896" t="str">
        <f>UPPER(TEXT(Tableau1[[#This Row],[DATE]],"JJJJ"))</f>
        <v>LUNDI</v>
      </c>
      <c r="K1896" t="str">
        <f>UPPER(TEXT(Tableau1[[#This Row],[DATE]],"MMMM"))</f>
        <v>OCTOBRE</v>
      </c>
    </row>
    <row r="1897" spans="1:11" x14ac:dyDescent="0.25">
      <c r="A1897" s="201">
        <v>43395</v>
      </c>
      <c r="B1897">
        <v>13</v>
      </c>
      <c r="D1897" s="205"/>
      <c r="F1897" s="205">
        <v>0</v>
      </c>
      <c r="G1897" s="205"/>
      <c r="H1897">
        <v>0</v>
      </c>
      <c r="I1897" s="209">
        <f>_xlfn.ISOWEEKNUM(Tableau1[[#This Row],[DATE]])</f>
        <v>43</v>
      </c>
      <c r="J1897" t="str">
        <f>UPPER(TEXT(Tableau1[[#This Row],[DATE]],"JJJJ"))</f>
        <v>LUNDI</v>
      </c>
      <c r="K1897" t="str">
        <f>UPPER(TEXT(Tableau1[[#This Row],[DATE]],"MMMM"))</f>
        <v>OCTOBRE</v>
      </c>
    </row>
    <row r="1898" spans="1:11" x14ac:dyDescent="0.25">
      <c r="A1898" s="201">
        <v>43395</v>
      </c>
      <c r="B1898">
        <v>14</v>
      </c>
      <c r="D1898" s="205"/>
      <c r="F1898" s="205">
        <v>0</v>
      </c>
      <c r="G1898" s="205"/>
      <c r="H1898">
        <v>0</v>
      </c>
      <c r="I1898" s="209">
        <f>_xlfn.ISOWEEKNUM(Tableau1[[#This Row],[DATE]])</f>
        <v>43</v>
      </c>
      <c r="J1898" t="str">
        <f>UPPER(TEXT(Tableau1[[#This Row],[DATE]],"JJJJ"))</f>
        <v>LUNDI</v>
      </c>
      <c r="K1898" t="str">
        <f>UPPER(TEXT(Tableau1[[#This Row],[DATE]],"MMMM"))</f>
        <v>OCTOBRE</v>
      </c>
    </row>
    <row r="1899" spans="1:11" x14ac:dyDescent="0.25">
      <c r="A1899" s="201">
        <v>43395</v>
      </c>
      <c r="B1899">
        <v>15</v>
      </c>
      <c r="D1899" s="205"/>
      <c r="F1899" s="205">
        <v>0</v>
      </c>
      <c r="G1899" s="205"/>
      <c r="H1899">
        <v>0</v>
      </c>
      <c r="I1899" s="209">
        <f>_xlfn.ISOWEEKNUM(Tableau1[[#This Row],[DATE]])</f>
        <v>43</v>
      </c>
      <c r="J1899" t="str">
        <f>UPPER(TEXT(Tableau1[[#This Row],[DATE]],"JJJJ"))</f>
        <v>LUNDI</v>
      </c>
      <c r="K1899" t="str">
        <f>UPPER(TEXT(Tableau1[[#This Row],[DATE]],"MMMM"))</f>
        <v>OCTOBRE</v>
      </c>
    </row>
    <row r="1900" spans="1:11" x14ac:dyDescent="0.25">
      <c r="A1900" s="201">
        <v>43395</v>
      </c>
      <c r="B1900">
        <v>16</v>
      </c>
      <c r="D1900" s="205"/>
      <c r="F1900" s="205">
        <v>0</v>
      </c>
      <c r="G1900" s="205"/>
      <c r="I1900" s="209">
        <f>_xlfn.ISOWEEKNUM(Tableau1[[#This Row],[DATE]])</f>
        <v>43</v>
      </c>
      <c r="J1900" t="str">
        <f>UPPER(TEXT(Tableau1[[#This Row],[DATE]],"JJJJ"))</f>
        <v>LUNDI</v>
      </c>
      <c r="K1900" t="str">
        <f>UPPER(TEXT(Tableau1[[#This Row],[DATE]],"MMMM"))</f>
        <v>OCTOBRE</v>
      </c>
    </row>
    <row r="1901" spans="1:11" x14ac:dyDescent="0.25">
      <c r="A1901" s="201">
        <v>43396</v>
      </c>
      <c r="B1901">
        <v>8</v>
      </c>
      <c r="D1901" s="205"/>
      <c r="F1901" s="205"/>
      <c r="G1901" s="205"/>
      <c r="H1901">
        <v>0</v>
      </c>
      <c r="I1901" s="209">
        <f>_xlfn.ISOWEEKNUM(Tableau1[[#This Row],[DATE]])</f>
        <v>43</v>
      </c>
      <c r="J1901" t="str">
        <f>UPPER(TEXT(Tableau1[[#This Row],[DATE]],"JJJJ"))</f>
        <v>MARDI</v>
      </c>
      <c r="K1901" t="str">
        <f>UPPER(TEXT(Tableau1[[#This Row],[DATE]],"MMMM"))</f>
        <v>OCTOBRE</v>
      </c>
    </row>
    <row r="1902" spans="1:11" x14ac:dyDescent="0.25">
      <c r="A1902" s="201">
        <v>43396</v>
      </c>
      <c r="B1902">
        <v>9</v>
      </c>
      <c r="D1902" s="205"/>
      <c r="F1902" s="205"/>
      <c r="G1902" s="205"/>
      <c r="H1902">
        <v>0</v>
      </c>
      <c r="I1902" s="209">
        <f>_xlfn.ISOWEEKNUM(Tableau1[[#This Row],[DATE]])</f>
        <v>43</v>
      </c>
      <c r="J1902" t="str">
        <f>UPPER(TEXT(Tableau1[[#This Row],[DATE]],"JJJJ"))</f>
        <v>MARDI</v>
      </c>
      <c r="K1902" t="str">
        <f>UPPER(TEXT(Tableau1[[#This Row],[DATE]],"MMMM"))</f>
        <v>OCTOBRE</v>
      </c>
    </row>
    <row r="1903" spans="1:11" x14ac:dyDescent="0.25">
      <c r="A1903" s="201">
        <v>43396</v>
      </c>
      <c r="B1903">
        <v>10</v>
      </c>
      <c r="D1903" s="205"/>
      <c r="F1903" s="205"/>
      <c r="G1903" s="205"/>
      <c r="H1903">
        <v>0</v>
      </c>
      <c r="I1903" s="209">
        <f>_xlfn.ISOWEEKNUM(Tableau1[[#This Row],[DATE]])</f>
        <v>43</v>
      </c>
      <c r="J1903" t="str">
        <f>UPPER(TEXT(Tableau1[[#This Row],[DATE]],"JJJJ"))</f>
        <v>MARDI</v>
      </c>
      <c r="K1903" t="str">
        <f>UPPER(TEXT(Tableau1[[#This Row],[DATE]],"MMMM"))</f>
        <v>OCTOBRE</v>
      </c>
    </row>
    <row r="1904" spans="1:11" x14ac:dyDescent="0.25">
      <c r="A1904" s="201">
        <v>43396</v>
      </c>
      <c r="B1904">
        <v>11</v>
      </c>
      <c r="D1904" s="205"/>
      <c r="F1904" s="205"/>
      <c r="G1904" s="205"/>
      <c r="H1904">
        <v>0</v>
      </c>
      <c r="I1904" s="209">
        <f>_xlfn.ISOWEEKNUM(Tableau1[[#This Row],[DATE]])</f>
        <v>43</v>
      </c>
      <c r="J1904" t="str">
        <f>UPPER(TEXT(Tableau1[[#This Row],[DATE]],"JJJJ"))</f>
        <v>MARDI</v>
      </c>
      <c r="K1904" t="str">
        <f>UPPER(TEXT(Tableau1[[#This Row],[DATE]],"MMMM"))</f>
        <v>OCTOBRE</v>
      </c>
    </row>
    <row r="1905" spans="1:11" x14ac:dyDescent="0.25">
      <c r="A1905" s="201">
        <v>43396</v>
      </c>
      <c r="B1905">
        <v>12</v>
      </c>
      <c r="D1905" s="205"/>
      <c r="F1905" s="205"/>
      <c r="G1905" s="205"/>
      <c r="H1905">
        <v>0</v>
      </c>
      <c r="I1905" s="209">
        <f>_xlfn.ISOWEEKNUM(Tableau1[[#This Row],[DATE]])</f>
        <v>43</v>
      </c>
      <c r="J1905" t="str">
        <f>UPPER(TEXT(Tableau1[[#This Row],[DATE]],"JJJJ"))</f>
        <v>MARDI</v>
      </c>
      <c r="K1905" t="str">
        <f>UPPER(TEXT(Tableau1[[#This Row],[DATE]],"MMMM"))</f>
        <v>OCTOBRE</v>
      </c>
    </row>
    <row r="1906" spans="1:11" x14ac:dyDescent="0.25">
      <c r="A1906" s="201">
        <v>43396</v>
      </c>
      <c r="B1906">
        <v>13</v>
      </c>
      <c r="D1906" s="205"/>
      <c r="F1906" s="205">
        <v>0</v>
      </c>
      <c r="G1906" s="205"/>
      <c r="H1906">
        <v>0</v>
      </c>
      <c r="I1906" s="209">
        <f>_xlfn.ISOWEEKNUM(Tableau1[[#This Row],[DATE]])</f>
        <v>43</v>
      </c>
      <c r="J1906" t="str">
        <f>UPPER(TEXT(Tableau1[[#This Row],[DATE]],"JJJJ"))</f>
        <v>MARDI</v>
      </c>
      <c r="K1906" t="str">
        <f>UPPER(TEXT(Tableau1[[#This Row],[DATE]],"MMMM"))</f>
        <v>OCTOBRE</v>
      </c>
    </row>
    <row r="1907" spans="1:11" x14ac:dyDescent="0.25">
      <c r="A1907" s="201">
        <v>43396</v>
      </c>
      <c r="B1907">
        <v>14</v>
      </c>
      <c r="D1907" s="205"/>
      <c r="F1907" s="205">
        <v>0</v>
      </c>
      <c r="G1907" s="205"/>
      <c r="H1907">
        <v>0</v>
      </c>
      <c r="I1907" s="209">
        <f>_xlfn.ISOWEEKNUM(Tableau1[[#This Row],[DATE]])</f>
        <v>43</v>
      </c>
      <c r="J1907" t="str">
        <f>UPPER(TEXT(Tableau1[[#This Row],[DATE]],"JJJJ"))</f>
        <v>MARDI</v>
      </c>
      <c r="K1907" t="str">
        <f>UPPER(TEXT(Tableau1[[#This Row],[DATE]],"MMMM"))</f>
        <v>OCTOBRE</v>
      </c>
    </row>
    <row r="1908" spans="1:11" x14ac:dyDescent="0.25">
      <c r="A1908" s="201">
        <v>43396</v>
      </c>
      <c r="B1908">
        <v>15</v>
      </c>
      <c r="D1908" s="205"/>
      <c r="F1908" s="205">
        <v>0</v>
      </c>
      <c r="G1908" s="205"/>
      <c r="H1908">
        <v>0</v>
      </c>
      <c r="I1908" s="209">
        <f>_xlfn.ISOWEEKNUM(Tableau1[[#This Row],[DATE]])</f>
        <v>43</v>
      </c>
      <c r="J1908" t="str">
        <f>UPPER(TEXT(Tableau1[[#This Row],[DATE]],"JJJJ"))</f>
        <v>MARDI</v>
      </c>
      <c r="K1908" t="str">
        <f>UPPER(TEXT(Tableau1[[#This Row],[DATE]],"MMMM"))</f>
        <v>OCTOBRE</v>
      </c>
    </row>
    <row r="1909" spans="1:11" x14ac:dyDescent="0.25">
      <c r="A1909" s="201">
        <v>43396</v>
      </c>
      <c r="B1909">
        <v>16</v>
      </c>
      <c r="D1909" s="205"/>
      <c r="F1909" s="205">
        <v>0</v>
      </c>
      <c r="G1909" s="205"/>
      <c r="I1909" s="209">
        <f>_xlfn.ISOWEEKNUM(Tableau1[[#This Row],[DATE]])</f>
        <v>43</v>
      </c>
      <c r="J1909" t="str">
        <f>UPPER(TEXT(Tableau1[[#This Row],[DATE]],"JJJJ"))</f>
        <v>MARDI</v>
      </c>
      <c r="K1909" t="str">
        <f>UPPER(TEXT(Tableau1[[#This Row],[DATE]],"MMMM"))</f>
        <v>OCTOBRE</v>
      </c>
    </row>
    <row r="1910" spans="1:11" x14ac:dyDescent="0.25">
      <c r="A1910" s="201">
        <v>43397</v>
      </c>
      <c r="B1910">
        <v>8</v>
      </c>
      <c r="D1910" s="205"/>
      <c r="F1910" s="205"/>
      <c r="G1910" s="205"/>
      <c r="H1910">
        <v>0</v>
      </c>
      <c r="I1910" s="209">
        <f>_xlfn.ISOWEEKNUM(Tableau1[[#This Row],[DATE]])</f>
        <v>43</v>
      </c>
      <c r="J1910" t="str">
        <f>UPPER(TEXT(Tableau1[[#This Row],[DATE]],"JJJJ"))</f>
        <v>MERCREDI</v>
      </c>
      <c r="K1910" t="str">
        <f>UPPER(TEXT(Tableau1[[#This Row],[DATE]],"MMMM"))</f>
        <v>OCTOBRE</v>
      </c>
    </row>
    <row r="1911" spans="1:11" x14ac:dyDescent="0.25">
      <c r="A1911" s="201">
        <v>43397</v>
      </c>
      <c r="B1911">
        <v>9</v>
      </c>
      <c r="D1911" s="205"/>
      <c r="F1911" s="205"/>
      <c r="G1911" s="205"/>
      <c r="H1911">
        <v>0</v>
      </c>
      <c r="I1911" s="209">
        <f>_xlfn.ISOWEEKNUM(Tableau1[[#This Row],[DATE]])</f>
        <v>43</v>
      </c>
      <c r="J1911" t="str">
        <f>UPPER(TEXT(Tableau1[[#This Row],[DATE]],"JJJJ"))</f>
        <v>MERCREDI</v>
      </c>
      <c r="K1911" t="str">
        <f>UPPER(TEXT(Tableau1[[#This Row],[DATE]],"MMMM"))</f>
        <v>OCTOBRE</v>
      </c>
    </row>
    <row r="1912" spans="1:11" x14ac:dyDescent="0.25">
      <c r="A1912" s="201">
        <v>43397</v>
      </c>
      <c r="B1912">
        <v>10</v>
      </c>
      <c r="D1912" s="205"/>
      <c r="F1912" s="205"/>
      <c r="G1912" s="205"/>
      <c r="H1912">
        <v>0</v>
      </c>
      <c r="I1912" s="209">
        <f>_xlfn.ISOWEEKNUM(Tableau1[[#This Row],[DATE]])</f>
        <v>43</v>
      </c>
      <c r="J1912" t="str">
        <f>UPPER(TEXT(Tableau1[[#This Row],[DATE]],"JJJJ"))</f>
        <v>MERCREDI</v>
      </c>
      <c r="K1912" t="str">
        <f>UPPER(TEXT(Tableau1[[#This Row],[DATE]],"MMMM"))</f>
        <v>OCTOBRE</v>
      </c>
    </row>
    <row r="1913" spans="1:11" x14ac:dyDescent="0.25">
      <c r="A1913" s="201">
        <v>43397</v>
      </c>
      <c r="B1913">
        <v>11</v>
      </c>
      <c r="D1913" s="205"/>
      <c r="F1913" s="205"/>
      <c r="G1913" s="205"/>
      <c r="H1913">
        <v>0</v>
      </c>
      <c r="I1913" s="209">
        <f>_xlfn.ISOWEEKNUM(Tableau1[[#This Row],[DATE]])</f>
        <v>43</v>
      </c>
      <c r="J1913" t="str">
        <f>UPPER(TEXT(Tableau1[[#This Row],[DATE]],"JJJJ"))</f>
        <v>MERCREDI</v>
      </c>
      <c r="K1913" t="str">
        <f>UPPER(TEXT(Tableau1[[#This Row],[DATE]],"MMMM"))</f>
        <v>OCTOBRE</v>
      </c>
    </row>
    <row r="1914" spans="1:11" x14ac:dyDescent="0.25">
      <c r="A1914" s="201">
        <v>43397</v>
      </c>
      <c r="B1914">
        <v>12</v>
      </c>
      <c r="D1914" s="205"/>
      <c r="F1914" s="205"/>
      <c r="G1914" s="205"/>
      <c r="H1914">
        <v>0</v>
      </c>
      <c r="I1914" s="209">
        <f>_xlfn.ISOWEEKNUM(Tableau1[[#This Row],[DATE]])</f>
        <v>43</v>
      </c>
      <c r="J1914" t="str">
        <f>UPPER(TEXT(Tableau1[[#This Row],[DATE]],"JJJJ"))</f>
        <v>MERCREDI</v>
      </c>
      <c r="K1914" t="str">
        <f>UPPER(TEXT(Tableau1[[#This Row],[DATE]],"MMMM"))</f>
        <v>OCTOBRE</v>
      </c>
    </row>
    <row r="1915" spans="1:11" x14ac:dyDescent="0.25">
      <c r="A1915" s="201">
        <v>43397</v>
      </c>
      <c r="B1915">
        <v>13</v>
      </c>
      <c r="D1915" s="205"/>
      <c r="F1915" s="205">
        <v>0</v>
      </c>
      <c r="G1915" s="205"/>
      <c r="H1915">
        <v>0</v>
      </c>
      <c r="I1915" s="209">
        <f>_xlfn.ISOWEEKNUM(Tableau1[[#This Row],[DATE]])</f>
        <v>43</v>
      </c>
      <c r="J1915" t="str">
        <f>UPPER(TEXT(Tableau1[[#This Row],[DATE]],"JJJJ"))</f>
        <v>MERCREDI</v>
      </c>
      <c r="K1915" t="str">
        <f>UPPER(TEXT(Tableau1[[#This Row],[DATE]],"MMMM"))</f>
        <v>OCTOBRE</v>
      </c>
    </row>
    <row r="1916" spans="1:11" x14ac:dyDescent="0.25">
      <c r="A1916" s="201">
        <v>43397</v>
      </c>
      <c r="B1916">
        <v>14</v>
      </c>
      <c r="D1916" s="205"/>
      <c r="F1916" s="205">
        <v>0</v>
      </c>
      <c r="G1916" s="205"/>
      <c r="H1916">
        <v>0</v>
      </c>
      <c r="I1916" s="209">
        <f>_xlfn.ISOWEEKNUM(Tableau1[[#This Row],[DATE]])</f>
        <v>43</v>
      </c>
      <c r="J1916" t="str">
        <f>UPPER(TEXT(Tableau1[[#This Row],[DATE]],"JJJJ"))</f>
        <v>MERCREDI</v>
      </c>
      <c r="K1916" t="str">
        <f>UPPER(TEXT(Tableau1[[#This Row],[DATE]],"MMMM"))</f>
        <v>OCTOBRE</v>
      </c>
    </row>
    <row r="1917" spans="1:11" x14ac:dyDescent="0.25">
      <c r="A1917" s="201">
        <v>43397</v>
      </c>
      <c r="B1917">
        <v>15</v>
      </c>
      <c r="D1917" s="205"/>
      <c r="F1917" s="205">
        <v>0</v>
      </c>
      <c r="G1917" s="205"/>
      <c r="H1917">
        <v>0</v>
      </c>
      <c r="I1917" s="209">
        <f>_xlfn.ISOWEEKNUM(Tableau1[[#This Row],[DATE]])</f>
        <v>43</v>
      </c>
      <c r="J1917" t="str">
        <f>UPPER(TEXT(Tableau1[[#This Row],[DATE]],"JJJJ"))</f>
        <v>MERCREDI</v>
      </c>
      <c r="K1917" t="str">
        <f>UPPER(TEXT(Tableau1[[#This Row],[DATE]],"MMMM"))</f>
        <v>OCTOBRE</v>
      </c>
    </row>
    <row r="1918" spans="1:11" x14ac:dyDescent="0.25">
      <c r="A1918" s="201">
        <v>43397</v>
      </c>
      <c r="B1918">
        <v>16</v>
      </c>
      <c r="D1918" s="205"/>
      <c r="F1918" s="205">
        <v>0</v>
      </c>
      <c r="G1918" s="205"/>
      <c r="I1918" s="209">
        <f>_xlfn.ISOWEEKNUM(Tableau1[[#This Row],[DATE]])</f>
        <v>43</v>
      </c>
      <c r="J1918" t="str">
        <f>UPPER(TEXT(Tableau1[[#This Row],[DATE]],"JJJJ"))</f>
        <v>MERCREDI</v>
      </c>
      <c r="K1918" t="str">
        <f>UPPER(TEXT(Tableau1[[#This Row],[DATE]],"MMMM"))</f>
        <v>OCTOBRE</v>
      </c>
    </row>
    <row r="1919" spans="1:11" x14ac:dyDescent="0.25">
      <c r="A1919" s="201">
        <v>43398</v>
      </c>
      <c r="B1919">
        <v>8</v>
      </c>
      <c r="D1919" s="205"/>
      <c r="F1919" s="205"/>
      <c r="G1919" s="205"/>
      <c r="H1919">
        <v>0</v>
      </c>
      <c r="I1919" s="209">
        <f>_xlfn.ISOWEEKNUM(Tableau1[[#This Row],[DATE]])</f>
        <v>43</v>
      </c>
      <c r="J1919" t="str">
        <f>UPPER(TEXT(Tableau1[[#This Row],[DATE]],"JJJJ"))</f>
        <v>JEUDI</v>
      </c>
      <c r="K1919" t="str">
        <f>UPPER(TEXT(Tableau1[[#This Row],[DATE]],"MMMM"))</f>
        <v>OCTOBRE</v>
      </c>
    </row>
    <row r="1920" spans="1:11" x14ac:dyDescent="0.25">
      <c r="A1920" s="201">
        <v>43398</v>
      </c>
      <c r="B1920">
        <v>9</v>
      </c>
      <c r="D1920" s="205"/>
      <c r="F1920" s="205"/>
      <c r="G1920" s="205"/>
      <c r="H1920">
        <v>0</v>
      </c>
      <c r="I1920" s="209">
        <f>_xlfn.ISOWEEKNUM(Tableau1[[#This Row],[DATE]])</f>
        <v>43</v>
      </c>
      <c r="J1920" t="str">
        <f>UPPER(TEXT(Tableau1[[#This Row],[DATE]],"JJJJ"))</f>
        <v>JEUDI</v>
      </c>
      <c r="K1920" t="str">
        <f>UPPER(TEXT(Tableau1[[#This Row],[DATE]],"MMMM"))</f>
        <v>OCTOBRE</v>
      </c>
    </row>
    <row r="1921" spans="1:11" x14ac:dyDescent="0.25">
      <c r="A1921" s="201">
        <v>43398</v>
      </c>
      <c r="B1921">
        <v>10</v>
      </c>
      <c r="D1921" s="205"/>
      <c r="F1921" s="205"/>
      <c r="G1921" s="205"/>
      <c r="H1921">
        <v>0</v>
      </c>
      <c r="I1921" s="209">
        <f>_xlfn.ISOWEEKNUM(Tableau1[[#This Row],[DATE]])</f>
        <v>43</v>
      </c>
      <c r="J1921" t="str">
        <f>UPPER(TEXT(Tableau1[[#This Row],[DATE]],"JJJJ"))</f>
        <v>JEUDI</v>
      </c>
      <c r="K1921" t="str">
        <f>UPPER(TEXT(Tableau1[[#This Row],[DATE]],"MMMM"))</f>
        <v>OCTOBRE</v>
      </c>
    </row>
    <row r="1922" spans="1:11" x14ac:dyDescent="0.25">
      <c r="A1922" s="201">
        <v>43398</v>
      </c>
      <c r="B1922">
        <v>11</v>
      </c>
      <c r="D1922" s="205"/>
      <c r="F1922" s="205"/>
      <c r="G1922" s="205"/>
      <c r="H1922">
        <v>0</v>
      </c>
      <c r="I1922" s="209">
        <f>_xlfn.ISOWEEKNUM(Tableau1[[#This Row],[DATE]])</f>
        <v>43</v>
      </c>
      <c r="J1922" t="str">
        <f>UPPER(TEXT(Tableau1[[#This Row],[DATE]],"JJJJ"))</f>
        <v>JEUDI</v>
      </c>
      <c r="K1922" t="str">
        <f>UPPER(TEXT(Tableau1[[#This Row],[DATE]],"MMMM"))</f>
        <v>OCTOBRE</v>
      </c>
    </row>
    <row r="1923" spans="1:11" x14ac:dyDescent="0.25">
      <c r="A1923" s="201">
        <v>43398</v>
      </c>
      <c r="B1923">
        <v>12</v>
      </c>
      <c r="D1923" s="205"/>
      <c r="F1923" s="205"/>
      <c r="G1923" s="205"/>
      <c r="H1923">
        <v>0</v>
      </c>
      <c r="I1923" s="209">
        <f>_xlfn.ISOWEEKNUM(Tableau1[[#This Row],[DATE]])</f>
        <v>43</v>
      </c>
      <c r="J1923" t="str">
        <f>UPPER(TEXT(Tableau1[[#This Row],[DATE]],"JJJJ"))</f>
        <v>JEUDI</v>
      </c>
      <c r="K1923" t="str">
        <f>UPPER(TEXT(Tableau1[[#This Row],[DATE]],"MMMM"))</f>
        <v>OCTOBRE</v>
      </c>
    </row>
    <row r="1924" spans="1:11" x14ac:dyDescent="0.25">
      <c r="A1924" s="201">
        <v>43398</v>
      </c>
      <c r="B1924">
        <v>13</v>
      </c>
      <c r="D1924" s="205"/>
      <c r="F1924" s="205">
        <v>0</v>
      </c>
      <c r="G1924" s="205"/>
      <c r="H1924">
        <v>0</v>
      </c>
      <c r="I1924" s="209">
        <f>_xlfn.ISOWEEKNUM(Tableau1[[#This Row],[DATE]])</f>
        <v>43</v>
      </c>
      <c r="J1924" t="str">
        <f>UPPER(TEXT(Tableau1[[#This Row],[DATE]],"JJJJ"))</f>
        <v>JEUDI</v>
      </c>
      <c r="K1924" t="str">
        <f>UPPER(TEXT(Tableau1[[#This Row],[DATE]],"MMMM"))</f>
        <v>OCTOBRE</v>
      </c>
    </row>
    <row r="1925" spans="1:11" x14ac:dyDescent="0.25">
      <c r="A1925" s="201">
        <v>43398</v>
      </c>
      <c r="B1925">
        <v>14</v>
      </c>
      <c r="D1925" s="205"/>
      <c r="F1925" s="205">
        <v>0</v>
      </c>
      <c r="G1925" s="205"/>
      <c r="H1925">
        <v>0</v>
      </c>
      <c r="I1925" s="209">
        <f>_xlfn.ISOWEEKNUM(Tableau1[[#This Row],[DATE]])</f>
        <v>43</v>
      </c>
      <c r="J1925" t="str">
        <f>UPPER(TEXT(Tableau1[[#This Row],[DATE]],"JJJJ"))</f>
        <v>JEUDI</v>
      </c>
      <c r="K1925" t="str">
        <f>UPPER(TEXT(Tableau1[[#This Row],[DATE]],"MMMM"))</f>
        <v>OCTOBRE</v>
      </c>
    </row>
    <row r="1926" spans="1:11" x14ac:dyDescent="0.25">
      <c r="A1926" s="201">
        <v>43398</v>
      </c>
      <c r="B1926">
        <v>15</v>
      </c>
      <c r="D1926" s="205"/>
      <c r="F1926" s="205">
        <v>0</v>
      </c>
      <c r="G1926" s="205"/>
      <c r="H1926">
        <v>0</v>
      </c>
      <c r="I1926" s="209">
        <f>_xlfn.ISOWEEKNUM(Tableau1[[#This Row],[DATE]])</f>
        <v>43</v>
      </c>
      <c r="J1926" t="str">
        <f>UPPER(TEXT(Tableau1[[#This Row],[DATE]],"JJJJ"))</f>
        <v>JEUDI</v>
      </c>
      <c r="K1926" t="str">
        <f>UPPER(TEXT(Tableau1[[#This Row],[DATE]],"MMMM"))</f>
        <v>OCTOBRE</v>
      </c>
    </row>
    <row r="1927" spans="1:11" x14ac:dyDescent="0.25">
      <c r="A1927" s="201">
        <v>43398</v>
      </c>
      <c r="B1927">
        <v>16</v>
      </c>
      <c r="D1927" s="205"/>
      <c r="F1927" s="205">
        <v>0</v>
      </c>
      <c r="G1927" s="205"/>
      <c r="I1927" s="209">
        <f>_xlfn.ISOWEEKNUM(Tableau1[[#This Row],[DATE]])</f>
        <v>43</v>
      </c>
      <c r="J1927" t="str">
        <f>UPPER(TEXT(Tableau1[[#This Row],[DATE]],"JJJJ"))</f>
        <v>JEUDI</v>
      </c>
      <c r="K1927" t="str">
        <f>UPPER(TEXT(Tableau1[[#This Row],[DATE]],"MMMM"))</f>
        <v>OCTOBRE</v>
      </c>
    </row>
    <row r="1928" spans="1:11" x14ac:dyDescent="0.25">
      <c r="A1928" s="201">
        <v>43399</v>
      </c>
      <c r="B1928">
        <v>8</v>
      </c>
      <c r="D1928" s="205"/>
      <c r="F1928" s="205"/>
      <c r="G1928" s="205"/>
      <c r="H1928">
        <v>0</v>
      </c>
      <c r="I1928" s="209">
        <f>_xlfn.ISOWEEKNUM(Tableau1[[#This Row],[DATE]])</f>
        <v>43</v>
      </c>
      <c r="J1928" t="str">
        <f>UPPER(TEXT(Tableau1[[#This Row],[DATE]],"JJJJ"))</f>
        <v>VENDREDI</v>
      </c>
      <c r="K1928" t="str">
        <f>UPPER(TEXT(Tableau1[[#This Row],[DATE]],"MMMM"))</f>
        <v>OCTOBRE</v>
      </c>
    </row>
    <row r="1929" spans="1:11" x14ac:dyDescent="0.25">
      <c r="A1929" s="201">
        <v>43399</v>
      </c>
      <c r="B1929">
        <v>9</v>
      </c>
      <c r="D1929" s="205"/>
      <c r="F1929" s="205"/>
      <c r="G1929" s="205"/>
      <c r="H1929">
        <v>0</v>
      </c>
      <c r="I1929" s="209">
        <f>_xlfn.ISOWEEKNUM(Tableau1[[#This Row],[DATE]])</f>
        <v>43</v>
      </c>
      <c r="J1929" t="str">
        <f>UPPER(TEXT(Tableau1[[#This Row],[DATE]],"JJJJ"))</f>
        <v>VENDREDI</v>
      </c>
      <c r="K1929" t="str">
        <f>UPPER(TEXT(Tableau1[[#This Row],[DATE]],"MMMM"))</f>
        <v>OCTOBRE</v>
      </c>
    </row>
    <row r="1930" spans="1:11" x14ac:dyDescent="0.25">
      <c r="A1930" s="201">
        <v>43399</v>
      </c>
      <c r="B1930">
        <v>10</v>
      </c>
      <c r="D1930" s="205"/>
      <c r="F1930" s="205"/>
      <c r="G1930" s="205"/>
      <c r="H1930">
        <v>0</v>
      </c>
      <c r="I1930" s="209">
        <f>_xlfn.ISOWEEKNUM(Tableau1[[#This Row],[DATE]])</f>
        <v>43</v>
      </c>
      <c r="J1930" t="str">
        <f>UPPER(TEXT(Tableau1[[#This Row],[DATE]],"JJJJ"))</f>
        <v>VENDREDI</v>
      </c>
      <c r="K1930" t="str">
        <f>UPPER(TEXT(Tableau1[[#This Row],[DATE]],"MMMM"))</f>
        <v>OCTOBRE</v>
      </c>
    </row>
    <row r="1931" spans="1:11" x14ac:dyDescent="0.25">
      <c r="A1931" s="201">
        <v>43399</v>
      </c>
      <c r="B1931">
        <v>11</v>
      </c>
      <c r="D1931" s="205"/>
      <c r="F1931" s="205"/>
      <c r="G1931" s="205"/>
      <c r="H1931">
        <v>0</v>
      </c>
      <c r="I1931" s="209">
        <f>_xlfn.ISOWEEKNUM(Tableau1[[#This Row],[DATE]])</f>
        <v>43</v>
      </c>
      <c r="J1931" t="str">
        <f>UPPER(TEXT(Tableau1[[#This Row],[DATE]],"JJJJ"))</f>
        <v>VENDREDI</v>
      </c>
      <c r="K1931" t="str">
        <f>UPPER(TEXT(Tableau1[[#This Row],[DATE]],"MMMM"))</f>
        <v>OCTOBRE</v>
      </c>
    </row>
    <row r="1932" spans="1:11" x14ac:dyDescent="0.25">
      <c r="A1932" s="201">
        <v>43399</v>
      </c>
      <c r="B1932">
        <v>12</v>
      </c>
      <c r="D1932" s="205"/>
      <c r="F1932" s="205"/>
      <c r="G1932" s="205"/>
      <c r="H1932">
        <v>0</v>
      </c>
      <c r="I1932" s="209">
        <f>_xlfn.ISOWEEKNUM(Tableau1[[#This Row],[DATE]])</f>
        <v>43</v>
      </c>
      <c r="J1932" t="str">
        <f>UPPER(TEXT(Tableau1[[#This Row],[DATE]],"JJJJ"))</f>
        <v>VENDREDI</v>
      </c>
      <c r="K1932" t="str">
        <f>UPPER(TEXT(Tableau1[[#This Row],[DATE]],"MMMM"))</f>
        <v>OCTOBRE</v>
      </c>
    </row>
    <row r="1933" spans="1:11" x14ac:dyDescent="0.25">
      <c r="A1933" s="201">
        <v>43399</v>
      </c>
      <c r="B1933">
        <v>13</v>
      </c>
      <c r="D1933" s="205"/>
      <c r="F1933" s="205">
        <v>0</v>
      </c>
      <c r="G1933" s="205"/>
      <c r="H1933">
        <v>0</v>
      </c>
      <c r="I1933" s="209">
        <f>_xlfn.ISOWEEKNUM(Tableau1[[#This Row],[DATE]])</f>
        <v>43</v>
      </c>
      <c r="J1933" t="str">
        <f>UPPER(TEXT(Tableau1[[#This Row],[DATE]],"JJJJ"))</f>
        <v>VENDREDI</v>
      </c>
      <c r="K1933" t="str">
        <f>UPPER(TEXT(Tableau1[[#This Row],[DATE]],"MMMM"))</f>
        <v>OCTOBRE</v>
      </c>
    </row>
    <row r="1934" spans="1:11" x14ac:dyDescent="0.25">
      <c r="A1934" s="201">
        <v>43399</v>
      </c>
      <c r="B1934">
        <v>14</v>
      </c>
      <c r="D1934" s="205"/>
      <c r="F1934" s="205">
        <v>0</v>
      </c>
      <c r="G1934" s="205"/>
      <c r="H1934">
        <v>0</v>
      </c>
      <c r="I1934" s="209">
        <f>_xlfn.ISOWEEKNUM(Tableau1[[#This Row],[DATE]])</f>
        <v>43</v>
      </c>
      <c r="J1934" t="str">
        <f>UPPER(TEXT(Tableau1[[#This Row],[DATE]],"JJJJ"))</f>
        <v>VENDREDI</v>
      </c>
      <c r="K1934" t="str">
        <f>UPPER(TEXT(Tableau1[[#This Row],[DATE]],"MMMM"))</f>
        <v>OCTOBRE</v>
      </c>
    </row>
    <row r="1935" spans="1:11" x14ac:dyDescent="0.25">
      <c r="A1935" s="201">
        <v>43399</v>
      </c>
      <c r="B1935">
        <v>15</v>
      </c>
      <c r="D1935" s="205"/>
      <c r="F1935" s="205">
        <v>0</v>
      </c>
      <c r="G1935" s="205"/>
      <c r="H1935">
        <v>0</v>
      </c>
      <c r="I1935" s="209">
        <f>_xlfn.ISOWEEKNUM(Tableau1[[#This Row],[DATE]])</f>
        <v>43</v>
      </c>
      <c r="J1935" t="str">
        <f>UPPER(TEXT(Tableau1[[#This Row],[DATE]],"JJJJ"))</f>
        <v>VENDREDI</v>
      </c>
      <c r="K1935" t="str">
        <f>UPPER(TEXT(Tableau1[[#This Row],[DATE]],"MMMM"))</f>
        <v>OCTOBRE</v>
      </c>
    </row>
    <row r="1936" spans="1:11" x14ac:dyDescent="0.25">
      <c r="A1936" s="201">
        <v>43399</v>
      </c>
      <c r="B1936">
        <v>16</v>
      </c>
      <c r="D1936" s="205"/>
      <c r="F1936" s="205">
        <v>0</v>
      </c>
      <c r="G1936" s="205"/>
      <c r="I1936" s="209">
        <f>_xlfn.ISOWEEKNUM(Tableau1[[#This Row],[DATE]])</f>
        <v>43</v>
      </c>
      <c r="J1936" t="str">
        <f>UPPER(TEXT(Tableau1[[#This Row],[DATE]],"JJJJ"))</f>
        <v>VENDREDI</v>
      </c>
      <c r="K1936" t="str">
        <f>UPPER(TEXT(Tableau1[[#This Row],[DATE]],"MMMM"))</f>
        <v>OCTOBRE</v>
      </c>
    </row>
    <row r="1937" spans="1:11" x14ac:dyDescent="0.25">
      <c r="A1937" s="201">
        <v>43402</v>
      </c>
      <c r="B1937">
        <v>8</v>
      </c>
      <c r="D1937" s="205"/>
      <c r="F1937" s="205"/>
      <c r="G1937" s="205"/>
      <c r="H1937">
        <v>0</v>
      </c>
      <c r="I1937" s="209">
        <f>_xlfn.ISOWEEKNUM(Tableau1[[#This Row],[DATE]])</f>
        <v>44</v>
      </c>
      <c r="J1937" t="str">
        <f>UPPER(TEXT(Tableau1[[#This Row],[DATE]],"JJJJ"))</f>
        <v>LUNDI</v>
      </c>
      <c r="K1937" t="str">
        <f>UPPER(TEXT(Tableau1[[#This Row],[DATE]],"MMMM"))</f>
        <v>OCTOBRE</v>
      </c>
    </row>
    <row r="1938" spans="1:11" x14ac:dyDescent="0.25">
      <c r="A1938" s="201">
        <v>43402</v>
      </c>
      <c r="B1938">
        <v>9</v>
      </c>
      <c r="D1938" s="205"/>
      <c r="F1938" s="205"/>
      <c r="G1938" s="205"/>
      <c r="H1938">
        <v>0</v>
      </c>
      <c r="I1938" s="209">
        <f>_xlfn.ISOWEEKNUM(Tableau1[[#This Row],[DATE]])</f>
        <v>44</v>
      </c>
      <c r="J1938" t="str">
        <f>UPPER(TEXT(Tableau1[[#This Row],[DATE]],"JJJJ"))</f>
        <v>LUNDI</v>
      </c>
      <c r="K1938" t="str">
        <f>UPPER(TEXT(Tableau1[[#This Row],[DATE]],"MMMM"))</f>
        <v>OCTOBRE</v>
      </c>
    </row>
    <row r="1939" spans="1:11" x14ac:dyDescent="0.25">
      <c r="A1939" s="201">
        <v>43402</v>
      </c>
      <c r="B1939">
        <v>10</v>
      </c>
      <c r="D1939" s="205"/>
      <c r="F1939" s="205"/>
      <c r="G1939" s="205"/>
      <c r="H1939">
        <v>0</v>
      </c>
      <c r="I1939" s="209">
        <f>_xlfn.ISOWEEKNUM(Tableau1[[#This Row],[DATE]])</f>
        <v>44</v>
      </c>
      <c r="J1939" t="str">
        <f>UPPER(TEXT(Tableau1[[#This Row],[DATE]],"JJJJ"))</f>
        <v>LUNDI</v>
      </c>
      <c r="K1939" t="str">
        <f>UPPER(TEXT(Tableau1[[#This Row],[DATE]],"MMMM"))</f>
        <v>OCTOBRE</v>
      </c>
    </row>
    <row r="1940" spans="1:11" x14ac:dyDescent="0.25">
      <c r="A1940" s="201">
        <v>43402</v>
      </c>
      <c r="B1940">
        <v>11</v>
      </c>
      <c r="D1940" s="205"/>
      <c r="F1940" s="205"/>
      <c r="G1940" s="205"/>
      <c r="H1940">
        <v>0</v>
      </c>
      <c r="I1940" s="209">
        <f>_xlfn.ISOWEEKNUM(Tableau1[[#This Row],[DATE]])</f>
        <v>44</v>
      </c>
      <c r="J1940" t="str">
        <f>UPPER(TEXT(Tableau1[[#This Row],[DATE]],"JJJJ"))</f>
        <v>LUNDI</v>
      </c>
      <c r="K1940" t="str">
        <f>UPPER(TEXT(Tableau1[[#This Row],[DATE]],"MMMM"))</f>
        <v>OCTOBRE</v>
      </c>
    </row>
    <row r="1941" spans="1:11" x14ac:dyDescent="0.25">
      <c r="A1941" s="201">
        <v>43402</v>
      </c>
      <c r="B1941">
        <v>12</v>
      </c>
      <c r="D1941" s="205"/>
      <c r="F1941" s="205"/>
      <c r="G1941" s="205"/>
      <c r="H1941">
        <v>0</v>
      </c>
      <c r="I1941" s="209">
        <f>_xlfn.ISOWEEKNUM(Tableau1[[#This Row],[DATE]])</f>
        <v>44</v>
      </c>
      <c r="J1941" t="str">
        <f>UPPER(TEXT(Tableau1[[#This Row],[DATE]],"JJJJ"))</f>
        <v>LUNDI</v>
      </c>
      <c r="K1941" t="str">
        <f>UPPER(TEXT(Tableau1[[#This Row],[DATE]],"MMMM"))</f>
        <v>OCTOBRE</v>
      </c>
    </row>
    <row r="1942" spans="1:11" x14ac:dyDescent="0.25">
      <c r="A1942" s="201">
        <v>43402</v>
      </c>
      <c r="B1942">
        <v>13</v>
      </c>
      <c r="D1942" s="205"/>
      <c r="F1942" s="205">
        <v>0</v>
      </c>
      <c r="G1942" s="205"/>
      <c r="H1942">
        <v>0</v>
      </c>
      <c r="I1942" s="209">
        <f>_xlfn.ISOWEEKNUM(Tableau1[[#This Row],[DATE]])</f>
        <v>44</v>
      </c>
      <c r="J1942" t="str">
        <f>UPPER(TEXT(Tableau1[[#This Row],[DATE]],"JJJJ"))</f>
        <v>LUNDI</v>
      </c>
      <c r="K1942" t="str">
        <f>UPPER(TEXT(Tableau1[[#This Row],[DATE]],"MMMM"))</f>
        <v>OCTOBRE</v>
      </c>
    </row>
    <row r="1943" spans="1:11" x14ac:dyDescent="0.25">
      <c r="A1943" s="201">
        <v>43402</v>
      </c>
      <c r="B1943">
        <v>14</v>
      </c>
      <c r="D1943" s="205"/>
      <c r="F1943" s="205">
        <v>0</v>
      </c>
      <c r="G1943" s="205"/>
      <c r="H1943">
        <v>0</v>
      </c>
      <c r="I1943" s="209">
        <f>_xlfn.ISOWEEKNUM(Tableau1[[#This Row],[DATE]])</f>
        <v>44</v>
      </c>
      <c r="J1943" t="str">
        <f>UPPER(TEXT(Tableau1[[#This Row],[DATE]],"JJJJ"))</f>
        <v>LUNDI</v>
      </c>
      <c r="K1943" t="str">
        <f>UPPER(TEXT(Tableau1[[#This Row],[DATE]],"MMMM"))</f>
        <v>OCTOBRE</v>
      </c>
    </row>
    <row r="1944" spans="1:11" x14ac:dyDescent="0.25">
      <c r="A1944" s="201">
        <v>43402</v>
      </c>
      <c r="B1944">
        <v>15</v>
      </c>
      <c r="D1944" s="205"/>
      <c r="F1944" s="205">
        <v>0</v>
      </c>
      <c r="G1944" s="205"/>
      <c r="H1944">
        <v>0</v>
      </c>
      <c r="I1944" s="209">
        <f>_xlfn.ISOWEEKNUM(Tableau1[[#This Row],[DATE]])</f>
        <v>44</v>
      </c>
      <c r="J1944" t="str">
        <f>UPPER(TEXT(Tableau1[[#This Row],[DATE]],"JJJJ"))</f>
        <v>LUNDI</v>
      </c>
      <c r="K1944" t="str">
        <f>UPPER(TEXT(Tableau1[[#This Row],[DATE]],"MMMM"))</f>
        <v>OCTOBRE</v>
      </c>
    </row>
    <row r="1945" spans="1:11" x14ac:dyDescent="0.25">
      <c r="A1945" s="201">
        <v>43402</v>
      </c>
      <c r="B1945">
        <v>16</v>
      </c>
      <c r="D1945" s="205"/>
      <c r="F1945" s="205">
        <v>0</v>
      </c>
      <c r="G1945" s="205"/>
      <c r="I1945" s="209">
        <f>_xlfn.ISOWEEKNUM(Tableau1[[#This Row],[DATE]])</f>
        <v>44</v>
      </c>
      <c r="J1945" t="str">
        <f>UPPER(TEXT(Tableau1[[#This Row],[DATE]],"JJJJ"))</f>
        <v>LUNDI</v>
      </c>
      <c r="K1945" t="str">
        <f>UPPER(TEXT(Tableau1[[#This Row],[DATE]],"MMMM"))</f>
        <v>OCTOBRE</v>
      </c>
    </row>
    <row r="1946" spans="1:11" x14ac:dyDescent="0.25">
      <c r="A1946" s="201">
        <v>43403</v>
      </c>
      <c r="B1946">
        <v>8</v>
      </c>
      <c r="D1946" s="205"/>
      <c r="F1946" s="205"/>
      <c r="G1946" s="205"/>
      <c r="H1946">
        <v>0</v>
      </c>
      <c r="I1946" s="209">
        <f>_xlfn.ISOWEEKNUM(Tableau1[[#This Row],[DATE]])</f>
        <v>44</v>
      </c>
      <c r="J1946" t="str">
        <f>UPPER(TEXT(Tableau1[[#This Row],[DATE]],"JJJJ"))</f>
        <v>MARDI</v>
      </c>
      <c r="K1946" t="str">
        <f>UPPER(TEXT(Tableau1[[#This Row],[DATE]],"MMMM"))</f>
        <v>OCTOBRE</v>
      </c>
    </row>
    <row r="1947" spans="1:11" x14ac:dyDescent="0.25">
      <c r="A1947" s="201">
        <v>43403</v>
      </c>
      <c r="B1947">
        <v>9</v>
      </c>
      <c r="D1947" s="205"/>
      <c r="F1947" s="205"/>
      <c r="G1947" s="205"/>
      <c r="H1947">
        <v>0</v>
      </c>
      <c r="I1947" s="209">
        <f>_xlfn.ISOWEEKNUM(Tableau1[[#This Row],[DATE]])</f>
        <v>44</v>
      </c>
      <c r="J1947" t="str">
        <f>UPPER(TEXT(Tableau1[[#This Row],[DATE]],"JJJJ"))</f>
        <v>MARDI</v>
      </c>
      <c r="K1947" t="str">
        <f>UPPER(TEXT(Tableau1[[#This Row],[DATE]],"MMMM"))</f>
        <v>OCTOBRE</v>
      </c>
    </row>
    <row r="1948" spans="1:11" x14ac:dyDescent="0.25">
      <c r="A1948" s="201">
        <v>43403</v>
      </c>
      <c r="B1948">
        <v>10</v>
      </c>
      <c r="D1948" s="205"/>
      <c r="F1948" s="205"/>
      <c r="G1948" s="205"/>
      <c r="H1948">
        <v>0</v>
      </c>
      <c r="I1948" s="209">
        <f>_xlfn.ISOWEEKNUM(Tableau1[[#This Row],[DATE]])</f>
        <v>44</v>
      </c>
      <c r="J1948" t="str">
        <f>UPPER(TEXT(Tableau1[[#This Row],[DATE]],"JJJJ"))</f>
        <v>MARDI</v>
      </c>
      <c r="K1948" t="str">
        <f>UPPER(TEXT(Tableau1[[#This Row],[DATE]],"MMMM"))</f>
        <v>OCTOBRE</v>
      </c>
    </row>
    <row r="1949" spans="1:11" x14ac:dyDescent="0.25">
      <c r="A1949" s="201">
        <v>43403</v>
      </c>
      <c r="B1949">
        <v>11</v>
      </c>
      <c r="D1949" s="205"/>
      <c r="F1949" s="205"/>
      <c r="G1949" s="205"/>
      <c r="H1949">
        <v>0</v>
      </c>
      <c r="I1949" s="209">
        <f>_xlfn.ISOWEEKNUM(Tableau1[[#This Row],[DATE]])</f>
        <v>44</v>
      </c>
      <c r="J1949" t="str">
        <f>UPPER(TEXT(Tableau1[[#This Row],[DATE]],"JJJJ"))</f>
        <v>MARDI</v>
      </c>
      <c r="K1949" t="str">
        <f>UPPER(TEXT(Tableau1[[#This Row],[DATE]],"MMMM"))</f>
        <v>OCTOBRE</v>
      </c>
    </row>
    <row r="1950" spans="1:11" x14ac:dyDescent="0.25">
      <c r="A1950" s="201">
        <v>43403</v>
      </c>
      <c r="B1950">
        <v>12</v>
      </c>
      <c r="D1950" s="205"/>
      <c r="F1950" s="205"/>
      <c r="G1950" s="205"/>
      <c r="H1950">
        <v>0</v>
      </c>
      <c r="I1950" s="209">
        <f>_xlfn.ISOWEEKNUM(Tableau1[[#This Row],[DATE]])</f>
        <v>44</v>
      </c>
      <c r="J1950" t="str">
        <f>UPPER(TEXT(Tableau1[[#This Row],[DATE]],"JJJJ"))</f>
        <v>MARDI</v>
      </c>
      <c r="K1950" t="str">
        <f>UPPER(TEXT(Tableau1[[#This Row],[DATE]],"MMMM"))</f>
        <v>OCTOBRE</v>
      </c>
    </row>
    <row r="1951" spans="1:11" x14ac:dyDescent="0.25">
      <c r="A1951" s="201">
        <v>43403</v>
      </c>
      <c r="B1951">
        <v>13</v>
      </c>
      <c r="D1951" s="205"/>
      <c r="F1951" s="205">
        <v>0</v>
      </c>
      <c r="G1951" s="205"/>
      <c r="H1951">
        <v>0</v>
      </c>
      <c r="I1951" s="209">
        <f>_xlfn.ISOWEEKNUM(Tableau1[[#This Row],[DATE]])</f>
        <v>44</v>
      </c>
      <c r="J1951" t="str">
        <f>UPPER(TEXT(Tableau1[[#This Row],[DATE]],"JJJJ"))</f>
        <v>MARDI</v>
      </c>
      <c r="K1951" t="str">
        <f>UPPER(TEXT(Tableau1[[#This Row],[DATE]],"MMMM"))</f>
        <v>OCTOBRE</v>
      </c>
    </row>
    <row r="1952" spans="1:11" x14ac:dyDescent="0.25">
      <c r="A1952" s="201">
        <v>43403</v>
      </c>
      <c r="B1952">
        <v>14</v>
      </c>
      <c r="D1952" s="205"/>
      <c r="F1952" s="205">
        <v>0</v>
      </c>
      <c r="G1952" s="205"/>
      <c r="H1952">
        <v>0</v>
      </c>
      <c r="I1952" s="209">
        <f>_xlfn.ISOWEEKNUM(Tableau1[[#This Row],[DATE]])</f>
        <v>44</v>
      </c>
      <c r="J1952" t="str">
        <f>UPPER(TEXT(Tableau1[[#This Row],[DATE]],"JJJJ"))</f>
        <v>MARDI</v>
      </c>
      <c r="K1952" t="str">
        <f>UPPER(TEXT(Tableau1[[#This Row],[DATE]],"MMMM"))</f>
        <v>OCTOBRE</v>
      </c>
    </row>
    <row r="1953" spans="1:11" x14ac:dyDescent="0.25">
      <c r="A1953" s="201">
        <v>43403</v>
      </c>
      <c r="B1953">
        <v>15</v>
      </c>
      <c r="D1953" s="205"/>
      <c r="F1953" s="205">
        <v>0</v>
      </c>
      <c r="G1953" s="205"/>
      <c r="H1953">
        <v>0</v>
      </c>
      <c r="I1953" s="209">
        <f>_xlfn.ISOWEEKNUM(Tableau1[[#This Row],[DATE]])</f>
        <v>44</v>
      </c>
      <c r="J1953" t="str">
        <f>UPPER(TEXT(Tableau1[[#This Row],[DATE]],"JJJJ"))</f>
        <v>MARDI</v>
      </c>
      <c r="K1953" t="str">
        <f>UPPER(TEXT(Tableau1[[#This Row],[DATE]],"MMMM"))</f>
        <v>OCTOBRE</v>
      </c>
    </row>
    <row r="1954" spans="1:11" x14ac:dyDescent="0.25">
      <c r="A1954" s="201">
        <v>43403</v>
      </c>
      <c r="B1954">
        <v>16</v>
      </c>
      <c r="D1954" s="205"/>
      <c r="F1954" s="205">
        <v>0</v>
      </c>
      <c r="G1954" s="205"/>
      <c r="I1954" s="209">
        <f>_xlfn.ISOWEEKNUM(Tableau1[[#This Row],[DATE]])</f>
        <v>44</v>
      </c>
      <c r="J1954" t="str">
        <f>UPPER(TEXT(Tableau1[[#This Row],[DATE]],"JJJJ"))</f>
        <v>MARDI</v>
      </c>
      <c r="K1954" t="str">
        <f>UPPER(TEXT(Tableau1[[#This Row],[DATE]],"MMMM"))</f>
        <v>OCTOBRE</v>
      </c>
    </row>
    <row r="1955" spans="1:11" x14ac:dyDescent="0.25">
      <c r="A1955" s="201">
        <v>43404</v>
      </c>
      <c r="B1955">
        <v>8</v>
      </c>
      <c r="D1955" s="205"/>
      <c r="F1955" s="205"/>
      <c r="G1955" s="205"/>
      <c r="H1955">
        <v>0</v>
      </c>
      <c r="I1955" s="209">
        <f>_xlfn.ISOWEEKNUM(Tableau1[[#This Row],[DATE]])</f>
        <v>44</v>
      </c>
      <c r="J1955" t="str">
        <f>UPPER(TEXT(Tableau1[[#This Row],[DATE]],"JJJJ"))</f>
        <v>MERCREDI</v>
      </c>
      <c r="K1955" t="str">
        <f>UPPER(TEXT(Tableau1[[#This Row],[DATE]],"MMMM"))</f>
        <v>OCTOBRE</v>
      </c>
    </row>
    <row r="1956" spans="1:11" x14ac:dyDescent="0.25">
      <c r="A1956" s="201">
        <v>43404</v>
      </c>
      <c r="B1956">
        <v>9</v>
      </c>
      <c r="D1956" s="205"/>
      <c r="F1956" s="205"/>
      <c r="G1956" s="205"/>
      <c r="H1956">
        <v>0</v>
      </c>
      <c r="I1956" s="209">
        <f>_xlfn.ISOWEEKNUM(Tableau1[[#This Row],[DATE]])</f>
        <v>44</v>
      </c>
      <c r="J1956" t="str">
        <f>UPPER(TEXT(Tableau1[[#This Row],[DATE]],"JJJJ"))</f>
        <v>MERCREDI</v>
      </c>
      <c r="K1956" t="str">
        <f>UPPER(TEXT(Tableau1[[#This Row],[DATE]],"MMMM"))</f>
        <v>OCTOBRE</v>
      </c>
    </row>
    <row r="1957" spans="1:11" x14ac:dyDescent="0.25">
      <c r="A1957" s="201">
        <v>43404</v>
      </c>
      <c r="B1957">
        <v>10</v>
      </c>
      <c r="D1957" s="205"/>
      <c r="F1957" s="205"/>
      <c r="G1957" s="205"/>
      <c r="H1957">
        <v>0</v>
      </c>
      <c r="I1957" s="209">
        <f>_xlfn.ISOWEEKNUM(Tableau1[[#This Row],[DATE]])</f>
        <v>44</v>
      </c>
      <c r="J1957" t="str">
        <f>UPPER(TEXT(Tableau1[[#This Row],[DATE]],"JJJJ"))</f>
        <v>MERCREDI</v>
      </c>
      <c r="K1957" t="str">
        <f>UPPER(TEXT(Tableau1[[#This Row],[DATE]],"MMMM"))</f>
        <v>OCTOBRE</v>
      </c>
    </row>
    <row r="1958" spans="1:11" x14ac:dyDescent="0.25">
      <c r="A1958" s="201">
        <v>43404</v>
      </c>
      <c r="B1958">
        <v>11</v>
      </c>
      <c r="D1958" s="205"/>
      <c r="F1958" s="205"/>
      <c r="G1958" s="205"/>
      <c r="H1958">
        <v>0</v>
      </c>
      <c r="I1958" s="209">
        <f>_xlfn.ISOWEEKNUM(Tableau1[[#This Row],[DATE]])</f>
        <v>44</v>
      </c>
      <c r="J1958" t="str">
        <f>UPPER(TEXT(Tableau1[[#This Row],[DATE]],"JJJJ"))</f>
        <v>MERCREDI</v>
      </c>
      <c r="K1958" t="str">
        <f>UPPER(TEXT(Tableau1[[#This Row],[DATE]],"MMMM"))</f>
        <v>OCTOBRE</v>
      </c>
    </row>
    <row r="1959" spans="1:11" x14ac:dyDescent="0.25">
      <c r="A1959" s="201">
        <v>43404</v>
      </c>
      <c r="B1959">
        <v>12</v>
      </c>
      <c r="D1959" s="205"/>
      <c r="F1959" s="205"/>
      <c r="G1959" s="205"/>
      <c r="H1959">
        <v>0</v>
      </c>
      <c r="I1959" s="209">
        <f>_xlfn.ISOWEEKNUM(Tableau1[[#This Row],[DATE]])</f>
        <v>44</v>
      </c>
      <c r="J1959" t="str">
        <f>UPPER(TEXT(Tableau1[[#This Row],[DATE]],"JJJJ"))</f>
        <v>MERCREDI</v>
      </c>
      <c r="K1959" t="str">
        <f>UPPER(TEXT(Tableau1[[#This Row],[DATE]],"MMMM"))</f>
        <v>OCTOBRE</v>
      </c>
    </row>
    <row r="1960" spans="1:11" x14ac:dyDescent="0.25">
      <c r="A1960" s="201">
        <v>43404</v>
      </c>
      <c r="B1960">
        <v>13</v>
      </c>
      <c r="D1960" s="205"/>
      <c r="F1960" s="205">
        <v>0</v>
      </c>
      <c r="G1960" s="205"/>
      <c r="H1960">
        <v>0</v>
      </c>
      <c r="I1960" s="209">
        <f>_xlfn.ISOWEEKNUM(Tableau1[[#This Row],[DATE]])</f>
        <v>44</v>
      </c>
      <c r="J1960" t="str">
        <f>UPPER(TEXT(Tableau1[[#This Row],[DATE]],"JJJJ"))</f>
        <v>MERCREDI</v>
      </c>
      <c r="K1960" t="str">
        <f>UPPER(TEXT(Tableau1[[#This Row],[DATE]],"MMMM"))</f>
        <v>OCTOBRE</v>
      </c>
    </row>
    <row r="1961" spans="1:11" x14ac:dyDescent="0.25">
      <c r="A1961" s="201">
        <v>43404</v>
      </c>
      <c r="B1961">
        <v>14</v>
      </c>
      <c r="D1961" s="205"/>
      <c r="F1961" s="205">
        <v>0</v>
      </c>
      <c r="G1961" s="205"/>
      <c r="H1961">
        <v>0</v>
      </c>
      <c r="I1961" s="209">
        <f>_xlfn.ISOWEEKNUM(Tableau1[[#This Row],[DATE]])</f>
        <v>44</v>
      </c>
      <c r="J1961" t="str">
        <f>UPPER(TEXT(Tableau1[[#This Row],[DATE]],"JJJJ"))</f>
        <v>MERCREDI</v>
      </c>
      <c r="K1961" t="str">
        <f>UPPER(TEXT(Tableau1[[#This Row],[DATE]],"MMMM"))</f>
        <v>OCTOBRE</v>
      </c>
    </row>
    <row r="1962" spans="1:11" x14ac:dyDescent="0.25">
      <c r="A1962" s="201">
        <v>43404</v>
      </c>
      <c r="B1962">
        <v>15</v>
      </c>
      <c r="D1962" s="205"/>
      <c r="F1962" s="205">
        <v>0</v>
      </c>
      <c r="G1962" s="205"/>
      <c r="H1962">
        <v>0</v>
      </c>
      <c r="I1962" s="209">
        <f>_xlfn.ISOWEEKNUM(Tableau1[[#This Row],[DATE]])</f>
        <v>44</v>
      </c>
      <c r="J1962" t="str">
        <f>UPPER(TEXT(Tableau1[[#This Row],[DATE]],"JJJJ"))</f>
        <v>MERCREDI</v>
      </c>
      <c r="K1962" t="str">
        <f>UPPER(TEXT(Tableau1[[#This Row],[DATE]],"MMMM"))</f>
        <v>OCTOBRE</v>
      </c>
    </row>
    <row r="1963" spans="1:11" x14ac:dyDescent="0.25">
      <c r="A1963" s="201">
        <v>43404</v>
      </c>
      <c r="B1963">
        <v>16</v>
      </c>
      <c r="D1963" s="205"/>
      <c r="F1963" s="205">
        <v>0</v>
      </c>
      <c r="G1963" s="205"/>
      <c r="I1963" s="209">
        <f>_xlfn.ISOWEEKNUM(Tableau1[[#This Row],[DATE]])</f>
        <v>44</v>
      </c>
      <c r="J1963" t="str">
        <f>UPPER(TEXT(Tableau1[[#This Row],[DATE]],"JJJJ"))</f>
        <v>MERCREDI</v>
      </c>
      <c r="K1963" t="str">
        <f>UPPER(TEXT(Tableau1[[#This Row],[DATE]],"MMMM"))</f>
        <v>OCTOBRE</v>
      </c>
    </row>
    <row r="1964" spans="1:11" x14ac:dyDescent="0.25">
      <c r="A1964" s="201">
        <v>43405</v>
      </c>
      <c r="B1964">
        <v>8</v>
      </c>
      <c r="D1964" s="205"/>
      <c r="F1964" s="205"/>
      <c r="G1964" s="205"/>
      <c r="H1964">
        <v>0</v>
      </c>
      <c r="I1964" s="209">
        <f>_xlfn.ISOWEEKNUM(Tableau1[[#This Row],[DATE]])</f>
        <v>44</v>
      </c>
      <c r="J1964" t="str">
        <f>UPPER(TEXT(Tableau1[[#This Row],[DATE]],"JJJJ"))</f>
        <v>JEUDI</v>
      </c>
      <c r="K1964" t="str">
        <f>UPPER(TEXT(Tableau1[[#This Row],[DATE]],"MMMM"))</f>
        <v>NOVEMBRE</v>
      </c>
    </row>
    <row r="1965" spans="1:11" x14ac:dyDescent="0.25">
      <c r="A1965" s="201">
        <v>43405</v>
      </c>
      <c r="B1965">
        <v>9</v>
      </c>
      <c r="D1965" s="205"/>
      <c r="F1965" s="205"/>
      <c r="G1965" s="205"/>
      <c r="H1965">
        <v>0</v>
      </c>
      <c r="I1965" s="209">
        <f>_xlfn.ISOWEEKNUM(Tableau1[[#This Row],[DATE]])</f>
        <v>44</v>
      </c>
      <c r="J1965" t="str">
        <f>UPPER(TEXT(Tableau1[[#This Row],[DATE]],"JJJJ"))</f>
        <v>JEUDI</v>
      </c>
      <c r="K1965" t="str">
        <f>UPPER(TEXT(Tableau1[[#This Row],[DATE]],"MMMM"))</f>
        <v>NOVEMBRE</v>
      </c>
    </row>
    <row r="1966" spans="1:11" x14ac:dyDescent="0.25">
      <c r="A1966" s="201">
        <v>43405</v>
      </c>
      <c r="B1966">
        <v>10</v>
      </c>
      <c r="D1966" s="205"/>
      <c r="F1966" s="205"/>
      <c r="G1966" s="205"/>
      <c r="H1966">
        <v>0</v>
      </c>
      <c r="I1966" s="209">
        <f>_xlfn.ISOWEEKNUM(Tableau1[[#This Row],[DATE]])</f>
        <v>44</v>
      </c>
      <c r="J1966" t="str">
        <f>UPPER(TEXT(Tableau1[[#This Row],[DATE]],"JJJJ"))</f>
        <v>JEUDI</v>
      </c>
      <c r="K1966" t="str">
        <f>UPPER(TEXT(Tableau1[[#This Row],[DATE]],"MMMM"))</f>
        <v>NOVEMBRE</v>
      </c>
    </row>
    <row r="1967" spans="1:11" x14ac:dyDescent="0.25">
      <c r="A1967" s="201">
        <v>43405</v>
      </c>
      <c r="B1967">
        <v>11</v>
      </c>
      <c r="D1967" s="205"/>
      <c r="F1967" s="205"/>
      <c r="G1967" s="205"/>
      <c r="H1967">
        <v>0</v>
      </c>
      <c r="I1967" s="209">
        <f>_xlfn.ISOWEEKNUM(Tableau1[[#This Row],[DATE]])</f>
        <v>44</v>
      </c>
      <c r="J1967" t="str">
        <f>UPPER(TEXT(Tableau1[[#This Row],[DATE]],"JJJJ"))</f>
        <v>JEUDI</v>
      </c>
      <c r="K1967" t="str">
        <f>UPPER(TEXT(Tableau1[[#This Row],[DATE]],"MMMM"))</f>
        <v>NOVEMBRE</v>
      </c>
    </row>
    <row r="1968" spans="1:11" x14ac:dyDescent="0.25">
      <c r="A1968" s="201">
        <v>43405</v>
      </c>
      <c r="B1968">
        <v>12</v>
      </c>
      <c r="D1968" s="205"/>
      <c r="F1968" s="205"/>
      <c r="G1968" s="205"/>
      <c r="H1968">
        <v>0</v>
      </c>
      <c r="I1968" s="209">
        <f>_xlfn.ISOWEEKNUM(Tableau1[[#This Row],[DATE]])</f>
        <v>44</v>
      </c>
      <c r="J1968" t="str">
        <f>UPPER(TEXT(Tableau1[[#This Row],[DATE]],"JJJJ"))</f>
        <v>JEUDI</v>
      </c>
      <c r="K1968" t="str">
        <f>UPPER(TEXT(Tableau1[[#This Row],[DATE]],"MMMM"))</f>
        <v>NOVEMBRE</v>
      </c>
    </row>
    <row r="1969" spans="1:11" x14ac:dyDescent="0.25">
      <c r="A1969" s="201">
        <v>43405</v>
      </c>
      <c r="B1969">
        <v>13</v>
      </c>
      <c r="D1969" s="205"/>
      <c r="F1969" s="205">
        <v>0</v>
      </c>
      <c r="G1969" s="205"/>
      <c r="H1969">
        <v>0</v>
      </c>
      <c r="I1969" s="209">
        <f>_xlfn.ISOWEEKNUM(Tableau1[[#This Row],[DATE]])</f>
        <v>44</v>
      </c>
      <c r="J1969" t="str">
        <f>UPPER(TEXT(Tableau1[[#This Row],[DATE]],"JJJJ"))</f>
        <v>JEUDI</v>
      </c>
      <c r="K1969" t="str">
        <f>UPPER(TEXT(Tableau1[[#This Row],[DATE]],"MMMM"))</f>
        <v>NOVEMBRE</v>
      </c>
    </row>
    <row r="1970" spans="1:11" x14ac:dyDescent="0.25">
      <c r="A1970" s="201">
        <v>43405</v>
      </c>
      <c r="B1970">
        <v>14</v>
      </c>
      <c r="D1970" s="205"/>
      <c r="F1970" s="205">
        <v>0</v>
      </c>
      <c r="G1970" s="205"/>
      <c r="H1970">
        <v>0</v>
      </c>
      <c r="I1970" s="209">
        <f>_xlfn.ISOWEEKNUM(Tableau1[[#This Row],[DATE]])</f>
        <v>44</v>
      </c>
      <c r="J1970" t="str">
        <f>UPPER(TEXT(Tableau1[[#This Row],[DATE]],"JJJJ"))</f>
        <v>JEUDI</v>
      </c>
      <c r="K1970" t="str">
        <f>UPPER(TEXT(Tableau1[[#This Row],[DATE]],"MMMM"))</f>
        <v>NOVEMBRE</v>
      </c>
    </row>
    <row r="1971" spans="1:11" x14ac:dyDescent="0.25">
      <c r="A1971" s="201">
        <v>43405</v>
      </c>
      <c r="B1971">
        <v>15</v>
      </c>
      <c r="D1971" s="205"/>
      <c r="F1971" s="205">
        <v>0</v>
      </c>
      <c r="G1971" s="205"/>
      <c r="H1971">
        <v>0</v>
      </c>
      <c r="I1971" s="209">
        <f>_xlfn.ISOWEEKNUM(Tableau1[[#This Row],[DATE]])</f>
        <v>44</v>
      </c>
      <c r="J1971" t="str">
        <f>UPPER(TEXT(Tableau1[[#This Row],[DATE]],"JJJJ"))</f>
        <v>JEUDI</v>
      </c>
      <c r="K1971" t="str">
        <f>UPPER(TEXT(Tableau1[[#This Row],[DATE]],"MMMM"))</f>
        <v>NOVEMBRE</v>
      </c>
    </row>
    <row r="1972" spans="1:11" x14ac:dyDescent="0.25">
      <c r="A1972" s="201">
        <v>43405</v>
      </c>
      <c r="B1972">
        <v>16</v>
      </c>
      <c r="D1972" s="205"/>
      <c r="F1972" s="205">
        <v>0</v>
      </c>
      <c r="G1972" s="205"/>
      <c r="I1972" s="209">
        <f>_xlfn.ISOWEEKNUM(Tableau1[[#This Row],[DATE]])</f>
        <v>44</v>
      </c>
      <c r="J1972" t="str">
        <f>UPPER(TEXT(Tableau1[[#This Row],[DATE]],"JJJJ"))</f>
        <v>JEUDI</v>
      </c>
      <c r="K1972" t="str">
        <f>UPPER(TEXT(Tableau1[[#This Row],[DATE]],"MMMM"))</f>
        <v>NOVEMBRE</v>
      </c>
    </row>
    <row r="1973" spans="1:11" x14ac:dyDescent="0.25">
      <c r="A1973" s="201">
        <v>43406</v>
      </c>
      <c r="B1973">
        <v>8</v>
      </c>
      <c r="D1973" s="205"/>
      <c r="F1973" s="205"/>
      <c r="G1973" s="205"/>
      <c r="H1973">
        <v>0</v>
      </c>
      <c r="I1973" s="209">
        <f>_xlfn.ISOWEEKNUM(Tableau1[[#This Row],[DATE]])</f>
        <v>44</v>
      </c>
      <c r="J1973" t="str">
        <f>UPPER(TEXT(Tableau1[[#This Row],[DATE]],"JJJJ"))</f>
        <v>VENDREDI</v>
      </c>
      <c r="K1973" t="str">
        <f>UPPER(TEXT(Tableau1[[#This Row],[DATE]],"MMMM"))</f>
        <v>NOVEMBRE</v>
      </c>
    </row>
    <row r="1974" spans="1:11" x14ac:dyDescent="0.25">
      <c r="A1974" s="201">
        <v>43406</v>
      </c>
      <c r="B1974">
        <v>9</v>
      </c>
      <c r="D1974" s="205"/>
      <c r="F1974" s="205"/>
      <c r="G1974" s="205"/>
      <c r="H1974">
        <v>0</v>
      </c>
      <c r="I1974" s="209">
        <f>_xlfn.ISOWEEKNUM(Tableau1[[#This Row],[DATE]])</f>
        <v>44</v>
      </c>
      <c r="J1974" t="str">
        <f>UPPER(TEXT(Tableau1[[#This Row],[DATE]],"JJJJ"))</f>
        <v>VENDREDI</v>
      </c>
      <c r="K1974" t="str">
        <f>UPPER(TEXT(Tableau1[[#This Row],[DATE]],"MMMM"))</f>
        <v>NOVEMBRE</v>
      </c>
    </row>
    <row r="1975" spans="1:11" x14ac:dyDescent="0.25">
      <c r="A1975" s="201">
        <v>43406</v>
      </c>
      <c r="B1975">
        <v>10</v>
      </c>
      <c r="D1975" s="205"/>
      <c r="F1975" s="205"/>
      <c r="G1975" s="205"/>
      <c r="H1975">
        <v>0</v>
      </c>
      <c r="I1975" s="209">
        <f>_xlfn.ISOWEEKNUM(Tableau1[[#This Row],[DATE]])</f>
        <v>44</v>
      </c>
      <c r="J1975" t="str">
        <f>UPPER(TEXT(Tableau1[[#This Row],[DATE]],"JJJJ"))</f>
        <v>VENDREDI</v>
      </c>
      <c r="K1975" t="str">
        <f>UPPER(TEXT(Tableau1[[#This Row],[DATE]],"MMMM"))</f>
        <v>NOVEMBRE</v>
      </c>
    </row>
    <row r="1976" spans="1:11" x14ac:dyDescent="0.25">
      <c r="A1976" s="201">
        <v>43406</v>
      </c>
      <c r="B1976">
        <v>11</v>
      </c>
      <c r="D1976" s="205"/>
      <c r="F1976" s="205"/>
      <c r="G1976" s="205"/>
      <c r="H1976">
        <v>0</v>
      </c>
      <c r="I1976" s="209">
        <f>_xlfn.ISOWEEKNUM(Tableau1[[#This Row],[DATE]])</f>
        <v>44</v>
      </c>
      <c r="J1976" t="str">
        <f>UPPER(TEXT(Tableau1[[#This Row],[DATE]],"JJJJ"))</f>
        <v>VENDREDI</v>
      </c>
      <c r="K1976" t="str">
        <f>UPPER(TEXT(Tableau1[[#This Row],[DATE]],"MMMM"))</f>
        <v>NOVEMBRE</v>
      </c>
    </row>
    <row r="1977" spans="1:11" x14ac:dyDescent="0.25">
      <c r="A1977" s="201">
        <v>43406</v>
      </c>
      <c r="B1977">
        <v>12</v>
      </c>
      <c r="D1977" s="205"/>
      <c r="F1977" s="205"/>
      <c r="G1977" s="205"/>
      <c r="H1977">
        <v>0</v>
      </c>
      <c r="I1977" s="209">
        <f>_xlfn.ISOWEEKNUM(Tableau1[[#This Row],[DATE]])</f>
        <v>44</v>
      </c>
      <c r="J1977" t="str">
        <f>UPPER(TEXT(Tableau1[[#This Row],[DATE]],"JJJJ"))</f>
        <v>VENDREDI</v>
      </c>
      <c r="K1977" t="str">
        <f>UPPER(TEXT(Tableau1[[#This Row],[DATE]],"MMMM"))</f>
        <v>NOVEMBRE</v>
      </c>
    </row>
    <row r="1978" spans="1:11" x14ac:dyDescent="0.25">
      <c r="A1978" s="201">
        <v>43406</v>
      </c>
      <c r="B1978">
        <v>13</v>
      </c>
      <c r="D1978" s="205"/>
      <c r="F1978" s="205">
        <v>0</v>
      </c>
      <c r="G1978" s="205"/>
      <c r="H1978">
        <v>0</v>
      </c>
      <c r="I1978" s="209">
        <f>_xlfn.ISOWEEKNUM(Tableau1[[#This Row],[DATE]])</f>
        <v>44</v>
      </c>
      <c r="J1978" t="str">
        <f>UPPER(TEXT(Tableau1[[#This Row],[DATE]],"JJJJ"))</f>
        <v>VENDREDI</v>
      </c>
      <c r="K1978" t="str">
        <f>UPPER(TEXT(Tableau1[[#This Row],[DATE]],"MMMM"))</f>
        <v>NOVEMBRE</v>
      </c>
    </row>
    <row r="1979" spans="1:11" x14ac:dyDescent="0.25">
      <c r="A1979" s="201">
        <v>43406</v>
      </c>
      <c r="B1979">
        <v>14</v>
      </c>
      <c r="D1979" s="205"/>
      <c r="F1979" s="205">
        <v>0</v>
      </c>
      <c r="G1979" s="205"/>
      <c r="H1979">
        <v>0</v>
      </c>
      <c r="I1979" s="209">
        <f>_xlfn.ISOWEEKNUM(Tableau1[[#This Row],[DATE]])</f>
        <v>44</v>
      </c>
      <c r="J1979" t="str">
        <f>UPPER(TEXT(Tableau1[[#This Row],[DATE]],"JJJJ"))</f>
        <v>VENDREDI</v>
      </c>
      <c r="K1979" t="str">
        <f>UPPER(TEXT(Tableau1[[#This Row],[DATE]],"MMMM"))</f>
        <v>NOVEMBRE</v>
      </c>
    </row>
    <row r="1980" spans="1:11" x14ac:dyDescent="0.25">
      <c r="A1980" s="201">
        <v>43406</v>
      </c>
      <c r="B1980">
        <v>15</v>
      </c>
      <c r="D1980" s="205"/>
      <c r="F1980" s="205">
        <v>0</v>
      </c>
      <c r="G1980" s="205"/>
      <c r="H1980">
        <v>0</v>
      </c>
      <c r="I1980" s="209">
        <f>_xlfn.ISOWEEKNUM(Tableau1[[#This Row],[DATE]])</f>
        <v>44</v>
      </c>
      <c r="J1980" t="str">
        <f>UPPER(TEXT(Tableau1[[#This Row],[DATE]],"JJJJ"))</f>
        <v>VENDREDI</v>
      </c>
      <c r="K1980" t="str">
        <f>UPPER(TEXT(Tableau1[[#This Row],[DATE]],"MMMM"))</f>
        <v>NOVEMBRE</v>
      </c>
    </row>
    <row r="1981" spans="1:11" x14ac:dyDescent="0.25">
      <c r="A1981" s="201">
        <v>43406</v>
      </c>
      <c r="B1981">
        <v>16</v>
      </c>
      <c r="D1981" s="205"/>
      <c r="F1981" s="205">
        <v>0</v>
      </c>
      <c r="G1981" s="205"/>
      <c r="I1981" s="209">
        <f>_xlfn.ISOWEEKNUM(Tableau1[[#This Row],[DATE]])</f>
        <v>44</v>
      </c>
      <c r="J1981" t="str">
        <f>UPPER(TEXT(Tableau1[[#This Row],[DATE]],"JJJJ"))</f>
        <v>VENDREDI</v>
      </c>
      <c r="K1981" t="str">
        <f>UPPER(TEXT(Tableau1[[#This Row],[DATE]],"MMMM"))</f>
        <v>NOVEMBRE</v>
      </c>
    </row>
    <row r="1982" spans="1:11" x14ac:dyDescent="0.25">
      <c r="A1982" s="201">
        <v>43409</v>
      </c>
      <c r="B1982">
        <v>8</v>
      </c>
      <c r="D1982" s="205"/>
      <c r="F1982" s="205"/>
      <c r="G1982" s="205"/>
      <c r="H1982">
        <v>0</v>
      </c>
      <c r="I1982" s="209">
        <f>_xlfn.ISOWEEKNUM(Tableau1[[#This Row],[DATE]])</f>
        <v>45</v>
      </c>
      <c r="J1982" t="str">
        <f>UPPER(TEXT(Tableau1[[#This Row],[DATE]],"JJJJ"))</f>
        <v>LUNDI</v>
      </c>
      <c r="K1982" t="str">
        <f>UPPER(TEXT(Tableau1[[#This Row],[DATE]],"MMMM"))</f>
        <v>NOVEMBRE</v>
      </c>
    </row>
    <row r="1983" spans="1:11" x14ac:dyDescent="0.25">
      <c r="A1983" s="201">
        <v>43409</v>
      </c>
      <c r="B1983">
        <v>9</v>
      </c>
      <c r="D1983" s="205"/>
      <c r="F1983" s="205"/>
      <c r="G1983" s="205"/>
      <c r="H1983">
        <v>0</v>
      </c>
      <c r="I1983" s="209">
        <f>_xlfn.ISOWEEKNUM(Tableau1[[#This Row],[DATE]])</f>
        <v>45</v>
      </c>
      <c r="J1983" t="str">
        <f>UPPER(TEXT(Tableau1[[#This Row],[DATE]],"JJJJ"))</f>
        <v>LUNDI</v>
      </c>
      <c r="K1983" t="str">
        <f>UPPER(TEXT(Tableau1[[#This Row],[DATE]],"MMMM"))</f>
        <v>NOVEMBRE</v>
      </c>
    </row>
    <row r="1984" spans="1:11" x14ac:dyDescent="0.25">
      <c r="A1984" s="201">
        <v>43409</v>
      </c>
      <c r="B1984">
        <v>10</v>
      </c>
      <c r="D1984" s="205"/>
      <c r="F1984" s="205"/>
      <c r="G1984" s="205"/>
      <c r="H1984">
        <v>0</v>
      </c>
      <c r="I1984" s="209">
        <f>_xlfn.ISOWEEKNUM(Tableau1[[#This Row],[DATE]])</f>
        <v>45</v>
      </c>
      <c r="J1984" t="str">
        <f>UPPER(TEXT(Tableau1[[#This Row],[DATE]],"JJJJ"))</f>
        <v>LUNDI</v>
      </c>
      <c r="K1984" t="str">
        <f>UPPER(TEXT(Tableau1[[#This Row],[DATE]],"MMMM"))</f>
        <v>NOVEMBRE</v>
      </c>
    </row>
    <row r="1985" spans="1:11" x14ac:dyDescent="0.25">
      <c r="A1985" s="201">
        <v>43409</v>
      </c>
      <c r="B1985">
        <v>11</v>
      </c>
      <c r="D1985" s="205"/>
      <c r="F1985" s="205"/>
      <c r="G1985" s="205"/>
      <c r="H1985">
        <v>0</v>
      </c>
      <c r="I1985" s="209">
        <f>_xlfn.ISOWEEKNUM(Tableau1[[#This Row],[DATE]])</f>
        <v>45</v>
      </c>
      <c r="J1985" t="str">
        <f>UPPER(TEXT(Tableau1[[#This Row],[DATE]],"JJJJ"))</f>
        <v>LUNDI</v>
      </c>
      <c r="K1985" t="str">
        <f>UPPER(TEXT(Tableau1[[#This Row],[DATE]],"MMMM"))</f>
        <v>NOVEMBRE</v>
      </c>
    </row>
    <row r="1986" spans="1:11" x14ac:dyDescent="0.25">
      <c r="A1986" s="201">
        <v>43409</v>
      </c>
      <c r="B1986">
        <v>12</v>
      </c>
      <c r="D1986" s="205"/>
      <c r="F1986" s="205"/>
      <c r="G1986" s="205"/>
      <c r="H1986">
        <v>0</v>
      </c>
      <c r="I1986" s="209">
        <f>_xlfn.ISOWEEKNUM(Tableau1[[#This Row],[DATE]])</f>
        <v>45</v>
      </c>
      <c r="J1986" t="str">
        <f>UPPER(TEXT(Tableau1[[#This Row],[DATE]],"JJJJ"))</f>
        <v>LUNDI</v>
      </c>
      <c r="K1986" t="str">
        <f>UPPER(TEXT(Tableau1[[#This Row],[DATE]],"MMMM"))</f>
        <v>NOVEMBRE</v>
      </c>
    </row>
    <row r="1987" spans="1:11" x14ac:dyDescent="0.25">
      <c r="A1987" s="201">
        <v>43409</v>
      </c>
      <c r="B1987">
        <v>13</v>
      </c>
      <c r="D1987" s="205"/>
      <c r="F1987" s="205">
        <v>0</v>
      </c>
      <c r="G1987" s="205"/>
      <c r="H1987">
        <v>0</v>
      </c>
      <c r="I1987" s="209">
        <f>_xlfn.ISOWEEKNUM(Tableau1[[#This Row],[DATE]])</f>
        <v>45</v>
      </c>
      <c r="J1987" t="str">
        <f>UPPER(TEXT(Tableau1[[#This Row],[DATE]],"JJJJ"))</f>
        <v>LUNDI</v>
      </c>
      <c r="K1987" t="str">
        <f>UPPER(TEXT(Tableau1[[#This Row],[DATE]],"MMMM"))</f>
        <v>NOVEMBRE</v>
      </c>
    </row>
    <row r="1988" spans="1:11" x14ac:dyDescent="0.25">
      <c r="A1988" s="201">
        <v>43409</v>
      </c>
      <c r="B1988">
        <v>14</v>
      </c>
      <c r="D1988" s="205"/>
      <c r="F1988" s="205">
        <v>0</v>
      </c>
      <c r="G1988" s="205"/>
      <c r="H1988">
        <v>0</v>
      </c>
      <c r="I1988" s="209">
        <f>_xlfn.ISOWEEKNUM(Tableau1[[#This Row],[DATE]])</f>
        <v>45</v>
      </c>
      <c r="J1988" t="str">
        <f>UPPER(TEXT(Tableau1[[#This Row],[DATE]],"JJJJ"))</f>
        <v>LUNDI</v>
      </c>
      <c r="K1988" t="str">
        <f>UPPER(TEXT(Tableau1[[#This Row],[DATE]],"MMMM"))</f>
        <v>NOVEMBRE</v>
      </c>
    </row>
    <row r="1989" spans="1:11" x14ac:dyDescent="0.25">
      <c r="A1989" s="201">
        <v>43409</v>
      </c>
      <c r="B1989">
        <v>15</v>
      </c>
      <c r="D1989" s="205"/>
      <c r="F1989" s="205">
        <v>0</v>
      </c>
      <c r="G1989" s="205"/>
      <c r="H1989">
        <v>0</v>
      </c>
      <c r="I1989" s="209">
        <f>_xlfn.ISOWEEKNUM(Tableau1[[#This Row],[DATE]])</f>
        <v>45</v>
      </c>
      <c r="J1989" t="str">
        <f>UPPER(TEXT(Tableau1[[#This Row],[DATE]],"JJJJ"))</f>
        <v>LUNDI</v>
      </c>
      <c r="K1989" t="str">
        <f>UPPER(TEXT(Tableau1[[#This Row],[DATE]],"MMMM"))</f>
        <v>NOVEMBRE</v>
      </c>
    </row>
    <row r="1990" spans="1:11" x14ac:dyDescent="0.25">
      <c r="A1990" s="201">
        <v>43409</v>
      </c>
      <c r="B1990">
        <v>16</v>
      </c>
      <c r="D1990" s="205"/>
      <c r="F1990" s="205">
        <v>0</v>
      </c>
      <c r="G1990" s="205"/>
      <c r="I1990" s="209">
        <f>_xlfn.ISOWEEKNUM(Tableau1[[#This Row],[DATE]])</f>
        <v>45</v>
      </c>
      <c r="J1990" t="str">
        <f>UPPER(TEXT(Tableau1[[#This Row],[DATE]],"JJJJ"))</f>
        <v>LUNDI</v>
      </c>
      <c r="K1990" t="str">
        <f>UPPER(TEXT(Tableau1[[#This Row],[DATE]],"MMMM"))</f>
        <v>NOVEMBRE</v>
      </c>
    </row>
    <row r="1991" spans="1:11" x14ac:dyDescent="0.25">
      <c r="A1991" s="201">
        <v>43410</v>
      </c>
      <c r="B1991">
        <v>8</v>
      </c>
      <c r="D1991" s="205"/>
      <c r="F1991" s="205"/>
      <c r="G1991" s="205"/>
      <c r="H1991">
        <v>0</v>
      </c>
      <c r="I1991" s="209">
        <f>_xlfn.ISOWEEKNUM(Tableau1[[#This Row],[DATE]])</f>
        <v>45</v>
      </c>
      <c r="J1991" t="str">
        <f>UPPER(TEXT(Tableau1[[#This Row],[DATE]],"JJJJ"))</f>
        <v>MARDI</v>
      </c>
      <c r="K1991" t="str">
        <f>UPPER(TEXT(Tableau1[[#This Row],[DATE]],"MMMM"))</f>
        <v>NOVEMBRE</v>
      </c>
    </row>
    <row r="1992" spans="1:11" x14ac:dyDescent="0.25">
      <c r="A1992" s="201">
        <v>43410</v>
      </c>
      <c r="B1992">
        <v>9</v>
      </c>
      <c r="D1992" s="205"/>
      <c r="F1992" s="205"/>
      <c r="G1992" s="205"/>
      <c r="H1992">
        <v>0</v>
      </c>
      <c r="I1992" s="209">
        <f>_xlfn.ISOWEEKNUM(Tableau1[[#This Row],[DATE]])</f>
        <v>45</v>
      </c>
      <c r="J1992" t="str">
        <f>UPPER(TEXT(Tableau1[[#This Row],[DATE]],"JJJJ"))</f>
        <v>MARDI</v>
      </c>
      <c r="K1992" t="str">
        <f>UPPER(TEXT(Tableau1[[#This Row],[DATE]],"MMMM"))</f>
        <v>NOVEMBRE</v>
      </c>
    </row>
    <row r="1993" spans="1:11" x14ac:dyDescent="0.25">
      <c r="A1993" s="201">
        <v>43410</v>
      </c>
      <c r="B1993">
        <v>10</v>
      </c>
      <c r="D1993" s="205"/>
      <c r="F1993" s="205"/>
      <c r="G1993" s="205"/>
      <c r="H1993">
        <v>0</v>
      </c>
      <c r="I1993" s="209">
        <f>_xlfn.ISOWEEKNUM(Tableau1[[#This Row],[DATE]])</f>
        <v>45</v>
      </c>
      <c r="J1993" t="str">
        <f>UPPER(TEXT(Tableau1[[#This Row],[DATE]],"JJJJ"))</f>
        <v>MARDI</v>
      </c>
      <c r="K1993" t="str">
        <f>UPPER(TEXT(Tableau1[[#This Row],[DATE]],"MMMM"))</f>
        <v>NOVEMBRE</v>
      </c>
    </row>
    <row r="1994" spans="1:11" x14ac:dyDescent="0.25">
      <c r="A1994" s="201">
        <v>43410</v>
      </c>
      <c r="B1994">
        <v>11</v>
      </c>
      <c r="D1994" s="205"/>
      <c r="F1994" s="205"/>
      <c r="G1994" s="205"/>
      <c r="H1994">
        <v>0</v>
      </c>
      <c r="I1994" s="209">
        <f>_xlfn.ISOWEEKNUM(Tableau1[[#This Row],[DATE]])</f>
        <v>45</v>
      </c>
      <c r="J1994" t="str">
        <f>UPPER(TEXT(Tableau1[[#This Row],[DATE]],"JJJJ"))</f>
        <v>MARDI</v>
      </c>
      <c r="K1994" t="str">
        <f>UPPER(TEXT(Tableau1[[#This Row],[DATE]],"MMMM"))</f>
        <v>NOVEMBRE</v>
      </c>
    </row>
    <row r="1995" spans="1:11" x14ac:dyDescent="0.25">
      <c r="A1995" s="201">
        <v>43410</v>
      </c>
      <c r="B1995">
        <v>12</v>
      </c>
      <c r="D1995" s="205"/>
      <c r="F1995" s="205"/>
      <c r="G1995" s="205"/>
      <c r="H1995">
        <v>0</v>
      </c>
      <c r="I1995" s="209">
        <f>_xlfn.ISOWEEKNUM(Tableau1[[#This Row],[DATE]])</f>
        <v>45</v>
      </c>
      <c r="J1995" t="str">
        <f>UPPER(TEXT(Tableau1[[#This Row],[DATE]],"JJJJ"))</f>
        <v>MARDI</v>
      </c>
      <c r="K1995" t="str">
        <f>UPPER(TEXT(Tableau1[[#This Row],[DATE]],"MMMM"))</f>
        <v>NOVEMBRE</v>
      </c>
    </row>
    <row r="1996" spans="1:11" x14ac:dyDescent="0.25">
      <c r="A1996" s="201">
        <v>43410</v>
      </c>
      <c r="B1996">
        <v>13</v>
      </c>
      <c r="D1996" s="205"/>
      <c r="F1996" s="205">
        <v>0</v>
      </c>
      <c r="G1996" s="205"/>
      <c r="H1996">
        <v>0</v>
      </c>
      <c r="I1996" s="209">
        <f>_xlfn.ISOWEEKNUM(Tableau1[[#This Row],[DATE]])</f>
        <v>45</v>
      </c>
      <c r="J1996" t="str">
        <f>UPPER(TEXT(Tableau1[[#This Row],[DATE]],"JJJJ"))</f>
        <v>MARDI</v>
      </c>
      <c r="K1996" t="str">
        <f>UPPER(TEXT(Tableau1[[#This Row],[DATE]],"MMMM"))</f>
        <v>NOVEMBRE</v>
      </c>
    </row>
    <row r="1997" spans="1:11" x14ac:dyDescent="0.25">
      <c r="A1997" s="201">
        <v>43410</v>
      </c>
      <c r="B1997">
        <v>14</v>
      </c>
      <c r="D1997" s="205"/>
      <c r="F1997" s="205">
        <v>0</v>
      </c>
      <c r="G1997" s="205"/>
      <c r="H1997">
        <v>0</v>
      </c>
      <c r="I1997" s="209">
        <f>_xlfn.ISOWEEKNUM(Tableau1[[#This Row],[DATE]])</f>
        <v>45</v>
      </c>
      <c r="J1997" t="str">
        <f>UPPER(TEXT(Tableau1[[#This Row],[DATE]],"JJJJ"))</f>
        <v>MARDI</v>
      </c>
      <c r="K1997" t="str">
        <f>UPPER(TEXT(Tableau1[[#This Row],[DATE]],"MMMM"))</f>
        <v>NOVEMBRE</v>
      </c>
    </row>
    <row r="1998" spans="1:11" x14ac:dyDescent="0.25">
      <c r="A1998" s="201">
        <v>43410</v>
      </c>
      <c r="B1998">
        <v>15</v>
      </c>
      <c r="D1998" s="205"/>
      <c r="F1998" s="205">
        <v>0</v>
      </c>
      <c r="G1998" s="205"/>
      <c r="H1998">
        <v>0</v>
      </c>
      <c r="I1998" s="209">
        <f>_xlfn.ISOWEEKNUM(Tableau1[[#This Row],[DATE]])</f>
        <v>45</v>
      </c>
      <c r="J1998" t="str">
        <f>UPPER(TEXT(Tableau1[[#This Row],[DATE]],"JJJJ"))</f>
        <v>MARDI</v>
      </c>
      <c r="K1998" t="str">
        <f>UPPER(TEXT(Tableau1[[#This Row],[DATE]],"MMMM"))</f>
        <v>NOVEMBRE</v>
      </c>
    </row>
    <row r="1999" spans="1:11" x14ac:dyDescent="0.25">
      <c r="A1999" s="201">
        <v>43410</v>
      </c>
      <c r="B1999">
        <v>16</v>
      </c>
      <c r="D1999" s="205"/>
      <c r="F1999" s="205">
        <v>0</v>
      </c>
      <c r="G1999" s="205"/>
      <c r="I1999" s="209">
        <f>_xlfn.ISOWEEKNUM(Tableau1[[#This Row],[DATE]])</f>
        <v>45</v>
      </c>
      <c r="J1999" t="str">
        <f>UPPER(TEXT(Tableau1[[#This Row],[DATE]],"JJJJ"))</f>
        <v>MARDI</v>
      </c>
      <c r="K1999" t="str">
        <f>UPPER(TEXT(Tableau1[[#This Row],[DATE]],"MMMM"))</f>
        <v>NOVEMBRE</v>
      </c>
    </row>
    <row r="2000" spans="1:11" x14ac:dyDescent="0.25">
      <c r="A2000" s="201">
        <v>43411</v>
      </c>
      <c r="B2000">
        <v>8</v>
      </c>
      <c r="D2000" s="205"/>
      <c r="F2000" s="205"/>
      <c r="G2000" s="205"/>
      <c r="H2000">
        <v>0</v>
      </c>
      <c r="I2000" s="209">
        <f>_xlfn.ISOWEEKNUM(Tableau1[[#This Row],[DATE]])</f>
        <v>45</v>
      </c>
      <c r="J2000" t="str">
        <f>UPPER(TEXT(Tableau1[[#This Row],[DATE]],"JJJJ"))</f>
        <v>MERCREDI</v>
      </c>
      <c r="K2000" t="str">
        <f>UPPER(TEXT(Tableau1[[#This Row],[DATE]],"MMMM"))</f>
        <v>NOVEMBRE</v>
      </c>
    </row>
    <row r="2001" spans="1:11" x14ac:dyDescent="0.25">
      <c r="A2001" s="201">
        <v>43411</v>
      </c>
      <c r="B2001">
        <v>9</v>
      </c>
      <c r="D2001" s="205"/>
      <c r="F2001" s="205"/>
      <c r="G2001" s="205"/>
      <c r="H2001">
        <v>0</v>
      </c>
      <c r="I2001" s="209">
        <f>_xlfn.ISOWEEKNUM(Tableau1[[#This Row],[DATE]])</f>
        <v>45</v>
      </c>
      <c r="J2001" t="str">
        <f>UPPER(TEXT(Tableau1[[#This Row],[DATE]],"JJJJ"))</f>
        <v>MERCREDI</v>
      </c>
      <c r="K2001" t="str">
        <f>UPPER(TEXT(Tableau1[[#This Row],[DATE]],"MMMM"))</f>
        <v>NOVEMBRE</v>
      </c>
    </row>
    <row r="2002" spans="1:11" x14ac:dyDescent="0.25">
      <c r="A2002" s="201">
        <v>43411</v>
      </c>
      <c r="B2002">
        <v>10</v>
      </c>
      <c r="D2002" s="205"/>
      <c r="F2002" s="205"/>
      <c r="G2002" s="205"/>
      <c r="H2002">
        <v>0</v>
      </c>
      <c r="I2002" s="209">
        <f>_xlfn.ISOWEEKNUM(Tableau1[[#This Row],[DATE]])</f>
        <v>45</v>
      </c>
      <c r="J2002" t="str">
        <f>UPPER(TEXT(Tableau1[[#This Row],[DATE]],"JJJJ"))</f>
        <v>MERCREDI</v>
      </c>
      <c r="K2002" t="str">
        <f>UPPER(TEXT(Tableau1[[#This Row],[DATE]],"MMMM"))</f>
        <v>NOVEMBRE</v>
      </c>
    </row>
    <row r="2003" spans="1:11" x14ac:dyDescent="0.25">
      <c r="A2003" s="201">
        <v>43411</v>
      </c>
      <c r="B2003">
        <v>11</v>
      </c>
      <c r="D2003" s="205"/>
      <c r="F2003" s="205"/>
      <c r="G2003" s="205"/>
      <c r="H2003">
        <v>0</v>
      </c>
      <c r="I2003" s="209">
        <f>_xlfn.ISOWEEKNUM(Tableau1[[#This Row],[DATE]])</f>
        <v>45</v>
      </c>
      <c r="J2003" t="str">
        <f>UPPER(TEXT(Tableau1[[#This Row],[DATE]],"JJJJ"))</f>
        <v>MERCREDI</v>
      </c>
      <c r="K2003" t="str">
        <f>UPPER(TEXT(Tableau1[[#This Row],[DATE]],"MMMM"))</f>
        <v>NOVEMBRE</v>
      </c>
    </row>
    <row r="2004" spans="1:11" x14ac:dyDescent="0.25">
      <c r="A2004" s="201">
        <v>43411</v>
      </c>
      <c r="B2004">
        <v>12</v>
      </c>
      <c r="D2004" s="205"/>
      <c r="F2004" s="205"/>
      <c r="G2004" s="205"/>
      <c r="H2004">
        <v>0</v>
      </c>
      <c r="I2004" s="209">
        <f>_xlfn.ISOWEEKNUM(Tableau1[[#This Row],[DATE]])</f>
        <v>45</v>
      </c>
      <c r="J2004" t="str">
        <f>UPPER(TEXT(Tableau1[[#This Row],[DATE]],"JJJJ"))</f>
        <v>MERCREDI</v>
      </c>
      <c r="K2004" t="str">
        <f>UPPER(TEXT(Tableau1[[#This Row],[DATE]],"MMMM"))</f>
        <v>NOVEMBRE</v>
      </c>
    </row>
    <row r="2005" spans="1:11" x14ac:dyDescent="0.25">
      <c r="A2005" s="201">
        <v>43411</v>
      </c>
      <c r="B2005">
        <v>13</v>
      </c>
      <c r="D2005" s="205"/>
      <c r="F2005" s="205">
        <v>0</v>
      </c>
      <c r="G2005" s="205"/>
      <c r="H2005">
        <v>0</v>
      </c>
      <c r="I2005" s="209">
        <f>_xlfn.ISOWEEKNUM(Tableau1[[#This Row],[DATE]])</f>
        <v>45</v>
      </c>
      <c r="J2005" t="str">
        <f>UPPER(TEXT(Tableau1[[#This Row],[DATE]],"JJJJ"))</f>
        <v>MERCREDI</v>
      </c>
      <c r="K2005" t="str">
        <f>UPPER(TEXT(Tableau1[[#This Row],[DATE]],"MMMM"))</f>
        <v>NOVEMBRE</v>
      </c>
    </row>
    <row r="2006" spans="1:11" x14ac:dyDescent="0.25">
      <c r="A2006" s="201">
        <v>43411</v>
      </c>
      <c r="B2006">
        <v>14</v>
      </c>
      <c r="D2006" s="205"/>
      <c r="F2006" s="205">
        <v>0</v>
      </c>
      <c r="G2006" s="205"/>
      <c r="H2006">
        <v>0</v>
      </c>
      <c r="I2006" s="209">
        <f>_xlfn.ISOWEEKNUM(Tableau1[[#This Row],[DATE]])</f>
        <v>45</v>
      </c>
      <c r="J2006" t="str">
        <f>UPPER(TEXT(Tableau1[[#This Row],[DATE]],"JJJJ"))</f>
        <v>MERCREDI</v>
      </c>
      <c r="K2006" t="str">
        <f>UPPER(TEXT(Tableau1[[#This Row],[DATE]],"MMMM"))</f>
        <v>NOVEMBRE</v>
      </c>
    </row>
    <row r="2007" spans="1:11" x14ac:dyDescent="0.25">
      <c r="A2007" s="201">
        <v>43411</v>
      </c>
      <c r="B2007">
        <v>15</v>
      </c>
      <c r="D2007" s="205"/>
      <c r="F2007" s="205">
        <v>0</v>
      </c>
      <c r="G2007" s="205"/>
      <c r="H2007">
        <v>0</v>
      </c>
      <c r="I2007" s="209">
        <f>_xlfn.ISOWEEKNUM(Tableau1[[#This Row],[DATE]])</f>
        <v>45</v>
      </c>
      <c r="J2007" t="str">
        <f>UPPER(TEXT(Tableau1[[#This Row],[DATE]],"JJJJ"))</f>
        <v>MERCREDI</v>
      </c>
      <c r="K2007" t="str">
        <f>UPPER(TEXT(Tableau1[[#This Row],[DATE]],"MMMM"))</f>
        <v>NOVEMBRE</v>
      </c>
    </row>
    <row r="2008" spans="1:11" x14ac:dyDescent="0.25">
      <c r="A2008" s="201">
        <v>43411</v>
      </c>
      <c r="B2008">
        <v>16</v>
      </c>
      <c r="D2008" s="205"/>
      <c r="F2008" s="205">
        <v>0</v>
      </c>
      <c r="G2008" s="205"/>
      <c r="I2008" s="209">
        <f>_xlfn.ISOWEEKNUM(Tableau1[[#This Row],[DATE]])</f>
        <v>45</v>
      </c>
      <c r="J2008" t="str">
        <f>UPPER(TEXT(Tableau1[[#This Row],[DATE]],"JJJJ"))</f>
        <v>MERCREDI</v>
      </c>
      <c r="K2008" t="str">
        <f>UPPER(TEXT(Tableau1[[#This Row],[DATE]],"MMMM"))</f>
        <v>NOVEMBRE</v>
      </c>
    </row>
    <row r="2009" spans="1:11" x14ac:dyDescent="0.25">
      <c r="A2009" s="201">
        <v>43412</v>
      </c>
      <c r="B2009">
        <v>8</v>
      </c>
      <c r="D2009" s="205"/>
      <c r="F2009" s="205"/>
      <c r="G2009" s="205"/>
      <c r="H2009">
        <v>0</v>
      </c>
      <c r="I2009" s="209">
        <f>_xlfn.ISOWEEKNUM(Tableau1[[#This Row],[DATE]])</f>
        <v>45</v>
      </c>
      <c r="J2009" t="str">
        <f>UPPER(TEXT(Tableau1[[#This Row],[DATE]],"JJJJ"))</f>
        <v>JEUDI</v>
      </c>
      <c r="K2009" t="str">
        <f>UPPER(TEXT(Tableau1[[#This Row],[DATE]],"MMMM"))</f>
        <v>NOVEMBRE</v>
      </c>
    </row>
    <row r="2010" spans="1:11" x14ac:dyDescent="0.25">
      <c r="A2010" s="201">
        <v>43412</v>
      </c>
      <c r="B2010">
        <v>9</v>
      </c>
      <c r="D2010" s="205"/>
      <c r="F2010" s="205"/>
      <c r="G2010" s="205"/>
      <c r="H2010">
        <v>0</v>
      </c>
      <c r="I2010" s="209">
        <f>_xlfn.ISOWEEKNUM(Tableau1[[#This Row],[DATE]])</f>
        <v>45</v>
      </c>
      <c r="J2010" t="str">
        <f>UPPER(TEXT(Tableau1[[#This Row],[DATE]],"JJJJ"))</f>
        <v>JEUDI</v>
      </c>
      <c r="K2010" t="str">
        <f>UPPER(TEXT(Tableau1[[#This Row],[DATE]],"MMMM"))</f>
        <v>NOVEMBRE</v>
      </c>
    </row>
    <row r="2011" spans="1:11" x14ac:dyDescent="0.25">
      <c r="A2011" s="201">
        <v>43412</v>
      </c>
      <c r="B2011">
        <v>10</v>
      </c>
      <c r="D2011" s="205"/>
      <c r="F2011" s="205"/>
      <c r="G2011" s="205"/>
      <c r="H2011">
        <v>0</v>
      </c>
      <c r="I2011" s="209">
        <f>_xlfn.ISOWEEKNUM(Tableau1[[#This Row],[DATE]])</f>
        <v>45</v>
      </c>
      <c r="J2011" t="str">
        <f>UPPER(TEXT(Tableau1[[#This Row],[DATE]],"JJJJ"))</f>
        <v>JEUDI</v>
      </c>
      <c r="K2011" t="str">
        <f>UPPER(TEXT(Tableau1[[#This Row],[DATE]],"MMMM"))</f>
        <v>NOVEMBRE</v>
      </c>
    </row>
    <row r="2012" spans="1:11" x14ac:dyDescent="0.25">
      <c r="A2012" s="201">
        <v>43412</v>
      </c>
      <c r="B2012">
        <v>11</v>
      </c>
      <c r="D2012" s="205"/>
      <c r="F2012" s="205"/>
      <c r="G2012" s="205"/>
      <c r="H2012">
        <v>0</v>
      </c>
      <c r="I2012" s="209">
        <f>_xlfn.ISOWEEKNUM(Tableau1[[#This Row],[DATE]])</f>
        <v>45</v>
      </c>
      <c r="J2012" t="str">
        <f>UPPER(TEXT(Tableau1[[#This Row],[DATE]],"JJJJ"))</f>
        <v>JEUDI</v>
      </c>
      <c r="K2012" t="str">
        <f>UPPER(TEXT(Tableau1[[#This Row],[DATE]],"MMMM"))</f>
        <v>NOVEMBRE</v>
      </c>
    </row>
    <row r="2013" spans="1:11" x14ac:dyDescent="0.25">
      <c r="A2013" s="201">
        <v>43412</v>
      </c>
      <c r="B2013">
        <v>12</v>
      </c>
      <c r="D2013" s="205"/>
      <c r="F2013" s="205"/>
      <c r="G2013" s="205"/>
      <c r="H2013">
        <v>0</v>
      </c>
      <c r="I2013" s="209">
        <f>_xlfn.ISOWEEKNUM(Tableau1[[#This Row],[DATE]])</f>
        <v>45</v>
      </c>
      <c r="J2013" t="str">
        <f>UPPER(TEXT(Tableau1[[#This Row],[DATE]],"JJJJ"))</f>
        <v>JEUDI</v>
      </c>
      <c r="K2013" t="str">
        <f>UPPER(TEXT(Tableau1[[#This Row],[DATE]],"MMMM"))</f>
        <v>NOVEMBRE</v>
      </c>
    </row>
    <row r="2014" spans="1:11" x14ac:dyDescent="0.25">
      <c r="A2014" s="201">
        <v>43412</v>
      </c>
      <c r="B2014">
        <v>13</v>
      </c>
      <c r="D2014" s="205"/>
      <c r="F2014" s="205">
        <v>0</v>
      </c>
      <c r="G2014" s="205"/>
      <c r="H2014">
        <v>0</v>
      </c>
      <c r="I2014" s="209">
        <f>_xlfn.ISOWEEKNUM(Tableau1[[#This Row],[DATE]])</f>
        <v>45</v>
      </c>
      <c r="J2014" t="str">
        <f>UPPER(TEXT(Tableau1[[#This Row],[DATE]],"JJJJ"))</f>
        <v>JEUDI</v>
      </c>
      <c r="K2014" t="str">
        <f>UPPER(TEXT(Tableau1[[#This Row],[DATE]],"MMMM"))</f>
        <v>NOVEMBRE</v>
      </c>
    </row>
    <row r="2015" spans="1:11" x14ac:dyDescent="0.25">
      <c r="A2015" s="201">
        <v>43412</v>
      </c>
      <c r="B2015">
        <v>14</v>
      </c>
      <c r="D2015" s="205"/>
      <c r="F2015" s="205">
        <v>0</v>
      </c>
      <c r="G2015" s="205"/>
      <c r="H2015">
        <v>0</v>
      </c>
      <c r="I2015" s="209">
        <f>_xlfn.ISOWEEKNUM(Tableau1[[#This Row],[DATE]])</f>
        <v>45</v>
      </c>
      <c r="J2015" t="str">
        <f>UPPER(TEXT(Tableau1[[#This Row],[DATE]],"JJJJ"))</f>
        <v>JEUDI</v>
      </c>
      <c r="K2015" t="str">
        <f>UPPER(TEXT(Tableau1[[#This Row],[DATE]],"MMMM"))</f>
        <v>NOVEMBRE</v>
      </c>
    </row>
    <row r="2016" spans="1:11" x14ac:dyDescent="0.25">
      <c r="A2016" s="201">
        <v>43412</v>
      </c>
      <c r="B2016">
        <v>15</v>
      </c>
      <c r="D2016" s="205"/>
      <c r="F2016" s="205">
        <v>0</v>
      </c>
      <c r="G2016" s="205"/>
      <c r="H2016">
        <v>0</v>
      </c>
      <c r="I2016" s="209">
        <f>_xlfn.ISOWEEKNUM(Tableau1[[#This Row],[DATE]])</f>
        <v>45</v>
      </c>
      <c r="J2016" t="str">
        <f>UPPER(TEXT(Tableau1[[#This Row],[DATE]],"JJJJ"))</f>
        <v>JEUDI</v>
      </c>
      <c r="K2016" t="str">
        <f>UPPER(TEXT(Tableau1[[#This Row],[DATE]],"MMMM"))</f>
        <v>NOVEMBRE</v>
      </c>
    </row>
    <row r="2017" spans="1:11" x14ac:dyDescent="0.25">
      <c r="A2017" s="201">
        <v>43412</v>
      </c>
      <c r="B2017">
        <v>16</v>
      </c>
      <c r="D2017" s="205"/>
      <c r="F2017" s="205">
        <v>0</v>
      </c>
      <c r="G2017" s="205"/>
      <c r="I2017" s="209">
        <f>_xlfn.ISOWEEKNUM(Tableau1[[#This Row],[DATE]])</f>
        <v>45</v>
      </c>
      <c r="J2017" t="str">
        <f>UPPER(TEXT(Tableau1[[#This Row],[DATE]],"JJJJ"))</f>
        <v>JEUDI</v>
      </c>
      <c r="K2017" t="str">
        <f>UPPER(TEXT(Tableau1[[#This Row],[DATE]],"MMMM"))</f>
        <v>NOVEMBRE</v>
      </c>
    </row>
    <row r="2018" spans="1:11" x14ac:dyDescent="0.25">
      <c r="A2018" s="201">
        <v>43413</v>
      </c>
      <c r="B2018">
        <v>8</v>
      </c>
      <c r="D2018" s="205"/>
      <c r="F2018" s="205"/>
      <c r="G2018" s="205"/>
      <c r="H2018">
        <v>0</v>
      </c>
      <c r="I2018" s="209">
        <f>_xlfn.ISOWEEKNUM(Tableau1[[#This Row],[DATE]])</f>
        <v>45</v>
      </c>
      <c r="J2018" t="str">
        <f>UPPER(TEXT(Tableau1[[#This Row],[DATE]],"JJJJ"))</f>
        <v>VENDREDI</v>
      </c>
      <c r="K2018" t="str">
        <f>UPPER(TEXT(Tableau1[[#This Row],[DATE]],"MMMM"))</f>
        <v>NOVEMBRE</v>
      </c>
    </row>
    <row r="2019" spans="1:11" x14ac:dyDescent="0.25">
      <c r="A2019" s="201">
        <v>43413</v>
      </c>
      <c r="B2019">
        <v>9</v>
      </c>
      <c r="D2019" s="205"/>
      <c r="F2019" s="205"/>
      <c r="G2019" s="205"/>
      <c r="H2019">
        <v>0</v>
      </c>
      <c r="I2019" s="209">
        <f>_xlfn.ISOWEEKNUM(Tableau1[[#This Row],[DATE]])</f>
        <v>45</v>
      </c>
      <c r="J2019" t="str">
        <f>UPPER(TEXT(Tableau1[[#This Row],[DATE]],"JJJJ"))</f>
        <v>VENDREDI</v>
      </c>
      <c r="K2019" t="str">
        <f>UPPER(TEXT(Tableau1[[#This Row],[DATE]],"MMMM"))</f>
        <v>NOVEMBRE</v>
      </c>
    </row>
    <row r="2020" spans="1:11" x14ac:dyDescent="0.25">
      <c r="A2020" s="201">
        <v>43413</v>
      </c>
      <c r="B2020">
        <v>10</v>
      </c>
      <c r="D2020" s="205"/>
      <c r="F2020" s="205"/>
      <c r="G2020" s="205"/>
      <c r="H2020">
        <v>0</v>
      </c>
      <c r="I2020" s="209">
        <f>_xlfn.ISOWEEKNUM(Tableau1[[#This Row],[DATE]])</f>
        <v>45</v>
      </c>
      <c r="J2020" t="str">
        <f>UPPER(TEXT(Tableau1[[#This Row],[DATE]],"JJJJ"))</f>
        <v>VENDREDI</v>
      </c>
      <c r="K2020" t="str">
        <f>UPPER(TEXT(Tableau1[[#This Row],[DATE]],"MMMM"))</f>
        <v>NOVEMBRE</v>
      </c>
    </row>
    <row r="2021" spans="1:11" x14ac:dyDescent="0.25">
      <c r="A2021" s="201">
        <v>43413</v>
      </c>
      <c r="B2021">
        <v>11</v>
      </c>
      <c r="D2021" s="205"/>
      <c r="F2021" s="205"/>
      <c r="G2021" s="205"/>
      <c r="H2021">
        <v>0</v>
      </c>
      <c r="I2021" s="209">
        <f>_xlfn.ISOWEEKNUM(Tableau1[[#This Row],[DATE]])</f>
        <v>45</v>
      </c>
      <c r="J2021" t="str">
        <f>UPPER(TEXT(Tableau1[[#This Row],[DATE]],"JJJJ"))</f>
        <v>VENDREDI</v>
      </c>
      <c r="K2021" t="str">
        <f>UPPER(TEXT(Tableau1[[#This Row],[DATE]],"MMMM"))</f>
        <v>NOVEMBRE</v>
      </c>
    </row>
    <row r="2022" spans="1:11" x14ac:dyDescent="0.25">
      <c r="A2022" s="201">
        <v>43413</v>
      </c>
      <c r="B2022">
        <v>12</v>
      </c>
      <c r="D2022" s="205"/>
      <c r="F2022" s="205"/>
      <c r="G2022" s="205"/>
      <c r="H2022">
        <v>0</v>
      </c>
      <c r="I2022" s="209">
        <f>_xlfn.ISOWEEKNUM(Tableau1[[#This Row],[DATE]])</f>
        <v>45</v>
      </c>
      <c r="J2022" t="str">
        <f>UPPER(TEXT(Tableau1[[#This Row],[DATE]],"JJJJ"))</f>
        <v>VENDREDI</v>
      </c>
      <c r="K2022" t="str">
        <f>UPPER(TEXT(Tableau1[[#This Row],[DATE]],"MMMM"))</f>
        <v>NOVEMBRE</v>
      </c>
    </row>
    <row r="2023" spans="1:11" x14ac:dyDescent="0.25">
      <c r="A2023" s="201">
        <v>43413</v>
      </c>
      <c r="B2023">
        <v>13</v>
      </c>
      <c r="D2023" s="205"/>
      <c r="F2023" s="205">
        <v>0</v>
      </c>
      <c r="G2023" s="205"/>
      <c r="H2023">
        <v>0</v>
      </c>
      <c r="I2023" s="209">
        <f>_xlfn.ISOWEEKNUM(Tableau1[[#This Row],[DATE]])</f>
        <v>45</v>
      </c>
      <c r="J2023" t="str">
        <f>UPPER(TEXT(Tableau1[[#This Row],[DATE]],"JJJJ"))</f>
        <v>VENDREDI</v>
      </c>
      <c r="K2023" t="str">
        <f>UPPER(TEXT(Tableau1[[#This Row],[DATE]],"MMMM"))</f>
        <v>NOVEMBRE</v>
      </c>
    </row>
    <row r="2024" spans="1:11" x14ac:dyDescent="0.25">
      <c r="A2024" s="201">
        <v>43413</v>
      </c>
      <c r="B2024">
        <v>14</v>
      </c>
      <c r="D2024" s="205"/>
      <c r="F2024" s="205">
        <v>0</v>
      </c>
      <c r="G2024" s="205"/>
      <c r="H2024">
        <v>0</v>
      </c>
      <c r="I2024" s="209">
        <f>_xlfn.ISOWEEKNUM(Tableau1[[#This Row],[DATE]])</f>
        <v>45</v>
      </c>
      <c r="J2024" t="str">
        <f>UPPER(TEXT(Tableau1[[#This Row],[DATE]],"JJJJ"))</f>
        <v>VENDREDI</v>
      </c>
      <c r="K2024" t="str">
        <f>UPPER(TEXT(Tableau1[[#This Row],[DATE]],"MMMM"))</f>
        <v>NOVEMBRE</v>
      </c>
    </row>
    <row r="2025" spans="1:11" x14ac:dyDescent="0.25">
      <c r="A2025" s="201">
        <v>43413</v>
      </c>
      <c r="B2025">
        <v>15</v>
      </c>
      <c r="D2025" s="205"/>
      <c r="F2025" s="205">
        <v>0</v>
      </c>
      <c r="G2025" s="205"/>
      <c r="H2025">
        <v>0</v>
      </c>
      <c r="I2025" s="209">
        <f>_xlfn.ISOWEEKNUM(Tableau1[[#This Row],[DATE]])</f>
        <v>45</v>
      </c>
      <c r="J2025" t="str">
        <f>UPPER(TEXT(Tableau1[[#This Row],[DATE]],"JJJJ"))</f>
        <v>VENDREDI</v>
      </c>
      <c r="K2025" t="str">
        <f>UPPER(TEXT(Tableau1[[#This Row],[DATE]],"MMMM"))</f>
        <v>NOVEMBRE</v>
      </c>
    </row>
    <row r="2026" spans="1:11" x14ac:dyDescent="0.25">
      <c r="A2026" s="201">
        <v>43413</v>
      </c>
      <c r="B2026">
        <v>16</v>
      </c>
      <c r="D2026" s="205"/>
      <c r="F2026" s="205">
        <v>0</v>
      </c>
      <c r="G2026" s="205"/>
      <c r="I2026" s="209">
        <f>_xlfn.ISOWEEKNUM(Tableau1[[#This Row],[DATE]])</f>
        <v>45</v>
      </c>
      <c r="J2026" t="str">
        <f>UPPER(TEXT(Tableau1[[#This Row],[DATE]],"JJJJ"))</f>
        <v>VENDREDI</v>
      </c>
      <c r="K2026" t="str">
        <f>UPPER(TEXT(Tableau1[[#This Row],[DATE]],"MMMM"))</f>
        <v>NOVEMBRE</v>
      </c>
    </row>
    <row r="2027" spans="1:11" x14ac:dyDescent="0.25">
      <c r="A2027" s="201">
        <v>43416</v>
      </c>
      <c r="B2027">
        <v>8</v>
      </c>
      <c r="D2027" s="205"/>
      <c r="F2027" s="205"/>
      <c r="G2027" s="205"/>
      <c r="H2027">
        <v>0</v>
      </c>
      <c r="I2027" s="209">
        <f>_xlfn.ISOWEEKNUM(Tableau1[[#This Row],[DATE]])</f>
        <v>46</v>
      </c>
      <c r="J2027" t="str">
        <f>UPPER(TEXT(Tableau1[[#This Row],[DATE]],"JJJJ"))</f>
        <v>LUNDI</v>
      </c>
      <c r="K2027" t="str">
        <f>UPPER(TEXT(Tableau1[[#This Row],[DATE]],"MMMM"))</f>
        <v>NOVEMBRE</v>
      </c>
    </row>
    <row r="2028" spans="1:11" x14ac:dyDescent="0.25">
      <c r="A2028" s="201">
        <v>43416</v>
      </c>
      <c r="B2028">
        <v>9</v>
      </c>
      <c r="D2028" s="205"/>
      <c r="F2028" s="205"/>
      <c r="G2028" s="205"/>
      <c r="H2028">
        <v>0</v>
      </c>
      <c r="I2028" s="209">
        <f>_xlfn.ISOWEEKNUM(Tableau1[[#This Row],[DATE]])</f>
        <v>46</v>
      </c>
      <c r="J2028" t="str">
        <f>UPPER(TEXT(Tableau1[[#This Row],[DATE]],"JJJJ"))</f>
        <v>LUNDI</v>
      </c>
      <c r="K2028" t="str">
        <f>UPPER(TEXT(Tableau1[[#This Row],[DATE]],"MMMM"))</f>
        <v>NOVEMBRE</v>
      </c>
    </row>
    <row r="2029" spans="1:11" x14ac:dyDescent="0.25">
      <c r="A2029" s="201">
        <v>43416</v>
      </c>
      <c r="B2029">
        <v>10</v>
      </c>
      <c r="D2029" s="205"/>
      <c r="F2029" s="205"/>
      <c r="G2029" s="205"/>
      <c r="H2029">
        <v>0</v>
      </c>
      <c r="I2029" s="209">
        <f>_xlfn.ISOWEEKNUM(Tableau1[[#This Row],[DATE]])</f>
        <v>46</v>
      </c>
      <c r="J2029" t="str">
        <f>UPPER(TEXT(Tableau1[[#This Row],[DATE]],"JJJJ"))</f>
        <v>LUNDI</v>
      </c>
      <c r="K2029" t="str">
        <f>UPPER(TEXT(Tableau1[[#This Row],[DATE]],"MMMM"))</f>
        <v>NOVEMBRE</v>
      </c>
    </row>
    <row r="2030" spans="1:11" x14ac:dyDescent="0.25">
      <c r="A2030" s="201">
        <v>43416</v>
      </c>
      <c r="B2030">
        <v>11</v>
      </c>
      <c r="D2030" s="205"/>
      <c r="F2030" s="205"/>
      <c r="G2030" s="205"/>
      <c r="H2030">
        <v>0</v>
      </c>
      <c r="I2030" s="209">
        <f>_xlfn.ISOWEEKNUM(Tableau1[[#This Row],[DATE]])</f>
        <v>46</v>
      </c>
      <c r="J2030" t="str">
        <f>UPPER(TEXT(Tableau1[[#This Row],[DATE]],"JJJJ"))</f>
        <v>LUNDI</v>
      </c>
      <c r="K2030" t="str">
        <f>UPPER(TEXT(Tableau1[[#This Row],[DATE]],"MMMM"))</f>
        <v>NOVEMBRE</v>
      </c>
    </row>
    <row r="2031" spans="1:11" x14ac:dyDescent="0.25">
      <c r="A2031" s="201">
        <v>43416</v>
      </c>
      <c r="B2031">
        <v>12</v>
      </c>
      <c r="D2031" s="205"/>
      <c r="F2031" s="205"/>
      <c r="G2031" s="205"/>
      <c r="H2031">
        <v>0</v>
      </c>
      <c r="I2031" s="209">
        <f>_xlfn.ISOWEEKNUM(Tableau1[[#This Row],[DATE]])</f>
        <v>46</v>
      </c>
      <c r="J2031" t="str">
        <f>UPPER(TEXT(Tableau1[[#This Row],[DATE]],"JJJJ"))</f>
        <v>LUNDI</v>
      </c>
      <c r="K2031" t="str">
        <f>UPPER(TEXT(Tableau1[[#This Row],[DATE]],"MMMM"))</f>
        <v>NOVEMBRE</v>
      </c>
    </row>
    <row r="2032" spans="1:11" x14ac:dyDescent="0.25">
      <c r="A2032" s="201">
        <v>43416</v>
      </c>
      <c r="B2032">
        <v>13</v>
      </c>
      <c r="D2032" s="205"/>
      <c r="F2032" s="205">
        <v>0</v>
      </c>
      <c r="G2032" s="205"/>
      <c r="H2032">
        <v>0</v>
      </c>
      <c r="I2032" s="209">
        <f>_xlfn.ISOWEEKNUM(Tableau1[[#This Row],[DATE]])</f>
        <v>46</v>
      </c>
      <c r="J2032" t="str">
        <f>UPPER(TEXT(Tableau1[[#This Row],[DATE]],"JJJJ"))</f>
        <v>LUNDI</v>
      </c>
      <c r="K2032" t="str">
        <f>UPPER(TEXT(Tableau1[[#This Row],[DATE]],"MMMM"))</f>
        <v>NOVEMBRE</v>
      </c>
    </row>
    <row r="2033" spans="1:11" x14ac:dyDescent="0.25">
      <c r="A2033" s="201">
        <v>43416</v>
      </c>
      <c r="B2033">
        <v>14</v>
      </c>
      <c r="D2033" s="205"/>
      <c r="F2033" s="205">
        <v>0</v>
      </c>
      <c r="G2033" s="205"/>
      <c r="H2033">
        <v>0</v>
      </c>
      <c r="I2033" s="209">
        <f>_xlfn.ISOWEEKNUM(Tableau1[[#This Row],[DATE]])</f>
        <v>46</v>
      </c>
      <c r="J2033" t="str">
        <f>UPPER(TEXT(Tableau1[[#This Row],[DATE]],"JJJJ"))</f>
        <v>LUNDI</v>
      </c>
      <c r="K2033" t="str">
        <f>UPPER(TEXT(Tableau1[[#This Row],[DATE]],"MMMM"))</f>
        <v>NOVEMBRE</v>
      </c>
    </row>
    <row r="2034" spans="1:11" x14ac:dyDescent="0.25">
      <c r="A2034" s="201">
        <v>43416</v>
      </c>
      <c r="B2034">
        <v>15</v>
      </c>
      <c r="D2034" s="205"/>
      <c r="F2034" s="205">
        <v>0</v>
      </c>
      <c r="G2034" s="205"/>
      <c r="H2034">
        <v>0</v>
      </c>
      <c r="I2034" s="209">
        <f>_xlfn.ISOWEEKNUM(Tableau1[[#This Row],[DATE]])</f>
        <v>46</v>
      </c>
      <c r="J2034" t="str">
        <f>UPPER(TEXT(Tableau1[[#This Row],[DATE]],"JJJJ"))</f>
        <v>LUNDI</v>
      </c>
      <c r="K2034" t="str">
        <f>UPPER(TEXT(Tableau1[[#This Row],[DATE]],"MMMM"))</f>
        <v>NOVEMBRE</v>
      </c>
    </row>
    <row r="2035" spans="1:11" x14ac:dyDescent="0.25">
      <c r="A2035" s="201">
        <v>43416</v>
      </c>
      <c r="B2035">
        <v>16</v>
      </c>
      <c r="D2035" s="205"/>
      <c r="F2035" s="205">
        <v>0</v>
      </c>
      <c r="G2035" s="205"/>
      <c r="I2035" s="209">
        <f>_xlfn.ISOWEEKNUM(Tableau1[[#This Row],[DATE]])</f>
        <v>46</v>
      </c>
      <c r="J2035" t="str">
        <f>UPPER(TEXT(Tableau1[[#This Row],[DATE]],"JJJJ"))</f>
        <v>LUNDI</v>
      </c>
      <c r="K2035" t="str">
        <f>UPPER(TEXT(Tableau1[[#This Row],[DATE]],"MMMM"))</f>
        <v>NOVEMBRE</v>
      </c>
    </row>
    <row r="2036" spans="1:11" x14ac:dyDescent="0.25">
      <c r="A2036" s="201">
        <v>43417</v>
      </c>
      <c r="B2036">
        <v>8</v>
      </c>
      <c r="D2036" s="205"/>
      <c r="F2036" s="205"/>
      <c r="G2036" s="205"/>
      <c r="H2036">
        <v>0</v>
      </c>
      <c r="I2036" s="209">
        <f>_xlfn.ISOWEEKNUM(Tableau1[[#This Row],[DATE]])</f>
        <v>46</v>
      </c>
      <c r="J2036" t="str">
        <f>UPPER(TEXT(Tableau1[[#This Row],[DATE]],"JJJJ"))</f>
        <v>MARDI</v>
      </c>
      <c r="K2036" t="str">
        <f>UPPER(TEXT(Tableau1[[#This Row],[DATE]],"MMMM"))</f>
        <v>NOVEMBRE</v>
      </c>
    </row>
    <row r="2037" spans="1:11" x14ac:dyDescent="0.25">
      <c r="A2037" s="201">
        <v>43417</v>
      </c>
      <c r="B2037">
        <v>9</v>
      </c>
      <c r="D2037" s="205"/>
      <c r="F2037" s="205"/>
      <c r="G2037" s="205"/>
      <c r="H2037">
        <v>0</v>
      </c>
      <c r="I2037" s="209">
        <f>_xlfn.ISOWEEKNUM(Tableau1[[#This Row],[DATE]])</f>
        <v>46</v>
      </c>
      <c r="J2037" t="str">
        <f>UPPER(TEXT(Tableau1[[#This Row],[DATE]],"JJJJ"))</f>
        <v>MARDI</v>
      </c>
      <c r="K2037" t="str">
        <f>UPPER(TEXT(Tableau1[[#This Row],[DATE]],"MMMM"))</f>
        <v>NOVEMBRE</v>
      </c>
    </row>
    <row r="2038" spans="1:11" x14ac:dyDescent="0.25">
      <c r="A2038" s="201">
        <v>43417</v>
      </c>
      <c r="B2038">
        <v>10</v>
      </c>
      <c r="D2038" s="205"/>
      <c r="F2038" s="205"/>
      <c r="G2038" s="205"/>
      <c r="H2038">
        <v>0</v>
      </c>
      <c r="I2038" s="209">
        <f>_xlfn.ISOWEEKNUM(Tableau1[[#This Row],[DATE]])</f>
        <v>46</v>
      </c>
      <c r="J2038" t="str">
        <f>UPPER(TEXT(Tableau1[[#This Row],[DATE]],"JJJJ"))</f>
        <v>MARDI</v>
      </c>
      <c r="K2038" t="str">
        <f>UPPER(TEXT(Tableau1[[#This Row],[DATE]],"MMMM"))</f>
        <v>NOVEMBRE</v>
      </c>
    </row>
    <row r="2039" spans="1:11" x14ac:dyDescent="0.25">
      <c r="A2039" s="201">
        <v>43417</v>
      </c>
      <c r="B2039">
        <v>11</v>
      </c>
      <c r="D2039" s="205"/>
      <c r="F2039" s="205"/>
      <c r="G2039" s="205"/>
      <c r="H2039">
        <v>0</v>
      </c>
      <c r="I2039" s="209">
        <f>_xlfn.ISOWEEKNUM(Tableau1[[#This Row],[DATE]])</f>
        <v>46</v>
      </c>
      <c r="J2039" t="str">
        <f>UPPER(TEXT(Tableau1[[#This Row],[DATE]],"JJJJ"))</f>
        <v>MARDI</v>
      </c>
      <c r="K2039" t="str">
        <f>UPPER(TEXT(Tableau1[[#This Row],[DATE]],"MMMM"))</f>
        <v>NOVEMBRE</v>
      </c>
    </row>
    <row r="2040" spans="1:11" x14ac:dyDescent="0.25">
      <c r="A2040" s="201">
        <v>43417</v>
      </c>
      <c r="B2040">
        <v>12</v>
      </c>
      <c r="D2040" s="205"/>
      <c r="F2040" s="205"/>
      <c r="G2040" s="205"/>
      <c r="H2040">
        <v>0</v>
      </c>
      <c r="I2040" s="209">
        <f>_xlfn.ISOWEEKNUM(Tableau1[[#This Row],[DATE]])</f>
        <v>46</v>
      </c>
      <c r="J2040" t="str">
        <f>UPPER(TEXT(Tableau1[[#This Row],[DATE]],"JJJJ"))</f>
        <v>MARDI</v>
      </c>
      <c r="K2040" t="str">
        <f>UPPER(TEXT(Tableau1[[#This Row],[DATE]],"MMMM"))</f>
        <v>NOVEMBRE</v>
      </c>
    </row>
    <row r="2041" spans="1:11" x14ac:dyDescent="0.25">
      <c r="A2041" s="201">
        <v>43417</v>
      </c>
      <c r="B2041">
        <v>13</v>
      </c>
      <c r="D2041" s="205"/>
      <c r="F2041" s="205">
        <v>0</v>
      </c>
      <c r="G2041" s="205"/>
      <c r="H2041">
        <v>0</v>
      </c>
      <c r="I2041" s="209">
        <f>_xlfn.ISOWEEKNUM(Tableau1[[#This Row],[DATE]])</f>
        <v>46</v>
      </c>
      <c r="J2041" t="str">
        <f>UPPER(TEXT(Tableau1[[#This Row],[DATE]],"JJJJ"))</f>
        <v>MARDI</v>
      </c>
      <c r="K2041" t="str">
        <f>UPPER(TEXT(Tableau1[[#This Row],[DATE]],"MMMM"))</f>
        <v>NOVEMBRE</v>
      </c>
    </row>
    <row r="2042" spans="1:11" x14ac:dyDescent="0.25">
      <c r="A2042" s="201">
        <v>43417</v>
      </c>
      <c r="B2042">
        <v>14</v>
      </c>
      <c r="D2042" s="205"/>
      <c r="F2042" s="205">
        <v>0</v>
      </c>
      <c r="G2042" s="205"/>
      <c r="H2042">
        <v>0</v>
      </c>
      <c r="I2042" s="209">
        <f>_xlfn.ISOWEEKNUM(Tableau1[[#This Row],[DATE]])</f>
        <v>46</v>
      </c>
      <c r="J2042" t="str">
        <f>UPPER(TEXT(Tableau1[[#This Row],[DATE]],"JJJJ"))</f>
        <v>MARDI</v>
      </c>
      <c r="K2042" t="str">
        <f>UPPER(TEXT(Tableau1[[#This Row],[DATE]],"MMMM"))</f>
        <v>NOVEMBRE</v>
      </c>
    </row>
    <row r="2043" spans="1:11" x14ac:dyDescent="0.25">
      <c r="A2043" s="201">
        <v>43417</v>
      </c>
      <c r="B2043">
        <v>15</v>
      </c>
      <c r="D2043" s="205"/>
      <c r="F2043" s="205">
        <v>0</v>
      </c>
      <c r="G2043" s="205"/>
      <c r="H2043">
        <v>0</v>
      </c>
      <c r="I2043" s="209">
        <f>_xlfn.ISOWEEKNUM(Tableau1[[#This Row],[DATE]])</f>
        <v>46</v>
      </c>
      <c r="J2043" t="str">
        <f>UPPER(TEXT(Tableau1[[#This Row],[DATE]],"JJJJ"))</f>
        <v>MARDI</v>
      </c>
      <c r="K2043" t="str">
        <f>UPPER(TEXT(Tableau1[[#This Row],[DATE]],"MMMM"))</f>
        <v>NOVEMBRE</v>
      </c>
    </row>
    <row r="2044" spans="1:11" x14ac:dyDescent="0.25">
      <c r="A2044" s="201">
        <v>43417</v>
      </c>
      <c r="B2044">
        <v>16</v>
      </c>
      <c r="D2044" s="205"/>
      <c r="F2044" s="205">
        <v>0</v>
      </c>
      <c r="G2044" s="205"/>
      <c r="I2044" s="209">
        <f>_xlfn.ISOWEEKNUM(Tableau1[[#This Row],[DATE]])</f>
        <v>46</v>
      </c>
      <c r="J2044" t="str">
        <f>UPPER(TEXT(Tableau1[[#This Row],[DATE]],"JJJJ"))</f>
        <v>MARDI</v>
      </c>
      <c r="K2044" t="str">
        <f>UPPER(TEXT(Tableau1[[#This Row],[DATE]],"MMMM"))</f>
        <v>NOVEMBRE</v>
      </c>
    </row>
    <row r="2045" spans="1:11" x14ac:dyDescent="0.25">
      <c r="A2045" s="201">
        <v>43418</v>
      </c>
      <c r="B2045">
        <v>8</v>
      </c>
      <c r="D2045" s="205"/>
      <c r="F2045" s="205"/>
      <c r="G2045" s="205"/>
      <c r="H2045">
        <v>0</v>
      </c>
      <c r="I2045" s="209">
        <f>_xlfn.ISOWEEKNUM(Tableau1[[#This Row],[DATE]])</f>
        <v>46</v>
      </c>
      <c r="J2045" t="str">
        <f>UPPER(TEXT(Tableau1[[#This Row],[DATE]],"JJJJ"))</f>
        <v>MERCREDI</v>
      </c>
      <c r="K2045" t="str">
        <f>UPPER(TEXT(Tableau1[[#This Row],[DATE]],"MMMM"))</f>
        <v>NOVEMBRE</v>
      </c>
    </row>
    <row r="2046" spans="1:11" x14ac:dyDescent="0.25">
      <c r="A2046" s="201">
        <v>43418</v>
      </c>
      <c r="B2046">
        <v>9</v>
      </c>
      <c r="D2046" s="205"/>
      <c r="F2046" s="205"/>
      <c r="G2046" s="205"/>
      <c r="H2046">
        <v>0</v>
      </c>
      <c r="I2046" s="209">
        <f>_xlfn.ISOWEEKNUM(Tableau1[[#This Row],[DATE]])</f>
        <v>46</v>
      </c>
      <c r="J2046" t="str">
        <f>UPPER(TEXT(Tableau1[[#This Row],[DATE]],"JJJJ"))</f>
        <v>MERCREDI</v>
      </c>
      <c r="K2046" t="str">
        <f>UPPER(TEXT(Tableau1[[#This Row],[DATE]],"MMMM"))</f>
        <v>NOVEMBRE</v>
      </c>
    </row>
    <row r="2047" spans="1:11" x14ac:dyDescent="0.25">
      <c r="A2047" s="201">
        <v>43418</v>
      </c>
      <c r="B2047">
        <v>10</v>
      </c>
      <c r="D2047" s="205"/>
      <c r="F2047" s="205"/>
      <c r="G2047" s="205"/>
      <c r="H2047">
        <v>0</v>
      </c>
      <c r="I2047" s="209">
        <f>_xlfn.ISOWEEKNUM(Tableau1[[#This Row],[DATE]])</f>
        <v>46</v>
      </c>
      <c r="J2047" t="str">
        <f>UPPER(TEXT(Tableau1[[#This Row],[DATE]],"JJJJ"))</f>
        <v>MERCREDI</v>
      </c>
      <c r="K2047" t="str">
        <f>UPPER(TEXT(Tableau1[[#This Row],[DATE]],"MMMM"))</f>
        <v>NOVEMBRE</v>
      </c>
    </row>
    <row r="2048" spans="1:11" x14ac:dyDescent="0.25">
      <c r="A2048" s="201">
        <v>43418</v>
      </c>
      <c r="B2048">
        <v>11</v>
      </c>
      <c r="D2048" s="205"/>
      <c r="F2048" s="205"/>
      <c r="G2048" s="205"/>
      <c r="H2048">
        <v>0</v>
      </c>
      <c r="I2048" s="209">
        <f>_xlfn.ISOWEEKNUM(Tableau1[[#This Row],[DATE]])</f>
        <v>46</v>
      </c>
      <c r="J2048" t="str">
        <f>UPPER(TEXT(Tableau1[[#This Row],[DATE]],"JJJJ"))</f>
        <v>MERCREDI</v>
      </c>
      <c r="K2048" t="str">
        <f>UPPER(TEXT(Tableau1[[#This Row],[DATE]],"MMMM"))</f>
        <v>NOVEMBRE</v>
      </c>
    </row>
    <row r="2049" spans="1:11" x14ac:dyDescent="0.25">
      <c r="A2049" s="201">
        <v>43418</v>
      </c>
      <c r="B2049">
        <v>12</v>
      </c>
      <c r="D2049" s="205"/>
      <c r="F2049" s="205"/>
      <c r="G2049" s="205"/>
      <c r="H2049">
        <v>0</v>
      </c>
      <c r="I2049" s="209">
        <f>_xlfn.ISOWEEKNUM(Tableau1[[#This Row],[DATE]])</f>
        <v>46</v>
      </c>
      <c r="J2049" t="str">
        <f>UPPER(TEXT(Tableau1[[#This Row],[DATE]],"JJJJ"))</f>
        <v>MERCREDI</v>
      </c>
      <c r="K2049" t="str">
        <f>UPPER(TEXT(Tableau1[[#This Row],[DATE]],"MMMM"))</f>
        <v>NOVEMBRE</v>
      </c>
    </row>
    <row r="2050" spans="1:11" x14ac:dyDescent="0.25">
      <c r="A2050" s="201">
        <v>43418</v>
      </c>
      <c r="B2050">
        <v>13</v>
      </c>
      <c r="D2050" s="205"/>
      <c r="F2050" s="205">
        <v>0</v>
      </c>
      <c r="G2050" s="205"/>
      <c r="H2050">
        <v>0</v>
      </c>
      <c r="I2050" s="209">
        <f>_xlfn.ISOWEEKNUM(Tableau1[[#This Row],[DATE]])</f>
        <v>46</v>
      </c>
      <c r="J2050" t="str">
        <f>UPPER(TEXT(Tableau1[[#This Row],[DATE]],"JJJJ"))</f>
        <v>MERCREDI</v>
      </c>
      <c r="K2050" t="str">
        <f>UPPER(TEXT(Tableau1[[#This Row],[DATE]],"MMMM"))</f>
        <v>NOVEMBRE</v>
      </c>
    </row>
    <row r="2051" spans="1:11" x14ac:dyDescent="0.25">
      <c r="A2051" s="201">
        <v>43418</v>
      </c>
      <c r="B2051">
        <v>14</v>
      </c>
      <c r="D2051" s="205"/>
      <c r="F2051" s="205">
        <v>0</v>
      </c>
      <c r="G2051" s="205"/>
      <c r="H2051">
        <v>0</v>
      </c>
      <c r="I2051" s="209">
        <f>_xlfn.ISOWEEKNUM(Tableau1[[#This Row],[DATE]])</f>
        <v>46</v>
      </c>
      <c r="J2051" t="str">
        <f>UPPER(TEXT(Tableau1[[#This Row],[DATE]],"JJJJ"))</f>
        <v>MERCREDI</v>
      </c>
      <c r="K2051" t="str">
        <f>UPPER(TEXT(Tableau1[[#This Row],[DATE]],"MMMM"))</f>
        <v>NOVEMBRE</v>
      </c>
    </row>
    <row r="2052" spans="1:11" x14ac:dyDescent="0.25">
      <c r="A2052" s="201">
        <v>43418</v>
      </c>
      <c r="B2052">
        <v>15</v>
      </c>
      <c r="D2052" s="205"/>
      <c r="F2052" s="205">
        <v>0</v>
      </c>
      <c r="G2052" s="205"/>
      <c r="H2052">
        <v>0</v>
      </c>
      <c r="I2052" s="209">
        <f>_xlfn.ISOWEEKNUM(Tableau1[[#This Row],[DATE]])</f>
        <v>46</v>
      </c>
      <c r="J2052" t="str">
        <f>UPPER(TEXT(Tableau1[[#This Row],[DATE]],"JJJJ"))</f>
        <v>MERCREDI</v>
      </c>
      <c r="K2052" t="str">
        <f>UPPER(TEXT(Tableau1[[#This Row],[DATE]],"MMMM"))</f>
        <v>NOVEMBRE</v>
      </c>
    </row>
    <row r="2053" spans="1:11" x14ac:dyDescent="0.25">
      <c r="A2053" s="201">
        <v>43418</v>
      </c>
      <c r="B2053">
        <v>16</v>
      </c>
      <c r="D2053" s="205"/>
      <c r="F2053" s="205">
        <v>0</v>
      </c>
      <c r="G2053" s="205"/>
      <c r="I2053" s="209">
        <f>_xlfn.ISOWEEKNUM(Tableau1[[#This Row],[DATE]])</f>
        <v>46</v>
      </c>
      <c r="J2053" t="str">
        <f>UPPER(TEXT(Tableau1[[#This Row],[DATE]],"JJJJ"))</f>
        <v>MERCREDI</v>
      </c>
      <c r="K2053" t="str">
        <f>UPPER(TEXT(Tableau1[[#This Row],[DATE]],"MMMM"))</f>
        <v>NOVEMBRE</v>
      </c>
    </row>
    <row r="2054" spans="1:11" x14ac:dyDescent="0.25">
      <c r="A2054" s="201">
        <v>43419</v>
      </c>
      <c r="B2054">
        <v>8</v>
      </c>
      <c r="D2054" s="205"/>
      <c r="F2054" s="205"/>
      <c r="G2054" s="205"/>
      <c r="H2054">
        <v>0</v>
      </c>
      <c r="I2054" s="209">
        <f>_xlfn.ISOWEEKNUM(Tableau1[[#This Row],[DATE]])</f>
        <v>46</v>
      </c>
      <c r="J2054" t="str">
        <f>UPPER(TEXT(Tableau1[[#This Row],[DATE]],"JJJJ"))</f>
        <v>JEUDI</v>
      </c>
      <c r="K2054" t="str">
        <f>UPPER(TEXT(Tableau1[[#This Row],[DATE]],"MMMM"))</f>
        <v>NOVEMBRE</v>
      </c>
    </row>
    <row r="2055" spans="1:11" x14ac:dyDescent="0.25">
      <c r="A2055" s="201">
        <v>43419</v>
      </c>
      <c r="B2055">
        <v>9</v>
      </c>
      <c r="D2055" s="205"/>
      <c r="F2055" s="205"/>
      <c r="G2055" s="205"/>
      <c r="H2055">
        <v>0</v>
      </c>
      <c r="I2055" s="209">
        <f>_xlfn.ISOWEEKNUM(Tableau1[[#This Row],[DATE]])</f>
        <v>46</v>
      </c>
      <c r="J2055" t="str">
        <f>UPPER(TEXT(Tableau1[[#This Row],[DATE]],"JJJJ"))</f>
        <v>JEUDI</v>
      </c>
      <c r="K2055" t="str">
        <f>UPPER(TEXT(Tableau1[[#This Row],[DATE]],"MMMM"))</f>
        <v>NOVEMBRE</v>
      </c>
    </row>
    <row r="2056" spans="1:11" x14ac:dyDescent="0.25">
      <c r="A2056" s="201">
        <v>43419</v>
      </c>
      <c r="B2056">
        <v>10</v>
      </c>
      <c r="D2056" s="205"/>
      <c r="F2056" s="205"/>
      <c r="G2056" s="205"/>
      <c r="H2056">
        <v>0</v>
      </c>
      <c r="I2056" s="209">
        <f>_xlfn.ISOWEEKNUM(Tableau1[[#This Row],[DATE]])</f>
        <v>46</v>
      </c>
      <c r="J2056" t="str">
        <f>UPPER(TEXT(Tableau1[[#This Row],[DATE]],"JJJJ"))</f>
        <v>JEUDI</v>
      </c>
      <c r="K2056" t="str">
        <f>UPPER(TEXT(Tableau1[[#This Row],[DATE]],"MMMM"))</f>
        <v>NOVEMBRE</v>
      </c>
    </row>
    <row r="2057" spans="1:11" x14ac:dyDescent="0.25">
      <c r="A2057" s="201">
        <v>43419</v>
      </c>
      <c r="B2057">
        <v>11</v>
      </c>
      <c r="D2057" s="205"/>
      <c r="F2057" s="205"/>
      <c r="G2057" s="205"/>
      <c r="H2057">
        <v>0</v>
      </c>
      <c r="I2057" s="209">
        <f>_xlfn.ISOWEEKNUM(Tableau1[[#This Row],[DATE]])</f>
        <v>46</v>
      </c>
      <c r="J2057" t="str">
        <f>UPPER(TEXT(Tableau1[[#This Row],[DATE]],"JJJJ"))</f>
        <v>JEUDI</v>
      </c>
      <c r="K2057" t="str">
        <f>UPPER(TEXT(Tableau1[[#This Row],[DATE]],"MMMM"))</f>
        <v>NOVEMBRE</v>
      </c>
    </row>
    <row r="2058" spans="1:11" x14ac:dyDescent="0.25">
      <c r="A2058" s="201">
        <v>43419</v>
      </c>
      <c r="B2058">
        <v>12</v>
      </c>
      <c r="D2058" s="205"/>
      <c r="F2058" s="205"/>
      <c r="G2058" s="205"/>
      <c r="H2058">
        <v>0</v>
      </c>
      <c r="I2058" s="209">
        <f>_xlfn.ISOWEEKNUM(Tableau1[[#This Row],[DATE]])</f>
        <v>46</v>
      </c>
      <c r="J2058" t="str">
        <f>UPPER(TEXT(Tableau1[[#This Row],[DATE]],"JJJJ"))</f>
        <v>JEUDI</v>
      </c>
      <c r="K2058" t="str">
        <f>UPPER(TEXT(Tableau1[[#This Row],[DATE]],"MMMM"))</f>
        <v>NOVEMBRE</v>
      </c>
    </row>
    <row r="2059" spans="1:11" x14ac:dyDescent="0.25">
      <c r="A2059" s="201">
        <v>43419</v>
      </c>
      <c r="B2059">
        <v>13</v>
      </c>
      <c r="D2059" s="205"/>
      <c r="F2059" s="205">
        <v>0</v>
      </c>
      <c r="G2059" s="205"/>
      <c r="H2059">
        <v>0</v>
      </c>
      <c r="I2059" s="209">
        <f>_xlfn.ISOWEEKNUM(Tableau1[[#This Row],[DATE]])</f>
        <v>46</v>
      </c>
      <c r="J2059" t="str">
        <f>UPPER(TEXT(Tableau1[[#This Row],[DATE]],"JJJJ"))</f>
        <v>JEUDI</v>
      </c>
      <c r="K2059" t="str">
        <f>UPPER(TEXT(Tableau1[[#This Row],[DATE]],"MMMM"))</f>
        <v>NOVEMBRE</v>
      </c>
    </row>
    <row r="2060" spans="1:11" x14ac:dyDescent="0.25">
      <c r="A2060" s="201">
        <v>43419</v>
      </c>
      <c r="B2060">
        <v>14</v>
      </c>
      <c r="D2060" s="205"/>
      <c r="F2060" s="205">
        <v>0</v>
      </c>
      <c r="G2060" s="205"/>
      <c r="H2060">
        <v>0</v>
      </c>
      <c r="I2060" s="209">
        <f>_xlfn.ISOWEEKNUM(Tableau1[[#This Row],[DATE]])</f>
        <v>46</v>
      </c>
      <c r="J2060" t="str">
        <f>UPPER(TEXT(Tableau1[[#This Row],[DATE]],"JJJJ"))</f>
        <v>JEUDI</v>
      </c>
      <c r="K2060" t="str">
        <f>UPPER(TEXT(Tableau1[[#This Row],[DATE]],"MMMM"))</f>
        <v>NOVEMBRE</v>
      </c>
    </row>
    <row r="2061" spans="1:11" x14ac:dyDescent="0.25">
      <c r="A2061" s="201">
        <v>43419</v>
      </c>
      <c r="B2061">
        <v>15</v>
      </c>
      <c r="D2061" s="205"/>
      <c r="F2061" s="205">
        <v>0</v>
      </c>
      <c r="G2061" s="205"/>
      <c r="H2061">
        <v>0</v>
      </c>
      <c r="I2061" s="209">
        <f>_xlfn.ISOWEEKNUM(Tableau1[[#This Row],[DATE]])</f>
        <v>46</v>
      </c>
      <c r="J2061" t="str">
        <f>UPPER(TEXT(Tableau1[[#This Row],[DATE]],"JJJJ"))</f>
        <v>JEUDI</v>
      </c>
      <c r="K2061" t="str">
        <f>UPPER(TEXT(Tableau1[[#This Row],[DATE]],"MMMM"))</f>
        <v>NOVEMBRE</v>
      </c>
    </row>
    <row r="2062" spans="1:11" x14ac:dyDescent="0.25">
      <c r="A2062" s="201">
        <v>43419</v>
      </c>
      <c r="B2062">
        <v>16</v>
      </c>
      <c r="D2062" s="205"/>
      <c r="F2062" s="205">
        <v>0</v>
      </c>
      <c r="G2062" s="205"/>
      <c r="I2062" s="209">
        <f>_xlfn.ISOWEEKNUM(Tableau1[[#This Row],[DATE]])</f>
        <v>46</v>
      </c>
      <c r="J2062" t="str">
        <f>UPPER(TEXT(Tableau1[[#This Row],[DATE]],"JJJJ"))</f>
        <v>JEUDI</v>
      </c>
      <c r="K2062" t="str">
        <f>UPPER(TEXT(Tableau1[[#This Row],[DATE]],"MMMM"))</f>
        <v>NOVEMBRE</v>
      </c>
    </row>
    <row r="2063" spans="1:11" x14ac:dyDescent="0.25">
      <c r="A2063" s="201">
        <v>43420</v>
      </c>
      <c r="B2063">
        <v>8</v>
      </c>
      <c r="D2063" s="205"/>
      <c r="F2063" s="205"/>
      <c r="G2063" s="205"/>
      <c r="H2063">
        <v>0</v>
      </c>
      <c r="I2063" s="209">
        <f>_xlfn.ISOWEEKNUM(Tableau1[[#This Row],[DATE]])</f>
        <v>46</v>
      </c>
      <c r="J2063" t="str">
        <f>UPPER(TEXT(Tableau1[[#This Row],[DATE]],"JJJJ"))</f>
        <v>VENDREDI</v>
      </c>
      <c r="K2063" t="str">
        <f>UPPER(TEXT(Tableau1[[#This Row],[DATE]],"MMMM"))</f>
        <v>NOVEMBRE</v>
      </c>
    </row>
    <row r="2064" spans="1:11" x14ac:dyDescent="0.25">
      <c r="A2064" s="201">
        <v>43420</v>
      </c>
      <c r="B2064">
        <v>9</v>
      </c>
      <c r="D2064" s="205"/>
      <c r="F2064" s="205"/>
      <c r="G2064" s="205"/>
      <c r="H2064">
        <v>0</v>
      </c>
      <c r="I2064" s="209">
        <f>_xlfn.ISOWEEKNUM(Tableau1[[#This Row],[DATE]])</f>
        <v>46</v>
      </c>
      <c r="J2064" t="str">
        <f>UPPER(TEXT(Tableau1[[#This Row],[DATE]],"JJJJ"))</f>
        <v>VENDREDI</v>
      </c>
      <c r="K2064" t="str">
        <f>UPPER(TEXT(Tableau1[[#This Row],[DATE]],"MMMM"))</f>
        <v>NOVEMBRE</v>
      </c>
    </row>
    <row r="2065" spans="1:11" x14ac:dyDescent="0.25">
      <c r="A2065" s="201">
        <v>43420</v>
      </c>
      <c r="B2065">
        <v>10</v>
      </c>
      <c r="D2065" s="205"/>
      <c r="F2065" s="205"/>
      <c r="G2065" s="205"/>
      <c r="H2065">
        <v>0</v>
      </c>
      <c r="I2065" s="209">
        <f>_xlfn.ISOWEEKNUM(Tableau1[[#This Row],[DATE]])</f>
        <v>46</v>
      </c>
      <c r="J2065" t="str">
        <f>UPPER(TEXT(Tableau1[[#This Row],[DATE]],"JJJJ"))</f>
        <v>VENDREDI</v>
      </c>
      <c r="K2065" t="str">
        <f>UPPER(TEXT(Tableau1[[#This Row],[DATE]],"MMMM"))</f>
        <v>NOVEMBRE</v>
      </c>
    </row>
    <row r="2066" spans="1:11" x14ac:dyDescent="0.25">
      <c r="A2066" s="201">
        <v>43420</v>
      </c>
      <c r="B2066">
        <v>11</v>
      </c>
      <c r="D2066" s="205"/>
      <c r="F2066" s="205"/>
      <c r="G2066" s="205"/>
      <c r="H2066">
        <v>0</v>
      </c>
      <c r="I2066" s="209">
        <f>_xlfn.ISOWEEKNUM(Tableau1[[#This Row],[DATE]])</f>
        <v>46</v>
      </c>
      <c r="J2066" t="str">
        <f>UPPER(TEXT(Tableau1[[#This Row],[DATE]],"JJJJ"))</f>
        <v>VENDREDI</v>
      </c>
      <c r="K2066" t="str">
        <f>UPPER(TEXT(Tableau1[[#This Row],[DATE]],"MMMM"))</f>
        <v>NOVEMBRE</v>
      </c>
    </row>
    <row r="2067" spans="1:11" x14ac:dyDescent="0.25">
      <c r="A2067" s="201">
        <v>43420</v>
      </c>
      <c r="B2067">
        <v>12</v>
      </c>
      <c r="D2067" s="205"/>
      <c r="F2067" s="205"/>
      <c r="G2067" s="205"/>
      <c r="H2067">
        <v>0</v>
      </c>
      <c r="I2067" s="209">
        <f>_xlfn.ISOWEEKNUM(Tableau1[[#This Row],[DATE]])</f>
        <v>46</v>
      </c>
      <c r="J2067" t="str">
        <f>UPPER(TEXT(Tableau1[[#This Row],[DATE]],"JJJJ"))</f>
        <v>VENDREDI</v>
      </c>
      <c r="K2067" t="str">
        <f>UPPER(TEXT(Tableau1[[#This Row],[DATE]],"MMMM"))</f>
        <v>NOVEMBRE</v>
      </c>
    </row>
    <row r="2068" spans="1:11" x14ac:dyDescent="0.25">
      <c r="A2068" s="201">
        <v>43420</v>
      </c>
      <c r="B2068">
        <v>13</v>
      </c>
      <c r="D2068" s="205"/>
      <c r="F2068" s="205">
        <v>0</v>
      </c>
      <c r="G2068" s="205"/>
      <c r="H2068">
        <v>0</v>
      </c>
      <c r="I2068" s="209">
        <f>_xlfn.ISOWEEKNUM(Tableau1[[#This Row],[DATE]])</f>
        <v>46</v>
      </c>
      <c r="J2068" t="str">
        <f>UPPER(TEXT(Tableau1[[#This Row],[DATE]],"JJJJ"))</f>
        <v>VENDREDI</v>
      </c>
      <c r="K2068" t="str">
        <f>UPPER(TEXT(Tableau1[[#This Row],[DATE]],"MMMM"))</f>
        <v>NOVEMBRE</v>
      </c>
    </row>
    <row r="2069" spans="1:11" x14ac:dyDescent="0.25">
      <c r="A2069" s="201">
        <v>43420</v>
      </c>
      <c r="B2069">
        <v>14</v>
      </c>
      <c r="D2069" s="205"/>
      <c r="F2069" s="205">
        <v>0</v>
      </c>
      <c r="G2069" s="205"/>
      <c r="H2069">
        <v>0</v>
      </c>
      <c r="I2069" s="209">
        <f>_xlfn.ISOWEEKNUM(Tableau1[[#This Row],[DATE]])</f>
        <v>46</v>
      </c>
      <c r="J2069" t="str">
        <f>UPPER(TEXT(Tableau1[[#This Row],[DATE]],"JJJJ"))</f>
        <v>VENDREDI</v>
      </c>
      <c r="K2069" t="str">
        <f>UPPER(TEXT(Tableau1[[#This Row],[DATE]],"MMMM"))</f>
        <v>NOVEMBRE</v>
      </c>
    </row>
    <row r="2070" spans="1:11" x14ac:dyDescent="0.25">
      <c r="A2070" s="201">
        <v>43420</v>
      </c>
      <c r="B2070">
        <v>15</v>
      </c>
      <c r="D2070" s="205"/>
      <c r="F2070" s="205">
        <v>0</v>
      </c>
      <c r="G2070" s="205"/>
      <c r="H2070">
        <v>0</v>
      </c>
      <c r="I2070" s="209">
        <f>_xlfn.ISOWEEKNUM(Tableau1[[#This Row],[DATE]])</f>
        <v>46</v>
      </c>
      <c r="J2070" t="str">
        <f>UPPER(TEXT(Tableau1[[#This Row],[DATE]],"JJJJ"))</f>
        <v>VENDREDI</v>
      </c>
      <c r="K2070" t="str">
        <f>UPPER(TEXT(Tableau1[[#This Row],[DATE]],"MMMM"))</f>
        <v>NOVEMBRE</v>
      </c>
    </row>
    <row r="2071" spans="1:11" x14ac:dyDescent="0.25">
      <c r="A2071" s="201">
        <v>43420</v>
      </c>
      <c r="B2071">
        <v>16</v>
      </c>
      <c r="D2071" s="205"/>
      <c r="F2071" s="205">
        <v>0</v>
      </c>
      <c r="G2071" s="205"/>
      <c r="I2071" s="209">
        <f>_xlfn.ISOWEEKNUM(Tableau1[[#This Row],[DATE]])</f>
        <v>46</v>
      </c>
      <c r="J2071" t="str">
        <f>UPPER(TEXT(Tableau1[[#This Row],[DATE]],"JJJJ"))</f>
        <v>VENDREDI</v>
      </c>
      <c r="K2071" t="str">
        <f>UPPER(TEXT(Tableau1[[#This Row],[DATE]],"MMMM"))</f>
        <v>NOVEMBRE</v>
      </c>
    </row>
    <row r="2072" spans="1:11" x14ac:dyDescent="0.25">
      <c r="A2072" s="201">
        <v>43423</v>
      </c>
      <c r="B2072">
        <v>8</v>
      </c>
      <c r="D2072" s="205"/>
      <c r="F2072" s="205"/>
      <c r="G2072" s="205"/>
      <c r="H2072">
        <v>0</v>
      </c>
      <c r="I2072" s="209">
        <f>_xlfn.ISOWEEKNUM(Tableau1[[#This Row],[DATE]])</f>
        <v>47</v>
      </c>
      <c r="J2072" t="str">
        <f>UPPER(TEXT(Tableau1[[#This Row],[DATE]],"JJJJ"))</f>
        <v>LUNDI</v>
      </c>
      <c r="K2072" t="str">
        <f>UPPER(TEXT(Tableau1[[#This Row],[DATE]],"MMMM"))</f>
        <v>NOVEMBRE</v>
      </c>
    </row>
    <row r="2073" spans="1:11" x14ac:dyDescent="0.25">
      <c r="A2073" s="201">
        <v>43423</v>
      </c>
      <c r="B2073">
        <v>9</v>
      </c>
      <c r="D2073" s="205"/>
      <c r="F2073" s="205"/>
      <c r="G2073" s="205"/>
      <c r="H2073">
        <v>0</v>
      </c>
      <c r="I2073" s="209">
        <f>_xlfn.ISOWEEKNUM(Tableau1[[#This Row],[DATE]])</f>
        <v>47</v>
      </c>
      <c r="J2073" t="str">
        <f>UPPER(TEXT(Tableau1[[#This Row],[DATE]],"JJJJ"))</f>
        <v>LUNDI</v>
      </c>
      <c r="K2073" t="str">
        <f>UPPER(TEXT(Tableau1[[#This Row],[DATE]],"MMMM"))</f>
        <v>NOVEMBRE</v>
      </c>
    </row>
    <row r="2074" spans="1:11" x14ac:dyDescent="0.25">
      <c r="A2074" s="201">
        <v>43423</v>
      </c>
      <c r="B2074">
        <v>10</v>
      </c>
      <c r="D2074" s="205"/>
      <c r="F2074" s="205"/>
      <c r="G2074" s="205"/>
      <c r="H2074">
        <v>0</v>
      </c>
      <c r="I2074" s="209">
        <f>_xlfn.ISOWEEKNUM(Tableau1[[#This Row],[DATE]])</f>
        <v>47</v>
      </c>
      <c r="J2074" t="str">
        <f>UPPER(TEXT(Tableau1[[#This Row],[DATE]],"JJJJ"))</f>
        <v>LUNDI</v>
      </c>
      <c r="K2074" t="str">
        <f>UPPER(TEXT(Tableau1[[#This Row],[DATE]],"MMMM"))</f>
        <v>NOVEMBRE</v>
      </c>
    </row>
    <row r="2075" spans="1:11" x14ac:dyDescent="0.25">
      <c r="A2075" s="201">
        <v>43423</v>
      </c>
      <c r="B2075">
        <v>11</v>
      </c>
      <c r="D2075" s="205"/>
      <c r="F2075" s="205"/>
      <c r="G2075" s="205"/>
      <c r="H2075">
        <v>0</v>
      </c>
      <c r="I2075" s="209">
        <f>_xlfn.ISOWEEKNUM(Tableau1[[#This Row],[DATE]])</f>
        <v>47</v>
      </c>
      <c r="J2075" t="str">
        <f>UPPER(TEXT(Tableau1[[#This Row],[DATE]],"JJJJ"))</f>
        <v>LUNDI</v>
      </c>
      <c r="K2075" t="str">
        <f>UPPER(TEXT(Tableau1[[#This Row],[DATE]],"MMMM"))</f>
        <v>NOVEMBRE</v>
      </c>
    </row>
    <row r="2076" spans="1:11" x14ac:dyDescent="0.25">
      <c r="A2076" s="201">
        <v>43423</v>
      </c>
      <c r="B2076">
        <v>12</v>
      </c>
      <c r="D2076" s="205"/>
      <c r="F2076" s="205"/>
      <c r="G2076" s="205"/>
      <c r="H2076">
        <v>0</v>
      </c>
      <c r="I2076" s="209">
        <f>_xlfn.ISOWEEKNUM(Tableau1[[#This Row],[DATE]])</f>
        <v>47</v>
      </c>
      <c r="J2076" t="str">
        <f>UPPER(TEXT(Tableau1[[#This Row],[DATE]],"JJJJ"))</f>
        <v>LUNDI</v>
      </c>
      <c r="K2076" t="str">
        <f>UPPER(TEXT(Tableau1[[#This Row],[DATE]],"MMMM"))</f>
        <v>NOVEMBRE</v>
      </c>
    </row>
    <row r="2077" spans="1:11" x14ac:dyDescent="0.25">
      <c r="A2077" s="201">
        <v>43423</v>
      </c>
      <c r="B2077">
        <v>13</v>
      </c>
      <c r="D2077" s="205"/>
      <c r="F2077" s="205">
        <v>0</v>
      </c>
      <c r="G2077" s="205"/>
      <c r="H2077">
        <v>0</v>
      </c>
      <c r="I2077" s="209">
        <f>_xlfn.ISOWEEKNUM(Tableau1[[#This Row],[DATE]])</f>
        <v>47</v>
      </c>
      <c r="J2077" t="str">
        <f>UPPER(TEXT(Tableau1[[#This Row],[DATE]],"JJJJ"))</f>
        <v>LUNDI</v>
      </c>
      <c r="K2077" t="str">
        <f>UPPER(TEXT(Tableau1[[#This Row],[DATE]],"MMMM"))</f>
        <v>NOVEMBRE</v>
      </c>
    </row>
    <row r="2078" spans="1:11" x14ac:dyDescent="0.25">
      <c r="A2078" s="201">
        <v>43423</v>
      </c>
      <c r="B2078">
        <v>14</v>
      </c>
      <c r="D2078" s="205"/>
      <c r="F2078" s="205">
        <v>0</v>
      </c>
      <c r="G2078" s="205"/>
      <c r="H2078">
        <v>0</v>
      </c>
      <c r="I2078" s="209">
        <f>_xlfn.ISOWEEKNUM(Tableau1[[#This Row],[DATE]])</f>
        <v>47</v>
      </c>
      <c r="J2078" t="str">
        <f>UPPER(TEXT(Tableau1[[#This Row],[DATE]],"JJJJ"))</f>
        <v>LUNDI</v>
      </c>
      <c r="K2078" t="str">
        <f>UPPER(TEXT(Tableau1[[#This Row],[DATE]],"MMMM"))</f>
        <v>NOVEMBRE</v>
      </c>
    </row>
    <row r="2079" spans="1:11" x14ac:dyDescent="0.25">
      <c r="A2079" s="201">
        <v>43423</v>
      </c>
      <c r="B2079">
        <v>15</v>
      </c>
      <c r="D2079" s="205"/>
      <c r="F2079" s="205">
        <v>0</v>
      </c>
      <c r="G2079" s="205"/>
      <c r="H2079">
        <v>0</v>
      </c>
      <c r="I2079" s="209">
        <f>_xlfn.ISOWEEKNUM(Tableau1[[#This Row],[DATE]])</f>
        <v>47</v>
      </c>
      <c r="J2079" t="str">
        <f>UPPER(TEXT(Tableau1[[#This Row],[DATE]],"JJJJ"))</f>
        <v>LUNDI</v>
      </c>
      <c r="K2079" t="str">
        <f>UPPER(TEXT(Tableau1[[#This Row],[DATE]],"MMMM"))</f>
        <v>NOVEMBRE</v>
      </c>
    </row>
    <row r="2080" spans="1:11" x14ac:dyDescent="0.25">
      <c r="A2080" s="201">
        <v>43423</v>
      </c>
      <c r="B2080">
        <v>16</v>
      </c>
      <c r="D2080" s="205"/>
      <c r="F2080" s="205">
        <v>0</v>
      </c>
      <c r="G2080" s="205"/>
      <c r="I2080" s="209">
        <f>_xlfn.ISOWEEKNUM(Tableau1[[#This Row],[DATE]])</f>
        <v>47</v>
      </c>
      <c r="J2080" t="str">
        <f>UPPER(TEXT(Tableau1[[#This Row],[DATE]],"JJJJ"))</f>
        <v>LUNDI</v>
      </c>
      <c r="K2080" t="str">
        <f>UPPER(TEXT(Tableau1[[#This Row],[DATE]],"MMMM"))</f>
        <v>NOVEMBRE</v>
      </c>
    </row>
    <row r="2081" spans="1:11" x14ac:dyDescent="0.25">
      <c r="A2081" s="201">
        <v>43424</v>
      </c>
      <c r="B2081">
        <v>8</v>
      </c>
      <c r="D2081" s="205"/>
      <c r="F2081" s="205"/>
      <c r="G2081" s="205"/>
      <c r="H2081">
        <v>0</v>
      </c>
      <c r="I2081" s="209">
        <f>_xlfn.ISOWEEKNUM(Tableau1[[#This Row],[DATE]])</f>
        <v>47</v>
      </c>
      <c r="J2081" t="str">
        <f>UPPER(TEXT(Tableau1[[#This Row],[DATE]],"JJJJ"))</f>
        <v>MARDI</v>
      </c>
      <c r="K2081" t="str">
        <f>UPPER(TEXT(Tableau1[[#This Row],[DATE]],"MMMM"))</f>
        <v>NOVEMBRE</v>
      </c>
    </row>
    <row r="2082" spans="1:11" x14ac:dyDescent="0.25">
      <c r="A2082" s="201">
        <v>43424</v>
      </c>
      <c r="B2082">
        <v>9</v>
      </c>
      <c r="D2082" s="205"/>
      <c r="F2082" s="205"/>
      <c r="G2082" s="205"/>
      <c r="H2082">
        <v>0</v>
      </c>
      <c r="I2082" s="209">
        <f>_xlfn.ISOWEEKNUM(Tableau1[[#This Row],[DATE]])</f>
        <v>47</v>
      </c>
      <c r="J2082" t="str">
        <f>UPPER(TEXT(Tableau1[[#This Row],[DATE]],"JJJJ"))</f>
        <v>MARDI</v>
      </c>
      <c r="K2082" t="str">
        <f>UPPER(TEXT(Tableau1[[#This Row],[DATE]],"MMMM"))</f>
        <v>NOVEMBRE</v>
      </c>
    </row>
    <row r="2083" spans="1:11" x14ac:dyDescent="0.25">
      <c r="A2083" s="201">
        <v>43424</v>
      </c>
      <c r="B2083">
        <v>10</v>
      </c>
      <c r="D2083" s="205"/>
      <c r="F2083" s="205"/>
      <c r="G2083" s="205"/>
      <c r="H2083">
        <v>0</v>
      </c>
      <c r="I2083" s="209">
        <f>_xlfn.ISOWEEKNUM(Tableau1[[#This Row],[DATE]])</f>
        <v>47</v>
      </c>
      <c r="J2083" t="str">
        <f>UPPER(TEXT(Tableau1[[#This Row],[DATE]],"JJJJ"))</f>
        <v>MARDI</v>
      </c>
      <c r="K2083" t="str">
        <f>UPPER(TEXT(Tableau1[[#This Row],[DATE]],"MMMM"))</f>
        <v>NOVEMBRE</v>
      </c>
    </row>
    <row r="2084" spans="1:11" x14ac:dyDescent="0.25">
      <c r="A2084" s="201">
        <v>43424</v>
      </c>
      <c r="B2084">
        <v>11</v>
      </c>
      <c r="D2084" s="205"/>
      <c r="F2084" s="205"/>
      <c r="G2084" s="205"/>
      <c r="H2084">
        <v>0</v>
      </c>
      <c r="I2084" s="209">
        <f>_xlfn.ISOWEEKNUM(Tableau1[[#This Row],[DATE]])</f>
        <v>47</v>
      </c>
      <c r="J2084" t="str">
        <f>UPPER(TEXT(Tableau1[[#This Row],[DATE]],"JJJJ"))</f>
        <v>MARDI</v>
      </c>
      <c r="K2084" t="str">
        <f>UPPER(TEXT(Tableau1[[#This Row],[DATE]],"MMMM"))</f>
        <v>NOVEMBRE</v>
      </c>
    </row>
    <row r="2085" spans="1:11" x14ac:dyDescent="0.25">
      <c r="A2085" s="201">
        <v>43424</v>
      </c>
      <c r="B2085">
        <v>12</v>
      </c>
      <c r="D2085" s="205"/>
      <c r="F2085" s="205"/>
      <c r="G2085" s="205"/>
      <c r="H2085">
        <v>0</v>
      </c>
      <c r="I2085" s="209">
        <f>_xlfn.ISOWEEKNUM(Tableau1[[#This Row],[DATE]])</f>
        <v>47</v>
      </c>
      <c r="J2085" t="str">
        <f>UPPER(TEXT(Tableau1[[#This Row],[DATE]],"JJJJ"))</f>
        <v>MARDI</v>
      </c>
      <c r="K2085" t="str">
        <f>UPPER(TEXT(Tableau1[[#This Row],[DATE]],"MMMM"))</f>
        <v>NOVEMBRE</v>
      </c>
    </row>
    <row r="2086" spans="1:11" x14ac:dyDescent="0.25">
      <c r="A2086" s="201">
        <v>43424</v>
      </c>
      <c r="B2086">
        <v>13</v>
      </c>
      <c r="D2086" s="205"/>
      <c r="F2086" s="205">
        <v>0</v>
      </c>
      <c r="G2086" s="205"/>
      <c r="H2086">
        <v>0</v>
      </c>
      <c r="I2086" s="209">
        <f>_xlfn.ISOWEEKNUM(Tableau1[[#This Row],[DATE]])</f>
        <v>47</v>
      </c>
      <c r="J2086" t="str">
        <f>UPPER(TEXT(Tableau1[[#This Row],[DATE]],"JJJJ"))</f>
        <v>MARDI</v>
      </c>
      <c r="K2086" t="str">
        <f>UPPER(TEXT(Tableau1[[#This Row],[DATE]],"MMMM"))</f>
        <v>NOVEMBRE</v>
      </c>
    </row>
    <row r="2087" spans="1:11" x14ac:dyDescent="0.25">
      <c r="A2087" s="201">
        <v>43424</v>
      </c>
      <c r="B2087">
        <v>14</v>
      </c>
      <c r="D2087" s="205"/>
      <c r="F2087" s="205">
        <v>0</v>
      </c>
      <c r="G2087" s="205"/>
      <c r="H2087">
        <v>0</v>
      </c>
      <c r="I2087" s="209">
        <f>_xlfn.ISOWEEKNUM(Tableau1[[#This Row],[DATE]])</f>
        <v>47</v>
      </c>
      <c r="J2087" t="str">
        <f>UPPER(TEXT(Tableau1[[#This Row],[DATE]],"JJJJ"))</f>
        <v>MARDI</v>
      </c>
      <c r="K2087" t="str">
        <f>UPPER(TEXT(Tableau1[[#This Row],[DATE]],"MMMM"))</f>
        <v>NOVEMBRE</v>
      </c>
    </row>
    <row r="2088" spans="1:11" x14ac:dyDescent="0.25">
      <c r="A2088" s="201">
        <v>43424</v>
      </c>
      <c r="B2088">
        <v>15</v>
      </c>
      <c r="D2088" s="205"/>
      <c r="F2088" s="205">
        <v>0</v>
      </c>
      <c r="G2088" s="205"/>
      <c r="H2088">
        <v>0</v>
      </c>
      <c r="I2088" s="209">
        <f>_xlfn.ISOWEEKNUM(Tableau1[[#This Row],[DATE]])</f>
        <v>47</v>
      </c>
      <c r="J2088" t="str">
        <f>UPPER(TEXT(Tableau1[[#This Row],[DATE]],"JJJJ"))</f>
        <v>MARDI</v>
      </c>
      <c r="K2088" t="str">
        <f>UPPER(TEXT(Tableau1[[#This Row],[DATE]],"MMMM"))</f>
        <v>NOVEMBRE</v>
      </c>
    </row>
    <row r="2089" spans="1:11" x14ac:dyDescent="0.25">
      <c r="A2089" s="201">
        <v>43424</v>
      </c>
      <c r="B2089">
        <v>16</v>
      </c>
      <c r="D2089" s="205"/>
      <c r="F2089" s="205">
        <v>0</v>
      </c>
      <c r="G2089" s="205"/>
      <c r="I2089" s="209">
        <f>_xlfn.ISOWEEKNUM(Tableau1[[#This Row],[DATE]])</f>
        <v>47</v>
      </c>
      <c r="J2089" t="str">
        <f>UPPER(TEXT(Tableau1[[#This Row],[DATE]],"JJJJ"))</f>
        <v>MARDI</v>
      </c>
      <c r="K2089" t="str">
        <f>UPPER(TEXT(Tableau1[[#This Row],[DATE]],"MMMM"))</f>
        <v>NOVEMBRE</v>
      </c>
    </row>
    <row r="2090" spans="1:11" x14ac:dyDescent="0.25">
      <c r="A2090" s="201">
        <v>43425</v>
      </c>
      <c r="B2090">
        <v>8</v>
      </c>
      <c r="D2090" s="205"/>
      <c r="F2090" s="205"/>
      <c r="G2090" s="205"/>
      <c r="H2090">
        <v>0</v>
      </c>
      <c r="I2090" s="209">
        <f>_xlfn.ISOWEEKNUM(Tableau1[[#This Row],[DATE]])</f>
        <v>47</v>
      </c>
      <c r="J2090" t="str">
        <f>UPPER(TEXT(Tableau1[[#This Row],[DATE]],"JJJJ"))</f>
        <v>MERCREDI</v>
      </c>
      <c r="K2090" t="str">
        <f>UPPER(TEXT(Tableau1[[#This Row],[DATE]],"MMMM"))</f>
        <v>NOVEMBRE</v>
      </c>
    </row>
    <row r="2091" spans="1:11" x14ac:dyDescent="0.25">
      <c r="A2091" s="201">
        <v>43425</v>
      </c>
      <c r="B2091">
        <v>9</v>
      </c>
      <c r="D2091" s="205"/>
      <c r="F2091" s="205"/>
      <c r="G2091" s="205"/>
      <c r="H2091">
        <v>0</v>
      </c>
      <c r="I2091" s="209">
        <f>_xlfn.ISOWEEKNUM(Tableau1[[#This Row],[DATE]])</f>
        <v>47</v>
      </c>
      <c r="J2091" t="str">
        <f>UPPER(TEXT(Tableau1[[#This Row],[DATE]],"JJJJ"))</f>
        <v>MERCREDI</v>
      </c>
      <c r="K2091" t="str">
        <f>UPPER(TEXT(Tableau1[[#This Row],[DATE]],"MMMM"))</f>
        <v>NOVEMBRE</v>
      </c>
    </row>
    <row r="2092" spans="1:11" x14ac:dyDescent="0.25">
      <c r="A2092" s="201">
        <v>43425</v>
      </c>
      <c r="B2092">
        <v>10</v>
      </c>
      <c r="D2092" s="205"/>
      <c r="F2092" s="205"/>
      <c r="G2092" s="205"/>
      <c r="H2092">
        <v>0</v>
      </c>
      <c r="I2092" s="209">
        <f>_xlfn.ISOWEEKNUM(Tableau1[[#This Row],[DATE]])</f>
        <v>47</v>
      </c>
      <c r="J2092" t="str">
        <f>UPPER(TEXT(Tableau1[[#This Row],[DATE]],"JJJJ"))</f>
        <v>MERCREDI</v>
      </c>
      <c r="K2092" t="str">
        <f>UPPER(TEXT(Tableau1[[#This Row],[DATE]],"MMMM"))</f>
        <v>NOVEMBRE</v>
      </c>
    </row>
    <row r="2093" spans="1:11" x14ac:dyDescent="0.25">
      <c r="A2093" s="201">
        <v>43425</v>
      </c>
      <c r="B2093">
        <v>11</v>
      </c>
      <c r="D2093" s="205"/>
      <c r="F2093" s="205"/>
      <c r="G2093" s="205"/>
      <c r="H2093">
        <v>0</v>
      </c>
      <c r="I2093" s="209">
        <f>_xlfn.ISOWEEKNUM(Tableau1[[#This Row],[DATE]])</f>
        <v>47</v>
      </c>
      <c r="J2093" t="str">
        <f>UPPER(TEXT(Tableau1[[#This Row],[DATE]],"JJJJ"))</f>
        <v>MERCREDI</v>
      </c>
      <c r="K2093" t="str">
        <f>UPPER(TEXT(Tableau1[[#This Row],[DATE]],"MMMM"))</f>
        <v>NOVEMBRE</v>
      </c>
    </row>
    <row r="2094" spans="1:11" x14ac:dyDescent="0.25">
      <c r="A2094" s="201">
        <v>43425</v>
      </c>
      <c r="B2094">
        <v>12</v>
      </c>
      <c r="D2094" s="205"/>
      <c r="F2094" s="205"/>
      <c r="G2094" s="205"/>
      <c r="H2094">
        <v>0</v>
      </c>
      <c r="I2094" s="209">
        <f>_xlfn.ISOWEEKNUM(Tableau1[[#This Row],[DATE]])</f>
        <v>47</v>
      </c>
      <c r="J2094" t="str">
        <f>UPPER(TEXT(Tableau1[[#This Row],[DATE]],"JJJJ"))</f>
        <v>MERCREDI</v>
      </c>
      <c r="K2094" t="str">
        <f>UPPER(TEXT(Tableau1[[#This Row],[DATE]],"MMMM"))</f>
        <v>NOVEMBRE</v>
      </c>
    </row>
    <row r="2095" spans="1:11" x14ac:dyDescent="0.25">
      <c r="A2095" s="201">
        <v>43425</v>
      </c>
      <c r="B2095">
        <v>13</v>
      </c>
      <c r="D2095" s="205"/>
      <c r="F2095" s="205">
        <v>0</v>
      </c>
      <c r="G2095" s="205"/>
      <c r="H2095">
        <v>0</v>
      </c>
      <c r="I2095" s="209">
        <f>_xlfn.ISOWEEKNUM(Tableau1[[#This Row],[DATE]])</f>
        <v>47</v>
      </c>
      <c r="J2095" t="str">
        <f>UPPER(TEXT(Tableau1[[#This Row],[DATE]],"JJJJ"))</f>
        <v>MERCREDI</v>
      </c>
      <c r="K2095" t="str">
        <f>UPPER(TEXT(Tableau1[[#This Row],[DATE]],"MMMM"))</f>
        <v>NOVEMBRE</v>
      </c>
    </row>
    <row r="2096" spans="1:11" x14ac:dyDescent="0.25">
      <c r="A2096" s="201">
        <v>43425</v>
      </c>
      <c r="B2096">
        <v>14</v>
      </c>
      <c r="D2096" s="205"/>
      <c r="F2096" s="205">
        <v>0</v>
      </c>
      <c r="G2096" s="205"/>
      <c r="H2096">
        <v>0</v>
      </c>
      <c r="I2096" s="209">
        <f>_xlfn.ISOWEEKNUM(Tableau1[[#This Row],[DATE]])</f>
        <v>47</v>
      </c>
      <c r="J2096" t="str">
        <f>UPPER(TEXT(Tableau1[[#This Row],[DATE]],"JJJJ"))</f>
        <v>MERCREDI</v>
      </c>
      <c r="K2096" t="str">
        <f>UPPER(TEXT(Tableau1[[#This Row],[DATE]],"MMMM"))</f>
        <v>NOVEMBRE</v>
      </c>
    </row>
    <row r="2097" spans="1:11" x14ac:dyDescent="0.25">
      <c r="A2097" s="201">
        <v>43425</v>
      </c>
      <c r="B2097">
        <v>15</v>
      </c>
      <c r="D2097" s="205"/>
      <c r="F2097" s="205">
        <v>0</v>
      </c>
      <c r="G2097" s="205"/>
      <c r="H2097">
        <v>0</v>
      </c>
      <c r="I2097" s="209">
        <f>_xlfn.ISOWEEKNUM(Tableau1[[#This Row],[DATE]])</f>
        <v>47</v>
      </c>
      <c r="J2097" t="str">
        <f>UPPER(TEXT(Tableau1[[#This Row],[DATE]],"JJJJ"))</f>
        <v>MERCREDI</v>
      </c>
      <c r="K2097" t="str">
        <f>UPPER(TEXT(Tableau1[[#This Row],[DATE]],"MMMM"))</f>
        <v>NOVEMBRE</v>
      </c>
    </row>
    <row r="2098" spans="1:11" x14ac:dyDescent="0.25">
      <c r="A2098" s="201">
        <v>43425</v>
      </c>
      <c r="B2098">
        <v>16</v>
      </c>
      <c r="D2098" s="205"/>
      <c r="F2098" s="205">
        <v>0</v>
      </c>
      <c r="G2098" s="205"/>
      <c r="I2098" s="209">
        <f>_xlfn.ISOWEEKNUM(Tableau1[[#This Row],[DATE]])</f>
        <v>47</v>
      </c>
      <c r="J2098" t="str">
        <f>UPPER(TEXT(Tableau1[[#This Row],[DATE]],"JJJJ"))</f>
        <v>MERCREDI</v>
      </c>
      <c r="K2098" t="str">
        <f>UPPER(TEXT(Tableau1[[#This Row],[DATE]],"MMMM"))</f>
        <v>NOVEMBRE</v>
      </c>
    </row>
    <row r="2099" spans="1:11" x14ac:dyDescent="0.25">
      <c r="A2099" s="201">
        <v>43426</v>
      </c>
      <c r="B2099">
        <v>8</v>
      </c>
      <c r="D2099" s="205"/>
      <c r="F2099" s="205"/>
      <c r="G2099" s="205"/>
      <c r="H2099">
        <v>0</v>
      </c>
      <c r="I2099" s="209">
        <f>_xlfn.ISOWEEKNUM(Tableau1[[#This Row],[DATE]])</f>
        <v>47</v>
      </c>
      <c r="J2099" t="str">
        <f>UPPER(TEXT(Tableau1[[#This Row],[DATE]],"JJJJ"))</f>
        <v>JEUDI</v>
      </c>
      <c r="K2099" t="str">
        <f>UPPER(TEXT(Tableau1[[#This Row],[DATE]],"MMMM"))</f>
        <v>NOVEMBRE</v>
      </c>
    </row>
    <row r="2100" spans="1:11" x14ac:dyDescent="0.25">
      <c r="A2100" s="201">
        <v>43426</v>
      </c>
      <c r="B2100">
        <v>9</v>
      </c>
      <c r="D2100" s="205"/>
      <c r="F2100" s="205"/>
      <c r="G2100" s="205"/>
      <c r="H2100">
        <v>0</v>
      </c>
      <c r="I2100" s="209">
        <f>_xlfn.ISOWEEKNUM(Tableau1[[#This Row],[DATE]])</f>
        <v>47</v>
      </c>
      <c r="J2100" t="str">
        <f>UPPER(TEXT(Tableau1[[#This Row],[DATE]],"JJJJ"))</f>
        <v>JEUDI</v>
      </c>
      <c r="K2100" t="str">
        <f>UPPER(TEXT(Tableau1[[#This Row],[DATE]],"MMMM"))</f>
        <v>NOVEMBRE</v>
      </c>
    </row>
    <row r="2101" spans="1:11" x14ac:dyDescent="0.25">
      <c r="A2101" s="201">
        <v>43426</v>
      </c>
      <c r="B2101">
        <v>10</v>
      </c>
      <c r="D2101" s="205"/>
      <c r="F2101" s="205"/>
      <c r="G2101" s="205"/>
      <c r="H2101">
        <v>0</v>
      </c>
      <c r="I2101" s="209">
        <f>_xlfn.ISOWEEKNUM(Tableau1[[#This Row],[DATE]])</f>
        <v>47</v>
      </c>
      <c r="J2101" t="str">
        <f>UPPER(TEXT(Tableau1[[#This Row],[DATE]],"JJJJ"))</f>
        <v>JEUDI</v>
      </c>
      <c r="K2101" t="str">
        <f>UPPER(TEXT(Tableau1[[#This Row],[DATE]],"MMMM"))</f>
        <v>NOVEMBRE</v>
      </c>
    </row>
    <row r="2102" spans="1:11" x14ac:dyDescent="0.25">
      <c r="A2102" s="201">
        <v>43426</v>
      </c>
      <c r="B2102">
        <v>11</v>
      </c>
      <c r="D2102" s="205"/>
      <c r="F2102" s="205"/>
      <c r="G2102" s="205"/>
      <c r="H2102">
        <v>0</v>
      </c>
      <c r="I2102" s="209">
        <f>_xlfn.ISOWEEKNUM(Tableau1[[#This Row],[DATE]])</f>
        <v>47</v>
      </c>
      <c r="J2102" t="str">
        <f>UPPER(TEXT(Tableau1[[#This Row],[DATE]],"JJJJ"))</f>
        <v>JEUDI</v>
      </c>
      <c r="K2102" t="str">
        <f>UPPER(TEXT(Tableau1[[#This Row],[DATE]],"MMMM"))</f>
        <v>NOVEMBRE</v>
      </c>
    </row>
    <row r="2103" spans="1:11" x14ac:dyDescent="0.25">
      <c r="A2103" s="201">
        <v>43426</v>
      </c>
      <c r="B2103">
        <v>12</v>
      </c>
      <c r="D2103" s="205"/>
      <c r="F2103" s="205"/>
      <c r="G2103" s="205"/>
      <c r="H2103">
        <v>0</v>
      </c>
      <c r="I2103" s="209">
        <f>_xlfn.ISOWEEKNUM(Tableau1[[#This Row],[DATE]])</f>
        <v>47</v>
      </c>
      <c r="J2103" t="str">
        <f>UPPER(TEXT(Tableau1[[#This Row],[DATE]],"JJJJ"))</f>
        <v>JEUDI</v>
      </c>
      <c r="K2103" t="str">
        <f>UPPER(TEXT(Tableau1[[#This Row],[DATE]],"MMMM"))</f>
        <v>NOVEMBRE</v>
      </c>
    </row>
    <row r="2104" spans="1:11" x14ac:dyDescent="0.25">
      <c r="A2104" s="201">
        <v>43426</v>
      </c>
      <c r="B2104">
        <v>13</v>
      </c>
      <c r="D2104" s="205"/>
      <c r="F2104" s="205">
        <v>0</v>
      </c>
      <c r="G2104" s="205"/>
      <c r="H2104">
        <v>0</v>
      </c>
      <c r="I2104" s="209">
        <f>_xlfn.ISOWEEKNUM(Tableau1[[#This Row],[DATE]])</f>
        <v>47</v>
      </c>
      <c r="J2104" t="str">
        <f>UPPER(TEXT(Tableau1[[#This Row],[DATE]],"JJJJ"))</f>
        <v>JEUDI</v>
      </c>
      <c r="K2104" t="str">
        <f>UPPER(TEXT(Tableau1[[#This Row],[DATE]],"MMMM"))</f>
        <v>NOVEMBRE</v>
      </c>
    </row>
    <row r="2105" spans="1:11" x14ac:dyDescent="0.25">
      <c r="A2105" s="201">
        <v>43426</v>
      </c>
      <c r="B2105">
        <v>14</v>
      </c>
      <c r="D2105" s="205"/>
      <c r="F2105" s="205">
        <v>0</v>
      </c>
      <c r="G2105" s="205"/>
      <c r="H2105">
        <v>0</v>
      </c>
      <c r="I2105" s="209">
        <f>_xlfn.ISOWEEKNUM(Tableau1[[#This Row],[DATE]])</f>
        <v>47</v>
      </c>
      <c r="J2105" t="str">
        <f>UPPER(TEXT(Tableau1[[#This Row],[DATE]],"JJJJ"))</f>
        <v>JEUDI</v>
      </c>
      <c r="K2105" t="str">
        <f>UPPER(TEXT(Tableau1[[#This Row],[DATE]],"MMMM"))</f>
        <v>NOVEMBRE</v>
      </c>
    </row>
    <row r="2106" spans="1:11" x14ac:dyDescent="0.25">
      <c r="A2106" s="201">
        <v>43426</v>
      </c>
      <c r="B2106">
        <v>15</v>
      </c>
      <c r="D2106" s="205"/>
      <c r="F2106" s="205">
        <v>0</v>
      </c>
      <c r="G2106" s="205"/>
      <c r="H2106">
        <v>0</v>
      </c>
      <c r="I2106" s="209">
        <f>_xlfn.ISOWEEKNUM(Tableau1[[#This Row],[DATE]])</f>
        <v>47</v>
      </c>
      <c r="J2106" t="str">
        <f>UPPER(TEXT(Tableau1[[#This Row],[DATE]],"JJJJ"))</f>
        <v>JEUDI</v>
      </c>
      <c r="K2106" t="str">
        <f>UPPER(TEXT(Tableau1[[#This Row],[DATE]],"MMMM"))</f>
        <v>NOVEMBRE</v>
      </c>
    </row>
    <row r="2107" spans="1:11" x14ac:dyDescent="0.25">
      <c r="A2107" s="201">
        <v>43426</v>
      </c>
      <c r="B2107">
        <v>16</v>
      </c>
      <c r="D2107" s="205"/>
      <c r="F2107" s="205">
        <v>0</v>
      </c>
      <c r="G2107" s="205"/>
      <c r="I2107" s="209">
        <f>_xlfn.ISOWEEKNUM(Tableau1[[#This Row],[DATE]])</f>
        <v>47</v>
      </c>
      <c r="J2107" t="str">
        <f>UPPER(TEXT(Tableau1[[#This Row],[DATE]],"JJJJ"))</f>
        <v>JEUDI</v>
      </c>
      <c r="K2107" t="str">
        <f>UPPER(TEXT(Tableau1[[#This Row],[DATE]],"MMMM"))</f>
        <v>NOVEMBRE</v>
      </c>
    </row>
    <row r="2108" spans="1:11" x14ac:dyDescent="0.25">
      <c r="A2108" s="201">
        <v>43427</v>
      </c>
      <c r="B2108">
        <v>8</v>
      </c>
      <c r="D2108" s="205"/>
      <c r="F2108" s="205"/>
      <c r="G2108" s="205"/>
      <c r="H2108">
        <v>0</v>
      </c>
      <c r="I2108" s="209">
        <f>_xlfn.ISOWEEKNUM(Tableau1[[#This Row],[DATE]])</f>
        <v>47</v>
      </c>
      <c r="J2108" t="str">
        <f>UPPER(TEXT(Tableau1[[#This Row],[DATE]],"JJJJ"))</f>
        <v>VENDREDI</v>
      </c>
      <c r="K2108" t="str">
        <f>UPPER(TEXT(Tableau1[[#This Row],[DATE]],"MMMM"))</f>
        <v>NOVEMBRE</v>
      </c>
    </row>
    <row r="2109" spans="1:11" x14ac:dyDescent="0.25">
      <c r="A2109" s="201">
        <v>43427</v>
      </c>
      <c r="B2109">
        <v>9</v>
      </c>
      <c r="D2109" s="205"/>
      <c r="F2109" s="205"/>
      <c r="G2109" s="205"/>
      <c r="H2109">
        <v>0</v>
      </c>
      <c r="I2109" s="209">
        <f>_xlfn.ISOWEEKNUM(Tableau1[[#This Row],[DATE]])</f>
        <v>47</v>
      </c>
      <c r="J2109" t="str">
        <f>UPPER(TEXT(Tableau1[[#This Row],[DATE]],"JJJJ"))</f>
        <v>VENDREDI</v>
      </c>
      <c r="K2109" t="str">
        <f>UPPER(TEXT(Tableau1[[#This Row],[DATE]],"MMMM"))</f>
        <v>NOVEMBRE</v>
      </c>
    </row>
    <row r="2110" spans="1:11" x14ac:dyDescent="0.25">
      <c r="A2110" s="201">
        <v>43427</v>
      </c>
      <c r="B2110">
        <v>10</v>
      </c>
      <c r="D2110" s="205"/>
      <c r="F2110" s="205"/>
      <c r="G2110" s="205"/>
      <c r="H2110">
        <v>0</v>
      </c>
      <c r="I2110" s="209">
        <f>_xlfn.ISOWEEKNUM(Tableau1[[#This Row],[DATE]])</f>
        <v>47</v>
      </c>
      <c r="J2110" t="str">
        <f>UPPER(TEXT(Tableau1[[#This Row],[DATE]],"JJJJ"))</f>
        <v>VENDREDI</v>
      </c>
      <c r="K2110" t="str">
        <f>UPPER(TEXT(Tableau1[[#This Row],[DATE]],"MMMM"))</f>
        <v>NOVEMBRE</v>
      </c>
    </row>
    <row r="2111" spans="1:11" x14ac:dyDescent="0.25">
      <c r="A2111" s="201">
        <v>43427</v>
      </c>
      <c r="B2111">
        <v>11</v>
      </c>
      <c r="D2111" s="205"/>
      <c r="F2111" s="205"/>
      <c r="G2111" s="205"/>
      <c r="H2111">
        <v>0</v>
      </c>
      <c r="I2111" s="209">
        <f>_xlfn.ISOWEEKNUM(Tableau1[[#This Row],[DATE]])</f>
        <v>47</v>
      </c>
      <c r="J2111" t="str">
        <f>UPPER(TEXT(Tableau1[[#This Row],[DATE]],"JJJJ"))</f>
        <v>VENDREDI</v>
      </c>
      <c r="K2111" t="str">
        <f>UPPER(TEXT(Tableau1[[#This Row],[DATE]],"MMMM"))</f>
        <v>NOVEMBRE</v>
      </c>
    </row>
    <row r="2112" spans="1:11" x14ac:dyDescent="0.25">
      <c r="A2112" s="201">
        <v>43427</v>
      </c>
      <c r="B2112">
        <v>12</v>
      </c>
      <c r="D2112" s="205"/>
      <c r="F2112" s="205"/>
      <c r="G2112" s="205"/>
      <c r="H2112">
        <v>0</v>
      </c>
      <c r="I2112" s="209">
        <f>_xlfn.ISOWEEKNUM(Tableau1[[#This Row],[DATE]])</f>
        <v>47</v>
      </c>
      <c r="J2112" t="str">
        <f>UPPER(TEXT(Tableau1[[#This Row],[DATE]],"JJJJ"))</f>
        <v>VENDREDI</v>
      </c>
      <c r="K2112" t="str">
        <f>UPPER(TEXT(Tableau1[[#This Row],[DATE]],"MMMM"))</f>
        <v>NOVEMBRE</v>
      </c>
    </row>
    <row r="2113" spans="1:11" x14ac:dyDescent="0.25">
      <c r="A2113" s="201">
        <v>43427</v>
      </c>
      <c r="B2113">
        <v>13</v>
      </c>
      <c r="D2113" s="205"/>
      <c r="F2113" s="205">
        <v>0</v>
      </c>
      <c r="G2113" s="205"/>
      <c r="H2113">
        <v>0</v>
      </c>
      <c r="I2113" s="209">
        <f>_xlfn.ISOWEEKNUM(Tableau1[[#This Row],[DATE]])</f>
        <v>47</v>
      </c>
      <c r="J2113" t="str">
        <f>UPPER(TEXT(Tableau1[[#This Row],[DATE]],"JJJJ"))</f>
        <v>VENDREDI</v>
      </c>
      <c r="K2113" t="str">
        <f>UPPER(TEXT(Tableau1[[#This Row],[DATE]],"MMMM"))</f>
        <v>NOVEMBRE</v>
      </c>
    </row>
    <row r="2114" spans="1:11" x14ac:dyDescent="0.25">
      <c r="A2114" s="201">
        <v>43427</v>
      </c>
      <c r="B2114">
        <v>14</v>
      </c>
      <c r="D2114" s="205"/>
      <c r="F2114" s="205">
        <v>0</v>
      </c>
      <c r="G2114" s="205"/>
      <c r="H2114">
        <v>0</v>
      </c>
      <c r="I2114" s="209">
        <f>_xlfn.ISOWEEKNUM(Tableau1[[#This Row],[DATE]])</f>
        <v>47</v>
      </c>
      <c r="J2114" t="str">
        <f>UPPER(TEXT(Tableau1[[#This Row],[DATE]],"JJJJ"))</f>
        <v>VENDREDI</v>
      </c>
      <c r="K2114" t="str">
        <f>UPPER(TEXT(Tableau1[[#This Row],[DATE]],"MMMM"))</f>
        <v>NOVEMBRE</v>
      </c>
    </row>
    <row r="2115" spans="1:11" x14ac:dyDescent="0.25">
      <c r="A2115" s="201">
        <v>43427</v>
      </c>
      <c r="B2115">
        <v>15</v>
      </c>
      <c r="D2115" s="205"/>
      <c r="F2115" s="205">
        <v>0</v>
      </c>
      <c r="G2115" s="205"/>
      <c r="H2115">
        <v>0</v>
      </c>
      <c r="I2115" s="209">
        <f>_xlfn.ISOWEEKNUM(Tableau1[[#This Row],[DATE]])</f>
        <v>47</v>
      </c>
      <c r="J2115" t="str">
        <f>UPPER(TEXT(Tableau1[[#This Row],[DATE]],"JJJJ"))</f>
        <v>VENDREDI</v>
      </c>
      <c r="K2115" t="str">
        <f>UPPER(TEXT(Tableau1[[#This Row],[DATE]],"MMMM"))</f>
        <v>NOVEMBRE</v>
      </c>
    </row>
    <row r="2116" spans="1:11" x14ac:dyDescent="0.25">
      <c r="A2116" s="201">
        <v>43427</v>
      </c>
      <c r="B2116">
        <v>16</v>
      </c>
      <c r="D2116" s="205"/>
      <c r="F2116" s="205">
        <v>0</v>
      </c>
      <c r="G2116" s="205"/>
      <c r="I2116" s="209">
        <f>_xlfn.ISOWEEKNUM(Tableau1[[#This Row],[DATE]])</f>
        <v>47</v>
      </c>
      <c r="J2116" t="str">
        <f>UPPER(TEXT(Tableau1[[#This Row],[DATE]],"JJJJ"))</f>
        <v>VENDREDI</v>
      </c>
      <c r="K2116" t="str">
        <f>UPPER(TEXT(Tableau1[[#This Row],[DATE]],"MMMM"))</f>
        <v>NOVEMBRE</v>
      </c>
    </row>
    <row r="2117" spans="1:11" x14ac:dyDescent="0.25">
      <c r="A2117" s="201">
        <v>43430</v>
      </c>
      <c r="B2117">
        <v>8</v>
      </c>
      <c r="D2117" s="205"/>
      <c r="F2117" s="205"/>
      <c r="G2117" s="205"/>
      <c r="H2117">
        <v>0</v>
      </c>
      <c r="I2117" s="209">
        <f>_xlfn.ISOWEEKNUM(Tableau1[[#This Row],[DATE]])</f>
        <v>48</v>
      </c>
      <c r="J2117" t="str">
        <f>UPPER(TEXT(Tableau1[[#This Row],[DATE]],"JJJJ"))</f>
        <v>LUNDI</v>
      </c>
      <c r="K2117" t="str">
        <f>UPPER(TEXT(Tableau1[[#This Row],[DATE]],"MMMM"))</f>
        <v>NOVEMBRE</v>
      </c>
    </row>
    <row r="2118" spans="1:11" x14ac:dyDescent="0.25">
      <c r="A2118" s="201">
        <v>43430</v>
      </c>
      <c r="B2118">
        <v>9</v>
      </c>
      <c r="D2118" s="205"/>
      <c r="F2118" s="205"/>
      <c r="G2118" s="205"/>
      <c r="H2118">
        <v>0</v>
      </c>
      <c r="I2118" s="209">
        <f>_xlfn.ISOWEEKNUM(Tableau1[[#This Row],[DATE]])</f>
        <v>48</v>
      </c>
      <c r="J2118" t="str">
        <f>UPPER(TEXT(Tableau1[[#This Row],[DATE]],"JJJJ"))</f>
        <v>LUNDI</v>
      </c>
      <c r="K2118" t="str">
        <f>UPPER(TEXT(Tableau1[[#This Row],[DATE]],"MMMM"))</f>
        <v>NOVEMBRE</v>
      </c>
    </row>
    <row r="2119" spans="1:11" x14ac:dyDescent="0.25">
      <c r="A2119" s="201">
        <v>43430</v>
      </c>
      <c r="B2119">
        <v>10</v>
      </c>
      <c r="D2119" s="205"/>
      <c r="F2119" s="205"/>
      <c r="G2119" s="205"/>
      <c r="H2119">
        <v>0</v>
      </c>
      <c r="I2119" s="209">
        <f>_xlfn.ISOWEEKNUM(Tableau1[[#This Row],[DATE]])</f>
        <v>48</v>
      </c>
      <c r="J2119" t="str">
        <f>UPPER(TEXT(Tableau1[[#This Row],[DATE]],"JJJJ"))</f>
        <v>LUNDI</v>
      </c>
      <c r="K2119" t="str">
        <f>UPPER(TEXT(Tableau1[[#This Row],[DATE]],"MMMM"))</f>
        <v>NOVEMBRE</v>
      </c>
    </row>
    <row r="2120" spans="1:11" x14ac:dyDescent="0.25">
      <c r="A2120" s="201">
        <v>43430</v>
      </c>
      <c r="B2120">
        <v>11</v>
      </c>
      <c r="D2120" s="205"/>
      <c r="F2120" s="205"/>
      <c r="G2120" s="205"/>
      <c r="H2120">
        <v>0</v>
      </c>
      <c r="I2120" s="209">
        <f>_xlfn.ISOWEEKNUM(Tableau1[[#This Row],[DATE]])</f>
        <v>48</v>
      </c>
      <c r="J2120" t="str">
        <f>UPPER(TEXT(Tableau1[[#This Row],[DATE]],"JJJJ"))</f>
        <v>LUNDI</v>
      </c>
      <c r="K2120" t="str">
        <f>UPPER(TEXT(Tableau1[[#This Row],[DATE]],"MMMM"))</f>
        <v>NOVEMBRE</v>
      </c>
    </row>
    <row r="2121" spans="1:11" x14ac:dyDescent="0.25">
      <c r="A2121" s="201">
        <v>43430</v>
      </c>
      <c r="B2121">
        <v>12</v>
      </c>
      <c r="D2121" s="205"/>
      <c r="F2121" s="205"/>
      <c r="G2121" s="205"/>
      <c r="H2121">
        <v>0</v>
      </c>
      <c r="I2121" s="209">
        <f>_xlfn.ISOWEEKNUM(Tableau1[[#This Row],[DATE]])</f>
        <v>48</v>
      </c>
      <c r="J2121" t="str">
        <f>UPPER(TEXT(Tableau1[[#This Row],[DATE]],"JJJJ"))</f>
        <v>LUNDI</v>
      </c>
      <c r="K2121" t="str">
        <f>UPPER(TEXT(Tableau1[[#This Row],[DATE]],"MMMM"))</f>
        <v>NOVEMBRE</v>
      </c>
    </row>
    <row r="2122" spans="1:11" x14ac:dyDescent="0.25">
      <c r="A2122" s="201">
        <v>43430</v>
      </c>
      <c r="B2122">
        <v>13</v>
      </c>
      <c r="D2122" s="205"/>
      <c r="F2122" s="205">
        <v>0</v>
      </c>
      <c r="G2122" s="205"/>
      <c r="H2122">
        <v>0</v>
      </c>
      <c r="I2122" s="209">
        <f>_xlfn.ISOWEEKNUM(Tableau1[[#This Row],[DATE]])</f>
        <v>48</v>
      </c>
      <c r="J2122" t="str">
        <f>UPPER(TEXT(Tableau1[[#This Row],[DATE]],"JJJJ"))</f>
        <v>LUNDI</v>
      </c>
      <c r="K2122" t="str">
        <f>UPPER(TEXT(Tableau1[[#This Row],[DATE]],"MMMM"))</f>
        <v>NOVEMBRE</v>
      </c>
    </row>
    <row r="2123" spans="1:11" x14ac:dyDescent="0.25">
      <c r="A2123" s="201">
        <v>43430</v>
      </c>
      <c r="B2123">
        <v>14</v>
      </c>
      <c r="D2123" s="205"/>
      <c r="F2123" s="205">
        <v>0</v>
      </c>
      <c r="G2123" s="205"/>
      <c r="H2123">
        <v>0</v>
      </c>
      <c r="I2123" s="209">
        <f>_xlfn.ISOWEEKNUM(Tableau1[[#This Row],[DATE]])</f>
        <v>48</v>
      </c>
      <c r="J2123" t="str">
        <f>UPPER(TEXT(Tableau1[[#This Row],[DATE]],"JJJJ"))</f>
        <v>LUNDI</v>
      </c>
      <c r="K2123" t="str">
        <f>UPPER(TEXT(Tableau1[[#This Row],[DATE]],"MMMM"))</f>
        <v>NOVEMBRE</v>
      </c>
    </row>
    <row r="2124" spans="1:11" x14ac:dyDescent="0.25">
      <c r="A2124" s="201">
        <v>43430</v>
      </c>
      <c r="B2124">
        <v>15</v>
      </c>
      <c r="D2124" s="205"/>
      <c r="F2124" s="205">
        <v>0</v>
      </c>
      <c r="G2124" s="205"/>
      <c r="H2124">
        <v>0</v>
      </c>
      <c r="I2124" s="209">
        <f>_xlfn.ISOWEEKNUM(Tableau1[[#This Row],[DATE]])</f>
        <v>48</v>
      </c>
      <c r="J2124" t="str">
        <f>UPPER(TEXT(Tableau1[[#This Row],[DATE]],"JJJJ"))</f>
        <v>LUNDI</v>
      </c>
      <c r="K2124" t="str">
        <f>UPPER(TEXT(Tableau1[[#This Row],[DATE]],"MMMM"))</f>
        <v>NOVEMBRE</v>
      </c>
    </row>
    <row r="2125" spans="1:11" x14ac:dyDescent="0.25">
      <c r="A2125" s="201">
        <v>43430</v>
      </c>
      <c r="B2125">
        <v>16</v>
      </c>
      <c r="D2125" s="205"/>
      <c r="F2125" s="205">
        <v>0</v>
      </c>
      <c r="G2125" s="205"/>
      <c r="I2125" s="209">
        <f>_xlfn.ISOWEEKNUM(Tableau1[[#This Row],[DATE]])</f>
        <v>48</v>
      </c>
      <c r="J2125" t="str">
        <f>UPPER(TEXT(Tableau1[[#This Row],[DATE]],"JJJJ"))</f>
        <v>LUNDI</v>
      </c>
      <c r="K2125" t="str">
        <f>UPPER(TEXT(Tableau1[[#This Row],[DATE]],"MMMM"))</f>
        <v>NOVEMBRE</v>
      </c>
    </row>
    <row r="2126" spans="1:11" x14ac:dyDescent="0.25">
      <c r="A2126" s="201">
        <v>43431</v>
      </c>
      <c r="B2126">
        <v>8</v>
      </c>
      <c r="D2126" s="205"/>
      <c r="F2126" s="205"/>
      <c r="G2126" s="205"/>
      <c r="H2126">
        <v>0</v>
      </c>
      <c r="I2126" s="209">
        <f>_xlfn.ISOWEEKNUM(Tableau1[[#This Row],[DATE]])</f>
        <v>48</v>
      </c>
      <c r="J2126" t="str">
        <f>UPPER(TEXT(Tableau1[[#This Row],[DATE]],"JJJJ"))</f>
        <v>MARDI</v>
      </c>
      <c r="K2126" t="str">
        <f>UPPER(TEXT(Tableau1[[#This Row],[DATE]],"MMMM"))</f>
        <v>NOVEMBRE</v>
      </c>
    </row>
    <row r="2127" spans="1:11" x14ac:dyDescent="0.25">
      <c r="A2127" s="201">
        <v>43431</v>
      </c>
      <c r="B2127">
        <v>9</v>
      </c>
      <c r="D2127" s="205"/>
      <c r="F2127" s="205"/>
      <c r="G2127" s="205"/>
      <c r="H2127">
        <v>0</v>
      </c>
      <c r="I2127" s="209">
        <f>_xlfn.ISOWEEKNUM(Tableau1[[#This Row],[DATE]])</f>
        <v>48</v>
      </c>
      <c r="J2127" t="str">
        <f>UPPER(TEXT(Tableau1[[#This Row],[DATE]],"JJJJ"))</f>
        <v>MARDI</v>
      </c>
      <c r="K2127" t="str">
        <f>UPPER(TEXT(Tableau1[[#This Row],[DATE]],"MMMM"))</f>
        <v>NOVEMBRE</v>
      </c>
    </row>
    <row r="2128" spans="1:11" x14ac:dyDescent="0.25">
      <c r="A2128" s="201">
        <v>43431</v>
      </c>
      <c r="B2128">
        <v>10</v>
      </c>
      <c r="D2128" s="205"/>
      <c r="F2128" s="205"/>
      <c r="G2128" s="205"/>
      <c r="H2128">
        <v>0</v>
      </c>
      <c r="I2128" s="209">
        <f>_xlfn.ISOWEEKNUM(Tableau1[[#This Row],[DATE]])</f>
        <v>48</v>
      </c>
      <c r="J2128" t="str">
        <f>UPPER(TEXT(Tableau1[[#This Row],[DATE]],"JJJJ"))</f>
        <v>MARDI</v>
      </c>
      <c r="K2128" t="str">
        <f>UPPER(TEXT(Tableau1[[#This Row],[DATE]],"MMMM"))</f>
        <v>NOVEMBRE</v>
      </c>
    </row>
    <row r="2129" spans="1:11" x14ac:dyDescent="0.25">
      <c r="A2129" s="201">
        <v>43431</v>
      </c>
      <c r="B2129">
        <v>11</v>
      </c>
      <c r="D2129" s="205"/>
      <c r="F2129" s="205"/>
      <c r="G2129" s="205"/>
      <c r="H2129">
        <v>0</v>
      </c>
      <c r="I2129" s="209">
        <f>_xlfn.ISOWEEKNUM(Tableau1[[#This Row],[DATE]])</f>
        <v>48</v>
      </c>
      <c r="J2129" t="str">
        <f>UPPER(TEXT(Tableau1[[#This Row],[DATE]],"JJJJ"))</f>
        <v>MARDI</v>
      </c>
      <c r="K2129" t="str">
        <f>UPPER(TEXT(Tableau1[[#This Row],[DATE]],"MMMM"))</f>
        <v>NOVEMBRE</v>
      </c>
    </row>
    <row r="2130" spans="1:11" x14ac:dyDescent="0.25">
      <c r="A2130" s="201">
        <v>43431</v>
      </c>
      <c r="B2130">
        <v>12</v>
      </c>
      <c r="D2130" s="205"/>
      <c r="F2130" s="205"/>
      <c r="G2130" s="205"/>
      <c r="H2130">
        <v>0</v>
      </c>
      <c r="I2130" s="209">
        <f>_xlfn.ISOWEEKNUM(Tableau1[[#This Row],[DATE]])</f>
        <v>48</v>
      </c>
      <c r="J2130" t="str">
        <f>UPPER(TEXT(Tableau1[[#This Row],[DATE]],"JJJJ"))</f>
        <v>MARDI</v>
      </c>
      <c r="K2130" t="str">
        <f>UPPER(TEXT(Tableau1[[#This Row],[DATE]],"MMMM"))</f>
        <v>NOVEMBRE</v>
      </c>
    </row>
    <row r="2131" spans="1:11" x14ac:dyDescent="0.25">
      <c r="A2131" s="201">
        <v>43431</v>
      </c>
      <c r="B2131">
        <v>13</v>
      </c>
      <c r="D2131" s="205"/>
      <c r="F2131" s="205">
        <v>0</v>
      </c>
      <c r="G2131" s="205"/>
      <c r="H2131">
        <v>0</v>
      </c>
      <c r="I2131" s="209">
        <f>_xlfn.ISOWEEKNUM(Tableau1[[#This Row],[DATE]])</f>
        <v>48</v>
      </c>
      <c r="J2131" t="str">
        <f>UPPER(TEXT(Tableau1[[#This Row],[DATE]],"JJJJ"))</f>
        <v>MARDI</v>
      </c>
      <c r="K2131" t="str">
        <f>UPPER(TEXT(Tableau1[[#This Row],[DATE]],"MMMM"))</f>
        <v>NOVEMBRE</v>
      </c>
    </row>
    <row r="2132" spans="1:11" x14ac:dyDescent="0.25">
      <c r="A2132" s="201">
        <v>43431</v>
      </c>
      <c r="B2132">
        <v>14</v>
      </c>
      <c r="D2132" s="205"/>
      <c r="F2132" s="205">
        <v>0</v>
      </c>
      <c r="G2132" s="205"/>
      <c r="H2132">
        <v>0</v>
      </c>
      <c r="I2132" s="209">
        <f>_xlfn.ISOWEEKNUM(Tableau1[[#This Row],[DATE]])</f>
        <v>48</v>
      </c>
      <c r="J2132" t="str">
        <f>UPPER(TEXT(Tableau1[[#This Row],[DATE]],"JJJJ"))</f>
        <v>MARDI</v>
      </c>
      <c r="K2132" t="str">
        <f>UPPER(TEXT(Tableau1[[#This Row],[DATE]],"MMMM"))</f>
        <v>NOVEMBRE</v>
      </c>
    </row>
    <row r="2133" spans="1:11" x14ac:dyDescent="0.25">
      <c r="A2133" s="201">
        <v>43431</v>
      </c>
      <c r="B2133">
        <v>15</v>
      </c>
      <c r="D2133" s="205"/>
      <c r="F2133" s="205">
        <v>0</v>
      </c>
      <c r="G2133" s="205"/>
      <c r="H2133">
        <v>0</v>
      </c>
      <c r="I2133" s="209">
        <f>_xlfn.ISOWEEKNUM(Tableau1[[#This Row],[DATE]])</f>
        <v>48</v>
      </c>
      <c r="J2133" t="str">
        <f>UPPER(TEXT(Tableau1[[#This Row],[DATE]],"JJJJ"))</f>
        <v>MARDI</v>
      </c>
      <c r="K2133" t="str">
        <f>UPPER(TEXT(Tableau1[[#This Row],[DATE]],"MMMM"))</f>
        <v>NOVEMBRE</v>
      </c>
    </row>
    <row r="2134" spans="1:11" x14ac:dyDescent="0.25">
      <c r="A2134" s="201">
        <v>43431</v>
      </c>
      <c r="B2134">
        <v>16</v>
      </c>
      <c r="D2134" s="205"/>
      <c r="F2134" s="205">
        <v>0</v>
      </c>
      <c r="G2134" s="205"/>
      <c r="I2134" s="209">
        <f>_xlfn.ISOWEEKNUM(Tableau1[[#This Row],[DATE]])</f>
        <v>48</v>
      </c>
      <c r="J2134" t="str">
        <f>UPPER(TEXT(Tableau1[[#This Row],[DATE]],"JJJJ"))</f>
        <v>MARDI</v>
      </c>
      <c r="K2134" t="str">
        <f>UPPER(TEXT(Tableau1[[#This Row],[DATE]],"MMMM"))</f>
        <v>NOVEMBRE</v>
      </c>
    </row>
    <row r="2135" spans="1:11" x14ac:dyDescent="0.25">
      <c r="A2135" s="201">
        <v>43432</v>
      </c>
      <c r="B2135">
        <v>8</v>
      </c>
      <c r="D2135" s="205"/>
      <c r="F2135" s="205"/>
      <c r="G2135" s="205"/>
      <c r="H2135">
        <v>0</v>
      </c>
      <c r="I2135" s="209">
        <f>_xlfn.ISOWEEKNUM(Tableau1[[#This Row],[DATE]])</f>
        <v>48</v>
      </c>
      <c r="J2135" t="str">
        <f>UPPER(TEXT(Tableau1[[#This Row],[DATE]],"JJJJ"))</f>
        <v>MERCREDI</v>
      </c>
      <c r="K2135" t="str">
        <f>UPPER(TEXT(Tableau1[[#This Row],[DATE]],"MMMM"))</f>
        <v>NOVEMBRE</v>
      </c>
    </row>
    <row r="2136" spans="1:11" x14ac:dyDescent="0.25">
      <c r="A2136" s="201">
        <v>43432</v>
      </c>
      <c r="B2136">
        <v>9</v>
      </c>
      <c r="D2136" s="205"/>
      <c r="F2136" s="205"/>
      <c r="G2136" s="205"/>
      <c r="H2136">
        <v>0</v>
      </c>
      <c r="I2136" s="209">
        <f>_xlfn.ISOWEEKNUM(Tableau1[[#This Row],[DATE]])</f>
        <v>48</v>
      </c>
      <c r="J2136" t="str">
        <f>UPPER(TEXT(Tableau1[[#This Row],[DATE]],"JJJJ"))</f>
        <v>MERCREDI</v>
      </c>
      <c r="K2136" t="str">
        <f>UPPER(TEXT(Tableau1[[#This Row],[DATE]],"MMMM"))</f>
        <v>NOVEMBRE</v>
      </c>
    </row>
    <row r="2137" spans="1:11" x14ac:dyDescent="0.25">
      <c r="A2137" s="201">
        <v>43432</v>
      </c>
      <c r="B2137">
        <v>10</v>
      </c>
      <c r="D2137" s="205"/>
      <c r="F2137" s="205"/>
      <c r="G2137" s="205"/>
      <c r="H2137">
        <v>0</v>
      </c>
      <c r="I2137" s="209">
        <f>_xlfn.ISOWEEKNUM(Tableau1[[#This Row],[DATE]])</f>
        <v>48</v>
      </c>
      <c r="J2137" t="str">
        <f>UPPER(TEXT(Tableau1[[#This Row],[DATE]],"JJJJ"))</f>
        <v>MERCREDI</v>
      </c>
      <c r="K2137" t="str">
        <f>UPPER(TEXT(Tableau1[[#This Row],[DATE]],"MMMM"))</f>
        <v>NOVEMBRE</v>
      </c>
    </row>
    <row r="2138" spans="1:11" x14ac:dyDescent="0.25">
      <c r="A2138" s="201">
        <v>43432</v>
      </c>
      <c r="B2138">
        <v>11</v>
      </c>
      <c r="D2138" s="205"/>
      <c r="F2138" s="205"/>
      <c r="G2138" s="205"/>
      <c r="H2138">
        <v>0</v>
      </c>
      <c r="I2138" s="209">
        <f>_xlfn.ISOWEEKNUM(Tableau1[[#This Row],[DATE]])</f>
        <v>48</v>
      </c>
      <c r="J2138" t="str">
        <f>UPPER(TEXT(Tableau1[[#This Row],[DATE]],"JJJJ"))</f>
        <v>MERCREDI</v>
      </c>
      <c r="K2138" t="str">
        <f>UPPER(TEXT(Tableau1[[#This Row],[DATE]],"MMMM"))</f>
        <v>NOVEMBRE</v>
      </c>
    </row>
    <row r="2139" spans="1:11" x14ac:dyDescent="0.25">
      <c r="A2139" s="201">
        <v>43432</v>
      </c>
      <c r="B2139">
        <v>12</v>
      </c>
      <c r="D2139" s="205"/>
      <c r="F2139" s="205"/>
      <c r="G2139" s="205"/>
      <c r="H2139">
        <v>0</v>
      </c>
      <c r="I2139" s="209">
        <f>_xlfn.ISOWEEKNUM(Tableau1[[#This Row],[DATE]])</f>
        <v>48</v>
      </c>
      <c r="J2139" t="str">
        <f>UPPER(TEXT(Tableau1[[#This Row],[DATE]],"JJJJ"))</f>
        <v>MERCREDI</v>
      </c>
      <c r="K2139" t="str">
        <f>UPPER(TEXT(Tableau1[[#This Row],[DATE]],"MMMM"))</f>
        <v>NOVEMBRE</v>
      </c>
    </row>
    <row r="2140" spans="1:11" x14ac:dyDescent="0.25">
      <c r="A2140" s="201">
        <v>43432</v>
      </c>
      <c r="B2140">
        <v>13</v>
      </c>
      <c r="D2140" s="205"/>
      <c r="F2140" s="205">
        <v>0</v>
      </c>
      <c r="G2140" s="205"/>
      <c r="H2140">
        <v>0</v>
      </c>
      <c r="I2140" s="209">
        <f>_xlfn.ISOWEEKNUM(Tableau1[[#This Row],[DATE]])</f>
        <v>48</v>
      </c>
      <c r="J2140" t="str">
        <f>UPPER(TEXT(Tableau1[[#This Row],[DATE]],"JJJJ"))</f>
        <v>MERCREDI</v>
      </c>
      <c r="K2140" t="str">
        <f>UPPER(TEXT(Tableau1[[#This Row],[DATE]],"MMMM"))</f>
        <v>NOVEMBRE</v>
      </c>
    </row>
    <row r="2141" spans="1:11" x14ac:dyDescent="0.25">
      <c r="A2141" s="201">
        <v>43432</v>
      </c>
      <c r="B2141">
        <v>14</v>
      </c>
      <c r="D2141" s="205"/>
      <c r="F2141" s="205">
        <v>0</v>
      </c>
      <c r="G2141" s="205"/>
      <c r="H2141">
        <v>0</v>
      </c>
      <c r="I2141" s="209">
        <f>_xlfn.ISOWEEKNUM(Tableau1[[#This Row],[DATE]])</f>
        <v>48</v>
      </c>
      <c r="J2141" t="str">
        <f>UPPER(TEXT(Tableau1[[#This Row],[DATE]],"JJJJ"))</f>
        <v>MERCREDI</v>
      </c>
      <c r="K2141" t="str">
        <f>UPPER(TEXT(Tableau1[[#This Row],[DATE]],"MMMM"))</f>
        <v>NOVEMBRE</v>
      </c>
    </row>
    <row r="2142" spans="1:11" x14ac:dyDescent="0.25">
      <c r="A2142" s="201">
        <v>43432</v>
      </c>
      <c r="B2142">
        <v>15</v>
      </c>
      <c r="D2142" s="205"/>
      <c r="F2142" s="205">
        <v>0</v>
      </c>
      <c r="G2142" s="205"/>
      <c r="H2142">
        <v>0</v>
      </c>
      <c r="I2142" s="209">
        <f>_xlfn.ISOWEEKNUM(Tableau1[[#This Row],[DATE]])</f>
        <v>48</v>
      </c>
      <c r="J2142" t="str">
        <f>UPPER(TEXT(Tableau1[[#This Row],[DATE]],"JJJJ"))</f>
        <v>MERCREDI</v>
      </c>
      <c r="K2142" t="str">
        <f>UPPER(TEXT(Tableau1[[#This Row],[DATE]],"MMMM"))</f>
        <v>NOVEMBRE</v>
      </c>
    </row>
    <row r="2143" spans="1:11" x14ac:dyDescent="0.25">
      <c r="A2143" s="201">
        <v>43432</v>
      </c>
      <c r="B2143">
        <v>16</v>
      </c>
      <c r="D2143" s="205"/>
      <c r="F2143" s="205">
        <v>0</v>
      </c>
      <c r="G2143" s="205"/>
      <c r="I2143" s="209">
        <f>_xlfn.ISOWEEKNUM(Tableau1[[#This Row],[DATE]])</f>
        <v>48</v>
      </c>
      <c r="J2143" t="str">
        <f>UPPER(TEXT(Tableau1[[#This Row],[DATE]],"JJJJ"))</f>
        <v>MERCREDI</v>
      </c>
      <c r="K2143" t="str">
        <f>UPPER(TEXT(Tableau1[[#This Row],[DATE]],"MMMM"))</f>
        <v>NOVEMBRE</v>
      </c>
    </row>
    <row r="2144" spans="1:11" x14ac:dyDescent="0.25">
      <c r="A2144" s="201">
        <v>43433</v>
      </c>
      <c r="B2144">
        <v>8</v>
      </c>
      <c r="D2144" s="205"/>
      <c r="F2144" s="205"/>
      <c r="G2144" s="205"/>
      <c r="H2144">
        <v>0</v>
      </c>
      <c r="I2144" s="209">
        <f>_xlfn.ISOWEEKNUM(Tableau1[[#This Row],[DATE]])</f>
        <v>48</v>
      </c>
      <c r="J2144" t="str">
        <f>UPPER(TEXT(Tableau1[[#This Row],[DATE]],"JJJJ"))</f>
        <v>JEUDI</v>
      </c>
      <c r="K2144" t="str">
        <f>UPPER(TEXT(Tableau1[[#This Row],[DATE]],"MMMM"))</f>
        <v>NOVEMBRE</v>
      </c>
    </row>
    <row r="2145" spans="1:11" x14ac:dyDescent="0.25">
      <c r="A2145" s="201">
        <v>43433</v>
      </c>
      <c r="B2145">
        <v>9</v>
      </c>
      <c r="D2145" s="205"/>
      <c r="F2145" s="205"/>
      <c r="G2145" s="205"/>
      <c r="H2145">
        <v>0</v>
      </c>
      <c r="I2145" s="209">
        <f>_xlfn.ISOWEEKNUM(Tableau1[[#This Row],[DATE]])</f>
        <v>48</v>
      </c>
      <c r="J2145" t="str">
        <f>UPPER(TEXT(Tableau1[[#This Row],[DATE]],"JJJJ"))</f>
        <v>JEUDI</v>
      </c>
      <c r="K2145" t="str">
        <f>UPPER(TEXT(Tableau1[[#This Row],[DATE]],"MMMM"))</f>
        <v>NOVEMBRE</v>
      </c>
    </row>
    <row r="2146" spans="1:11" x14ac:dyDescent="0.25">
      <c r="A2146" s="201">
        <v>43433</v>
      </c>
      <c r="B2146">
        <v>10</v>
      </c>
      <c r="D2146" s="205"/>
      <c r="F2146" s="205"/>
      <c r="G2146" s="205"/>
      <c r="H2146">
        <v>0</v>
      </c>
      <c r="I2146" s="209">
        <f>_xlfn.ISOWEEKNUM(Tableau1[[#This Row],[DATE]])</f>
        <v>48</v>
      </c>
      <c r="J2146" t="str">
        <f>UPPER(TEXT(Tableau1[[#This Row],[DATE]],"JJJJ"))</f>
        <v>JEUDI</v>
      </c>
      <c r="K2146" t="str">
        <f>UPPER(TEXT(Tableau1[[#This Row],[DATE]],"MMMM"))</f>
        <v>NOVEMBRE</v>
      </c>
    </row>
    <row r="2147" spans="1:11" x14ac:dyDescent="0.25">
      <c r="A2147" s="201">
        <v>43433</v>
      </c>
      <c r="B2147">
        <v>11</v>
      </c>
      <c r="D2147" s="205"/>
      <c r="F2147" s="205"/>
      <c r="G2147" s="205"/>
      <c r="H2147">
        <v>0</v>
      </c>
      <c r="I2147" s="209">
        <f>_xlfn.ISOWEEKNUM(Tableau1[[#This Row],[DATE]])</f>
        <v>48</v>
      </c>
      <c r="J2147" t="str">
        <f>UPPER(TEXT(Tableau1[[#This Row],[DATE]],"JJJJ"))</f>
        <v>JEUDI</v>
      </c>
      <c r="K2147" t="str">
        <f>UPPER(TEXT(Tableau1[[#This Row],[DATE]],"MMMM"))</f>
        <v>NOVEMBRE</v>
      </c>
    </row>
    <row r="2148" spans="1:11" x14ac:dyDescent="0.25">
      <c r="A2148" s="201">
        <v>43433</v>
      </c>
      <c r="B2148">
        <v>12</v>
      </c>
      <c r="D2148" s="205"/>
      <c r="F2148" s="205"/>
      <c r="G2148" s="205"/>
      <c r="H2148">
        <v>0</v>
      </c>
      <c r="I2148" s="209">
        <f>_xlfn.ISOWEEKNUM(Tableau1[[#This Row],[DATE]])</f>
        <v>48</v>
      </c>
      <c r="J2148" t="str">
        <f>UPPER(TEXT(Tableau1[[#This Row],[DATE]],"JJJJ"))</f>
        <v>JEUDI</v>
      </c>
      <c r="K2148" t="str">
        <f>UPPER(TEXT(Tableau1[[#This Row],[DATE]],"MMMM"))</f>
        <v>NOVEMBRE</v>
      </c>
    </row>
    <row r="2149" spans="1:11" x14ac:dyDescent="0.25">
      <c r="A2149" s="201">
        <v>43433</v>
      </c>
      <c r="B2149">
        <v>13</v>
      </c>
      <c r="D2149" s="205"/>
      <c r="F2149" s="205">
        <v>0</v>
      </c>
      <c r="G2149" s="205"/>
      <c r="H2149">
        <v>0</v>
      </c>
      <c r="I2149" s="209">
        <f>_xlfn.ISOWEEKNUM(Tableau1[[#This Row],[DATE]])</f>
        <v>48</v>
      </c>
      <c r="J2149" t="str">
        <f>UPPER(TEXT(Tableau1[[#This Row],[DATE]],"JJJJ"))</f>
        <v>JEUDI</v>
      </c>
      <c r="K2149" t="str">
        <f>UPPER(TEXT(Tableau1[[#This Row],[DATE]],"MMMM"))</f>
        <v>NOVEMBRE</v>
      </c>
    </row>
    <row r="2150" spans="1:11" x14ac:dyDescent="0.25">
      <c r="A2150" s="201">
        <v>43433</v>
      </c>
      <c r="B2150">
        <v>14</v>
      </c>
      <c r="D2150" s="205"/>
      <c r="F2150" s="205">
        <v>0</v>
      </c>
      <c r="G2150" s="205"/>
      <c r="H2150">
        <v>0</v>
      </c>
      <c r="I2150" s="209">
        <f>_xlfn.ISOWEEKNUM(Tableau1[[#This Row],[DATE]])</f>
        <v>48</v>
      </c>
      <c r="J2150" t="str">
        <f>UPPER(TEXT(Tableau1[[#This Row],[DATE]],"JJJJ"))</f>
        <v>JEUDI</v>
      </c>
      <c r="K2150" t="str">
        <f>UPPER(TEXT(Tableau1[[#This Row],[DATE]],"MMMM"))</f>
        <v>NOVEMBRE</v>
      </c>
    </row>
    <row r="2151" spans="1:11" x14ac:dyDescent="0.25">
      <c r="A2151" s="201">
        <v>43433</v>
      </c>
      <c r="B2151">
        <v>15</v>
      </c>
      <c r="D2151" s="205"/>
      <c r="F2151" s="205">
        <v>0</v>
      </c>
      <c r="G2151" s="205"/>
      <c r="H2151">
        <v>0</v>
      </c>
      <c r="I2151" s="209">
        <f>_xlfn.ISOWEEKNUM(Tableau1[[#This Row],[DATE]])</f>
        <v>48</v>
      </c>
      <c r="J2151" t="str">
        <f>UPPER(TEXT(Tableau1[[#This Row],[DATE]],"JJJJ"))</f>
        <v>JEUDI</v>
      </c>
      <c r="K2151" t="str">
        <f>UPPER(TEXT(Tableau1[[#This Row],[DATE]],"MMMM"))</f>
        <v>NOVEMBRE</v>
      </c>
    </row>
    <row r="2152" spans="1:11" x14ac:dyDescent="0.25">
      <c r="A2152" s="201">
        <v>43433</v>
      </c>
      <c r="B2152">
        <v>16</v>
      </c>
      <c r="D2152" s="205"/>
      <c r="F2152" s="205">
        <v>0</v>
      </c>
      <c r="G2152" s="205"/>
      <c r="I2152" s="209">
        <f>_xlfn.ISOWEEKNUM(Tableau1[[#This Row],[DATE]])</f>
        <v>48</v>
      </c>
      <c r="J2152" t="str">
        <f>UPPER(TEXT(Tableau1[[#This Row],[DATE]],"JJJJ"))</f>
        <v>JEUDI</v>
      </c>
      <c r="K2152" t="str">
        <f>UPPER(TEXT(Tableau1[[#This Row],[DATE]],"MMMM"))</f>
        <v>NOVEMBRE</v>
      </c>
    </row>
    <row r="2153" spans="1:11" x14ac:dyDescent="0.25">
      <c r="A2153" s="201">
        <v>43434</v>
      </c>
      <c r="B2153">
        <v>8</v>
      </c>
      <c r="D2153" s="205"/>
      <c r="F2153" s="205"/>
      <c r="G2153" s="205"/>
      <c r="H2153">
        <v>0</v>
      </c>
      <c r="I2153" s="209">
        <f>_xlfn.ISOWEEKNUM(Tableau1[[#This Row],[DATE]])</f>
        <v>48</v>
      </c>
      <c r="J2153" t="str">
        <f>UPPER(TEXT(Tableau1[[#This Row],[DATE]],"JJJJ"))</f>
        <v>VENDREDI</v>
      </c>
      <c r="K2153" t="str">
        <f>UPPER(TEXT(Tableau1[[#This Row],[DATE]],"MMMM"))</f>
        <v>NOVEMBRE</v>
      </c>
    </row>
    <row r="2154" spans="1:11" x14ac:dyDescent="0.25">
      <c r="A2154" s="201">
        <v>43434</v>
      </c>
      <c r="B2154">
        <v>9</v>
      </c>
      <c r="D2154" s="205"/>
      <c r="F2154" s="205"/>
      <c r="G2154" s="205"/>
      <c r="H2154">
        <v>0</v>
      </c>
      <c r="I2154" s="209">
        <f>_xlfn.ISOWEEKNUM(Tableau1[[#This Row],[DATE]])</f>
        <v>48</v>
      </c>
      <c r="J2154" t="str">
        <f>UPPER(TEXT(Tableau1[[#This Row],[DATE]],"JJJJ"))</f>
        <v>VENDREDI</v>
      </c>
      <c r="K2154" t="str">
        <f>UPPER(TEXT(Tableau1[[#This Row],[DATE]],"MMMM"))</f>
        <v>NOVEMBRE</v>
      </c>
    </row>
    <row r="2155" spans="1:11" x14ac:dyDescent="0.25">
      <c r="A2155" s="201">
        <v>43434</v>
      </c>
      <c r="B2155">
        <v>10</v>
      </c>
      <c r="D2155" s="205"/>
      <c r="F2155" s="205"/>
      <c r="G2155" s="205"/>
      <c r="H2155">
        <v>0</v>
      </c>
      <c r="I2155" s="209">
        <f>_xlfn.ISOWEEKNUM(Tableau1[[#This Row],[DATE]])</f>
        <v>48</v>
      </c>
      <c r="J2155" t="str">
        <f>UPPER(TEXT(Tableau1[[#This Row],[DATE]],"JJJJ"))</f>
        <v>VENDREDI</v>
      </c>
      <c r="K2155" t="str">
        <f>UPPER(TEXT(Tableau1[[#This Row],[DATE]],"MMMM"))</f>
        <v>NOVEMBRE</v>
      </c>
    </row>
    <row r="2156" spans="1:11" x14ac:dyDescent="0.25">
      <c r="A2156" s="201">
        <v>43434</v>
      </c>
      <c r="B2156">
        <v>11</v>
      </c>
      <c r="D2156" s="205"/>
      <c r="F2156" s="205"/>
      <c r="G2156" s="205"/>
      <c r="H2156">
        <v>0</v>
      </c>
      <c r="I2156" s="209">
        <f>_xlfn.ISOWEEKNUM(Tableau1[[#This Row],[DATE]])</f>
        <v>48</v>
      </c>
      <c r="J2156" t="str">
        <f>UPPER(TEXT(Tableau1[[#This Row],[DATE]],"JJJJ"))</f>
        <v>VENDREDI</v>
      </c>
      <c r="K2156" t="str">
        <f>UPPER(TEXT(Tableau1[[#This Row],[DATE]],"MMMM"))</f>
        <v>NOVEMBRE</v>
      </c>
    </row>
    <row r="2157" spans="1:11" x14ac:dyDescent="0.25">
      <c r="A2157" s="201">
        <v>43434</v>
      </c>
      <c r="B2157">
        <v>12</v>
      </c>
      <c r="D2157" s="205"/>
      <c r="F2157" s="205"/>
      <c r="G2157" s="205"/>
      <c r="H2157">
        <v>0</v>
      </c>
      <c r="I2157" s="209">
        <f>_xlfn.ISOWEEKNUM(Tableau1[[#This Row],[DATE]])</f>
        <v>48</v>
      </c>
      <c r="J2157" t="str">
        <f>UPPER(TEXT(Tableau1[[#This Row],[DATE]],"JJJJ"))</f>
        <v>VENDREDI</v>
      </c>
      <c r="K2157" t="str">
        <f>UPPER(TEXT(Tableau1[[#This Row],[DATE]],"MMMM"))</f>
        <v>NOVEMBRE</v>
      </c>
    </row>
    <row r="2158" spans="1:11" x14ac:dyDescent="0.25">
      <c r="A2158" s="201">
        <v>43434</v>
      </c>
      <c r="B2158">
        <v>13</v>
      </c>
      <c r="D2158" s="205"/>
      <c r="F2158" s="205">
        <v>0</v>
      </c>
      <c r="G2158" s="205"/>
      <c r="H2158">
        <v>0</v>
      </c>
      <c r="I2158" s="209">
        <f>_xlfn.ISOWEEKNUM(Tableau1[[#This Row],[DATE]])</f>
        <v>48</v>
      </c>
      <c r="J2158" t="str">
        <f>UPPER(TEXT(Tableau1[[#This Row],[DATE]],"JJJJ"))</f>
        <v>VENDREDI</v>
      </c>
      <c r="K2158" t="str">
        <f>UPPER(TEXT(Tableau1[[#This Row],[DATE]],"MMMM"))</f>
        <v>NOVEMBRE</v>
      </c>
    </row>
    <row r="2159" spans="1:11" x14ac:dyDescent="0.25">
      <c r="A2159" s="201">
        <v>43434</v>
      </c>
      <c r="B2159">
        <v>14</v>
      </c>
      <c r="D2159" s="205"/>
      <c r="F2159" s="205">
        <v>0</v>
      </c>
      <c r="G2159" s="205"/>
      <c r="H2159">
        <v>0</v>
      </c>
      <c r="I2159" s="209">
        <f>_xlfn.ISOWEEKNUM(Tableau1[[#This Row],[DATE]])</f>
        <v>48</v>
      </c>
      <c r="J2159" t="str">
        <f>UPPER(TEXT(Tableau1[[#This Row],[DATE]],"JJJJ"))</f>
        <v>VENDREDI</v>
      </c>
      <c r="K2159" t="str">
        <f>UPPER(TEXT(Tableau1[[#This Row],[DATE]],"MMMM"))</f>
        <v>NOVEMBRE</v>
      </c>
    </row>
    <row r="2160" spans="1:11" x14ac:dyDescent="0.25">
      <c r="A2160" s="201">
        <v>43434</v>
      </c>
      <c r="B2160">
        <v>15</v>
      </c>
      <c r="D2160" s="205"/>
      <c r="F2160" s="205">
        <v>0</v>
      </c>
      <c r="G2160" s="205"/>
      <c r="H2160">
        <v>0</v>
      </c>
      <c r="I2160" s="209">
        <f>_xlfn.ISOWEEKNUM(Tableau1[[#This Row],[DATE]])</f>
        <v>48</v>
      </c>
      <c r="J2160" t="str">
        <f>UPPER(TEXT(Tableau1[[#This Row],[DATE]],"JJJJ"))</f>
        <v>VENDREDI</v>
      </c>
      <c r="K2160" t="str">
        <f>UPPER(TEXT(Tableau1[[#This Row],[DATE]],"MMMM"))</f>
        <v>NOVEMBRE</v>
      </c>
    </row>
    <row r="2161" spans="1:11" x14ac:dyDescent="0.25">
      <c r="A2161" s="201">
        <v>43434</v>
      </c>
      <c r="B2161">
        <v>16</v>
      </c>
      <c r="D2161" s="205"/>
      <c r="F2161" s="205">
        <v>0</v>
      </c>
      <c r="G2161" s="205"/>
      <c r="I2161" s="209">
        <f>_xlfn.ISOWEEKNUM(Tableau1[[#This Row],[DATE]])</f>
        <v>48</v>
      </c>
      <c r="J2161" t="str">
        <f>UPPER(TEXT(Tableau1[[#This Row],[DATE]],"JJJJ"))</f>
        <v>VENDREDI</v>
      </c>
      <c r="K2161" t="str">
        <f>UPPER(TEXT(Tableau1[[#This Row],[DATE]],"MMMM"))</f>
        <v>NOVEMBRE</v>
      </c>
    </row>
    <row r="2162" spans="1:11" x14ac:dyDescent="0.25">
      <c r="A2162" s="201">
        <v>43437</v>
      </c>
      <c r="B2162">
        <v>8</v>
      </c>
      <c r="D2162" s="205"/>
      <c r="F2162" s="205"/>
      <c r="G2162" s="205"/>
      <c r="H2162">
        <v>0</v>
      </c>
      <c r="I2162" s="209">
        <f>_xlfn.ISOWEEKNUM(Tableau1[[#This Row],[DATE]])</f>
        <v>49</v>
      </c>
      <c r="J2162" t="str">
        <f>UPPER(TEXT(Tableau1[[#This Row],[DATE]],"JJJJ"))</f>
        <v>LUNDI</v>
      </c>
      <c r="K2162" t="str">
        <f>UPPER(TEXT(Tableau1[[#This Row],[DATE]],"MMMM"))</f>
        <v>DÉCEMBRE</v>
      </c>
    </row>
    <row r="2163" spans="1:11" x14ac:dyDescent="0.25">
      <c r="A2163" s="201">
        <v>43437</v>
      </c>
      <c r="B2163">
        <v>9</v>
      </c>
      <c r="D2163" s="205"/>
      <c r="F2163" s="205"/>
      <c r="G2163" s="205"/>
      <c r="H2163">
        <v>0</v>
      </c>
      <c r="I2163" s="209">
        <f>_xlfn.ISOWEEKNUM(Tableau1[[#This Row],[DATE]])</f>
        <v>49</v>
      </c>
      <c r="J2163" t="str">
        <f>UPPER(TEXT(Tableau1[[#This Row],[DATE]],"JJJJ"))</f>
        <v>LUNDI</v>
      </c>
      <c r="K2163" t="str">
        <f>UPPER(TEXT(Tableau1[[#This Row],[DATE]],"MMMM"))</f>
        <v>DÉCEMBRE</v>
      </c>
    </row>
    <row r="2164" spans="1:11" x14ac:dyDescent="0.25">
      <c r="A2164" s="201">
        <v>43437</v>
      </c>
      <c r="B2164">
        <v>10</v>
      </c>
      <c r="D2164" s="205"/>
      <c r="F2164" s="205"/>
      <c r="G2164" s="205"/>
      <c r="H2164">
        <v>0</v>
      </c>
      <c r="I2164" s="209">
        <f>_xlfn.ISOWEEKNUM(Tableau1[[#This Row],[DATE]])</f>
        <v>49</v>
      </c>
      <c r="J2164" t="str">
        <f>UPPER(TEXT(Tableau1[[#This Row],[DATE]],"JJJJ"))</f>
        <v>LUNDI</v>
      </c>
      <c r="K2164" t="str">
        <f>UPPER(TEXT(Tableau1[[#This Row],[DATE]],"MMMM"))</f>
        <v>DÉCEMBRE</v>
      </c>
    </row>
    <row r="2165" spans="1:11" x14ac:dyDescent="0.25">
      <c r="A2165" s="201">
        <v>43437</v>
      </c>
      <c r="B2165">
        <v>11</v>
      </c>
      <c r="D2165" s="205"/>
      <c r="F2165" s="205"/>
      <c r="G2165" s="205"/>
      <c r="H2165">
        <v>0</v>
      </c>
      <c r="I2165" s="209">
        <f>_xlfn.ISOWEEKNUM(Tableau1[[#This Row],[DATE]])</f>
        <v>49</v>
      </c>
      <c r="J2165" t="str">
        <f>UPPER(TEXT(Tableau1[[#This Row],[DATE]],"JJJJ"))</f>
        <v>LUNDI</v>
      </c>
      <c r="K2165" t="str">
        <f>UPPER(TEXT(Tableau1[[#This Row],[DATE]],"MMMM"))</f>
        <v>DÉCEMBRE</v>
      </c>
    </row>
    <row r="2166" spans="1:11" x14ac:dyDescent="0.25">
      <c r="A2166" s="201">
        <v>43437</v>
      </c>
      <c r="B2166">
        <v>12</v>
      </c>
      <c r="D2166" s="205"/>
      <c r="F2166" s="205"/>
      <c r="G2166" s="205"/>
      <c r="H2166">
        <v>0</v>
      </c>
      <c r="I2166" s="209">
        <f>_xlfn.ISOWEEKNUM(Tableau1[[#This Row],[DATE]])</f>
        <v>49</v>
      </c>
      <c r="J2166" t="str">
        <f>UPPER(TEXT(Tableau1[[#This Row],[DATE]],"JJJJ"))</f>
        <v>LUNDI</v>
      </c>
      <c r="K2166" t="str">
        <f>UPPER(TEXT(Tableau1[[#This Row],[DATE]],"MMMM"))</f>
        <v>DÉCEMBRE</v>
      </c>
    </row>
    <row r="2167" spans="1:11" x14ac:dyDescent="0.25">
      <c r="A2167" s="201">
        <v>43437</v>
      </c>
      <c r="B2167">
        <v>13</v>
      </c>
      <c r="D2167" s="205"/>
      <c r="F2167" s="205">
        <v>0</v>
      </c>
      <c r="G2167" s="205"/>
      <c r="H2167">
        <v>0</v>
      </c>
      <c r="I2167" s="209">
        <f>_xlfn.ISOWEEKNUM(Tableau1[[#This Row],[DATE]])</f>
        <v>49</v>
      </c>
      <c r="J2167" t="str">
        <f>UPPER(TEXT(Tableau1[[#This Row],[DATE]],"JJJJ"))</f>
        <v>LUNDI</v>
      </c>
      <c r="K2167" t="str">
        <f>UPPER(TEXT(Tableau1[[#This Row],[DATE]],"MMMM"))</f>
        <v>DÉCEMBRE</v>
      </c>
    </row>
    <row r="2168" spans="1:11" x14ac:dyDescent="0.25">
      <c r="A2168" s="201">
        <v>43437</v>
      </c>
      <c r="B2168">
        <v>14</v>
      </c>
      <c r="D2168" s="205"/>
      <c r="F2168" s="205">
        <v>0</v>
      </c>
      <c r="G2168" s="205"/>
      <c r="H2168">
        <v>0</v>
      </c>
      <c r="I2168" s="209">
        <f>_xlfn.ISOWEEKNUM(Tableau1[[#This Row],[DATE]])</f>
        <v>49</v>
      </c>
      <c r="J2168" t="str">
        <f>UPPER(TEXT(Tableau1[[#This Row],[DATE]],"JJJJ"))</f>
        <v>LUNDI</v>
      </c>
      <c r="K2168" t="str">
        <f>UPPER(TEXT(Tableau1[[#This Row],[DATE]],"MMMM"))</f>
        <v>DÉCEMBRE</v>
      </c>
    </row>
    <row r="2169" spans="1:11" x14ac:dyDescent="0.25">
      <c r="A2169" s="201">
        <v>43437</v>
      </c>
      <c r="B2169">
        <v>15</v>
      </c>
      <c r="D2169" s="205"/>
      <c r="F2169" s="205">
        <v>0</v>
      </c>
      <c r="G2169" s="205"/>
      <c r="H2169">
        <v>0</v>
      </c>
      <c r="I2169" s="209">
        <f>_xlfn.ISOWEEKNUM(Tableau1[[#This Row],[DATE]])</f>
        <v>49</v>
      </c>
      <c r="J2169" t="str">
        <f>UPPER(TEXT(Tableau1[[#This Row],[DATE]],"JJJJ"))</f>
        <v>LUNDI</v>
      </c>
      <c r="K2169" t="str">
        <f>UPPER(TEXT(Tableau1[[#This Row],[DATE]],"MMMM"))</f>
        <v>DÉCEMBRE</v>
      </c>
    </row>
    <row r="2170" spans="1:11" x14ac:dyDescent="0.25">
      <c r="A2170" s="201">
        <v>43437</v>
      </c>
      <c r="B2170">
        <v>16</v>
      </c>
      <c r="D2170" s="205"/>
      <c r="F2170" s="205">
        <v>0</v>
      </c>
      <c r="G2170" s="205"/>
      <c r="I2170" s="209">
        <f>_xlfn.ISOWEEKNUM(Tableau1[[#This Row],[DATE]])</f>
        <v>49</v>
      </c>
      <c r="J2170" t="str">
        <f>UPPER(TEXT(Tableau1[[#This Row],[DATE]],"JJJJ"))</f>
        <v>LUNDI</v>
      </c>
      <c r="K2170" t="str">
        <f>UPPER(TEXT(Tableau1[[#This Row],[DATE]],"MMMM"))</f>
        <v>DÉCEMBRE</v>
      </c>
    </row>
    <row r="2171" spans="1:11" x14ac:dyDescent="0.25">
      <c r="A2171" s="201">
        <v>43438</v>
      </c>
      <c r="B2171">
        <v>8</v>
      </c>
      <c r="D2171" s="205"/>
      <c r="F2171" s="205"/>
      <c r="G2171" s="205"/>
      <c r="H2171">
        <v>0</v>
      </c>
      <c r="I2171" s="209">
        <f>_xlfn.ISOWEEKNUM(Tableau1[[#This Row],[DATE]])</f>
        <v>49</v>
      </c>
      <c r="J2171" t="str">
        <f>UPPER(TEXT(Tableau1[[#This Row],[DATE]],"JJJJ"))</f>
        <v>MARDI</v>
      </c>
      <c r="K2171" t="str">
        <f>UPPER(TEXT(Tableau1[[#This Row],[DATE]],"MMMM"))</f>
        <v>DÉCEMBRE</v>
      </c>
    </row>
    <row r="2172" spans="1:11" x14ac:dyDescent="0.25">
      <c r="A2172" s="201">
        <v>43438</v>
      </c>
      <c r="B2172">
        <v>9</v>
      </c>
      <c r="D2172" s="205"/>
      <c r="F2172" s="205"/>
      <c r="G2172" s="205"/>
      <c r="H2172">
        <v>0</v>
      </c>
      <c r="I2172" s="209">
        <f>_xlfn.ISOWEEKNUM(Tableau1[[#This Row],[DATE]])</f>
        <v>49</v>
      </c>
      <c r="J2172" t="str">
        <f>UPPER(TEXT(Tableau1[[#This Row],[DATE]],"JJJJ"))</f>
        <v>MARDI</v>
      </c>
      <c r="K2172" t="str">
        <f>UPPER(TEXT(Tableau1[[#This Row],[DATE]],"MMMM"))</f>
        <v>DÉCEMBRE</v>
      </c>
    </row>
    <row r="2173" spans="1:11" x14ac:dyDescent="0.25">
      <c r="A2173" s="201">
        <v>43438</v>
      </c>
      <c r="B2173">
        <v>10</v>
      </c>
      <c r="D2173" s="205"/>
      <c r="F2173" s="205"/>
      <c r="G2173" s="205"/>
      <c r="H2173">
        <v>0</v>
      </c>
      <c r="I2173" s="209">
        <f>_xlfn.ISOWEEKNUM(Tableau1[[#This Row],[DATE]])</f>
        <v>49</v>
      </c>
      <c r="J2173" t="str">
        <f>UPPER(TEXT(Tableau1[[#This Row],[DATE]],"JJJJ"))</f>
        <v>MARDI</v>
      </c>
      <c r="K2173" t="str">
        <f>UPPER(TEXT(Tableau1[[#This Row],[DATE]],"MMMM"))</f>
        <v>DÉCEMBRE</v>
      </c>
    </row>
    <row r="2174" spans="1:11" x14ac:dyDescent="0.25">
      <c r="A2174" s="201">
        <v>43438</v>
      </c>
      <c r="B2174">
        <v>11</v>
      </c>
      <c r="D2174" s="205"/>
      <c r="F2174" s="205"/>
      <c r="G2174" s="205"/>
      <c r="H2174">
        <v>0</v>
      </c>
      <c r="I2174" s="209">
        <f>_xlfn.ISOWEEKNUM(Tableau1[[#This Row],[DATE]])</f>
        <v>49</v>
      </c>
      <c r="J2174" t="str">
        <f>UPPER(TEXT(Tableau1[[#This Row],[DATE]],"JJJJ"))</f>
        <v>MARDI</v>
      </c>
      <c r="K2174" t="str">
        <f>UPPER(TEXT(Tableau1[[#This Row],[DATE]],"MMMM"))</f>
        <v>DÉCEMBRE</v>
      </c>
    </row>
    <row r="2175" spans="1:11" x14ac:dyDescent="0.25">
      <c r="A2175" s="201">
        <v>43438</v>
      </c>
      <c r="B2175">
        <v>12</v>
      </c>
      <c r="D2175" s="205"/>
      <c r="F2175" s="205"/>
      <c r="G2175" s="205"/>
      <c r="H2175">
        <v>0</v>
      </c>
      <c r="I2175" s="209">
        <f>_xlfn.ISOWEEKNUM(Tableau1[[#This Row],[DATE]])</f>
        <v>49</v>
      </c>
      <c r="J2175" t="str">
        <f>UPPER(TEXT(Tableau1[[#This Row],[DATE]],"JJJJ"))</f>
        <v>MARDI</v>
      </c>
      <c r="K2175" t="str">
        <f>UPPER(TEXT(Tableau1[[#This Row],[DATE]],"MMMM"))</f>
        <v>DÉCEMBRE</v>
      </c>
    </row>
    <row r="2176" spans="1:11" x14ac:dyDescent="0.25">
      <c r="A2176" s="201">
        <v>43438</v>
      </c>
      <c r="B2176">
        <v>13</v>
      </c>
      <c r="D2176" s="205"/>
      <c r="F2176" s="205">
        <v>0</v>
      </c>
      <c r="G2176" s="205"/>
      <c r="H2176">
        <v>0</v>
      </c>
      <c r="I2176" s="209">
        <f>_xlfn.ISOWEEKNUM(Tableau1[[#This Row],[DATE]])</f>
        <v>49</v>
      </c>
      <c r="J2176" t="str">
        <f>UPPER(TEXT(Tableau1[[#This Row],[DATE]],"JJJJ"))</f>
        <v>MARDI</v>
      </c>
      <c r="K2176" t="str">
        <f>UPPER(TEXT(Tableau1[[#This Row],[DATE]],"MMMM"))</f>
        <v>DÉCEMBRE</v>
      </c>
    </row>
    <row r="2177" spans="1:11" x14ac:dyDescent="0.25">
      <c r="A2177" s="201">
        <v>43438</v>
      </c>
      <c r="B2177">
        <v>14</v>
      </c>
      <c r="D2177" s="205"/>
      <c r="F2177" s="205">
        <v>0</v>
      </c>
      <c r="G2177" s="205"/>
      <c r="H2177">
        <v>0</v>
      </c>
      <c r="I2177" s="209">
        <f>_xlfn.ISOWEEKNUM(Tableau1[[#This Row],[DATE]])</f>
        <v>49</v>
      </c>
      <c r="J2177" t="str">
        <f>UPPER(TEXT(Tableau1[[#This Row],[DATE]],"JJJJ"))</f>
        <v>MARDI</v>
      </c>
      <c r="K2177" t="str">
        <f>UPPER(TEXT(Tableau1[[#This Row],[DATE]],"MMMM"))</f>
        <v>DÉCEMBRE</v>
      </c>
    </row>
    <row r="2178" spans="1:11" x14ac:dyDescent="0.25">
      <c r="A2178" s="201">
        <v>43438</v>
      </c>
      <c r="B2178">
        <v>15</v>
      </c>
      <c r="D2178" s="205"/>
      <c r="F2178" s="205">
        <v>0</v>
      </c>
      <c r="G2178" s="205"/>
      <c r="H2178">
        <v>0</v>
      </c>
      <c r="I2178" s="209">
        <f>_xlfn.ISOWEEKNUM(Tableau1[[#This Row],[DATE]])</f>
        <v>49</v>
      </c>
      <c r="J2178" t="str">
        <f>UPPER(TEXT(Tableau1[[#This Row],[DATE]],"JJJJ"))</f>
        <v>MARDI</v>
      </c>
      <c r="K2178" t="str">
        <f>UPPER(TEXT(Tableau1[[#This Row],[DATE]],"MMMM"))</f>
        <v>DÉCEMBRE</v>
      </c>
    </row>
    <row r="2179" spans="1:11" x14ac:dyDescent="0.25">
      <c r="A2179" s="201">
        <v>43438</v>
      </c>
      <c r="B2179">
        <v>16</v>
      </c>
      <c r="D2179" s="205"/>
      <c r="F2179" s="205">
        <v>0</v>
      </c>
      <c r="G2179" s="205"/>
      <c r="I2179" s="209">
        <f>_xlfn.ISOWEEKNUM(Tableau1[[#This Row],[DATE]])</f>
        <v>49</v>
      </c>
      <c r="J2179" t="str">
        <f>UPPER(TEXT(Tableau1[[#This Row],[DATE]],"JJJJ"))</f>
        <v>MARDI</v>
      </c>
      <c r="K2179" t="str">
        <f>UPPER(TEXT(Tableau1[[#This Row],[DATE]],"MMMM"))</f>
        <v>DÉCEMBRE</v>
      </c>
    </row>
    <row r="2180" spans="1:11" x14ac:dyDescent="0.25">
      <c r="A2180" s="201">
        <v>43439</v>
      </c>
      <c r="B2180">
        <v>8</v>
      </c>
      <c r="D2180" s="205"/>
      <c r="F2180" s="205"/>
      <c r="G2180" s="205"/>
      <c r="H2180">
        <v>0</v>
      </c>
      <c r="I2180" s="209">
        <f>_xlfn.ISOWEEKNUM(Tableau1[[#This Row],[DATE]])</f>
        <v>49</v>
      </c>
      <c r="J2180" t="str">
        <f>UPPER(TEXT(Tableau1[[#This Row],[DATE]],"JJJJ"))</f>
        <v>MERCREDI</v>
      </c>
      <c r="K2180" t="str">
        <f>UPPER(TEXT(Tableau1[[#This Row],[DATE]],"MMMM"))</f>
        <v>DÉCEMBRE</v>
      </c>
    </row>
    <row r="2181" spans="1:11" x14ac:dyDescent="0.25">
      <c r="A2181" s="201">
        <v>43439</v>
      </c>
      <c r="B2181">
        <v>9</v>
      </c>
      <c r="D2181" s="205"/>
      <c r="F2181" s="205"/>
      <c r="G2181" s="205"/>
      <c r="H2181">
        <v>0</v>
      </c>
      <c r="I2181" s="209">
        <f>_xlfn.ISOWEEKNUM(Tableau1[[#This Row],[DATE]])</f>
        <v>49</v>
      </c>
      <c r="J2181" t="str">
        <f>UPPER(TEXT(Tableau1[[#This Row],[DATE]],"JJJJ"))</f>
        <v>MERCREDI</v>
      </c>
      <c r="K2181" t="str">
        <f>UPPER(TEXT(Tableau1[[#This Row],[DATE]],"MMMM"))</f>
        <v>DÉCEMBRE</v>
      </c>
    </row>
    <row r="2182" spans="1:11" x14ac:dyDescent="0.25">
      <c r="A2182" s="201">
        <v>43439</v>
      </c>
      <c r="B2182">
        <v>10</v>
      </c>
      <c r="D2182" s="205"/>
      <c r="F2182" s="205"/>
      <c r="G2182" s="205"/>
      <c r="H2182">
        <v>0</v>
      </c>
      <c r="I2182" s="209">
        <f>_xlfn.ISOWEEKNUM(Tableau1[[#This Row],[DATE]])</f>
        <v>49</v>
      </c>
      <c r="J2182" t="str">
        <f>UPPER(TEXT(Tableau1[[#This Row],[DATE]],"JJJJ"))</f>
        <v>MERCREDI</v>
      </c>
      <c r="K2182" t="str">
        <f>UPPER(TEXT(Tableau1[[#This Row],[DATE]],"MMMM"))</f>
        <v>DÉCEMBRE</v>
      </c>
    </row>
    <row r="2183" spans="1:11" x14ac:dyDescent="0.25">
      <c r="A2183" s="201">
        <v>43439</v>
      </c>
      <c r="B2183">
        <v>11</v>
      </c>
      <c r="D2183" s="205"/>
      <c r="F2183" s="205"/>
      <c r="G2183" s="205"/>
      <c r="H2183">
        <v>0</v>
      </c>
      <c r="I2183" s="209">
        <f>_xlfn.ISOWEEKNUM(Tableau1[[#This Row],[DATE]])</f>
        <v>49</v>
      </c>
      <c r="J2183" t="str">
        <f>UPPER(TEXT(Tableau1[[#This Row],[DATE]],"JJJJ"))</f>
        <v>MERCREDI</v>
      </c>
      <c r="K2183" t="str">
        <f>UPPER(TEXT(Tableau1[[#This Row],[DATE]],"MMMM"))</f>
        <v>DÉCEMBRE</v>
      </c>
    </row>
    <row r="2184" spans="1:11" x14ac:dyDescent="0.25">
      <c r="A2184" s="201">
        <v>43439</v>
      </c>
      <c r="B2184">
        <v>12</v>
      </c>
      <c r="D2184" s="205"/>
      <c r="F2184" s="205"/>
      <c r="G2184" s="205"/>
      <c r="H2184">
        <v>0</v>
      </c>
      <c r="I2184" s="209">
        <f>_xlfn.ISOWEEKNUM(Tableau1[[#This Row],[DATE]])</f>
        <v>49</v>
      </c>
      <c r="J2184" t="str">
        <f>UPPER(TEXT(Tableau1[[#This Row],[DATE]],"JJJJ"))</f>
        <v>MERCREDI</v>
      </c>
      <c r="K2184" t="str">
        <f>UPPER(TEXT(Tableau1[[#This Row],[DATE]],"MMMM"))</f>
        <v>DÉCEMBRE</v>
      </c>
    </row>
    <row r="2185" spans="1:11" x14ac:dyDescent="0.25">
      <c r="A2185" s="201">
        <v>43439</v>
      </c>
      <c r="B2185">
        <v>13</v>
      </c>
      <c r="D2185" s="205"/>
      <c r="F2185" s="205">
        <v>0</v>
      </c>
      <c r="G2185" s="205"/>
      <c r="H2185">
        <v>0</v>
      </c>
      <c r="I2185" s="209">
        <f>_xlfn.ISOWEEKNUM(Tableau1[[#This Row],[DATE]])</f>
        <v>49</v>
      </c>
      <c r="J2185" t="str">
        <f>UPPER(TEXT(Tableau1[[#This Row],[DATE]],"JJJJ"))</f>
        <v>MERCREDI</v>
      </c>
      <c r="K2185" t="str">
        <f>UPPER(TEXT(Tableau1[[#This Row],[DATE]],"MMMM"))</f>
        <v>DÉCEMBRE</v>
      </c>
    </row>
    <row r="2186" spans="1:11" x14ac:dyDescent="0.25">
      <c r="A2186" s="201">
        <v>43439</v>
      </c>
      <c r="B2186">
        <v>14</v>
      </c>
      <c r="D2186" s="205"/>
      <c r="F2186" s="205">
        <v>0</v>
      </c>
      <c r="G2186" s="205"/>
      <c r="H2186">
        <v>0</v>
      </c>
      <c r="I2186" s="209">
        <f>_xlfn.ISOWEEKNUM(Tableau1[[#This Row],[DATE]])</f>
        <v>49</v>
      </c>
      <c r="J2186" t="str">
        <f>UPPER(TEXT(Tableau1[[#This Row],[DATE]],"JJJJ"))</f>
        <v>MERCREDI</v>
      </c>
      <c r="K2186" t="str">
        <f>UPPER(TEXT(Tableau1[[#This Row],[DATE]],"MMMM"))</f>
        <v>DÉCEMBRE</v>
      </c>
    </row>
    <row r="2187" spans="1:11" x14ac:dyDescent="0.25">
      <c r="A2187" s="201">
        <v>43439</v>
      </c>
      <c r="B2187">
        <v>15</v>
      </c>
      <c r="D2187" s="205"/>
      <c r="F2187" s="205">
        <v>0</v>
      </c>
      <c r="G2187" s="205"/>
      <c r="H2187">
        <v>0</v>
      </c>
      <c r="I2187" s="209">
        <f>_xlfn.ISOWEEKNUM(Tableau1[[#This Row],[DATE]])</f>
        <v>49</v>
      </c>
      <c r="J2187" t="str">
        <f>UPPER(TEXT(Tableau1[[#This Row],[DATE]],"JJJJ"))</f>
        <v>MERCREDI</v>
      </c>
      <c r="K2187" t="str">
        <f>UPPER(TEXT(Tableau1[[#This Row],[DATE]],"MMMM"))</f>
        <v>DÉCEMBRE</v>
      </c>
    </row>
    <row r="2188" spans="1:11" x14ac:dyDescent="0.25">
      <c r="A2188" s="201">
        <v>43439</v>
      </c>
      <c r="B2188">
        <v>16</v>
      </c>
      <c r="D2188" s="205"/>
      <c r="F2188" s="205">
        <v>0</v>
      </c>
      <c r="G2188" s="205"/>
      <c r="I2188" s="209">
        <f>_xlfn.ISOWEEKNUM(Tableau1[[#This Row],[DATE]])</f>
        <v>49</v>
      </c>
      <c r="J2188" t="str">
        <f>UPPER(TEXT(Tableau1[[#This Row],[DATE]],"JJJJ"))</f>
        <v>MERCREDI</v>
      </c>
      <c r="K2188" t="str">
        <f>UPPER(TEXT(Tableau1[[#This Row],[DATE]],"MMMM"))</f>
        <v>DÉCEMBRE</v>
      </c>
    </row>
    <row r="2189" spans="1:11" x14ac:dyDescent="0.25">
      <c r="A2189" s="201">
        <v>43440</v>
      </c>
      <c r="B2189">
        <v>8</v>
      </c>
      <c r="D2189" s="205"/>
      <c r="F2189" s="205"/>
      <c r="G2189" s="205"/>
      <c r="H2189">
        <v>0</v>
      </c>
      <c r="I2189" s="209">
        <f>_xlfn.ISOWEEKNUM(Tableau1[[#This Row],[DATE]])</f>
        <v>49</v>
      </c>
      <c r="J2189" t="str">
        <f>UPPER(TEXT(Tableau1[[#This Row],[DATE]],"JJJJ"))</f>
        <v>JEUDI</v>
      </c>
      <c r="K2189" t="str">
        <f>UPPER(TEXT(Tableau1[[#This Row],[DATE]],"MMMM"))</f>
        <v>DÉCEMBRE</v>
      </c>
    </row>
    <row r="2190" spans="1:11" x14ac:dyDescent="0.25">
      <c r="A2190" s="201">
        <v>43440</v>
      </c>
      <c r="B2190">
        <v>9</v>
      </c>
      <c r="D2190" s="205"/>
      <c r="F2190" s="205"/>
      <c r="G2190" s="205"/>
      <c r="H2190">
        <v>0</v>
      </c>
      <c r="I2190" s="209">
        <f>_xlfn.ISOWEEKNUM(Tableau1[[#This Row],[DATE]])</f>
        <v>49</v>
      </c>
      <c r="J2190" t="str">
        <f>UPPER(TEXT(Tableau1[[#This Row],[DATE]],"JJJJ"))</f>
        <v>JEUDI</v>
      </c>
      <c r="K2190" t="str">
        <f>UPPER(TEXT(Tableau1[[#This Row],[DATE]],"MMMM"))</f>
        <v>DÉCEMBRE</v>
      </c>
    </row>
    <row r="2191" spans="1:11" x14ac:dyDescent="0.25">
      <c r="A2191" s="201">
        <v>43440</v>
      </c>
      <c r="B2191">
        <v>10</v>
      </c>
      <c r="D2191" s="205"/>
      <c r="F2191" s="205"/>
      <c r="G2191" s="205"/>
      <c r="H2191">
        <v>0</v>
      </c>
      <c r="I2191" s="209">
        <f>_xlfn.ISOWEEKNUM(Tableau1[[#This Row],[DATE]])</f>
        <v>49</v>
      </c>
      <c r="J2191" t="str">
        <f>UPPER(TEXT(Tableau1[[#This Row],[DATE]],"JJJJ"))</f>
        <v>JEUDI</v>
      </c>
      <c r="K2191" t="str">
        <f>UPPER(TEXT(Tableau1[[#This Row],[DATE]],"MMMM"))</f>
        <v>DÉCEMBRE</v>
      </c>
    </row>
    <row r="2192" spans="1:11" x14ac:dyDescent="0.25">
      <c r="A2192" s="201">
        <v>43440</v>
      </c>
      <c r="B2192">
        <v>11</v>
      </c>
      <c r="D2192" s="205"/>
      <c r="F2192" s="205"/>
      <c r="G2192" s="205"/>
      <c r="H2192">
        <v>0</v>
      </c>
      <c r="I2192" s="209">
        <f>_xlfn.ISOWEEKNUM(Tableau1[[#This Row],[DATE]])</f>
        <v>49</v>
      </c>
      <c r="J2192" t="str">
        <f>UPPER(TEXT(Tableau1[[#This Row],[DATE]],"JJJJ"))</f>
        <v>JEUDI</v>
      </c>
      <c r="K2192" t="str">
        <f>UPPER(TEXT(Tableau1[[#This Row],[DATE]],"MMMM"))</f>
        <v>DÉCEMBRE</v>
      </c>
    </row>
    <row r="2193" spans="1:11" x14ac:dyDescent="0.25">
      <c r="A2193" s="201">
        <v>43440</v>
      </c>
      <c r="B2193">
        <v>12</v>
      </c>
      <c r="D2193" s="205"/>
      <c r="F2193" s="205"/>
      <c r="G2193" s="205"/>
      <c r="H2193">
        <v>0</v>
      </c>
      <c r="I2193" s="209">
        <f>_xlfn.ISOWEEKNUM(Tableau1[[#This Row],[DATE]])</f>
        <v>49</v>
      </c>
      <c r="J2193" t="str">
        <f>UPPER(TEXT(Tableau1[[#This Row],[DATE]],"JJJJ"))</f>
        <v>JEUDI</v>
      </c>
      <c r="K2193" t="str">
        <f>UPPER(TEXT(Tableau1[[#This Row],[DATE]],"MMMM"))</f>
        <v>DÉCEMBRE</v>
      </c>
    </row>
    <row r="2194" spans="1:11" x14ac:dyDescent="0.25">
      <c r="A2194" s="201">
        <v>43440</v>
      </c>
      <c r="B2194">
        <v>13</v>
      </c>
      <c r="D2194" s="205"/>
      <c r="F2194" s="205">
        <v>0</v>
      </c>
      <c r="G2194" s="205"/>
      <c r="H2194">
        <v>0</v>
      </c>
      <c r="I2194" s="209">
        <f>_xlfn.ISOWEEKNUM(Tableau1[[#This Row],[DATE]])</f>
        <v>49</v>
      </c>
      <c r="J2194" t="str">
        <f>UPPER(TEXT(Tableau1[[#This Row],[DATE]],"JJJJ"))</f>
        <v>JEUDI</v>
      </c>
      <c r="K2194" t="str">
        <f>UPPER(TEXT(Tableau1[[#This Row],[DATE]],"MMMM"))</f>
        <v>DÉCEMBRE</v>
      </c>
    </row>
    <row r="2195" spans="1:11" x14ac:dyDescent="0.25">
      <c r="A2195" s="201">
        <v>43440</v>
      </c>
      <c r="B2195">
        <v>14</v>
      </c>
      <c r="D2195" s="205"/>
      <c r="F2195" s="205">
        <v>0</v>
      </c>
      <c r="G2195" s="205"/>
      <c r="H2195">
        <v>0</v>
      </c>
      <c r="I2195" s="209">
        <f>_xlfn.ISOWEEKNUM(Tableau1[[#This Row],[DATE]])</f>
        <v>49</v>
      </c>
      <c r="J2195" t="str">
        <f>UPPER(TEXT(Tableau1[[#This Row],[DATE]],"JJJJ"))</f>
        <v>JEUDI</v>
      </c>
      <c r="K2195" t="str">
        <f>UPPER(TEXT(Tableau1[[#This Row],[DATE]],"MMMM"))</f>
        <v>DÉCEMBRE</v>
      </c>
    </row>
    <row r="2196" spans="1:11" x14ac:dyDescent="0.25">
      <c r="A2196" s="201">
        <v>43440</v>
      </c>
      <c r="B2196">
        <v>15</v>
      </c>
      <c r="D2196" s="205"/>
      <c r="F2196" s="205">
        <v>0</v>
      </c>
      <c r="G2196" s="205"/>
      <c r="H2196">
        <v>0</v>
      </c>
      <c r="I2196" s="209">
        <f>_xlfn.ISOWEEKNUM(Tableau1[[#This Row],[DATE]])</f>
        <v>49</v>
      </c>
      <c r="J2196" t="str">
        <f>UPPER(TEXT(Tableau1[[#This Row],[DATE]],"JJJJ"))</f>
        <v>JEUDI</v>
      </c>
      <c r="K2196" t="str">
        <f>UPPER(TEXT(Tableau1[[#This Row],[DATE]],"MMMM"))</f>
        <v>DÉCEMBRE</v>
      </c>
    </row>
    <row r="2197" spans="1:11" x14ac:dyDescent="0.25">
      <c r="A2197" s="201">
        <v>43440</v>
      </c>
      <c r="B2197">
        <v>16</v>
      </c>
      <c r="D2197" s="205"/>
      <c r="F2197" s="205">
        <v>0</v>
      </c>
      <c r="G2197" s="205"/>
      <c r="I2197" s="209">
        <f>_xlfn.ISOWEEKNUM(Tableau1[[#This Row],[DATE]])</f>
        <v>49</v>
      </c>
      <c r="J2197" t="str">
        <f>UPPER(TEXT(Tableau1[[#This Row],[DATE]],"JJJJ"))</f>
        <v>JEUDI</v>
      </c>
      <c r="K2197" t="str">
        <f>UPPER(TEXT(Tableau1[[#This Row],[DATE]],"MMMM"))</f>
        <v>DÉCEMBRE</v>
      </c>
    </row>
    <row r="2198" spans="1:11" x14ac:dyDescent="0.25">
      <c r="A2198" s="201">
        <v>43441</v>
      </c>
      <c r="B2198">
        <v>8</v>
      </c>
      <c r="D2198" s="205"/>
      <c r="F2198" s="205"/>
      <c r="G2198" s="205"/>
      <c r="H2198">
        <v>0</v>
      </c>
      <c r="I2198" s="209">
        <f>_xlfn.ISOWEEKNUM(Tableau1[[#This Row],[DATE]])</f>
        <v>49</v>
      </c>
      <c r="J2198" t="str">
        <f>UPPER(TEXT(Tableau1[[#This Row],[DATE]],"JJJJ"))</f>
        <v>VENDREDI</v>
      </c>
      <c r="K2198" t="str">
        <f>UPPER(TEXT(Tableau1[[#This Row],[DATE]],"MMMM"))</f>
        <v>DÉCEMBRE</v>
      </c>
    </row>
    <row r="2199" spans="1:11" x14ac:dyDescent="0.25">
      <c r="A2199" s="201">
        <v>43441</v>
      </c>
      <c r="B2199">
        <v>9</v>
      </c>
      <c r="D2199" s="205"/>
      <c r="F2199" s="205"/>
      <c r="G2199" s="205"/>
      <c r="H2199">
        <v>0</v>
      </c>
      <c r="I2199" s="209">
        <f>_xlfn.ISOWEEKNUM(Tableau1[[#This Row],[DATE]])</f>
        <v>49</v>
      </c>
      <c r="J2199" t="str">
        <f>UPPER(TEXT(Tableau1[[#This Row],[DATE]],"JJJJ"))</f>
        <v>VENDREDI</v>
      </c>
      <c r="K2199" t="str">
        <f>UPPER(TEXT(Tableau1[[#This Row],[DATE]],"MMMM"))</f>
        <v>DÉCEMBRE</v>
      </c>
    </row>
    <row r="2200" spans="1:11" x14ac:dyDescent="0.25">
      <c r="A2200" s="201">
        <v>43441</v>
      </c>
      <c r="B2200">
        <v>10</v>
      </c>
      <c r="D2200" s="205"/>
      <c r="F2200" s="205"/>
      <c r="G2200" s="205"/>
      <c r="H2200">
        <v>0</v>
      </c>
      <c r="I2200" s="209">
        <f>_xlfn.ISOWEEKNUM(Tableau1[[#This Row],[DATE]])</f>
        <v>49</v>
      </c>
      <c r="J2200" t="str">
        <f>UPPER(TEXT(Tableau1[[#This Row],[DATE]],"JJJJ"))</f>
        <v>VENDREDI</v>
      </c>
      <c r="K2200" t="str">
        <f>UPPER(TEXT(Tableau1[[#This Row],[DATE]],"MMMM"))</f>
        <v>DÉCEMBRE</v>
      </c>
    </row>
    <row r="2201" spans="1:11" x14ac:dyDescent="0.25">
      <c r="A2201" s="201">
        <v>43441</v>
      </c>
      <c r="B2201">
        <v>11</v>
      </c>
      <c r="D2201" s="205"/>
      <c r="F2201" s="205"/>
      <c r="G2201" s="205"/>
      <c r="H2201">
        <v>0</v>
      </c>
      <c r="I2201" s="209">
        <f>_xlfn.ISOWEEKNUM(Tableau1[[#This Row],[DATE]])</f>
        <v>49</v>
      </c>
      <c r="J2201" t="str">
        <f>UPPER(TEXT(Tableau1[[#This Row],[DATE]],"JJJJ"))</f>
        <v>VENDREDI</v>
      </c>
      <c r="K2201" t="str">
        <f>UPPER(TEXT(Tableau1[[#This Row],[DATE]],"MMMM"))</f>
        <v>DÉCEMBRE</v>
      </c>
    </row>
    <row r="2202" spans="1:11" x14ac:dyDescent="0.25">
      <c r="A2202" s="201">
        <v>43441</v>
      </c>
      <c r="B2202">
        <v>12</v>
      </c>
      <c r="D2202" s="205"/>
      <c r="F2202" s="205"/>
      <c r="G2202" s="205"/>
      <c r="H2202">
        <v>0</v>
      </c>
      <c r="I2202" s="209">
        <f>_xlfn.ISOWEEKNUM(Tableau1[[#This Row],[DATE]])</f>
        <v>49</v>
      </c>
      <c r="J2202" t="str">
        <f>UPPER(TEXT(Tableau1[[#This Row],[DATE]],"JJJJ"))</f>
        <v>VENDREDI</v>
      </c>
      <c r="K2202" t="str">
        <f>UPPER(TEXT(Tableau1[[#This Row],[DATE]],"MMMM"))</f>
        <v>DÉCEMBRE</v>
      </c>
    </row>
    <row r="2203" spans="1:11" x14ac:dyDescent="0.25">
      <c r="A2203" s="201">
        <v>43441</v>
      </c>
      <c r="B2203">
        <v>13</v>
      </c>
      <c r="D2203" s="205"/>
      <c r="F2203" s="205">
        <v>0</v>
      </c>
      <c r="G2203" s="205"/>
      <c r="H2203">
        <v>0</v>
      </c>
      <c r="I2203" s="209">
        <f>_xlfn.ISOWEEKNUM(Tableau1[[#This Row],[DATE]])</f>
        <v>49</v>
      </c>
      <c r="J2203" t="str">
        <f>UPPER(TEXT(Tableau1[[#This Row],[DATE]],"JJJJ"))</f>
        <v>VENDREDI</v>
      </c>
      <c r="K2203" t="str">
        <f>UPPER(TEXT(Tableau1[[#This Row],[DATE]],"MMMM"))</f>
        <v>DÉCEMBRE</v>
      </c>
    </row>
    <row r="2204" spans="1:11" x14ac:dyDescent="0.25">
      <c r="A2204" s="201">
        <v>43441</v>
      </c>
      <c r="B2204">
        <v>14</v>
      </c>
      <c r="D2204" s="205"/>
      <c r="F2204" s="205">
        <v>0</v>
      </c>
      <c r="G2204" s="205"/>
      <c r="H2204">
        <v>0</v>
      </c>
      <c r="I2204" s="209">
        <f>_xlfn.ISOWEEKNUM(Tableau1[[#This Row],[DATE]])</f>
        <v>49</v>
      </c>
      <c r="J2204" t="str">
        <f>UPPER(TEXT(Tableau1[[#This Row],[DATE]],"JJJJ"))</f>
        <v>VENDREDI</v>
      </c>
      <c r="K2204" t="str">
        <f>UPPER(TEXT(Tableau1[[#This Row],[DATE]],"MMMM"))</f>
        <v>DÉCEMBRE</v>
      </c>
    </row>
    <row r="2205" spans="1:11" x14ac:dyDescent="0.25">
      <c r="A2205" s="201">
        <v>43441</v>
      </c>
      <c r="B2205">
        <v>15</v>
      </c>
      <c r="D2205" s="205"/>
      <c r="F2205" s="205">
        <v>0</v>
      </c>
      <c r="G2205" s="205"/>
      <c r="H2205">
        <v>0</v>
      </c>
      <c r="I2205" s="209">
        <f>_xlfn.ISOWEEKNUM(Tableau1[[#This Row],[DATE]])</f>
        <v>49</v>
      </c>
      <c r="J2205" t="str">
        <f>UPPER(TEXT(Tableau1[[#This Row],[DATE]],"JJJJ"))</f>
        <v>VENDREDI</v>
      </c>
      <c r="K2205" t="str">
        <f>UPPER(TEXT(Tableau1[[#This Row],[DATE]],"MMMM"))</f>
        <v>DÉCEMBRE</v>
      </c>
    </row>
    <row r="2206" spans="1:11" x14ac:dyDescent="0.25">
      <c r="A2206" s="201">
        <v>43441</v>
      </c>
      <c r="B2206">
        <v>16</v>
      </c>
      <c r="D2206" s="205"/>
      <c r="F2206" s="205">
        <v>0</v>
      </c>
      <c r="G2206" s="205"/>
      <c r="I2206" s="209">
        <f>_xlfn.ISOWEEKNUM(Tableau1[[#This Row],[DATE]])</f>
        <v>49</v>
      </c>
      <c r="J2206" t="str">
        <f>UPPER(TEXT(Tableau1[[#This Row],[DATE]],"JJJJ"))</f>
        <v>VENDREDI</v>
      </c>
      <c r="K2206" t="str">
        <f>UPPER(TEXT(Tableau1[[#This Row],[DATE]],"MMMM"))</f>
        <v>DÉCEMBRE</v>
      </c>
    </row>
    <row r="2207" spans="1:11" x14ac:dyDescent="0.25">
      <c r="A2207" s="201">
        <v>43444</v>
      </c>
      <c r="B2207">
        <v>8</v>
      </c>
      <c r="D2207" s="205"/>
      <c r="F2207" s="205"/>
      <c r="G2207" s="205"/>
      <c r="H2207">
        <v>0</v>
      </c>
      <c r="I2207" s="209">
        <f>_xlfn.ISOWEEKNUM(Tableau1[[#This Row],[DATE]])</f>
        <v>50</v>
      </c>
      <c r="J2207" t="str">
        <f>UPPER(TEXT(Tableau1[[#This Row],[DATE]],"JJJJ"))</f>
        <v>LUNDI</v>
      </c>
      <c r="K2207" t="str">
        <f>UPPER(TEXT(Tableau1[[#This Row],[DATE]],"MMMM"))</f>
        <v>DÉCEMBRE</v>
      </c>
    </row>
    <row r="2208" spans="1:11" x14ac:dyDescent="0.25">
      <c r="A2208" s="201">
        <v>43444</v>
      </c>
      <c r="B2208">
        <v>9</v>
      </c>
      <c r="D2208" s="205"/>
      <c r="F2208" s="205"/>
      <c r="G2208" s="205"/>
      <c r="H2208">
        <v>0</v>
      </c>
      <c r="I2208" s="209">
        <f>_xlfn.ISOWEEKNUM(Tableau1[[#This Row],[DATE]])</f>
        <v>50</v>
      </c>
      <c r="J2208" t="str">
        <f>UPPER(TEXT(Tableau1[[#This Row],[DATE]],"JJJJ"))</f>
        <v>LUNDI</v>
      </c>
      <c r="K2208" t="str">
        <f>UPPER(TEXT(Tableau1[[#This Row],[DATE]],"MMMM"))</f>
        <v>DÉCEMBRE</v>
      </c>
    </row>
    <row r="2209" spans="1:11" x14ac:dyDescent="0.25">
      <c r="A2209" s="201">
        <v>43444</v>
      </c>
      <c r="B2209">
        <v>10</v>
      </c>
      <c r="D2209" s="205"/>
      <c r="F2209" s="205"/>
      <c r="G2209" s="205"/>
      <c r="H2209">
        <v>0</v>
      </c>
      <c r="I2209" s="209">
        <f>_xlfn.ISOWEEKNUM(Tableau1[[#This Row],[DATE]])</f>
        <v>50</v>
      </c>
      <c r="J2209" t="str">
        <f>UPPER(TEXT(Tableau1[[#This Row],[DATE]],"JJJJ"))</f>
        <v>LUNDI</v>
      </c>
      <c r="K2209" t="str">
        <f>UPPER(TEXT(Tableau1[[#This Row],[DATE]],"MMMM"))</f>
        <v>DÉCEMBRE</v>
      </c>
    </row>
    <row r="2210" spans="1:11" x14ac:dyDescent="0.25">
      <c r="A2210" s="201">
        <v>43444</v>
      </c>
      <c r="B2210">
        <v>11</v>
      </c>
      <c r="D2210" s="205"/>
      <c r="F2210" s="205"/>
      <c r="G2210" s="205"/>
      <c r="H2210">
        <v>0</v>
      </c>
      <c r="I2210" s="209">
        <f>_xlfn.ISOWEEKNUM(Tableau1[[#This Row],[DATE]])</f>
        <v>50</v>
      </c>
      <c r="J2210" t="str">
        <f>UPPER(TEXT(Tableau1[[#This Row],[DATE]],"JJJJ"))</f>
        <v>LUNDI</v>
      </c>
      <c r="K2210" t="str">
        <f>UPPER(TEXT(Tableau1[[#This Row],[DATE]],"MMMM"))</f>
        <v>DÉCEMBRE</v>
      </c>
    </row>
    <row r="2211" spans="1:11" x14ac:dyDescent="0.25">
      <c r="A2211" s="201">
        <v>43444</v>
      </c>
      <c r="B2211">
        <v>12</v>
      </c>
      <c r="D2211" s="205"/>
      <c r="F2211" s="205"/>
      <c r="G2211" s="205"/>
      <c r="H2211">
        <v>0</v>
      </c>
      <c r="I2211" s="209">
        <f>_xlfn.ISOWEEKNUM(Tableau1[[#This Row],[DATE]])</f>
        <v>50</v>
      </c>
      <c r="J2211" t="str">
        <f>UPPER(TEXT(Tableau1[[#This Row],[DATE]],"JJJJ"))</f>
        <v>LUNDI</v>
      </c>
      <c r="K2211" t="str">
        <f>UPPER(TEXT(Tableau1[[#This Row],[DATE]],"MMMM"))</f>
        <v>DÉCEMBRE</v>
      </c>
    </row>
    <row r="2212" spans="1:11" x14ac:dyDescent="0.25">
      <c r="A2212" s="201">
        <v>43444</v>
      </c>
      <c r="B2212">
        <v>13</v>
      </c>
      <c r="D2212" s="205"/>
      <c r="F2212" s="205">
        <v>0</v>
      </c>
      <c r="G2212" s="205"/>
      <c r="H2212">
        <v>0</v>
      </c>
      <c r="I2212" s="209">
        <f>_xlfn.ISOWEEKNUM(Tableau1[[#This Row],[DATE]])</f>
        <v>50</v>
      </c>
      <c r="J2212" t="str">
        <f>UPPER(TEXT(Tableau1[[#This Row],[DATE]],"JJJJ"))</f>
        <v>LUNDI</v>
      </c>
      <c r="K2212" t="str">
        <f>UPPER(TEXT(Tableau1[[#This Row],[DATE]],"MMMM"))</f>
        <v>DÉCEMBRE</v>
      </c>
    </row>
    <row r="2213" spans="1:11" x14ac:dyDescent="0.25">
      <c r="A2213" s="201">
        <v>43444</v>
      </c>
      <c r="B2213">
        <v>14</v>
      </c>
      <c r="D2213" s="205"/>
      <c r="F2213" s="205">
        <v>0</v>
      </c>
      <c r="G2213" s="205"/>
      <c r="H2213">
        <v>0</v>
      </c>
      <c r="I2213" s="209">
        <f>_xlfn.ISOWEEKNUM(Tableau1[[#This Row],[DATE]])</f>
        <v>50</v>
      </c>
      <c r="J2213" t="str">
        <f>UPPER(TEXT(Tableau1[[#This Row],[DATE]],"JJJJ"))</f>
        <v>LUNDI</v>
      </c>
      <c r="K2213" t="str">
        <f>UPPER(TEXT(Tableau1[[#This Row],[DATE]],"MMMM"))</f>
        <v>DÉCEMBRE</v>
      </c>
    </row>
    <row r="2214" spans="1:11" x14ac:dyDescent="0.25">
      <c r="A2214" s="201">
        <v>43444</v>
      </c>
      <c r="B2214">
        <v>15</v>
      </c>
      <c r="D2214" s="205"/>
      <c r="F2214" s="205">
        <v>0</v>
      </c>
      <c r="G2214" s="205"/>
      <c r="H2214">
        <v>0</v>
      </c>
      <c r="I2214" s="209">
        <f>_xlfn.ISOWEEKNUM(Tableau1[[#This Row],[DATE]])</f>
        <v>50</v>
      </c>
      <c r="J2214" t="str">
        <f>UPPER(TEXT(Tableau1[[#This Row],[DATE]],"JJJJ"))</f>
        <v>LUNDI</v>
      </c>
      <c r="K2214" t="str">
        <f>UPPER(TEXT(Tableau1[[#This Row],[DATE]],"MMMM"))</f>
        <v>DÉCEMBRE</v>
      </c>
    </row>
    <row r="2215" spans="1:11" x14ac:dyDescent="0.25">
      <c r="A2215" s="201">
        <v>43444</v>
      </c>
      <c r="B2215">
        <v>16</v>
      </c>
      <c r="D2215" s="205"/>
      <c r="F2215" s="205">
        <v>0</v>
      </c>
      <c r="G2215" s="205"/>
      <c r="I2215" s="209">
        <f>_xlfn.ISOWEEKNUM(Tableau1[[#This Row],[DATE]])</f>
        <v>50</v>
      </c>
      <c r="J2215" t="str">
        <f>UPPER(TEXT(Tableau1[[#This Row],[DATE]],"JJJJ"))</f>
        <v>LUNDI</v>
      </c>
      <c r="K2215" t="str">
        <f>UPPER(TEXT(Tableau1[[#This Row],[DATE]],"MMMM"))</f>
        <v>DÉCEMBRE</v>
      </c>
    </row>
    <row r="2216" spans="1:11" x14ac:dyDescent="0.25">
      <c r="A2216" s="201">
        <v>43445</v>
      </c>
      <c r="B2216">
        <v>8</v>
      </c>
      <c r="D2216" s="205"/>
      <c r="F2216" s="205"/>
      <c r="G2216" s="205"/>
      <c r="H2216">
        <v>0</v>
      </c>
      <c r="I2216" s="209">
        <f>_xlfn.ISOWEEKNUM(Tableau1[[#This Row],[DATE]])</f>
        <v>50</v>
      </c>
      <c r="J2216" t="str">
        <f>UPPER(TEXT(Tableau1[[#This Row],[DATE]],"JJJJ"))</f>
        <v>MARDI</v>
      </c>
      <c r="K2216" t="str">
        <f>UPPER(TEXT(Tableau1[[#This Row],[DATE]],"MMMM"))</f>
        <v>DÉCEMBRE</v>
      </c>
    </row>
    <row r="2217" spans="1:11" x14ac:dyDescent="0.25">
      <c r="A2217" s="201">
        <v>43445</v>
      </c>
      <c r="B2217">
        <v>9</v>
      </c>
      <c r="D2217" s="205"/>
      <c r="F2217" s="205"/>
      <c r="G2217" s="205"/>
      <c r="H2217">
        <v>0</v>
      </c>
      <c r="I2217" s="209">
        <f>_xlfn.ISOWEEKNUM(Tableau1[[#This Row],[DATE]])</f>
        <v>50</v>
      </c>
      <c r="J2217" t="str">
        <f>UPPER(TEXT(Tableau1[[#This Row],[DATE]],"JJJJ"))</f>
        <v>MARDI</v>
      </c>
      <c r="K2217" t="str">
        <f>UPPER(TEXT(Tableau1[[#This Row],[DATE]],"MMMM"))</f>
        <v>DÉCEMBRE</v>
      </c>
    </row>
    <row r="2218" spans="1:11" x14ac:dyDescent="0.25">
      <c r="A2218" s="201">
        <v>43445</v>
      </c>
      <c r="B2218">
        <v>10</v>
      </c>
      <c r="D2218" s="205"/>
      <c r="F2218" s="205"/>
      <c r="G2218" s="205"/>
      <c r="H2218">
        <v>0</v>
      </c>
      <c r="I2218" s="209">
        <f>_xlfn.ISOWEEKNUM(Tableau1[[#This Row],[DATE]])</f>
        <v>50</v>
      </c>
      <c r="J2218" t="str">
        <f>UPPER(TEXT(Tableau1[[#This Row],[DATE]],"JJJJ"))</f>
        <v>MARDI</v>
      </c>
      <c r="K2218" t="str">
        <f>UPPER(TEXT(Tableau1[[#This Row],[DATE]],"MMMM"))</f>
        <v>DÉCEMBRE</v>
      </c>
    </row>
    <row r="2219" spans="1:11" x14ac:dyDescent="0.25">
      <c r="A2219" s="201">
        <v>43445</v>
      </c>
      <c r="B2219">
        <v>11</v>
      </c>
      <c r="D2219" s="205"/>
      <c r="F2219" s="205"/>
      <c r="G2219" s="205"/>
      <c r="H2219">
        <v>0</v>
      </c>
      <c r="I2219" s="209">
        <f>_xlfn.ISOWEEKNUM(Tableau1[[#This Row],[DATE]])</f>
        <v>50</v>
      </c>
      <c r="J2219" t="str">
        <f>UPPER(TEXT(Tableau1[[#This Row],[DATE]],"JJJJ"))</f>
        <v>MARDI</v>
      </c>
      <c r="K2219" t="str">
        <f>UPPER(TEXT(Tableau1[[#This Row],[DATE]],"MMMM"))</f>
        <v>DÉCEMBRE</v>
      </c>
    </row>
    <row r="2220" spans="1:11" x14ac:dyDescent="0.25">
      <c r="A2220" s="201">
        <v>43445</v>
      </c>
      <c r="B2220">
        <v>12</v>
      </c>
      <c r="D2220" s="205"/>
      <c r="F2220" s="205"/>
      <c r="G2220" s="205"/>
      <c r="H2220">
        <v>0</v>
      </c>
      <c r="I2220" s="209">
        <f>_xlfn.ISOWEEKNUM(Tableau1[[#This Row],[DATE]])</f>
        <v>50</v>
      </c>
      <c r="J2220" t="str">
        <f>UPPER(TEXT(Tableau1[[#This Row],[DATE]],"JJJJ"))</f>
        <v>MARDI</v>
      </c>
      <c r="K2220" t="str">
        <f>UPPER(TEXT(Tableau1[[#This Row],[DATE]],"MMMM"))</f>
        <v>DÉCEMBRE</v>
      </c>
    </row>
    <row r="2221" spans="1:11" x14ac:dyDescent="0.25">
      <c r="A2221" s="201">
        <v>43445</v>
      </c>
      <c r="B2221">
        <v>13</v>
      </c>
      <c r="D2221" s="205"/>
      <c r="F2221" s="205">
        <v>0</v>
      </c>
      <c r="G2221" s="205"/>
      <c r="H2221">
        <v>0</v>
      </c>
      <c r="I2221" s="209">
        <f>_xlfn.ISOWEEKNUM(Tableau1[[#This Row],[DATE]])</f>
        <v>50</v>
      </c>
      <c r="J2221" t="str">
        <f>UPPER(TEXT(Tableau1[[#This Row],[DATE]],"JJJJ"))</f>
        <v>MARDI</v>
      </c>
      <c r="K2221" t="str">
        <f>UPPER(TEXT(Tableau1[[#This Row],[DATE]],"MMMM"))</f>
        <v>DÉCEMBRE</v>
      </c>
    </row>
    <row r="2222" spans="1:11" x14ac:dyDescent="0.25">
      <c r="A2222" s="201">
        <v>43445</v>
      </c>
      <c r="B2222">
        <v>14</v>
      </c>
      <c r="D2222" s="205"/>
      <c r="F2222" s="205">
        <v>0</v>
      </c>
      <c r="G2222" s="205"/>
      <c r="H2222">
        <v>0</v>
      </c>
      <c r="I2222" s="209">
        <f>_xlfn.ISOWEEKNUM(Tableau1[[#This Row],[DATE]])</f>
        <v>50</v>
      </c>
      <c r="J2222" t="str">
        <f>UPPER(TEXT(Tableau1[[#This Row],[DATE]],"JJJJ"))</f>
        <v>MARDI</v>
      </c>
      <c r="K2222" t="str">
        <f>UPPER(TEXT(Tableau1[[#This Row],[DATE]],"MMMM"))</f>
        <v>DÉCEMBRE</v>
      </c>
    </row>
    <row r="2223" spans="1:11" x14ac:dyDescent="0.25">
      <c r="A2223" s="201">
        <v>43445</v>
      </c>
      <c r="B2223">
        <v>15</v>
      </c>
      <c r="D2223" s="205"/>
      <c r="F2223" s="205">
        <v>0</v>
      </c>
      <c r="G2223" s="205"/>
      <c r="H2223">
        <v>0</v>
      </c>
      <c r="I2223" s="209">
        <f>_xlfn.ISOWEEKNUM(Tableau1[[#This Row],[DATE]])</f>
        <v>50</v>
      </c>
      <c r="J2223" t="str">
        <f>UPPER(TEXT(Tableau1[[#This Row],[DATE]],"JJJJ"))</f>
        <v>MARDI</v>
      </c>
      <c r="K2223" t="str">
        <f>UPPER(TEXT(Tableau1[[#This Row],[DATE]],"MMMM"))</f>
        <v>DÉCEMBRE</v>
      </c>
    </row>
    <row r="2224" spans="1:11" x14ac:dyDescent="0.25">
      <c r="A2224" s="201">
        <v>43445</v>
      </c>
      <c r="B2224">
        <v>16</v>
      </c>
      <c r="D2224" s="205"/>
      <c r="F2224" s="205">
        <v>0</v>
      </c>
      <c r="G2224" s="205"/>
      <c r="I2224" s="209">
        <f>_xlfn.ISOWEEKNUM(Tableau1[[#This Row],[DATE]])</f>
        <v>50</v>
      </c>
      <c r="J2224" t="str">
        <f>UPPER(TEXT(Tableau1[[#This Row],[DATE]],"JJJJ"))</f>
        <v>MARDI</v>
      </c>
      <c r="K2224" t="str">
        <f>UPPER(TEXT(Tableau1[[#This Row],[DATE]],"MMMM"))</f>
        <v>DÉCEMBRE</v>
      </c>
    </row>
    <row r="2225" spans="1:11" x14ac:dyDescent="0.25">
      <c r="A2225" s="201">
        <v>43446</v>
      </c>
      <c r="B2225">
        <v>8</v>
      </c>
      <c r="D2225" s="205"/>
      <c r="F2225" s="205"/>
      <c r="G2225" s="205"/>
      <c r="H2225">
        <v>0</v>
      </c>
      <c r="I2225" s="209">
        <f>_xlfn.ISOWEEKNUM(Tableau1[[#This Row],[DATE]])</f>
        <v>50</v>
      </c>
      <c r="J2225" t="str">
        <f>UPPER(TEXT(Tableau1[[#This Row],[DATE]],"JJJJ"))</f>
        <v>MERCREDI</v>
      </c>
      <c r="K2225" t="str">
        <f>UPPER(TEXT(Tableau1[[#This Row],[DATE]],"MMMM"))</f>
        <v>DÉCEMBRE</v>
      </c>
    </row>
    <row r="2226" spans="1:11" x14ac:dyDescent="0.25">
      <c r="A2226" s="201">
        <v>43446</v>
      </c>
      <c r="B2226">
        <v>9</v>
      </c>
      <c r="D2226" s="205"/>
      <c r="F2226" s="205"/>
      <c r="G2226" s="205"/>
      <c r="H2226">
        <v>0</v>
      </c>
      <c r="I2226" s="209">
        <f>_xlfn.ISOWEEKNUM(Tableau1[[#This Row],[DATE]])</f>
        <v>50</v>
      </c>
      <c r="J2226" t="str">
        <f>UPPER(TEXT(Tableau1[[#This Row],[DATE]],"JJJJ"))</f>
        <v>MERCREDI</v>
      </c>
      <c r="K2226" t="str">
        <f>UPPER(TEXT(Tableau1[[#This Row],[DATE]],"MMMM"))</f>
        <v>DÉCEMBRE</v>
      </c>
    </row>
    <row r="2227" spans="1:11" x14ac:dyDescent="0.25">
      <c r="A2227" s="201">
        <v>43446</v>
      </c>
      <c r="B2227">
        <v>10</v>
      </c>
      <c r="D2227" s="205"/>
      <c r="F2227" s="205"/>
      <c r="G2227" s="205"/>
      <c r="H2227">
        <v>0</v>
      </c>
      <c r="I2227" s="209">
        <f>_xlfn.ISOWEEKNUM(Tableau1[[#This Row],[DATE]])</f>
        <v>50</v>
      </c>
      <c r="J2227" t="str">
        <f>UPPER(TEXT(Tableau1[[#This Row],[DATE]],"JJJJ"))</f>
        <v>MERCREDI</v>
      </c>
      <c r="K2227" t="str">
        <f>UPPER(TEXT(Tableau1[[#This Row],[DATE]],"MMMM"))</f>
        <v>DÉCEMBRE</v>
      </c>
    </row>
    <row r="2228" spans="1:11" x14ac:dyDescent="0.25">
      <c r="A2228" s="201">
        <v>43446</v>
      </c>
      <c r="B2228">
        <v>11</v>
      </c>
      <c r="D2228" s="205"/>
      <c r="F2228" s="205"/>
      <c r="G2228" s="205"/>
      <c r="H2228">
        <v>0</v>
      </c>
      <c r="I2228" s="209">
        <f>_xlfn.ISOWEEKNUM(Tableau1[[#This Row],[DATE]])</f>
        <v>50</v>
      </c>
      <c r="J2228" t="str">
        <f>UPPER(TEXT(Tableau1[[#This Row],[DATE]],"JJJJ"))</f>
        <v>MERCREDI</v>
      </c>
      <c r="K2228" t="str">
        <f>UPPER(TEXT(Tableau1[[#This Row],[DATE]],"MMMM"))</f>
        <v>DÉCEMBRE</v>
      </c>
    </row>
    <row r="2229" spans="1:11" x14ac:dyDescent="0.25">
      <c r="A2229" s="201">
        <v>43446</v>
      </c>
      <c r="B2229">
        <v>12</v>
      </c>
      <c r="D2229" s="205"/>
      <c r="F2229" s="205"/>
      <c r="G2229" s="205"/>
      <c r="H2229">
        <v>0</v>
      </c>
      <c r="I2229" s="209">
        <f>_xlfn.ISOWEEKNUM(Tableau1[[#This Row],[DATE]])</f>
        <v>50</v>
      </c>
      <c r="J2229" t="str">
        <f>UPPER(TEXT(Tableau1[[#This Row],[DATE]],"JJJJ"))</f>
        <v>MERCREDI</v>
      </c>
      <c r="K2229" t="str">
        <f>UPPER(TEXT(Tableau1[[#This Row],[DATE]],"MMMM"))</f>
        <v>DÉCEMBRE</v>
      </c>
    </row>
    <row r="2230" spans="1:11" x14ac:dyDescent="0.25">
      <c r="A2230" s="201">
        <v>43446</v>
      </c>
      <c r="B2230">
        <v>13</v>
      </c>
      <c r="D2230" s="205"/>
      <c r="F2230" s="205">
        <v>0</v>
      </c>
      <c r="G2230" s="205"/>
      <c r="H2230">
        <v>0</v>
      </c>
      <c r="I2230" s="209">
        <f>_xlfn.ISOWEEKNUM(Tableau1[[#This Row],[DATE]])</f>
        <v>50</v>
      </c>
      <c r="J2230" t="str">
        <f>UPPER(TEXT(Tableau1[[#This Row],[DATE]],"JJJJ"))</f>
        <v>MERCREDI</v>
      </c>
      <c r="K2230" t="str">
        <f>UPPER(TEXT(Tableau1[[#This Row],[DATE]],"MMMM"))</f>
        <v>DÉCEMBRE</v>
      </c>
    </row>
    <row r="2231" spans="1:11" x14ac:dyDescent="0.25">
      <c r="A2231" s="201">
        <v>43446</v>
      </c>
      <c r="B2231">
        <v>14</v>
      </c>
      <c r="D2231" s="205"/>
      <c r="F2231" s="205">
        <v>0</v>
      </c>
      <c r="G2231" s="205"/>
      <c r="H2231">
        <v>0</v>
      </c>
      <c r="I2231" s="209">
        <f>_xlfn.ISOWEEKNUM(Tableau1[[#This Row],[DATE]])</f>
        <v>50</v>
      </c>
      <c r="J2231" t="str">
        <f>UPPER(TEXT(Tableau1[[#This Row],[DATE]],"JJJJ"))</f>
        <v>MERCREDI</v>
      </c>
      <c r="K2231" t="str">
        <f>UPPER(TEXT(Tableau1[[#This Row],[DATE]],"MMMM"))</f>
        <v>DÉCEMBRE</v>
      </c>
    </row>
    <row r="2232" spans="1:11" x14ac:dyDescent="0.25">
      <c r="A2232" s="201">
        <v>43446</v>
      </c>
      <c r="B2232">
        <v>15</v>
      </c>
      <c r="D2232" s="205"/>
      <c r="F2232" s="205">
        <v>0</v>
      </c>
      <c r="G2232" s="205"/>
      <c r="H2232">
        <v>0</v>
      </c>
      <c r="I2232" s="209">
        <f>_xlfn.ISOWEEKNUM(Tableau1[[#This Row],[DATE]])</f>
        <v>50</v>
      </c>
      <c r="J2232" t="str">
        <f>UPPER(TEXT(Tableau1[[#This Row],[DATE]],"JJJJ"))</f>
        <v>MERCREDI</v>
      </c>
      <c r="K2232" t="str">
        <f>UPPER(TEXT(Tableau1[[#This Row],[DATE]],"MMMM"))</f>
        <v>DÉCEMBRE</v>
      </c>
    </row>
    <row r="2233" spans="1:11" x14ac:dyDescent="0.25">
      <c r="A2233" s="201">
        <v>43446</v>
      </c>
      <c r="B2233">
        <v>16</v>
      </c>
      <c r="D2233" s="205"/>
      <c r="F2233" s="205">
        <v>0</v>
      </c>
      <c r="G2233" s="205"/>
      <c r="I2233" s="209">
        <f>_xlfn.ISOWEEKNUM(Tableau1[[#This Row],[DATE]])</f>
        <v>50</v>
      </c>
      <c r="J2233" t="str">
        <f>UPPER(TEXT(Tableau1[[#This Row],[DATE]],"JJJJ"))</f>
        <v>MERCREDI</v>
      </c>
      <c r="K2233" t="str">
        <f>UPPER(TEXT(Tableau1[[#This Row],[DATE]],"MMMM"))</f>
        <v>DÉCEMBRE</v>
      </c>
    </row>
    <row r="2234" spans="1:11" x14ac:dyDescent="0.25">
      <c r="A2234" s="201">
        <v>43447</v>
      </c>
      <c r="B2234">
        <v>8</v>
      </c>
      <c r="D2234" s="205"/>
      <c r="F2234" s="205"/>
      <c r="G2234" s="205"/>
      <c r="H2234">
        <v>0</v>
      </c>
      <c r="I2234" s="209">
        <f>_xlfn.ISOWEEKNUM(Tableau1[[#This Row],[DATE]])</f>
        <v>50</v>
      </c>
      <c r="J2234" t="str">
        <f>UPPER(TEXT(Tableau1[[#This Row],[DATE]],"JJJJ"))</f>
        <v>JEUDI</v>
      </c>
      <c r="K2234" t="str">
        <f>UPPER(TEXT(Tableau1[[#This Row],[DATE]],"MMMM"))</f>
        <v>DÉCEMBRE</v>
      </c>
    </row>
    <row r="2235" spans="1:11" x14ac:dyDescent="0.25">
      <c r="A2235" s="201">
        <v>43447</v>
      </c>
      <c r="B2235">
        <v>9</v>
      </c>
      <c r="D2235" s="205"/>
      <c r="F2235" s="205"/>
      <c r="G2235" s="205"/>
      <c r="H2235">
        <v>0</v>
      </c>
      <c r="I2235" s="209">
        <f>_xlfn.ISOWEEKNUM(Tableau1[[#This Row],[DATE]])</f>
        <v>50</v>
      </c>
      <c r="J2235" t="str">
        <f>UPPER(TEXT(Tableau1[[#This Row],[DATE]],"JJJJ"))</f>
        <v>JEUDI</v>
      </c>
      <c r="K2235" t="str">
        <f>UPPER(TEXT(Tableau1[[#This Row],[DATE]],"MMMM"))</f>
        <v>DÉCEMBRE</v>
      </c>
    </row>
    <row r="2236" spans="1:11" x14ac:dyDescent="0.25">
      <c r="A2236" s="201">
        <v>43447</v>
      </c>
      <c r="B2236">
        <v>10</v>
      </c>
      <c r="D2236" s="205"/>
      <c r="F2236" s="205"/>
      <c r="G2236" s="205"/>
      <c r="H2236">
        <v>0</v>
      </c>
      <c r="I2236" s="209">
        <f>_xlfn.ISOWEEKNUM(Tableau1[[#This Row],[DATE]])</f>
        <v>50</v>
      </c>
      <c r="J2236" t="str">
        <f>UPPER(TEXT(Tableau1[[#This Row],[DATE]],"JJJJ"))</f>
        <v>JEUDI</v>
      </c>
      <c r="K2236" t="str">
        <f>UPPER(TEXT(Tableau1[[#This Row],[DATE]],"MMMM"))</f>
        <v>DÉCEMBRE</v>
      </c>
    </row>
    <row r="2237" spans="1:11" x14ac:dyDescent="0.25">
      <c r="A2237" s="201">
        <v>43447</v>
      </c>
      <c r="B2237">
        <v>11</v>
      </c>
      <c r="D2237" s="205"/>
      <c r="F2237" s="205"/>
      <c r="G2237" s="205"/>
      <c r="H2237">
        <v>0</v>
      </c>
      <c r="I2237" s="209">
        <f>_xlfn.ISOWEEKNUM(Tableau1[[#This Row],[DATE]])</f>
        <v>50</v>
      </c>
      <c r="J2237" t="str">
        <f>UPPER(TEXT(Tableau1[[#This Row],[DATE]],"JJJJ"))</f>
        <v>JEUDI</v>
      </c>
      <c r="K2237" t="str">
        <f>UPPER(TEXT(Tableau1[[#This Row],[DATE]],"MMMM"))</f>
        <v>DÉCEMBRE</v>
      </c>
    </row>
    <row r="2238" spans="1:11" x14ac:dyDescent="0.25">
      <c r="A2238" s="201">
        <v>43447</v>
      </c>
      <c r="B2238">
        <v>12</v>
      </c>
      <c r="D2238" s="205"/>
      <c r="F2238" s="205"/>
      <c r="G2238" s="205"/>
      <c r="H2238">
        <v>0</v>
      </c>
      <c r="I2238" s="209">
        <f>_xlfn.ISOWEEKNUM(Tableau1[[#This Row],[DATE]])</f>
        <v>50</v>
      </c>
      <c r="J2238" t="str">
        <f>UPPER(TEXT(Tableau1[[#This Row],[DATE]],"JJJJ"))</f>
        <v>JEUDI</v>
      </c>
      <c r="K2238" t="str">
        <f>UPPER(TEXT(Tableau1[[#This Row],[DATE]],"MMMM"))</f>
        <v>DÉCEMBRE</v>
      </c>
    </row>
    <row r="2239" spans="1:11" x14ac:dyDescent="0.25">
      <c r="A2239" s="201">
        <v>43447</v>
      </c>
      <c r="B2239">
        <v>13</v>
      </c>
      <c r="D2239" s="205"/>
      <c r="F2239" s="205">
        <v>0</v>
      </c>
      <c r="G2239" s="205"/>
      <c r="H2239">
        <v>0</v>
      </c>
      <c r="I2239" s="209">
        <f>_xlfn.ISOWEEKNUM(Tableau1[[#This Row],[DATE]])</f>
        <v>50</v>
      </c>
      <c r="J2239" t="str">
        <f>UPPER(TEXT(Tableau1[[#This Row],[DATE]],"JJJJ"))</f>
        <v>JEUDI</v>
      </c>
      <c r="K2239" t="str">
        <f>UPPER(TEXT(Tableau1[[#This Row],[DATE]],"MMMM"))</f>
        <v>DÉCEMBRE</v>
      </c>
    </row>
    <row r="2240" spans="1:11" x14ac:dyDescent="0.25">
      <c r="A2240" s="201">
        <v>43447</v>
      </c>
      <c r="B2240">
        <v>14</v>
      </c>
      <c r="D2240" s="205"/>
      <c r="F2240" s="205">
        <v>0</v>
      </c>
      <c r="G2240" s="205"/>
      <c r="H2240">
        <v>0</v>
      </c>
      <c r="I2240" s="209">
        <f>_xlfn.ISOWEEKNUM(Tableau1[[#This Row],[DATE]])</f>
        <v>50</v>
      </c>
      <c r="J2240" t="str">
        <f>UPPER(TEXT(Tableau1[[#This Row],[DATE]],"JJJJ"))</f>
        <v>JEUDI</v>
      </c>
      <c r="K2240" t="str">
        <f>UPPER(TEXT(Tableau1[[#This Row],[DATE]],"MMMM"))</f>
        <v>DÉCEMBRE</v>
      </c>
    </row>
    <row r="2241" spans="1:11" x14ac:dyDescent="0.25">
      <c r="A2241" s="201">
        <v>43447</v>
      </c>
      <c r="B2241">
        <v>15</v>
      </c>
      <c r="D2241" s="205"/>
      <c r="F2241" s="205">
        <v>0</v>
      </c>
      <c r="G2241" s="205"/>
      <c r="H2241">
        <v>0</v>
      </c>
      <c r="I2241" s="209">
        <f>_xlfn.ISOWEEKNUM(Tableau1[[#This Row],[DATE]])</f>
        <v>50</v>
      </c>
      <c r="J2241" t="str">
        <f>UPPER(TEXT(Tableau1[[#This Row],[DATE]],"JJJJ"))</f>
        <v>JEUDI</v>
      </c>
      <c r="K2241" t="str">
        <f>UPPER(TEXT(Tableau1[[#This Row],[DATE]],"MMMM"))</f>
        <v>DÉCEMBRE</v>
      </c>
    </row>
    <row r="2242" spans="1:11" x14ac:dyDescent="0.25">
      <c r="A2242" s="201">
        <v>43447</v>
      </c>
      <c r="B2242">
        <v>16</v>
      </c>
      <c r="D2242" s="205"/>
      <c r="F2242" s="205">
        <v>0</v>
      </c>
      <c r="G2242" s="205"/>
      <c r="I2242" s="209">
        <f>_xlfn.ISOWEEKNUM(Tableau1[[#This Row],[DATE]])</f>
        <v>50</v>
      </c>
      <c r="J2242" t="str">
        <f>UPPER(TEXT(Tableau1[[#This Row],[DATE]],"JJJJ"))</f>
        <v>JEUDI</v>
      </c>
      <c r="K2242" t="str">
        <f>UPPER(TEXT(Tableau1[[#This Row],[DATE]],"MMMM"))</f>
        <v>DÉCEMBRE</v>
      </c>
    </row>
    <row r="2243" spans="1:11" x14ac:dyDescent="0.25">
      <c r="A2243" s="201">
        <v>43448</v>
      </c>
      <c r="B2243">
        <v>8</v>
      </c>
      <c r="D2243" s="205"/>
      <c r="F2243" s="205"/>
      <c r="G2243" s="205"/>
      <c r="H2243">
        <v>0</v>
      </c>
      <c r="I2243" s="209">
        <f>_xlfn.ISOWEEKNUM(Tableau1[[#This Row],[DATE]])</f>
        <v>50</v>
      </c>
      <c r="J2243" t="str">
        <f>UPPER(TEXT(Tableau1[[#This Row],[DATE]],"JJJJ"))</f>
        <v>VENDREDI</v>
      </c>
      <c r="K2243" t="str">
        <f>UPPER(TEXT(Tableau1[[#This Row],[DATE]],"MMMM"))</f>
        <v>DÉCEMBRE</v>
      </c>
    </row>
    <row r="2244" spans="1:11" x14ac:dyDescent="0.25">
      <c r="A2244" s="201">
        <v>43448</v>
      </c>
      <c r="B2244">
        <v>9</v>
      </c>
      <c r="D2244" s="205"/>
      <c r="F2244" s="205"/>
      <c r="G2244" s="205"/>
      <c r="H2244">
        <v>0</v>
      </c>
      <c r="I2244" s="209">
        <f>_xlfn.ISOWEEKNUM(Tableau1[[#This Row],[DATE]])</f>
        <v>50</v>
      </c>
      <c r="J2244" t="str">
        <f>UPPER(TEXT(Tableau1[[#This Row],[DATE]],"JJJJ"))</f>
        <v>VENDREDI</v>
      </c>
      <c r="K2244" t="str">
        <f>UPPER(TEXT(Tableau1[[#This Row],[DATE]],"MMMM"))</f>
        <v>DÉCEMBRE</v>
      </c>
    </row>
    <row r="2245" spans="1:11" x14ac:dyDescent="0.25">
      <c r="A2245" s="201">
        <v>43448</v>
      </c>
      <c r="B2245">
        <v>10</v>
      </c>
      <c r="D2245" s="205"/>
      <c r="F2245" s="205"/>
      <c r="G2245" s="205"/>
      <c r="H2245">
        <v>0</v>
      </c>
      <c r="I2245" s="209">
        <f>_xlfn.ISOWEEKNUM(Tableau1[[#This Row],[DATE]])</f>
        <v>50</v>
      </c>
      <c r="J2245" t="str">
        <f>UPPER(TEXT(Tableau1[[#This Row],[DATE]],"JJJJ"))</f>
        <v>VENDREDI</v>
      </c>
      <c r="K2245" t="str">
        <f>UPPER(TEXT(Tableau1[[#This Row],[DATE]],"MMMM"))</f>
        <v>DÉCEMBRE</v>
      </c>
    </row>
    <row r="2246" spans="1:11" x14ac:dyDescent="0.25">
      <c r="A2246" s="201">
        <v>43448</v>
      </c>
      <c r="B2246">
        <v>11</v>
      </c>
      <c r="D2246" s="205"/>
      <c r="F2246" s="205"/>
      <c r="G2246" s="205"/>
      <c r="H2246">
        <v>0</v>
      </c>
      <c r="I2246" s="209">
        <f>_xlfn.ISOWEEKNUM(Tableau1[[#This Row],[DATE]])</f>
        <v>50</v>
      </c>
      <c r="J2246" t="str">
        <f>UPPER(TEXT(Tableau1[[#This Row],[DATE]],"JJJJ"))</f>
        <v>VENDREDI</v>
      </c>
      <c r="K2246" t="str">
        <f>UPPER(TEXT(Tableau1[[#This Row],[DATE]],"MMMM"))</f>
        <v>DÉCEMBRE</v>
      </c>
    </row>
    <row r="2247" spans="1:11" x14ac:dyDescent="0.25">
      <c r="A2247" s="201">
        <v>43448</v>
      </c>
      <c r="B2247">
        <v>12</v>
      </c>
      <c r="D2247" s="205"/>
      <c r="F2247" s="205"/>
      <c r="G2247" s="205"/>
      <c r="H2247">
        <v>0</v>
      </c>
      <c r="I2247" s="209">
        <f>_xlfn.ISOWEEKNUM(Tableau1[[#This Row],[DATE]])</f>
        <v>50</v>
      </c>
      <c r="J2247" t="str">
        <f>UPPER(TEXT(Tableau1[[#This Row],[DATE]],"JJJJ"))</f>
        <v>VENDREDI</v>
      </c>
      <c r="K2247" t="str">
        <f>UPPER(TEXT(Tableau1[[#This Row],[DATE]],"MMMM"))</f>
        <v>DÉCEMBRE</v>
      </c>
    </row>
    <row r="2248" spans="1:11" x14ac:dyDescent="0.25">
      <c r="A2248" s="201">
        <v>43448</v>
      </c>
      <c r="B2248">
        <v>13</v>
      </c>
      <c r="D2248" s="205"/>
      <c r="F2248" s="205">
        <v>0</v>
      </c>
      <c r="G2248" s="205"/>
      <c r="H2248">
        <v>0</v>
      </c>
      <c r="I2248" s="209">
        <f>_xlfn.ISOWEEKNUM(Tableau1[[#This Row],[DATE]])</f>
        <v>50</v>
      </c>
      <c r="J2248" t="str">
        <f>UPPER(TEXT(Tableau1[[#This Row],[DATE]],"JJJJ"))</f>
        <v>VENDREDI</v>
      </c>
      <c r="K2248" t="str">
        <f>UPPER(TEXT(Tableau1[[#This Row],[DATE]],"MMMM"))</f>
        <v>DÉCEMBRE</v>
      </c>
    </row>
    <row r="2249" spans="1:11" x14ac:dyDescent="0.25">
      <c r="A2249" s="201">
        <v>43448</v>
      </c>
      <c r="B2249">
        <v>14</v>
      </c>
      <c r="D2249" s="205"/>
      <c r="F2249" s="205">
        <v>0</v>
      </c>
      <c r="G2249" s="205"/>
      <c r="H2249">
        <v>0</v>
      </c>
      <c r="I2249" s="209">
        <f>_xlfn.ISOWEEKNUM(Tableau1[[#This Row],[DATE]])</f>
        <v>50</v>
      </c>
      <c r="J2249" t="str">
        <f>UPPER(TEXT(Tableau1[[#This Row],[DATE]],"JJJJ"))</f>
        <v>VENDREDI</v>
      </c>
      <c r="K2249" t="str">
        <f>UPPER(TEXT(Tableau1[[#This Row],[DATE]],"MMMM"))</f>
        <v>DÉCEMBRE</v>
      </c>
    </row>
    <row r="2250" spans="1:11" x14ac:dyDescent="0.25">
      <c r="A2250" s="201">
        <v>43448</v>
      </c>
      <c r="B2250">
        <v>15</v>
      </c>
      <c r="D2250" s="205"/>
      <c r="F2250" s="205">
        <v>0</v>
      </c>
      <c r="G2250" s="205"/>
      <c r="H2250">
        <v>0</v>
      </c>
      <c r="I2250" s="209">
        <f>_xlfn.ISOWEEKNUM(Tableau1[[#This Row],[DATE]])</f>
        <v>50</v>
      </c>
      <c r="J2250" t="str">
        <f>UPPER(TEXT(Tableau1[[#This Row],[DATE]],"JJJJ"))</f>
        <v>VENDREDI</v>
      </c>
      <c r="K2250" t="str">
        <f>UPPER(TEXT(Tableau1[[#This Row],[DATE]],"MMMM"))</f>
        <v>DÉCEMBRE</v>
      </c>
    </row>
    <row r="2251" spans="1:11" x14ac:dyDescent="0.25">
      <c r="A2251" s="201">
        <v>43448</v>
      </c>
      <c r="B2251">
        <v>16</v>
      </c>
      <c r="D2251" s="205"/>
      <c r="F2251" s="205">
        <v>0</v>
      </c>
      <c r="G2251" s="205"/>
      <c r="I2251" s="209">
        <f>_xlfn.ISOWEEKNUM(Tableau1[[#This Row],[DATE]])</f>
        <v>50</v>
      </c>
      <c r="J2251" t="str">
        <f>UPPER(TEXT(Tableau1[[#This Row],[DATE]],"JJJJ"))</f>
        <v>VENDREDI</v>
      </c>
      <c r="K2251" t="str">
        <f>UPPER(TEXT(Tableau1[[#This Row],[DATE]],"MMMM"))</f>
        <v>DÉCEMBRE</v>
      </c>
    </row>
    <row r="2252" spans="1:11" x14ac:dyDescent="0.25">
      <c r="A2252" s="201">
        <v>43451</v>
      </c>
      <c r="B2252">
        <v>8</v>
      </c>
      <c r="D2252" s="205"/>
      <c r="F2252" s="205"/>
      <c r="G2252" s="205"/>
      <c r="H2252">
        <v>0</v>
      </c>
      <c r="I2252" s="209">
        <f>_xlfn.ISOWEEKNUM(Tableau1[[#This Row],[DATE]])</f>
        <v>51</v>
      </c>
      <c r="J2252" t="str">
        <f>UPPER(TEXT(Tableau1[[#This Row],[DATE]],"JJJJ"))</f>
        <v>LUNDI</v>
      </c>
      <c r="K2252" t="str">
        <f>UPPER(TEXT(Tableau1[[#This Row],[DATE]],"MMMM"))</f>
        <v>DÉCEMBRE</v>
      </c>
    </row>
    <row r="2253" spans="1:11" x14ac:dyDescent="0.25">
      <c r="A2253" s="201">
        <v>43451</v>
      </c>
      <c r="B2253">
        <v>9</v>
      </c>
      <c r="D2253" s="205"/>
      <c r="F2253" s="205"/>
      <c r="G2253" s="205"/>
      <c r="H2253">
        <v>0</v>
      </c>
      <c r="I2253" s="209">
        <f>_xlfn.ISOWEEKNUM(Tableau1[[#This Row],[DATE]])</f>
        <v>51</v>
      </c>
      <c r="J2253" t="str">
        <f>UPPER(TEXT(Tableau1[[#This Row],[DATE]],"JJJJ"))</f>
        <v>LUNDI</v>
      </c>
      <c r="K2253" t="str">
        <f>UPPER(TEXT(Tableau1[[#This Row],[DATE]],"MMMM"))</f>
        <v>DÉCEMBRE</v>
      </c>
    </row>
    <row r="2254" spans="1:11" x14ac:dyDescent="0.25">
      <c r="A2254" s="201">
        <v>43451</v>
      </c>
      <c r="B2254">
        <v>10</v>
      </c>
      <c r="D2254" s="205"/>
      <c r="F2254" s="205"/>
      <c r="G2254" s="205"/>
      <c r="H2254">
        <v>0</v>
      </c>
      <c r="I2254" s="209">
        <f>_xlfn.ISOWEEKNUM(Tableau1[[#This Row],[DATE]])</f>
        <v>51</v>
      </c>
      <c r="J2254" t="str">
        <f>UPPER(TEXT(Tableau1[[#This Row],[DATE]],"JJJJ"))</f>
        <v>LUNDI</v>
      </c>
      <c r="K2254" t="str">
        <f>UPPER(TEXT(Tableau1[[#This Row],[DATE]],"MMMM"))</f>
        <v>DÉCEMBRE</v>
      </c>
    </row>
    <row r="2255" spans="1:11" x14ac:dyDescent="0.25">
      <c r="A2255" s="201">
        <v>43451</v>
      </c>
      <c r="B2255">
        <v>11</v>
      </c>
      <c r="D2255" s="205"/>
      <c r="F2255" s="205"/>
      <c r="G2255" s="205"/>
      <c r="H2255">
        <v>0</v>
      </c>
      <c r="I2255" s="209">
        <f>_xlfn.ISOWEEKNUM(Tableau1[[#This Row],[DATE]])</f>
        <v>51</v>
      </c>
      <c r="J2255" t="str">
        <f>UPPER(TEXT(Tableau1[[#This Row],[DATE]],"JJJJ"))</f>
        <v>LUNDI</v>
      </c>
      <c r="K2255" t="str">
        <f>UPPER(TEXT(Tableau1[[#This Row],[DATE]],"MMMM"))</f>
        <v>DÉCEMBRE</v>
      </c>
    </row>
    <row r="2256" spans="1:11" x14ac:dyDescent="0.25">
      <c r="A2256" s="201">
        <v>43451</v>
      </c>
      <c r="B2256">
        <v>12</v>
      </c>
      <c r="D2256" s="205"/>
      <c r="F2256" s="205"/>
      <c r="G2256" s="205"/>
      <c r="H2256">
        <v>0</v>
      </c>
      <c r="I2256" s="209">
        <f>_xlfn.ISOWEEKNUM(Tableau1[[#This Row],[DATE]])</f>
        <v>51</v>
      </c>
      <c r="J2256" t="str">
        <f>UPPER(TEXT(Tableau1[[#This Row],[DATE]],"JJJJ"))</f>
        <v>LUNDI</v>
      </c>
      <c r="K2256" t="str">
        <f>UPPER(TEXT(Tableau1[[#This Row],[DATE]],"MMMM"))</f>
        <v>DÉCEMBRE</v>
      </c>
    </row>
    <row r="2257" spans="1:11" x14ac:dyDescent="0.25">
      <c r="A2257" s="201">
        <v>43451</v>
      </c>
      <c r="B2257">
        <v>13</v>
      </c>
      <c r="D2257" s="205"/>
      <c r="F2257" s="205">
        <v>0</v>
      </c>
      <c r="G2257" s="205"/>
      <c r="H2257">
        <v>0</v>
      </c>
      <c r="I2257" s="209">
        <f>_xlfn.ISOWEEKNUM(Tableau1[[#This Row],[DATE]])</f>
        <v>51</v>
      </c>
      <c r="J2257" t="str">
        <f>UPPER(TEXT(Tableau1[[#This Row],[DATE]],"JJJJ"))</f>
        <v>LUNDI</v>
      </c>
      <c r="K2257" t="str">
        <f>UPPER(TEXT(Tableau1[[#This Row],[DATE]],"MMMM"))</f>
        <v>DÉCEMBRE</v>
      </c>
    </row>
    <row r="2258" spans="1:11" x14ac:dyDescent="0.25">
      <c r="A2258" s="201">
        <v>43451</v>
      </c>
      <c r="B2258">
        <v>14</v>
      </c>
      <c r="D2258" s="205"/>
      <c r="F2258" s="205">
        <v>0</v>
      </c>
      <c r="G2258" s="205"/>
      <c r="H2258">
        <v>0</v>
      </c>
      <c r="I2258" s="209">
        <f>_xlfn.ISOWEEKNUM(Tableau1[[#This Row],[DATE]])</f>
        <v>51</v>
      </c>
      <c r="J2258" t="str">
        <f>UPPER(TEXT(Tableau1[[#This Row],[DATE]],"JJJJ"))</f>
        <v>LUNDI</v>
      </c>
      <c r="K2258" t="str">
        <f>UPPER(TEXT(Tableau1[[#This Row],[DATE]],"MMMM"))</f>
        <v>DÉCEMBRE</v>
      </c>
    </row>
    <row r="2259" spans="1:11" x14ac:dyDescent="0.25">
      <c r="A2259" s="201">
        <v>43451</v>
      </c>
      <c r="B2259">
        <v>15</v>
      </c>
      <c r="D2259" s="205"/>
      <c r="F2259" s="205">
        <v>0</v>
      </c>
      <c r="G2259" s="205"/>
      <c r="H2259">
        <v>0</v>
      </c>
      <c r="I2259" s="209">
        <f>_xlfn.ISOWEEKNUM(Tableau1[[#This Row],[DATE]])</f>
        <v>51</v>
      </c>
      <c r="J2259" t="str">
        <f>UPPER(TEXT(Tableau1[[#This Row],[DATE]],"JJJJ"))</f>
        <v>LUNDI</v>
      </c>
      <c r="K2259" t="str">
        <f>UPPER(TEXT(Tableau1[[#This Row],[DATE]],"MMMM"))</f>
        <v>DÉCEMBRE</v>
      </c>
    </row>
    <row r="2260" spans="1:11" x14ac:dyDescent="0.25">
      <c r="A2260" s="201">
        <v>43451</v>
      </c>
      <c r="B2260">
        <v>16</v>
      </c>
      <c r="D2260" s="205"/>
      <c r="F2260" s="205">
        <v>0</v>
      </c>
      <c r="G2260" s="205"/>
      <c r="I2260" s="209">
        <f>_xlfn.ISOWEEKNUM(Tableau1[[#This Row],[DATE]])</f>
        <v>51</v>
      </c>
      <c r="J2260" t="str">
        <f>UPPER(TEXT(Tableau1[[#This Row],[DATE]],"JJJJ"))</f>
        <v>LUNDI</v>
      </c>
      <c r="K2260" t="str">
        <f>UPPER(TEXT(Tableau1[[#This Row],[DATE]],"MMMM"))</f>
        <v>DÉCEMBRE</v>
      </c>
    </row>
    <row r="2261" spans="1:11" x14ac:dyDescent="0.25">
      <c r="A2261" s="201">
        <v>43452</v>
      </c>
      <c r="B2261">
        <v>8</v>
      </c>
      <c r="D2261" s="205"/>
      <c r="F2261" s="205"/>
      <c r="G2261" s="205"/>
      <c r="H2261">
        <v>0</v>
      </c>
      <c r="I2261" s="209">
        <f>_xlfn.ISOWEEKNUM(Tableau1[[#This Row],[DATE]])</f>
        <v>51</v>
      </c>
      <c r="J2261" t="str">
        <f>UPPER(TEXT(Tableau1[[#This Row],[DATE]],"JJJJ"))</f>
        <v>MARDI</v>
      </c>
      <c r="K2261" t="str">
        <f>UPPER(TEXT(Tableau1[[#This Row],[DATE]],"MMMM"))</f>
        <v>DÉCEMBRE</v>
      </c>
    </row>
    <row r="2262" spans="1:11" x14ac:dyDescent="0.25">
      <c r="A2262" s="201">
        <v>43452</v>
      </c>
      <c r="B2262">
        <v>9</v>
      </c>
      <c r="D2262" s="205"/>
      <c r="F2262" s="205"/>
      <c r="G2262" s="205"/>
      <c r="H2262">
        <v>0</v>
      </c>
      <c r="I2262" s="209">
        <f>_xlfn.ISOWEEKNUM(Tableau1[[#This Row],[DATE]])</f>
        <v>51</v>
      </c>
      <c r="J2262" t="str">
        <f>UPPER(TEXT(Tableau1[[#This Row],[DATE]],"JJJJ"))</f>
        <v>MARDI</v>
      </c>
      <c r="K2262" t="str">
        <f>UPPER(TEXT(Tableau1[[#This Row],[DATE]],"MMMM"))</f>
        <v>DÉCEMBRE</v>
      </c>
    </row>
    <row r="2263" spans="1:11" x14ac:dyDescent="0.25">
      <c r="A2263" s="201">
        <v>43452</v>
      </c>
      <c r="B2263">
        <v>10</v>
      </c>
      <c r="D2263" s="205"/>
      <c r="F2263" s="205"/>
      <c r="G2263" s="205"/>
      <c r="H2263">
        <v>0</v>
      </c>
      <c r="I2263" s="209">
        <f>_xlfn.ISOWEEKNUM(Tableau1[[#This Row],[DATE]])</f>
        <v>51</v>
      </c>
      <c r="J2263" t="str">
        <f>UPPER(TEXT(Tableau1[[#This Row],[DATE]],"JJJJ"))</f>
        <v>MARDI</v>
      </c>
      <c r="K2263" t="str">
        <f>UPPER(TEXT(Tableau1[[#This Row],[DATE]],"MMMM"))</f>
        <v>DÉCEMBRE</v>
      </c>
    </row>
    <row r="2264" spans="1:11" x14ac:dyDescent="0.25">
      <c r="A2264" s="201">
        <v>43452</v>
      </c>
      <c r="B2264">
        <v>11</v>
      </c>
      <c r="D2264" s="205"/>
      <c r="F2264" s="205"/>
      <c r="G2264" s="205"/>
      <c r="H2264">
        <v>0</v>
      </c>
      <c r="I2264" s="209">
        <f>_xlfn.ISOWEEKNUM(Tableau1[[#This Row],[DATE]])</f>
        <v>51</v>
      </c>
      <c r="J2264" t="str">
        <f>UPPER(TEXT(Tableau1[[#This Row],[DATE]],"JJJJ"))</f>
        <v>MARDI</v>
      </c>
      <c r="K2264" t="str">
        <f>UPPER(TEXT(Tableau1[[#This Row],[DATE]],"MMMM"))</f>
        <v>DÉCEMBRE</v>
      </c>
    </row>
    <row r="2265" spans="1:11" x14ac:dyDescent="0.25">
      <c r="A2265" s="201">
        <v>43452</v>
      </c>
      <c r="B2265">
        <v>12</v>
      </c>
      <c r="D2265" s="205"/>
      <c r="F2265" s="205"/>
      <c r="G2265" s="205"/>
      <c r="H2265">
        <v>0</v>
      </c>
      <c r="I2265" s="209">
        <f>_xlfn.ISOWEEKNUM(Tableau1[[#This Row],[DATE]])</f>
        <v>51</v>
      </c>
      <c r="J2265" t="str">
        <f>UPPER(TEXT(Tableau1[[#This Row],[DATE]],"JJJJ"))</f>
        <v>MARDI</v>
      </c>
      <c r="K2265" t="str">
        <f>UPPER(TEXT(Tableau1[[#This Row],[DATE]],"MMMM"))</f>
        <v>DÉCEMBRE</v>
      </c>
    </row>
    <row r="2266" spans="1:11" x14ac:dyDescent="0.25">
      <c r="A2266" s="201">
        <v>43452</v>
      </c>
      <c r="B2266">
        <v>13</v>
      </c>
      <c r="D2266" s="205"/>
      <c r="F2266" s="205">
        <v>0</v>
      </c>
      <c r="G2266" s="205"/>
      <c r="H2266">
        <v>0</v>
      </c>
      <c r="I2266" s="209">
        <f>_xlfn.ISOWEEKNUM(Tableau1[[#This Row],[DATE]])</f>
        <v>51</v>
      </c>
      <c r="J2266" t="str">
        <f>UPPER(TEXT(Tableau1[[#This Row],[DATE]],"JJJJ"))</f>
        <v>MARDI</v>
      </c>
      <c r="K2266" t="str">
        <f>UPPER(TEXT(Tableau1[[#This Row],[DATE]],"MMMM"))</f>
        <v>DÉCEMBRE</v>
      </c>
    </row>
    <row r="2267" spans="1:11" x14ac:dyDescent="0.25">
      <c r="A2267" s="201">
        <v>43452</v>
      </c>
      <c r="B2267">
        <v>14</v>
      </c>
      <c r="D2267" s="205"/>
      <c r="F2267" s="205">
        <v>0</v>
      </c>
      <c r="G2267" s="205"/>
      <c r="H2267">
        <v>0</v>
      </c>
      <c r="I2267" s="209">
        <f>_xlfn.ISOWEEKNUM(Tableau1[[#This Row],[DATE]])</f>
        <v>51</v>
      </c>
      <c r="J2267" t="str">
        <f>UPPER(TEXT(Tableau1[[#This Row],[DATE]],"JJJJ"))</f>
        <v>MARDI</v>
      </c>
      <c r="K2267" t="str">
        <f>UPPER(TEXT(Tableau1[[#This Row],[DATE]],"MMMM"))</f>
        <v>DÉCEMBRE</v>
      </c>
    </row>
    <row r="2268" spans="1:11" x14ac:dyDescent="0.25">
      <c r="A2268" s="201">
        <v>43452</v>
      </c>
      <c r="B2268">
        <v>15</v>
      </c>
      <c r="D2268" s="205"/>
      <c r="F2268" s="205">
        <v>0</v>
      </c>
      <c r="G2268" s="205"/>
      <c r="H2268">
        <v>0</v>
      </c>
      <c r="I2268" s="209">
        <f>_xlfn.ISOWEEKNUM(Tableau1[[#This Row],[DATE]])</f>
        <v>51</v>
      </c>
      <c r="J2268" t="str">
        <f>UPPER(TEXT(Tableau1[[#This Row],[DATE]],"JJJJ"))</f>
        <v>MARDI</v>
      </c>
      <c r="K2268" t="str">
        <f>UPPER(TEXT(Tableau1[[#This Row],[DATE]],"MMMM"))</f>
        <v>DÉCEMBRE</v>
      </c>
    </row>
    <row r="2269" spans="1:11" x14ac:dyDescent="0.25">
      <c r="A2269" s="201">
        <v>43452</v>
      </c>
      <c r="B2269">
        <v>16</v>
      </c>
      <c r="D2269" s="205"/>
      <c r="F2269" s="205">
        <v>0</v>
      </c>
      <c r="G2269" s="205"/>
      <c r="I2269" s="209">
        <f>_xlfn.ISOWEEKNUM(Tableau1[[#This Row],[DATE]])</f>
        <v>51</v>
      </c>
      <c r="J2269" t="str">
        <f>UPPER(TEXT(Tableau1[[#This Row],[DATE]],"JJJJ"))</f>
        <v>MARDI</v>
      </c>
      <c r="K2269" t="str">
        <f>UPPER(TEXT(Tableau1[[#This Row],[DATE]],"MMMM"))</f>
        <v>DÉCEMBRE</v>
      </c>
    </row>
    <row r="2270" spans="1:11" x14ac:dyDescent="0.25">
      <c r="A2270" s="201">
        <v>43453</v>
      </c>
      <c r="B2270">
        <v>8</v>
      </c>
      <c r="D2270" s="205"/>
      <c r="F2270" s="205"/>
      <c r="G2270" s="205"/>
      <c r="H2270">
        <v>0</v>
      </c>
      <c r="I2270" s="209">
        <f>_xlfn.ISOWEEKNUM(Tableau1[[#This Row],[DATE]])</f>
        <v>51</v>
      </c>
      <c r="J2270" t="str">
        <f>UPPER(TEXT(Tableau1[[#This Row],[DATE]],"JJJJ"))</f>
        <v>MERCREDI</v>
      </c>
      <c r="K2270" t="str">
        <f>UPPER(TEXT(Tableau1[[#This Row],[DATE]],"MMMM"))</f>
        <v>DÉCEMBRE</v>
      </c>
    </row>
    <row r="2271" spans="1:11" x14ac:dyDescent="0.25">
      <c r="A2271" s="201">
        <v>43453</v>
      </c>
      <c r="B2271">
        <v>9</v>
      </c>
      <c r="D2271" s="205"/>
      <c r="F2271" s="205"/>
      <c r="G2271" s="205"/>
      <c r="H2271">
        <v>0</v>
      </c>
      <c r="I2271" s="209">
        <f>_xlfn.ISOWEEKNUM(Tableau1[[#This Row],[DATE]])</f>
        <v>51</v>
      </c>
      <c r="J2271" t="str">
        <f>UPPER(TEXT(Tableau1[[#This Row],[DATE]],"JJJJ"))</f>
        <v>MERCREDI</v>
      </c>
      <c r="K2271" t="str">
        <f>UPPER(TEXT(Tableau1[[#This Row],[DATE]],"MMMM"))</f>
        <v>DÉCEMBRE</v>
      </c>
    </row>
    <row r="2272" spans="1:11" x14ac:dyDescent="0.25">
      <c r="A2272" s="201">
        <v>43453</v>
      </c>
      <c r="B2272">
        <v>10</v>
      </c>
      <c r="D2272" s="205"/>
      <c r="F2272" s="205"/>
      <c r="G2272" s="205"/>
      <c r="H2272">
        <v>0</v>
      </c>
      <c r="I2272" s="209">
        <f>_xlfn.ISOWEEKNUM(Tableau1[[#This Row],[DATE]])</f>
        <v>51</v>
      </c>
      <c r="J2272" t="str">
        <f>UPPER(TEXT(Tableau1[[#This Row],[DATE]],"JJJJ"))</f>
        <v>MERCREDI</v>
      </c>
      <c r="K2272" t="str">
        <f>UPPER(TEXT(Tableau1[[#This Row],[DATE]],"MMMM"))</f>
        <v>DÉCEMBRE</v>
      </c>
    </row>
    <row r="2273" spans="1:11" x14ac:dyDescent="0.25">
      <c r="A2273" s="201">
        <v>43453</v>
      </c>
      <c r="B2273">
        <v>11</v>
      </c>
      <c r="D2273" s="205"/>
      <c r="F2273" s="205"/>
      <c r="G2273" s="205"/>
      <c r="H2273">
        <v>0</v>
      </c>
      <c r="I2273" s="209">
        <f>_xlfn.ISOWEEKNUM(Tableau1[[#This Row],[DATE]])</f>
        <v>51</v>
      </c>
      <c r="J2273" t="str">
        <f>UPPER(TEXT(Tableau1[[#This Row],[DATE]],"JJJJ"))</f>
        <v>MERCREDI</v>
      </c>
      <c r="K2273" t="str">
        <f>UPPER(TEXT(Tableau1[[#This Row],[DATE]],"MMMM"))</f>
        <v>DÉCEMBRE</v>
      </c>
    </row>
    <row r="2274" spans="1:11" x14ac:dyDescent="0.25">
      <c r="A2274" s="201">
        <v>43453</v>
      </c>
      <c r="B2274">
        <v>12</v>
      </c>
      <c r="D2274" s="205"/>
      <c r="F2274" s="205"/>
      <c r="G2274" s="205"/>
      <c r="H2274">
        <v>0</v>
      </c>
      <c r="I2274" s="209">
        <f>_xlfn.ISOWEEKNUM(Tableau1[[#This Row],[DATE]])</f>
        <v>51</v>
      </c>
      <c r="J2274" t="str">
        <f>UPPER(TEXT(Tableau1[[#This Row],[DATE]],"JJJJ"))</f>
        <v>MERCREDI</v>
      </c>
      <c r="K2274" t="str">
        <f>UPPER(TEXT(Tableau1[[#This Row],[DATE]],"MMMM"))</f>
        <v>DÉCEMBRE</v>
      </c>
    </row>
    <row r="2275" spans="1:11" x14ac:dyDescent="0.25">
      <c r="A2275" s="201">
        <v>43453</v>
      </c>
      <c r="B2275">
        <v>13</v>
      </c>
      <c r="D2275" s="205"/>
      <c r="F2275" s="205">
        <v>0</v>
      </c>
      <c r="G2275" s="205"/>
      <c r="H2275">
        <v>0</v>
      </c>
      <c r="I2275" s="209">
        <f>_xlfn.ISOWEEKNUM(Tableau1[[#This Row],[DATE]])</f>
        <v>51</v>
      </c>
      <c r="J2275" t="str">
        <f>UPPER(TEXT(Tableau1[[#This Row],[DATE]],"JJJJ"))</f>
        <v>MERCREDI</v>
      </c>
      <c r="K2275" t="str">
        <f>UPPER(TEXT(Tableau1[[#This Row],[DATE]],"MMMM"))</f>
        <v>DÉCEMBRE</v>
      </c>
    </row>
    <row r="2276" spans="1:11" x14ac:dyDescent="0.25">
      <c r="A2276" s="201">
        <v>43453</v>
      </c>
      <c r="B2276">
        <v>14</v>
      </c>
      <c r="D2276" s="205"/>
      <c r="F2276" s="205">
        <v>0</v>
      </c>
      <c r="G2276" s="205"/>
      <c r="H2276">
        <v>0</v>
      </c>
      <c r="I2276" s="209">
        <f>_xlfn.ISOWEEKNUM(Tableau1[[#This Row],[DATE]])</f>
        <v>51</v>
      </c>
      <c r="J2276" t="str">
        <f>UPPER(TEXT(Tableau1[[#This Row],[DATE]],"JJJJ"))</f>
        <v>MERCREDI</v>
      </c>
      <c r="K2276" t="str">
        <f>UPPER(TEXT(Tableau1[[#This Row],[DATE]],"MMMM"))</f>
        <v>DÉCEMBRE</v>
      </c>
    </row>
    <row r="2277" spans="1:11" x14ac:dyDescent="0.25">
      <c r="A2277" s="201">
        <v>43453</v>
      </c>
      <c r="B2277">
        <v>15</v>
      </c>
      <c r="D2277" s="205"/>
      <c r="F2277" s="205">
        <v>0</v>
      </c>
      <c r="G2277" s="205"/>
      <c r="H2277">
        <v>0</v>
      </c>
      <c r="I2277" s="209">
        <f>_xlfn.ISOWEEKNUM(Tableau1[[#This Row],[DATE]])</f>
        <v>51</v>
      </c>
      <c r="J2277" t="str">
        <f>UPPER(TEXT(Tableau1[[#This Row],[DATE]],"JJJJ"))</f>
        <v>MERCREDI</v>
      </c>
      <c r="K2277" t="str">
        <f>UPPER(TEXT(Tableau1[[#This Row],[DATE]],"MMMM"))</f>
        <v>DÉCEMBRE</v>
      </c>
    </row>
    <row r="2278" spans="1:11" x14ac:dyDescent="0.25">
      <c r="A2278" s="201">
        <v>43453</v>
      </c>
      <c r="B2278">
        <v>16</v>
      </c>
      <c r="D2278" s="205"/>
      <c r="F2278" s="205">
        <v>0</v>
      </c>
      <c r="G2278" s="205"/>
      <c r="I2278" s="209">
        <f>_xlfn.ISOWEEKNUM(Tableau1[[#This Row],[DATE]])</f>
        <v>51</v>
      </c>
      <c r="J2278" t="str">
        <f>UPPER(TEXT(Tableau1[[#This Row],[DATE]],"JJJJ"))</f>
        <v>MERCREDI</v>
      </c>
      <c r="K2278" t="str">
        <f>UPPER(TEXT(Tableau1[[#This Row],[DATE]],"MMMM"))</f>
        <v>DÉCEMBRE</v>
      </c>
    </row>
    <row r="2279" spans="1:11" x14ac:dyDescent="0.25">
      <c r="A2279" s="201">
        <v>43454</v>
      </c>
      <c r="B2279">
        <v>8</v>
      </c>
      <c r="D2279" s="205"/>
      <c r="F2279" s="205"/>
      <c r="G2279" s="205"/>
      <c r="H2279">
        <v>0</v>
      </c>
      <c r="I2279" s="209">
        <f>_xlfn.ISOWEEKNUM(Tableau1[[#This Row],[DATE]])</f>
        <v>51</v>
      </c>
      <c r="J2279" t="str">
        <f>UPPER(TEXT(Tableau1[[#This Row],[DATE]],"JJJJ"))</f>
        <v>JEUDI</v>
      </c>
      <c r="K2279" t="str">
        <f>UPPER(TEXT(Tableau1[[#This Row],[DATE]],"MMMM"))</f>
        <v>DÉCEMBRE</v>
      </c>
    </row>
    <row r="2280" spans="1:11" x14ac:dyDescent="0.25">
      <c r="A2280" s="201">
        <v>43454</v>
      </c>
      <c r="B2280">
        <v>9</v>
      </c>
      <c r="D2280" s="205"/>
      <c r="F2280" s="205"/>
      <c r="G2280" s="205"/>
      <c r="H2280">
        <v>0</v>
      </c>
      <c r="I2280" s="209">
        <f>_xlfn.ISOWEEKNUM(Tableau1[[#This Row],[DATE]])</f>
        <v>51</v>
      </c>
      <c r="J2280" t="str">
        <f>UPPER(TEXT(Tableau1[[#This Row],[DATE]],"JJJJ"))</f>
        <v>JEUDI</v>
      </c>
      <c r="K2280" t="str">
        <f>UPPER(TEXT(Tableau1[[#This Row],[DATE]],"MMMM"))</f>
        <v>DÉCEMBRE</v>
      </c>
    </row>
    <row r="2281" spans="1:11" x14ac:dyDescent="0.25">
      <c r="A2281" s="201">
        <v>43454</v>
      </c>
      <c r="B2281">
        <v>10</v>
      </c>
      <c r="D2281" s="205"/>
      <c r="F2281" s="205"/>
      <c r="G2281" s="205"/>
      <c r="H2281">
        <v>0</v>
      </c>
      <c r="I2281" s="209">
        <f>_xlfn.ISOWEEKNUM(Tableau1[[#This Row],[DATE]])</f>
        <v>51</v>
      </c>
      <c r="J2281" t="str">
        <f>UPPER(TEXT(Tableau1[[#This Row],[DATE]],"JJJJ"))</f>
        <v>JEUDI</v>
      </c>
      <c r="K2281" t="str">
        <f>UPPER(TEXT(Tableau1[[#This Row],[DATE]],"MMMM"))</f>
        <v>DÉCEMBRE</v>
      </c>
    </row>
    <row r="2282" spans="1:11" x14ac:dyDescent="0.25">
      <c r="A2282" s="201">
        <v>43454</v>
      </c>
      <c r="B2282">
        <v>11</v>
      </c>
      <c r="D2282" s="205"/>
      <c r="F2282" s="205"/>
      <c r="G2282" s="205"/>
      <c r="H2282">
        <v>0</v>
      </c>
      <c r="I2282" s="209">
        <f>_xlfn.ISOWEEKNUM(Tableau1[[#This Row],[DATE]])</f>
        <v>51</v>
      </c>
      <c r="J2282" t="str">
        <f>UPPER(TEXT(Tableau1[[#This Row],[DATE]],"JJJJ"))</f>
        <v>JEUDI</v>
      </c>
      <c r="K2282" t="str">
        <f>UPPER(TEXT(Tableau1[[#This Row],[DATE]],"MMMM"))</f>
        <v>DÉCEMBRE</v>
      </c>
    </row>
    <row r="2283" spans="1:11" x14ac:dyDescent="0.25">
      <c r="A2283" s="201">
        <v>43454</v>
      </c>
      <c r="B2283">
        <v>12</v>
      </c>
      <c r="D2283" s="205"/>
      <c r="F2283" s="205"/>
      <c r="G2283" s="205"/>
      <c r="H2283">
        <v>0</v>
      </c>
      <c r="I2283" s="209">
        <f>_xlfn.ISOWEEKNUM(Tableau1[[#This Row],[DATE]])</f>
        <v>51</v>
      </c>
      <c r="J2283" t="str">
        <f>UPPER(TEXT(Tableau1[[#This Row],[DATE]],"JJJJ"))</f>
        <v>JEUDI</v>
      </c>
      <c r="K2283" t="str">
        <f>UPPER(TEXT(Tableau1[[#This Row],[DATE]],"MMMM"))</f>
        <v>DÉCEMBRE</v>
      </c>
    </row>
    <row r="2284" spans="1:11" x14ac:dyDescent="0.25">
      <c r="A2284" s="201">
        <v>43454</v>
      </c>
      <c r="B2284">
        <v>13</v>
      </c>
      <c r="D2284" s="205"/>
      <c r="F2284" s="205">
        <v>0</v>
      </c>
      <c r="G2284" s="205"/>
      <c r="H2284">
        <v>0</v>
      </c>
      <c r="I2284" s="209">
        <f>_xlfn.ISOWEEKNUM(Tableau1[[#This Row],[DATE]])</f>
        <v>51</v>
      </c>
      <c r="J2284" t="str">
        <f>UPPER(TEXT(Tableau1[[#This Row],[DATE]],"JJJJ"))</f>
        <v>JEUDI</v>
      </c>
      <c r="K2284" t="str">
        <f>UPPER(TEXT(Tableau1[[#This Row],[DATE]],"MMMM"))</f>
        <v>DÉCEMBRE</v>
      </c>
    </row>
    <row r="2285" spans="1:11" x14ac:dyDescent="0.25">
      <c r="A2285" s="201">
        <v>43454</v>
      </c>
      <c r="B2285">
        <v>14</v>
      </c>
      <c r="D2285" s="205"/>
      <c r="F2285" s="205">
        <v>0</v>
      </c>
      <c r="G2285" s="205"/>
      <c r="H2285">
        <v>0</v>
      </c>
      <c r="I2285" s="209">
        <f>_xlfn.ISOWEEKNUM(Tableau1[[#This Row],[DATE]])</f>
        <v>51</v>
      </c>
      <c r="J2285" t="str">
        <f>UPPER(TEXT(Tableau1[[#This Row],[DATE]],"JJJJ"))</f>
        <v>JEUDI</v>
      </c>
      <c r="K2285" t="str">
        <f>UPPER(TEXT(Tableau1[[#This Row],[DATE]],"MMMM"))</f>
        <v>DÉCEMBRE</v>
      </c>
    </row>
    <row r="2286" spans="1:11" x14ac:dyDescent="0.25">
      <c r="A2286" s="201">
        <v>43454</v>
      </c>
      <c r="B2286">
        <v>15</v>
      </c>
      <c r="D2286" s="205"/>
      <c r="F2286" s="205">
        <v>0</v>
      </c>
      <c r="G2286" s="205"/>
      <c r="H2286">
        <v>0</v>
      </c>
      <c r="I2286" s="209">
        <f>_xlfn.ISOWEEKNUM(Tableau1[[#This Row],[DATE]])</f>
        <v>51</v>
      </c>
      <c r="J2286" t="str">
        <f>UPPER(TEXT(Tableau1[[#This Row],[DATE]],"JJJJ"))</f>
        <v>JEUDI</v>
      </c>
      <c r="K2286" t="str">
        <f>UPPER(TEXT(Tableau1[[#This Row],[DATE]],"MMMM"))</f>
        <v>DÉCEMBRE</v>
      </c>
    </row>
    <row r="2287" spans="1:11" x14ac:dyDescent="0.25">
      <c r="A2287" s="201">
        <v>43454</v>
      </c>
      <c r="B2287">
        <v>16</v>
      </c>
      <c r="D2287" s="205"/>
      <c r="F2287" s="205">
        <v>0</v>
      </c>
      <c r="G2287" s="205"/>
      <c r="I2287" s="209">
        <f>_xlfn.ISOWEEKNUM(Tableau1[[#This Row],[DATE]])</f>
        <v>51</v>
      </c>
      <c r="J2287" t="str">
        <f>UPPER(TEXT(Tableau1[[#This Row],[DATE]],"JJJJ"))</f>
        <v>JEUDI</v>
      </c>
      <c r="K2287" t="str">
        <f>UPPER(TEXT(Tableau1[[#This Row],[DATE]],"MMMM"))</f>
        <v>DÉCEMBRE</v>
      </c>
    </row>
    <row r="2288" spans="1:11" x14ac:dyDescent="0.25">
      <c r="A2288" s="201">
        <v>43455</v>
      </c>
      <c r="B2288">
        <v>8</v>
      </c>
      <c r="D2288" s="205"/>
      <c r="F2288" s="205"/>
      <c r="G2288" s="205"/>
      <c r="H2288">
        <v>0</v>
      </c>
      <c r="I2288" s="209">
        <f>_xlfn.ISOWEEKNUM(Tableau1[[#This Row],[DATE]])</f>
        <v>51</v>
      </c>
      <c r="J2288" t="str">
        <f>UPPER(TEXT(Tableau1[[#This Row],[DATE]],"JJJJ"))</f>
        <v>VENDREDI</v>
      </c>
      <c r="K2288" t="str">
        <f>UPPER(TEXT(Tableau1[[#This Row],[DATE]],"MMMM"))</f>
        <v>DÉCEMBRE</v>
      </c>
    </row>
    <row r="2289" spans="1:11" x14ac:dyDescent="0.25">
      <c r="A2289" s="201">
        <v>43455</v>
      </c>
      <c r="B2289">
        <v>9</v>
      </c>
      <c r="D2289" s="205"/>
      <c r="F2289" s="205"/>
      <c r="G2289" s="205"/>
      <c r="H2289">
        <v>0</v>
      </c>
      <c r="I2289" s="209">
        <f>_xlfn.ISOWEEKNUM(Tableau1[[#This Row],[DATE]])</f>
        <v>51</v>
      </c>
      <c r="J2289" t="str">
        <f>UPPER(TEXT(Tableau1[[#This Row],[DATE]],"JJJJ"))</f>
        <v>VENDREDI</v>
      </c>
      <c r="K2289" t="str">
        <f>UPPER(TEXT(Tableau1[[#This Row],[DATE]],"MMMM"))</f>
        <v>DÉCEMBRE</v>
      </c>
    </row>
    <row r="2290" spans="1:11" x14ac:dyDescent="0.25">
      <c r="A2290" s="201">
        <v>43455</v>
      </c>
      <c r="B2290">
        <v>10</v>
      </c>
      <c r="D2290" s="205"/>
      <c r="F2290" s="205"/>
      <c r="G2290" s="205"/>
      <c r="H2290">
        <v>0</v>
      </c>
      <c r="I2290" s="209">
        <f>_xlfn.ISOWEEKNUM(Tableau1[[#This Row],[DATE]])</f>
        <v>51</v>
      </c>
      <c r="J2290" t="str">
        <f>UPPER(TEXT(Tableau1[[#This Row],[DATE]],"JJJJ"))</f>
        <v>VENDREDI</v>
      </c>
      <c r="K2290" t="str">
        <f>UPPER(TEXT(Tableau1[[#This Row],[DATE]],"MMMM"))</f>
        <v>DÉCEMBRE</v>
      </c>
    </row>
    <row r="2291" spans="1:11" x14ac:dyDescent="0.25">
      <c r="A2291" s="201">
        <v>43455</v>
      </c>
      <c r="B2291">
        <v>11</v>
      </c>
      <c r="D2291" s="205"/>
      <c r="F2291" s="205"/>
      <c r="G2291" s="205"/>
      <c r="H2291">
        <v>0</v>
      </c>
      <c r="I2291" s="209">
        <f>_xlfn.ISOWEEKNUM(Tableau1[[#This Row],[DATE]])</f>
        <v>51</v>
      </c>
      <c r="J2291" t="str">
        <f>UPPER(TEXT(Tableau1[[#This Row],[DATE]],"JJJJ"))</f>
        <v>VENDREDI</v>
      </c>
      <c r="K2291" t="str">
        <f>UPPER(TEXT(Tableau1[[#This Row],[DATE]],"MMMM"))</f>
        <v>DÉCEMBRE</v>
      </c>
    </row>
    <row r="2292" spans="1:11" x14ac:dyDescent="0.25">
      <c r="A2292" s="201">
        <v>43455</v>
      </c>
      <c r="B2292">
        <v>12</v>
      </c>
      <c r="D2292" s="205"/>
      <c r="F2292" s="205"/>
      <c r="G2292" s="205"/>
      <c r="H2292">
        <v>0</v>
      </c>
      <c r="I2292" s="209">
        <f>_xlfn.ISOWEEKNUM(Tableau1[[#This Row],[DATE]])</f>
        <v>51</v>
      </c>
      <c r="J2292" t="str">
        <f>UPPER(TEXT(Tableau1[[#This Row],[DATE]],"JJJJ"))</f>
        <v>VENDREDI</v>
      </c>
      <c r="K2292" t="str">
        <f>UPPER(TEXT(Tableau1[[#This Row],[DATE]],"MMMM"))</f>
        <v>DÉCEMBRE</v>
      </c>
    </row>
    <row r="2293" spans="1:11" x14ac:dyDescent="0.25">
      <c r="A2293" s="201">
        <v>43455</v>
      </c>
      <c r="B2293">
        <v>13</v>
      </c>
      <c r="D2293" s="205"/>
      <c r="F2293" s="205">
        <v>0</v>
      </c>
      <c r="G2293" s="205"/>
      <c r="H2293">
        <v>0</v>
      </c>
      <c r="I2293" s="209">
        <f>_xlfn.ISOWEEKNUM(Tableau1[[#This Row],[DATE]])</f>
        <v>51</v>
      </c>
      <c r="J2293" t="str">
        <f>UPPER(TEXT(Tableau1[[#This Row],[DATE]],"JJJJ"))</f>
        <v>VENDREDI</v>
      </c>
      <c r="K2293" t="str">
        <f>UPPER(TEXT(Tableau1[[#This Row],[DATE]],"MMMM"))</f>
        <v>DÉCEMBRE</v>
      </c>
    </row>
    <row r="2294" spans="1:11" x14ac:dyDescent="0.25">
      <c r="A2294" s="201">
        <v>43455</v>
      </c>
      <c r="B2294">
        <v>14</v>
      </c>
      <c r="D2294" s="205"/>
      <c r="F2294" s="205">
        <v>0</v>
      </c>
      <c r="G2294" s="205"/>
      <c r="H2294">
        <v>0</v>
      </c>
      <c r="I2294" s="209">
        <f>_xlfn.ISOWEEKNUM(Tableau1[[#This Row],[DATE]])</f>
        <v>51</v>
      </c>
      <c r="J2294" t="str">
        <f>UPPER(TEXT(Tableau1[[#This Row],[DATE]],"JJJJ"))</f>
        <v>VENDREDI</v>
      </c>
      <c r="K2294" t="str">
        <f>UPPER(TEXT(Tableau1[[#This Row],[DATE]],"MMMM"))</f>
        <v>DÉCEMBRE</v>
      </c>
    </row>
    <row r="2295" spans="1:11" x14ac:dyDescent="0.25">
      <c r="A2295" s="201">
        <v>43455</v>
      </c>
      <c r="B2295">
        <v>15</v>
      </c>
      <c r="D2295" s="205"/>
      <c r="F2295" s="205">
        <v>0</v>
      </c>
      <c r="G2295" s="205"/>
      <c r="H2295">
        <v>0</v>
      </c>
      <c r="I2295" s="209">
        <f>_xlfn.ISOWEEKNUM(Tableau1[[#This Row],[DATE]])</f>
        <v>51</v>
      </c>
      <c r="J2295" t="str">
        <f>UPPER(TEXT(Tableau1[[#This Row],[DATE]],"JJJJ"))</f>
        <v>VENDREDI</v>
      </c>
      <c r="K2295" t="str">
        <f>UPPER(TEXT(Tableau1[[#This Row],[DATE]],"MMMM"))</f>
        <v>DÉCEMBRE</v>
      </c>
    </row>
    <row r="2296" spans="1:11" x14ac:dyDescent="0.25">
      <c r="A2296" s="201">
        <v>43455</v>
      </c>
      <c r="B2296">
        <v>16</v>
      </c>
      <c r="D2296" s="205"/>
      <c r="F2296" s="205">
        <v>0</v>
      </c>
      <c r="G2296" s="205"/>
      <c r="I2296" s="209">
        <f>_xlfn.ISOWEEKNUM(Tableau1[[#This Row],[DATE]])</f>
        <v>51</v>
      </c>
      <c r="J2296" t="str">
        <f>UPPER(TEXT(Tableau1[[#This Row],[DATE]],"JJJJ"))</f>
        <v>VENDREDI</v>
      </c>
      <c r="K2296" t="str">
        <f>UPPER(TEXT(Tableau1[[#This Row],[DATE]],"MMMM"))</f>
        <v>DÉCEMBRE</v>
      </c>
    </row>
    <row r="2297" spans="1:11" x14ac:dyDescent="0.25">
      <c r="A2297" s="201">
        <v>43458</v>
      </c>
      <c r="B2297">
        <v>8</v>
      </c>
      <c r="D2297" s="205"/>
      <c r="F2297" s="205"/>
      <c r="G2297" s="205"/>
      <c r="H2297">
        <v>0</v>
      </c>
      <c r="I2297" s="209">
        <f>_xlfn.ISOWEEKNUM(Tableau1[[#This Row],[DATE]])</f>
        <v>52</v>
      </c>
      <c r="J2297" t="str">
        <f>UPPER(TEXT(Tableau1[[#This Row],[DATE]],"JJJJ"))</f>
        <v>LUNDI</v>
      </c>
      <c r="K2297" t="str">
        <f>UPPER(TEXT(Tableau1[[#This Row],[DATE]],"MMMM"))</f>
        <v>DÉCEMBRE</v>
      </c>
    </row>
    <row r="2298" spans="1:11" x14ac:dyDescent="0.25">
      <c r="A2298" s="201">
        <v>43458</v>
      </c>
      <c r="B2298">
        <v>9</v>
      </c>
      <c r="D2298" s="205"/>
      <c r="F2298" s="205"/>
      <c r="G2298" s="205"/>
      <c r="H2298">
        <v>0</v>
      </c>
      <c r="I2298" s="209">
        <f>_xlfn.ISOWEEKNUM(Tableau1[[#This Row],[DATE]])</f>
        <v>52</v>
      </c>
      <c r="J2298" t="str">
        <f>UPPER(TEXT(Tableau1[[#This Row],[DATE]],"JJJJ"))</f>
        <v>LUNDI</v>
      </c>
      <c r="K2298" t="str">
        <f>UPPER(TEXT(Tableau1[[#This Row],[DATE]],"MMMM"))</f>
        <v>DÉCEMBRE</v>
      </c>
    </row>
    <row r="2299" spans="1:11" x14ac:dyDescent="0.25">
      <c r="A2299" s="201">
        <v>43458</v>
      </c>
      <c r="B2299">
        <v>10</v>
      </c>
      <c r="D2299" s="205"/>
      <c r="F2299" s="205"/>
      <c r="G2299" s="205"/>
      <c r="H2299">
        <v>0</v>
      </c>
      <c r="I2299" s="209">
        <f>_xlfn.ISOWEEKNUM(Tableau1[[#This Row],[DATE]])</f>
        <v>52</v>
      </c>
      <c r="J2299" t="str">
        <f>UPPER(TEXT(Tableau1[[#This Row],[DATE]],"JJJJ"))</f>
        <v>LUNDI</v>
      </c>
      <c r="K2299" t="str">
        <f>UPPER(TEXT(Tableau1[[#This Row],[DATE]],"MMMM"))</f>
        <v>DÉCEMBRE</v>
      </c>
    </row>
    <row r="2300" spans="1:11" x14ac:dyDescent="0.25">
      <c r="A2300" s="201">
        <v>43458</v>
      </c>
      <c r="B2300">
        <v>11</v>
      </c>
      <c r="D2300" s="205"/>
      <c r="F2300" s="205"/>
      <c r="G2300" s="205"/>
      <c r="H2300">
        <v>0</v>
      </c>
      <c r="I2300" s="209">
        <f>_xlfn.ISOWEEKNUM(Tableau1[[#This Row],[DATE]])</f>
        <v>52</v>
      </c>
      <c r="J2300" t="str">
        <f>UPPER(TEXT(Tableau1[[#This Row],[DATE]],"JJJJ"))</f>
        <v>LUNDI</v>
      </c>
      <c r="K2300" t="str">
        <f>UPPER(TEXT(Tableau1[[#This Row],[DATE]],"MMMM"))</f>
        <v>DÉCEMBRE</v>
      </c>
    </row>
    <row r="2301" spans="1:11" x14ac:dyDescent="0.25">
      <c r="A2301" s="201">
        <v>43458</v>
      </c>
      <c r="B2301">
        <v>12</v>
      </c>
      <c r="D2301" s="205"/>
      <c r="F2301" s="205"/>
      <c r="G2301" s="205"/>
      <c r="H2301">
        <v>0</v>
      </c>
      <c r="I2301" s="209">
        <f>_xlfn.ISOWEEKNUM(Tableau1[[#This Row],[DATE]])</f>
        <v>52</v>
      </c>
      <c r="J2301" t="str">
        <f>UPPER(TEXT(Tableau1[[#This Row],[DATE]],"JJJJ"))</f>
        <v>LUNDI</v>
      </c>
      <c r="K2301" t="str">
        <f>UPPER(TEXT(Tableau1[[#This Row],[DATE]],"MMMM"))</f>
        <v>DÉCEMBRE</v>
      </c>
    </row>
    <row r="2302" spans="1:11" x14ac:dyDescent="0.25">
      <c r="A2302" s="201">
        <v>43458</v>
      </c>
      <c r="B2302">
        <v>13</v>
      </c>
      <c r="D2302" s="205"/>
      <c r="F2302" s="205">
        <v>0</v>
      </c>
      <c r="G2302" s="205"/>
      <c r="H2302">
        <v>0</v>
      </c>
      <c r="I2302" s="209">
        <f>_xlfn.ISOWEEKNUM(Tableau1[[#This Row],[DATE]])</f>
        <v>52</v>
      </c>
      <c r="J2302" t="str">
        <f>UPPER(TEXT(Tableau1[[#This Row],[DATE]],"JJJJ"))</f>
        <v>LUNDI</v>
      </c>
      <c r="K2302" t="str">
        <f>UPPER(TEXT(Tableau1[[#This Row],[DATE]],"MMMM"))</f>
        <v>DÉCEMBRE</v>
      </c>
    </row>
    <row r="2303" spans="1:11" x14ac:dyDescent="0.25">
      <c r="A2303" s="201">
        <v>43458</v>
      </c>
      <c r="B2303">
        <v>14</v>
      </c>
      <c r="D2303" s="205"/>
      <c r="F2303" s="205">
        <v>0</v>
      </c>
      <c r="G2303" s="205"/>
      <c r="H2303">
        <v>0</v>
      </c>
      <c r="I2303" s="209">
        <f>_xlfn.ISOWEEKNUM(Tableau1[[#This Row],[DATE]])</f>
        <v>52</v>
      </c>
      <c r="J2303" t="str">
        <f>UPPER(TEXT(Tableau1[[#This Row],[DATE]],"JJJJ"))</f>
        <v>LUNDI</v>
      </c>
      <c r="K2303" t="str">
        <f>UPPER(TEXT(Tableau1[[#This Row],[DATE]],"MMMM"))</f>
        <v>DÉCEMBRE</v>
      </c>
    </row>
    <row r="2304" spans="1:11" x14ac:dyDescent="0.25">
      <c r="A2304" s="201">
        <v>43458</v>
      </c>
      <c r="B2304">
        <v>15</v>
      </c>
      <c r="D2304" s="205"/>
      <c r="F2304" s="205">
        <v>0</v>
      </c>
      <c r="G2304" s="205"/>
      <c r="H2304">
        <v>0</v>
      </c>
      <c r="I2304" s="209">
        <f>_xlfn.ISOWEEKNUM(Tableau1[[#This Row],[DATE]])</f>
        <v>52</v>
      </c>
      <c r="J2304" t="str">
        <f>UPPER(TEXT(Tableau1[[#This Row],[DATE]],"JJJJ"))</f>
        <v>LUNDI</v>
      </c>
      <c r="K2304" t="str">
        <f>UPPER(TEXT(Tableau1[[#This Row],[DATE]],"MMMM"))</f>
        <v>DÉCEMBRE</v>
      </c>
    </row>
    <row r="2305" spans="1:11" x14ac:dyDescent="0.25">
      <c r="A2305" s="201">
        <v>43458</v>
      </c>
      <c r="B2305">
        <v>16</v>
      </c>
      <c r="D2305" s="205"/>
      <c r="F2305" s="205">
        <v>0</v>
      </c>
      <c r="G2305" s="205"/>
      <c r="I2305" s="209">
        <f>_xlfn.ISOWEEKNUM(Tableau1[[#This Row],[DATE]])</f>
        <v>52</v>
      </c>
      <c r="J2305" t="str">
        <f>UPPER(TEXT(Tableau1[[#This Row],[DATE]],"JJJJ"))</f>
        <v>LUNDI</v>
      </c>
      <c r="K2305" t="str">
        <f>UPPER(TEXT(Tableau1[[#This Row],[DATE]],"MMMM"))</f>
        <v>DÉCEMBRE</v>
      </c>
    </row>
    <row r="2306" spans="1:11" x14ac:dyDescent="0.25">
      <c r="A2306" s="201">
        <v>43460</v>
      </c>
      <c r="B2306">
        <v>8</v>
      </c>
      <c r="D2306" s="205"/>
      <c r="F2306" s="205"/>
      <c r="G2306" s="205"/>
      <c r="H2306">
        <v>0</v>
      </c>
      <c r="I2306" s="209">
        <f>_xlfn.ISOWEEKNUM(Tableau1[[#This Row],[DATE]])</f>
        <v>52</v>
      </c>
      <c r="J2306" t="str">
        <f>UPPER(TEXT(Tableau1[[#This Row],[DATE]],"JJJJ"))</f>
        <v>MERCREDI</v>
      </c>
      <c r="K2306" t="str">
        <f>UPPER(TEXT(Tableau1[[#This Row],[DATE]],"MMMM"))</f>
        <v>DÉCEMBRE</v>
      </c>
    </row>
    <row r="2307" spans="1:11" x14ac:dyDescent="0.25">
      <c r="A2307" s="201">
        <v>43460</v>
      </c>
      <c r="B2307">
        <v>9</v>
      </c>
      <c r="D2307" s="205"/>
      <c r="F2307" s="205"/>
      <c r="G2307" s="205"/>
      <c r="H2307">
        <v>0</v>
      </c>
      <c r="I2307" s="209">
        <f>_xlfn.ISOWEEKNUM(Tableau1[[#This Row],[DATE]])</f>
        <v>52</v>
      </c>
      <c r="J2307" t="str">
        <f>UPPER(TEXT(Tableau1[[#This Row],[DATE]],"JJJJ"))</f>
        <v>MERCREDI</v>
      </c>
      <c r="K2307" t="str">
        <f>UPPER(TEXT(Tableau1[[#This Row],[DATE]],"MMMM"))</f>
        <v>DÉCEMBRE</v>
      </c>
    </row>
    <row r="2308" spans="1:11" x14ac:dyDescent="0.25">
      <c r="A2308" s="201">
        <v>43460</v>
      </c>
      <c r="B2308">
        <v>10</v>
      </c>
      <c r="D2308" s="205"/>
      <c r="F2308" s="205"/>
      <c r="G2308" s="205"/>
      <c r="H2308">
        <v>0</v>
      </c>
      <c r="I2308" s="209">
        <f>_xlfn.ISOWEEKNUM(Tableau1[[#This Row],[DATE]])</f>
        <v>52</v>
      </c>
      <c r="J2308" t="str">
        <f>UPPER(TEXT(Tableau1[[#This Row],[DATE]],"JJJJ"))</f>
        <v>MERCREDI</v>
      </c>
      <c r="K2308" t="str">
        <f>UPPER(TEXT(Tableau1[[#This Row],[DATE]],"MMMM"))</f>
        <v>DÉCEMBRE</v>
      </c>
    </row>
    <row r="2309" spans="1:11" x14ac:dyDescent="0.25">
      <c r="A2309" s="201">
        <v>43460</v>
      </c>
      <c r="B2309">
        <v>11</v>
      </c>
      <c r="D2309" s="205"/>
      <c r="F2309" s="205"/>
      <c r="G2309" s="205"/>
      <c r="H2309">
        <v>0</v>
      </c>
      <c r="I2309" s="209">
        <f>_xlfn.ISOWEEKNUM(Tableau1[[#This Row],[DATE]])</f>
        <v>52</v>
      </c>
      <c r="J2309" t="str">
        <f>UPPER(TEXT(Tableau1[[#This Row],[DATE]],"JJJJ"))</f>
        <v>MERCREDI</v>
      </c>
      <c r="K2309" t="str">
        <f>UPPER(TEXT(Tableau1[[#This Row],[DATE]],"MMMM"))</f>
        <v>DÉCEMBRE</v>
      </c>
    </row>
    <row r="2310" spans="1:11" x14ac:dyDescent="0.25">
      <c r="A2310" s="201">
        <v>43460</v>
      </c>
      <c r="B2310">
        <v>12</v>
      </c>
      <c r="D2310" s="205"/>
      <c r="F2310" s="205"/>
      <c r="G2310" s="205"/>
      <c r="H2310">
        <v>0</v>
      </c>
      <c r="I2310" s="209">
        <f>_xlfn.ISOWEEKNUM(Tableau1[[#This Row],[DATE]])</f>
        <v>52</v>
      </c>
      <c r="J2310" t="str">
        <f>UPPER(TEXT(Tableau1[[#This Row],[DATE]],"JJJJ"))</f>
        <v>MERCREDI</v>
      </c>
      <c r="K2310" t="str">
        <f>UPPER(TEXT(Tableau1[[#This Row],[DATE]],"MMMM"))</f>
        <v>DÉCEMBRE</v>
      </c>
    </row>
    <row r="2311" spans="1:11" x14ac:dyDescent="0.25">
      <c r="A2311" s="201">
        <v>43460</v>
      </c>
      <c r="B2311">
        <v>13</v>
      </c>
      <c r="D2311" s="205"/>
      <c r="F2311" s="205">
        <v>0</v>
      </c>
      <c r="G2311" s="205"/>
      <c r="H2311">
        <v>0</v>
      </c>
      <c r="I2311" s="209">
        <f>_xlfn.ISOWEEKNUM(Tableau1[[#This Row],[DATE]])</f>
        <v>52</v>
      </c>
      <c r="J2311" t="str">
        <f>UPPER(TEXT(Tableau1[[#This Row],[DATE]],"JJJJ"))</f>
        <v>MERCREDI</v>
      </c>
      <c r="K2311" t="str">
        <f>UPPER(TEXT(Tableau1[[#This Row],[DATE]],"MMMM"))</f>
        <v>DÉCEMBRE</v>
      </c>
    </row>
    <row r="2312" spans="1:11" x14ac:dyDescent="0.25">
      <c r="A2312" s="201">
        <v>43460</v>
      </c>
      <c r="B2312">
        <v>14</v>
      </c>
      <c r="D2312" s="205"/>
      <c r="F2312" s="205">
        <v>0</v>
      </c>
      <c r="G2312" s="205"/>
      <c r="H2312">
        <v>0</v>
      </c>
      <c r="I2312" s="209">
        <f>_xlfn.ISOWEEKNUM(Tableau1[[#This Row],[DATE]])</f>
        <v>52</v>
      </c>
      <c r="J2312" t="str">
        <f>UPPER(TEXT(Tableau1[[#This Row],[DATE]],"JJJJ"))</f>
        <v>MERCREDI</v>
      </c>
      <c r="K2312" t="str">
        <f>UPPER(TEXT(Tableau1[[#This Row],[DATE]],"MMMM"))</f>
        <v>DÉCEMBRE</v>
      </c>
    </row>
    <row r="2313" spans="1:11" x14ac:dyDescent="0.25">
      <c r="A2313" s="201">
        <v>43460</v>
      </c>
      <c r="B2313">
        <v>15</v>
      </c>
      <c r="D2313" s="205"/>
      <c r="F2313" s="205">
        <v>0</v>
      </c>
      <c r="G2313" s="205"/>
      <c r="H2313">
        <v>0</v>
      </c>
      <c r="I2313" s="209">
        <f>_xlfn.ISOWEEKNUM(Tableau1[[#This Row],[DATE]])</f>
        <v>52</v>
      </c>
      <c r="J2313" t="str">
        <f>UPPER(TEXT(Tableau1[[#This Row],[DATE]],"JJJJ"))</f>
        <v>MERCREDI</v>
      </c>
      <c r="K2313" t="str">
        <f>UPPER(TEXT(Tableau1[[#This Row],[DATE]],"MMMM"))</f>
        <v>DÉCEMBRE</v>
      </c>
    </row>
    <row r="2314" spans="1:11" x14ac:dyDescent="0.25">
      <c r="A2314" s="201">
        <v>43460</v>
      </c>
      <c r="B2314">
        <v>16</v>
      </c>
      <c r="D2314" s="205"/>
      <c r="F2314" s="205">
        <v>0</v>
      </c>
      <c r="G2314" s="205"/>
      <c r="I2314" s="209">
        <f>_xlfn.ISOWEEKNUM(Tableau1[[#This Row],[DATE]])</f>
        <v>52</v>
      </c>
      <c r="J2314" t="str">
        <f>UPPER(TEXT(Tableau1[[#This Row],[DATE]],"JJJJ"))</f>
        <v>MERCREDI</v>
      </c>
      <c r="K2314" t="str">
        <f>UPPER(TEXT(Tableau1[[#This Row],[DATE]],"MMMM"))</f>
        <v>DÉCEMBRE</v>
      </c>
    </row>
    <row r="2315" spans="1:11" x14ac:dyDescent="0.25">
      <c r="A2315" s="201">
        <v>43461</v>
      </c>
      <c r="B2315">
        <v>8</v>
      </c>
      <c r="D2315" s="205"/>
      <c r="F2315" s="205"/>
      <c r="G2315" s="205"/>
      <c r="H2315">
        <v>0</v>
      </c>
      <c r="I2315" s="209">
        <f>_xlfn.ISOWEEKNUM(Tableau1[[#This Row],[DATE]])</f>
        <v>52</v>
      </c>
      <c r="J2315" t="str">
        <f>UPPER(TEXT(Tableau1[[#This Row],[DATE]],"JJJJ"))</f>
        <v>JEUDI</v>
      </c>
      <c r="K2315" t="str">
        <f>UPPER(TEXT(Tableau1[[#This Row],[DATE]],"MMMM"))</f>
        <v>DÉCEMBRE</v>
      </c>
    </row>
    <row r="2316" spans="1:11" x14ac:dyDescent="0.25">
      <c r="A2316" s="201">
        <v>43461</v>
      </c>
      <c r="B2316">
        <v>9</v>
      </c>
      <c r="D2316" s="205"/>
      <c r="F2316" s="205"/>
      <c r="G2316" s="205"/>
      <c r="H2316">
        <v>0</v>
      </c>
      <c r="I2316" s="209">
        <f>_xlfn.ISOWEEKNUM(Tableau1[[#This Row],[DATE]])</f>
        <v>52</v>
      </c>
      <c r="J2316" t="str">
        <f>UPPER(TEXT(Tableau1[[#This Row],[DATE]],"JJJJ"))</f>
        <v>JEUDI</v>
      </c>
      <c r="K2316" t="str">
        <f>UPPER(TEXT(Tableau1[[#This Row],[DATE]],"MMMM"))</f>
        <v>DÉCEMBRE</v>
      </c>
    </row>
    <row r="2317" spans="1:11" x14ac:dyDescent="0.25">
      <c r="A2317" s="201">
        <v>43461</v>
      </c>
      <c r="B2317">
        <v>10</v>
      </c>
      <c r="D2317" s="205"/>
      <c r="F2317" s="205"/>
      <c r="G2317" s="205"/>
      <c r="H2317">
        <v>0</v>
      </c>
      <c r="I2317" s="209">
        <f>_xlfn.ISOWEEKNUM(Tableau1[[#This Row],[DATE]])</f>
        <v>52</v>
      </c>
      <c r="J2317" t="str">
        <f>UPPER(TEXT(Tableau1[[#This Row],[DATE]],"JJJJ"))</f>
        <v>JEUDI</v>
      </c>
      <c r="K2317" t="str">
        <f>UPPER(TEXT(Tableau1[[#This Row],[DATE]],"MMMM"))</f>
        <v>DÉCEMBRE</v>
      </c>
    </row>
    <row r="2318" spans="1:11" x14ac:dyDescent="0.25">
      <c r="A2318" s="201">
        <v>43461</v>
      </c>
      <c r="B2318">
        <v>11</v>
      </c>
      <c r="D2318" s="205"/>
      <c r="F2318" s="205"/>
      <c r="G2318" s="205"/>
      <c r="H2318">
        <v>0</v>
      </c>
      <c r="I2318" s="209">
        <f>_xlfn.ISOWEEKNUM(Tableau1[[#This Row],[DATE]])</f>
        <v>52</v>
      </c>
      <c r="J2318" t="str">
        <f>UPPER(TEXT(Tableau1[[#This Row],[DATE]],"JJJJ"))</f>
        <v>JEUDI</v>
      </c>
      <c r="K2318" t="str">
        <f>UPPER(TEXT(Tableau1[[#This Row],[DATE]],"MMMM"))</f>
        <v>DÉCEMBRE</v>
      </c>
    </row>
    <row r="2319" spans="1:11" x14ac:dyDescent="0.25">
      <c r="A2319" s="201">
        <v>43461</v>
      </c>
      <c r="B2319">
        <v>12</v>
      </c>
      <c r="D2319" s="205"/>
      <c r="F2319" s="205"/>
      <c r="G2319" s="205"/>
      <c r="H2319">
        <v>0</v>
      </c>
      <c r="I2319" s="209">
        <f>_xlfn.ISOWEEKNUM(Tableau1[[#This Row],[DATE]])</f>
        <v>52</v>
      </c>
      <c r="J2319" t="str">
        <f>UPPER(TEXT(Tableau1[[#This Row],[DATE]],"JJJJ"))</f>
        <v>JEUDI</v>
      </c>
      <c r="K2319" t="str">
        <f>UPPER(TEXT(Tableau1[[#This Row],[DATE]],"MMMM"))</f>
        <v>DÉCEMBRE</v>
      </c>
    </row>
    <row r="2320" spans="1:11" x14ac:dyDescent="0.25">
      <c r="A2320" s="201">
        <v>43461</v>
      </c>
      <c r="B2320">
        <v>13</v>
      </c>
      <c r="D2320" s="205"/>
      <c r="F2320" s="205">
        <v>0</v>
      </c>
      <c r="G2320" s="205"/>
      <c r="H2320">
        <v>0</v>
      </c>
      <c r="I2320" s="209">
        <f>_xlfn.ISOWEEKNUM(Tableau1[[#This Row],[DATE]])</f>
        <v>52</v>
      </c>
      <c r="J2320" t="str">
        <f>UPPER(TEXT(Tableau1[[#This Row],[DATE]],"JJJJ"))</f>
        <v>JEUDI</v>
      </c>
      <c r="K2320" t="str">
        <f>UPPER(TEXT(Tableau1[[#This Row],[DATE]],"MMMM"))</f>
        <v>DÉCEMBRE</v>
      </c>
    </row>
    <row r="2321" spans="1:11" x14ac:dyDescent="0.25">
      <c r="A2321" s="201">
        <v>43461</v>
      </c>
      <c r="B2321">
        <v>14</v>
      </c>
      <c r="D2321" s="205"/>
      <c r="F2321" s="205">
        <v>0</v>
      </c>
      <c r="G2321" s="205"/>
      <c r="H2321">
        <v>0</v>
      </c>
      <c r="I2321" s="209">
        <f>_xlfn.ISOWEEKNUM(Tableau1[[#This Row],[DATE]])</f>
        <v>52</v>
      </c>
      <c r="J2321" t="str">
        <f>UPPER(TEXT(Tableau1[[#This Row],[DATE]],"JJJJ"))</f>
        <v>JEUDI</v>
      </c>
      <c r="K2321" t="str">
        <f>UPPER(TEXT(Tableau1[[#This Row],[DATE]],"MMMM"))</f>
        <v>DÉCEMBRE</v>
      </c>
    </row>
    <row r="2322" spans="1:11" x14ac:dyDescent="0.25">
      <c r="A2322" s="201">
        <v>43461</v>
      </c>
      <c r="B2322">
        <v>15</v>
      </c>
      <c r="D2322" s="205"/>
      <c r="F2322" s="205">
        <v>0</v>
      </c>
      <c r="G2322" s="205"/>
      <c r="H2322">
        <v>0</v>
      </c>
      <c r="I2322" s="209">
        <f>_xlfn.ISOWEEKNUM(Tableau1[[#This Row],[DATE]])</f>
        <v>52</v>
      </c>
      <c r="J2322" t="str">
        <f>UPPER(TEXT(Tableau1[[#This Row],[DATE]],"JJJJ"))</f>
        <v>JEUDI</v>
      </c>
      <c r="K2322" t="str">
        <f>UPPER(TEXT(Tableau1[[#This Row],[DATE]],"MMMM"))</f>
        <v>DÉCEMBRE</v>
      </c>
    </row>
    <row r="2323" spans="1:11" x14ac:dyDescent="0.25">
      <c r="A2323" s="201">
        <v>43461</v>
      </c>
      <c r="B2323">
        <v>16</v>
      </c>
      <c r="D2323" s="205"/>
      <c r="F2323" s="205">
        <v>0</v>
      </c>
      <c r="G2323" s="205"/>
      <c r="I2323" s="209">
        <f>_xlfn.ISOWEEKNUM(Tableau1[[#This Row],[DATE]])</f>
        <v>52</v>
      </c>
      <c r="J2323" t="str">
        <f>UPPER(TEXT(Tableau1[[#This Row],[DATE]],"JJJJ"))</f>
        <v>JEUDI</v>
      </c>
      <c r="K2323" t="str">
        <f>UPPER(TEXT(Tableau1[[#This Row],[DATE]],"MMMM"))</f>
        <v>DÉCEMBRE</v>
      </c>
    </row>
    <row r="2324" spans="1:11" x14ac:dyDescent="0.25">
      <c r="A2324" s="201">
        <v>43462</v>
      </c>
      <c r="B2324">
        <v>8</v>
      </c>
      <c r="D2324" s="205"/>
      <c r="F2324" s="205"/>
      <c r="G2324" s="205"/>
      <c r="H2324">
        <v>0</v>
      </c>
      <c r="I2324" s="209">
        <f>_xlfn.ISOWEEKNUM(Tableau1[[#This Row],[DATE]])</f>
        <v>52</v>
      </c>
      <c r="J2324" t="str">
        <f>UPPER(TEXT(Tableau1[[#This Row],[DATE]],"JJJJ"))</f>
        <v>VENDREDI</v>
      </c>
      <c r="K2324" t="str">
        <f>UPPER(TEXT(Tableau1[[#This Row],[DATE]],"MMMM"))</f>
        <v>DÉCEMBRE</v>
      </c>
    </row>
    <row r="2325" spans="1:11" x14ac:dyDescent="0.25">
      <c r="A2325" s="201">
        <v>43462</v>
      </c>
      <c r="B2325">
        <v>9</v>
      </c>
      <c r="D2325" s="205"/>
      <c r="F2325" s="205"/>
      <c r="G2325" s="205"/>
      <c r="H2325">
        <v>0</v>
      </c>
      <c r="I2325" s="209">
        <f>_xlfn.ISOWEEKNUM(Tableau1[[#This Row],[DATE]])</f>
        <v>52</v>
      </c>
      <c r="J2325" t="str">
        <f>UPPER(TEXT(Tableau1[[#This Row],[DATE]],"JJJJ"))</f>
        <v>VENDREDI</v>
      </c>
      <c r="K2325" t="str">
        <f>UPPER(TEXT(Tableau1[[#This Row],[DATE]],"MMMM"))</f>
        <v>DÉCEMBRE</v>
      </c>
    </row>
    <row r="2326" spans="1:11" x14ac:dyDescent="0.25">
      <c r="A2326" s="201">
        <v>43462</v>
      </c>
      <c r="B2326">
        <v>10</v>
      </c>
      <c r="D2326" s="205"/>
      <c r="F2326" s="205"/>
      <c r="G2326" s="205"/>
      <c r="H2326">
        <v>0</v>
      </c>
      <c r="I2326" s="209">
        <f>_xlfn.ISOWEEKNUM(Tableau1[[#This Row],[DATE]])</f>
        <v>52</v>
      </c>
      <c r="J2326" t="str">
        <f>UPPER(TEXT(Tableau1[[#This Row],[DATE]],"JJJJ"))</f>
        <v>VENDREDI</v>
      </c>
      <c r="K2326" t="str">
        <f>UPPER(TEXT(Tableau1[[#This Row],[DATE]],"MMMM"))</f>
        <v>DÉCEMBRE</v>
      </c>
    </row>
    <row r="2327" spans="1:11" x14ac:dyDescent="0.25">
      <c r="A2327" s="201">
        <v>43462</v>
      </c>
      <c r="B2327">
        <v>11</v>
      </c>
      <c r="D2327" s="205"/>
      <c r="F2327" s="205"/>
      <c r="G2327" s="205"/>
      <c r="H2327">
        <v>0</v>
      </c>
      <c r="I2327" s="209">
        <f>_xlfn.ISOWEEKNUM(Tableau1[[#This Row],[DATE]])</f>
        <v>52</v>
      </c>
      <c r="J2327" t="str">
        <f>UPPER(TEXT(Tableau1[[#This Row],[DATE]],"JJJJ"))</f>
        <v>VENDREDI</v>
      </c>
      <c r="K2327" t="str">
        <f>UPPER(TEXT(Tableau1[[#This Row],[DATE]],"MMMM"))</f>
        <v>DÉCEMBRE</v>
      </c>
    </row>
    <row r="2328" spans="1:11" x14ac:dyDescent="0.25">
      <c r="A2328" s="201">
        <v>43462</v>
      </c>
      <c r="B2328">
        <v>12</v>
      </c>
      <c r="D2328" s="205"/>
      <c r="F2328" s="205"/>
      <c r="G2328" s="205"/>
      <c r="H2328">
        <v>0</v>
      </c>
      <c r="I2328" s="209">
        <f>_xlfn.ISOWEEKNUM(Tableau1[[#This Row],[DATE]])</f>
        <v>52</v>
      </c>
      <c r="J2328" t="str">
        <f>UPPER(TEXT(Tableau1[[#This Row],[DATE]],"JJJJ"))</f>
        <v>VENDREDI</v>
      </c>
      <c r="K2328" t="str">
        <f>UPPER(TEXT(Tableau1[[#This Row],[DATE]],"MMMM"))</f>
        <v>DÉCEMBRE</v>
      </c>
    </row>
    <row r="2329" spans="1:11" x14ac:dyDescent="0.25">
      <c r="A2329" s="201">
        <v>43462</v>
      </c>
      <c r="B2329">
        <v>13</v>
      </c>
      <c r="D2329" s="205"/>
      <c r="F2329" s="205">
        <v>0</v>
      </c>
      <c r="G2329" s="205"/>
      <c r="H2329">
        <v>0</v>
      </c>
      <c r="I2329" s="209">
        <f>_xlfn.ISOWEEKNUM(Tableau1[[#This Row],[DATE]])</f>
        <v>52</v>
      </c>
      <c r="J2329" t="str">
        <f>UPPER(TEXT(Tableau1[[#This Row],[DATE]],"JJJJ"))</f>
        <v>VENDREDI</v>
      </c>
      <c r="K2329" t="str">
        <f>UPPER(TEXT(Tableau1[[#This Row],[DATE]],"MMMM"))</f>
        <v>DÉCEMBRE</v>
      </c>
    </row>
    <row r="2330" spans="1:11" x14ac:dyDescent="0.25">
      <c r="A2330" s="201">
        <v>43462</v>
      </c>
      <c r="B2330">
        <v>14</v>
      </c>
      <c r="D2330" s="205"/>
      <c r="F2330" s="205">
        <v>0</v>
      </c>
      <c r="G2330" s="205"/>
      <c r="H2330">
        <v>0</v>
      </c>
      <c r="I2330" s="209">
        <f>_xlfn.ISOWEEKNUM(Tableau1[[#This Row],[DATE]])</f>
        <v>52</v>
      </c>
      <c r="J2330" t="str">
        <f>UPPER(TEXT(Tableau1[[#This Row],[DATE]],"JJJJ"))</f>
        <v>VENDREDI</v>
      </c>
      <c r="K2330" t="str">
        <f>UPPER(TEXT(Tableau1[[#This Row],[DATE]],"MMMM"))</f>
        <v>DÉCEMBRE</v>
      </c>
    </row>
    <row r="2331" spans="1:11" x14ac:dyDescent="0.25">
      <c r="A2331" s="201">
        <v>43462</v>
      </c>
      <c r="B2331">
        <v>15</v>
      </c>
      <c r="D2331" s="205"/>
      <c r="F2331" s="205">
        <v>0</v>
      </c>
      <c r="G2331" s="205"/>
      <c r="H2331">
        <v>0</v>
      </c>
      <c r="I2331" s="209">
        <f>_xlfn.ISOWEEKNUM(Tableau1[[#This Row],[DATE]])</f>
        <v>52</v>
      </c>
      <c r="J2331" t="str">
        <f>UPPER(TEXT(Tableau1[[#This Row],[DATE]],"JJJJ"))</f>
        <v>VENDREDI</v>
      </c>
      <c r="K2331" t="str">
        <f>UPPER(TEXT(Tableau1[[#This Row],[DATE]],"MMMM"))</f>
        <v>DÉCEMBRE</v>
      </c>
    </row>
    <row r="2332" spans="1:11" x14ac:dyDescent="0.25">
      <c r="A2332" s="201">
        <v>43462</v>
      </c>
      <c r="B2332">
        <v>16</v>
      </c>
      <c r="D2332" s="205"/>
      <c r="F2332" s="205">
        <v>0</v>
      </c>
      <c r="G2332" s="205"/>
      <c r="I2332" s="209">
        <f>_xlfn.ISOWEEKNUM(Tableau1[[#This Row],[DATE]])</f>
        <v>52</v>
      </c>
      <c r="J2332" t="str">
        <f>UPPER(TEXT(Tableau1[[#This Row],[DATE]],"JJJJ"))</f>
        <v>VENDREDI</v>
      </c>
      <c r="K2332" t="str">
        <f>UPPER(TEXT(Tableau1[[#This Row],[DATE]],"MMMM"))</f>
        <v>DÉCEMBRE</v>
      </c>
    </row>
    <row r="2333" spans="1:11" x14ac:dyDescent="0.25">
      <c r="A2333" s="201">
        <v>43465</v>
      </c>
      <c r="B2333">
        <v>8</v>
      </c>
      <c r="D2333" s="205"/>
      <c r="F2333" s="205"/>
      <c r="G2333" s="205"/>
      <c r="H2333">
        <v>0</v>
      </c>
      <c r="I2333" s="209">
        <f>_xlfn.ISOWEEKNUM(Tableau1[[#This Row],[DATE]])</f>
        <v>1</v>
      </c>
      <c r="J2333" t="str">
        <f>UPPER(TEXT(Tableau1[[#This Row],[DATE]],"JJJJ"))</f>
        <v>LUNDI</v>
      </c>
      <c r="K2333" t="str">
        <f>UPPER(TEXT(Tableau1[[#This Row],[DATE]],"MMMM"))</f>
        <v>DÉCEMBRE</v>
      </c>
    </row>
    <row r="2334" spans="1:11" x14ac:dyDescent="0.25">
      <c r="A2334" s="201">
        <v>43465</v>
      </c>
      <c r="B2334">
        <v>9</v>
      </c>
      <c r="D2334" s="205"/>
      <c r="F2334" s="205"/>
      <c r="G2334" s="205"/>
      <c r="H2334">
        <v>0</v>
      </c>
      <c r="I2334" s="209">
        <f>_xlfn.ISOWEEKNUM(Tableau1[[#This Row],[DATE]])</f>
        <v>1</v>
      </c>
      <c r="J2334" t="str">
        <f>UPPER(TEXT(Tableau1[[#This Row],[DATE]],"JJJJ"))</f>
        <v>LUNDI</v>
      </c>
      <c r="K2334" t="str">
        <f>UPPER(TEXT(Tableau1[[#This Row],[DATE]],"MMMM"))</f>
        <v>DÉCEMBRE</v>
      </c>
    </row>
    <row r="2335" spans="1:11" x14ac:dyDescent="0.25">
      <c r="A2335" s="201">
        <v>43465</v>
      </c>
      <c r="B2335">
        <v>10</v>
      </c>
      <c r="D2335" s="205"/>
      <c r="F2335" s="205"/>
      <c r="G2335" s="205"/>
      <c r="H2335">
        <v>0</v>
      </c>
      <c r="I2335" s="209">
        <f>_xlfn.ISOWEEKNUM(Tableau1[[#This Row],[DATE]])</f>
        <v>1</v>
      </c>
      <c r="J2335" t="str">
        <f>UPPER(TEXT(Tableau1[[#This Row],[DATE]],"JJJJ"))</f>
        <v>LUNDI</v>
      </c>
      <c r="K2335" t="str">
        <f>UPPER(TEXT(Tableau1[[#This Row],[DATE]],"MMMM"))</f>
        <v>DÉCEMBRE</v>
      </c>
    </row>
    <row r="2336" spans="1:11" x14ac:dyDescent="0.25">
      <c r="A2336" s="201">
        <v>43465</v>
      </c>
      <c r="B2336">
        <v>11</v>
      </c>
      <c r="D2336" s="205"/>
      <c r="F2336" s="205"/>
      <c r="G2336" s="205"/>
      <c r="H2336">
        <v>0</v>
      </c>
      <c r="I2336" s="209">
        <f>_xlfn.ISOWEEKNUM(Tableau1[[#This Row],[DATE]])</f>
        <v>1</v>
      </c>
      <c r="J2336" t="str">
        <f>UPPER(TEXT(Tableau1[[#This Row],[DATE]],"JJJJ"))</f>
        <v>LUNDI</v>
      </c>
      <c r="K2336" t="str">
        <f>UPPER(TEXT(Tableau1[[#This Row],[DATE]],"MMMM"))</f>
        <v>DÉCEMBRE</v>
      </c>
    </row>
    <row r="2337" spans="1:11" x14ac:dyDescent="0.25">
      <c r="A2337" s="201">
        <v>43465</v>
      </c>
      <c r="B2337">
        <v>12</v>
      </c>
      <c r="D2337" s="205"/>
      <c r="F2337" s="205"/>
      <c r="G2337" s="205"/>
      <c r="H2337">
        <v>0</v>
      </c>
      <c r="I2337" s="209">
        <f>_xlfn.ISOWEEKNUM(Tableau1[[#This Row],[DATE]])</f>
        <v>1</v>
      </c>
      <c r="J2337" t="str">
        <f>UPPER(TEXT(Tableau1[[#This Row],[DATE]],"JJJJ"))</f>
        <v>LUNDI</v>
      </c>
      <c r="K2337" t="str">
        <f>UPPER(TEXT(Tableau1[[#This Row],[DATE]],"MMMM"))</f>
        <v>DÉCEMBRE</v>
      </c>
    </row>
    <row r="2338" spans="1:11" x14ac:dyDescent="0.25">
      <c r="A2338" s="201">
        <v>43465</v>
      </c>
      <c r="B2338">
        <v>13</v>
      </c>
      <c r="D2338" s="205"/>
      <c r="F2338" s="205">
        <v>0</v>
      </c>
      <c r="G2338" s="205"/>
      <c r="H2338">
        <v>0</v>
      </c>
      <c r="I2338" s="209">
        <f>_xlfn.ISOWEEKNUM(Tableau1[[#This Row],[DATE]])</f>
        <v>1</v>
      </c>
      <c r="J2338" t="str">
        <f>UPPER(TEXT(Tableau1[[#This Row],[DATE]],"JJJJ"))</f>
        <v>LUNDI</v>
      </c>
      <c r="K2338" t="str">
        <f>UPPER(TEXT(Tableau1[[#This Row],[DATE]],"MMMM"))</f>
        <v>DÉCEMBRE</v>
      </c>
    </row>
    <row r="2339" spans="1:11" x14ac:dyDescent="0.25">
      <c r="A2339" s="201">
        <v>43465</v>
      </c>
      <c r="B2339">
        <v>14</v>
      </c>
      <c r="D2339" s="205"/>
      <c r="F2339" s="205">
        <v>0</v>
      </c>
      <c r="G2339" s="205"/>
      <c r="H2339">
        <v>0</v>
      </c>
      <c r="I2339" s="209">
        <f>_xlfn.ISOWEEKNUM(Tableau1[[#This Row],[DATE]])</f>
        <v>1</v>
      </c>
      <c r="J2339" t="str">
        <f>UPPER(TEXT(Tableau1[[#This Row],[DATE]],"JJJJ"))</f>
        <v>LUNDI</v>
      </c>
      <c r="K2339" t="str">
        <f>UPPER(TEXT(Tableau1[[#This Row],[DATE]],"MMMM"))</f>
        <v>DÉCEMBRE</v>
      </c>
    </row>
    <row r="2340" spans="1:11" x14ac:dyDescent="0.25">
      <c r="A2340" s="201">
        <v>43465</v>
      </c>
      <c r="B2340">
        <v>15</v>
      </c>
      <c r="D2340" s="205"/>
      <c r="F2340" s="205">
        <v>0</v>
      </c>
      <c r="G2340" s="205"/>
      <c r="H2340">
        <v>0</v>
      </c>
      <c r="I2340" s="209">
        <f>_xlfn.ISOWEEKNUM(Tableau1[[#This Row],[DATE]])</f>
        <v>1</v>
      </c>
      <c r="J2340" t="str">
        <f>UPPER(TEXT(Tableau1[[#This Row],[DATE]],"JJJJ"))</f>
        <v>LUNDI</v>
      </c>
      <c r="K2340" t="str">
        <f>UPPER(TEXT(Tableau1[[#This Row],[DATE]],"MMMM"))</f>
        <v>DÉCEMBRE</v>
      </c>
    </row>
    <row r="2341" spans="1:11" x14ac:dyDescent="0.25">
      <c r="A2341" s="201">
        <v>43465</v>
      </c>
      <c r="B2341">
        <v>16</v>
      </c>
      <c r="D2341" s="205"/>
      <c r="F2341" s="205">
        <v>0</v>
      </c>
      <c r="G2341" s="205"/>
      <c r="I2341" s="209">
        <f>_xlfn.ISOWEEKNUM(Tableau1[[#This Row],[DATE]])</f>
        <v>1</v>
      </c>
      <c r="J2341" t="str">
        <f>UPPER(TEXT(Tableau1[[#This Row],[DATE]],"JJJJ"))</f>
        <v>LUNDI</v>
      </c>
      <c r="K2341" t="str">
        <f>UPPER(TEXT(Tableau1[[#This Row],[DATE]],"MMMM"))</f>
        <v>DÉCEMBRE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0"/>
  <sheetViews>
    <sheetView tabSelected="1" workbookViewId="0">
      <selection activeCell="B21" sqref="B21"/>
    </sheetView>
  </sheetViews>
  <sheetFormatPr baseColWidth="10" defaultRowHeight="15" x14ac:dyDescent="0.25"/>
  <cols>
    <col min="1" max="1" width="15.42578125" bestFit="1" customWidth="1"/>
    <col min="2" max="7" width="13.42578125" customWidth="1"/>
    <col min="8" max="9" width="9.140625" customWidth="1"/>
  </cols>
  <sheetData>
    <row r="1" spans="1:7" x14ac:dyDescent="0.25">
      <c r="A1" s="206" t="s">
        <v>31</v>
      </c>
      <c r="B1" t="s">
        <v>8</v>
      </c>
    </row>
    <row r="2" spans="1:7" x14ac:dyDescent="0.25">
      <c r="A2" s="206" t="s">
        <v>33</v>
      </c>
      <c r="B2" t="s">
        <v>40</v>
      </c>
    </row>
    <row r="4" spans="1:7" x14ac:dyDescent="0.25">
      <c r="A4" s="206" t="s">
        <v>48</v>
      </c>
      <c r="B4" t="s">
        <v>41</v>
      </c>
      <c r="C4" t="s">
        <v>42</v>
      </c>
      <c r="D4" t="s">
        <v>43</v>
      </c>
      <c r="E4" t="s">
        <v>44</v>
      </c>
      <c r="F4" t="s">
        <v>45</v>
      </c>
      <c r="G4" t="s">
        <v>46</v>
      </c>
    </row>
    <row r="5" spans="1:7" x14ac:dyDescent="0.25">
      <c r="A5" t="s">
        <v>51</v>
      </c>
      <c r="B5" s="207">
        <v>562</v>
      </c>
      <c r="C5" s="208">
        <v>3.6783564814814813</v>
      </c>
      <c r="D5" s="207">
        <v>22</v>
      </c>
      <c r="E5" s="208">
        <v>0.21249999999999999</v>
      </c>
      <c r="F5" s="208">
        <v>3.472222222222222E-3</v>
      </c>
      <c r="G5" s="218">
        <v>127.71428571428575</v>
      </c>
    </row>
    <row r="6" spans="1:7" x14ac:dyDescent="0.25">
      <c r="A6" t="s">
        <v>53</v>
      </c>
      <c r="B6" s="207">
        <v>502</v>
      </c>
      <c r="C6" s="208">
        <v>3.8676504629629629</v>
      </c>
      <c r="D6" s="207">
        <v>24</v>
      </c>
      <c r="E6" s="208">
        <v>0.125</v>
      </c>
      <c r="F6" s="208">
        <v>0.10833333333333332</v>
      </c>
      <c r="G6" s="218">
        <v>131.71428571428572</v>
      </c>
    </row>
    <row r="7" spans="1:7" x14ac:dyDescent="0.25">
      <c r="A7" t="s">
        <v>49</v>
      </c>
      <c r="B7" s="207">
        <v>538</v>
      </c>
      <c r="C7" s="208">
        <v>4.8748263888888896</v>
      </c>
      <c r="D7" s="207">
        <v>24</v>
      </c>
      <c r="E7" s="208">
        <v>0.17916666666666667</v>
      </c>
      <c r="F7" s="208">
        <v>0.27361111111111108</v>
      </c>
      <c r="G7" s="218">
        <v>131.57142857142858</v>
      </c>
    </row>
    <row r="8" spans="1:7" x14ac:dyDescent="0.25">
      <c r="A8" t="s">
        <v>50</v>
      </c>
      <c r="B8" s="207">
        <v>320</v>
      </c>
      <c r="C8" s="208">
        <v>2.1599537037037031</v>
      </c>
      <c r="D8" s="207">
        <v>20</v>
      </c>
      <c r="E8" s="208">
        <v>0.12083333333333335</v>
      </c>
      <c r="F8" s="208">
        <v>0.18333333333333335</v>
      </c>
      <c r="G8" s="218">
        <v>86.714285714285708</v>
      </c>
    </row>
    <row r="9" spans="1:7" x14ac:dyDescent="0.25">
      <c r="A9" t="s">
        <v>52</v>
      </c>
      <c r="B9" s="207">
        <v>226</v>
      </c>
      <c r="C9" s="208">
        <v>1.1223379629629631</v>
      </c>
      <c r="D9" s="207">
        <v>20</v>
      </c>
      <c r="E9" s="208">
        <v>0.12499999999999999</v>
      </c>
      <c r="F9" s="208">
        <v>0.25798611111111114</v>
      </c>
      <c r="G9" s="218">
        <v>84.142857142857139</v>
      </c>
    </row>
    <row r="10" spans="1:7" x14ac:dyDescent="0.25">
      <c r="A10" t="s">
        <v>39</v>
      </c>
      <c r="B10" s="207">
        <v>2148</v>
      </c>
      <c r="C10" s="208">
        <v>15.703124999999996</v>
      </c>
      <c r="D10" s="207">
        <v>110</v>
      </c>
      <c r="E10" s="208">
        <v>0.76250000000000007</v>
      </c>
      <c r="F10" s="208">
        <v>0.82673611111111112</v>
      </c>
      <c r="G10" s="218">
        <v>561.85714285714312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</dc:creator>
  <cp:lastModifiedBy>Jean-Eric Pelouas</cp:lastModifiedBy>
  <dcterms:created xsi:type="dcterms:W3CDTF">2018-02-24T06:28:00Z</dcterms:created>
  <dcterms:modified xsi:type="dcterms:W3CDTF">2018-03-23T20:55:22Z</dcterms:modified>
</cp:coreProperties>
</file>