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calcPr calcId="162913"/>
  <fileRecoveryPr autoRecover="0"/>
</workbook>
</file>

<file path=xl/calcChain.xml><?xml version="1.0" encoding="utf-8"?>
<calcChain xmlns="http://schemas.openxmlformats.org/spreadsheetml/2006/main">
  <c r="V2" i="1" l="1"/>
  <c r="T2" i="1" l="1"/>
  <c r="Q2" i="1"/>
  <c r="O2" i="1"/>
</calcChain>
</file>

<file path=xl/sharedStrings.xml><?xml version="1.0" encoding="utf-8"?>
<sst xmlns="http://schemas.openxmlformats.org/spreadsheetml/2006/main" count="29" uniqueCount="29">
  <si>
    <t>Agt</t>
  </si>
  <si>
    <t>NIR</t>
  </si>
  <si>
    <t xml:space="preserve">Nom </t>
  </si>
  <si>
    <t>Nom Marital</t>
  </si>
  <si>
    <t>Prénom</t>
  </si>
  <si>
    <t>Date de notification</t>
  </si>
  <si>
    <t>Opposition à contrainte ?</t>
  </si>
  <si>
    <t>Montant initiale de l'indu</t>
  </si>
  <si>
    <t>Solde créance</t>
  </si>
  <si>
    <t>Date enregistrement indu</t>
  </si>
  <si>
    <t>Motif indu</t>
  </si>
  <si>
    <t>Période indu</t>
  </si>
  <si>
    <t>Date de mise en demeure à Faire</t>
  </si>
  <si>
    <t>Date de la contrainte à Faire</t>
  </si>
  <si>
    <t>Date d'envoi de la contrainte</t>
  </si>
  <si>
    <t>Date d'envoi de AMD</t>
  </si>
  <si>
    <t>Date reception AR contrainte</t>
  </si>
  <si>
    <t>demande de certificat de non opposition au TASS (+ 1 mois)</t>
  </si>
  <si>
    <t>actions a menées</t>
  </si>
  <si>
    <t>non = huissier</t>
  </si>
  <si>
    <t xml:space="preserve">oui = attendre convocation TASS </t>
  </si>
  <si>
    <t>date de saisine de l'huissier</t>
  </si>
  <si>
    <t>réponse de l'huissier</t>
  </si>
  <si>
    <t>date possibilité de passer en ANV (+ 12 mois a compter AMD)</t>
  </si>
  <si>
    <t>R18-3 (date notif + 18 mois)</t>
  </si>
  <si>
    <t>Motif de l'indu pour la notif</t>
  </si>
  <si>
    <t>Type de prestation</t>
  </si>
  <si>
    <t>Date d'effet de la prestation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</si>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</sst>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28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65" formatCode="#,##0.00\ &quot;€&quot;"/>
      <alignment horizontal="center" vertical="center" textRotation="0" wrapText="1" indent="0" justifyLastLine="0" shrinkToFit="0" readingOrder="0"/>
    </dxf>
    <dxf>
      <numFmt numFmtId="165" formatCode="#,##0.00\ &quot;€&quot;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[&gt;=3000000000000]#&quot; &quot;##&quot; &quot;##&quot; &quot;##&quot; &quot;###&quot; &quot;###&quot; | &quot;##;#&quot; &quot;##&quot; &quot;##&quot; &quot;##&quot; &quot;###&quot; &quot;###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1:Z2" insertRowShift="1" totalsRowShown="0" headerRowDxfId="27" dataDxfId="26">
  <autoFilter ref="A1:Z2"/>
  <tableColumns count="26">
    <tableColumn id="1" name="Agt" dataDxfId="25"/>
    <tableColumn id="2" name="NIR" dataDxfId="24"/>
    <tableColumn id="3" name="Nom " dataDxfId="23"/>
    <tableColumn id="4" name="Nom Marital" dataDxfId="22"/>
    <tableColumn id="5" name="Prénom" dataDxfId="21"/>
    <tableColumn id="6" name="Montant initiale de l'indu" dataDxfId="20"/>
    <tableColumn id="7" name="Solde créance" dataDxfId="19"/>
    <tableColumn id="8" name="Date enregistrement indu" dataDxfId="18"/>
    <tableColumn id="9" name="Motif indu" dataDxfId="17"/>
    <tableColumn id="10" name="Période indu" dataDxfId="16"/>
    <tableColumn id="11" name="Motif de l'indu pour la notif" dataDxfId="15"/>
    <tableColumn id="12" name="Type de prestation" dataDxfId="14"/>
    <tableColumn id="13" name="Date d'effet de la prestation" dataDxfId="13"/>
    <tableColumn id="14" name="Date de notification" dataDxfId="12"/>
    <tableColumn id="15" name="Date de mise en demeure à Faire" dataDxfId="11">
      <calculatedColumnFormula>Tableau2[Date de notification]+60</calculatedColumnFormula>
    </tableColumn>
    <tableColumn id="16" name="Date d'envoi de AMD" dataDxfId="10"/>
    <tableColumn id="17" name="Date de la contrainte à Faire" dataDxfId="9">
      <calculatedColumnFormula>Tableau2[Date d''envoi de AMD]+30</calculatedColumnFormula>
    </tableColumn>
    <tableColumn id="18" name="Date d'envoi de la contrainte" dataDxfId="8"/>
    <tableColumn id="19" name="Date reception AR contrainte" dataDxfId="7"/>
    <tableColumn id="20" name="demande de certificat de non opposition au TASS (+ 1 mois)" dataDxfId="6">
      <calculatedColumnFormula>Tableau2[Date d''envoi de la contrainte]+30</calculatedColumnFormula>
    </tableColumn>
    <tableColumn id="21" name="Opposition à contrainte ?" dataDxfId="5"/>
    <tableColumn id="22" name="actions a menées" dataDxfId="4">
      <calculatedColumnFormula>IF(U2="OUI","attendre convocation TASS",IF(U2="NON","huissier",""))</calculatedColumnFormula>
    </tableColumn>
    <tableColumn id="23" name="date de saisine de l'huissier" dataDxfId="3"/>
    <tableColumn id="24" name="réponse de l'huissier" dataDxfId="2"/>
    <tableColumn id="25" name="date possibilité de passer en ANV (+ 12 mois a compter AMD)" dataDxfId="1"/>
    <tableColumn id="26" name="R18-3 (date notif + 18 mois)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6"/>
  <sheetViews>
    <sheetView tabSelected="1" topLeftCell="S1" workbookViewId="0">
      <pane ySplit="1" topLeftCell="A2" activePane="bottomLeft" state="frozen"/>
      <selection pane="bottomLeft" activeCell="U2" sqref="U2"/>
    </sheetView>
  </sheetViews>
  <sheetFormatPr baseColWidth="10" defaultColWidth="27.42578125" defaultRowHeight="15" x14ac:dyDescent="0.25"/>
  <cols>
    <col min="1" max="1" width="10.85546875" customWidth="1"/>
    <col min="2" max="2" width="22.28515625" customWidth="1"/>
    <col min="3" max="3" width="29.140625" customWidth="1"/>
    <col min="11" max="11" width="27.7109375" customWidth="1"/>
    <col min="13" max="13" width="28.140625" customWidth="1"/>
    <col min="15" max="15" width="32.28515625" customWidth="1"/>
    <col min="17" max="17" width="27.85546875" customWidth="1"/>
    <col min="18" max="19" width="28.7109375" customWidth="1"/>
    <col min="20" max="20" width="55.42578125" customWidth="1"/>
    <col min="23" max="23" width="27.7109375" customWidth="1"/>
    <col min="25" max="25" width="57" customWidth="1"/>
  </cols>
  <sheetData>
    <row r="1" spans="1:26" ht="59.25" customHeight="1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4" t="s">
        <v>7</v>
      </c>
      <c r="G1" s="4" t="s">
        <v>8</v>
      </c>
      <c r="H1" s="3" t="s">
        <v>9</v>
      </c>
      <c r="I1" s="1" t="s">
        <v>10</v>
      </c>
      <c r="J1" s="3" t="s">
        <v>11</v>
      </c>
      <c r="K1" s="1" t="s">
        <v>25</v>
      </c>
      <c r="L1" s="1" t="s">
        <v>26</v>
      </c>
      <c r="M1" s="3" t="s">
        <v>27</v>
      </c>
      <c r="N1" s="3" t="s">
        <v>5</v>
      </c>
      <c r="O1" s="3" t="s">
        <v>12</v>
      </c>
      <c r="P1" s="3" t="s">
        <v>15</v>
      </c>
      <c r="Q1" s="3" t="s">
        <v>13</v>
      </c>
      <c r="R1" s="3" t="s">
        <v>14</v>
      </c>
      <c r="S1" s="3" t="s">
        <v>16</v>
      </c>
      <c r="T1" s="3" t="s">
        <v>17</v>
      </c>
      <c r="U1" s="1" t="s">
        <v>6</v>
      </c>
      <c r="V1" s="1" t="s">
        <v>18</v>
      </c>
      <c r="W1" s="1" t="s">
        <v>21</v>
      </c>
      <c r="X1" s="1" t="s">
        <v>22</v>
      </c>
      <c r="Y1" s="1" t="s">
        <v>23</v>
      </c>
      <c r="Z1" s="1" t="s">
        <v>24</v>
      </c>
    </row>
    <row r="2" spans="1:26" x14ac:dyDescent="0.25">
      <c r="A2" s="1"/>
      <c r="B2" s="2"/>
      <c r="C2" s="1"/>
      <c r="D2" s="1"/>
      <c r="E2" s="1"/>
      <c r="F2" s="4"/>
      <c r="G2" s="4"/>
      <c r="H2" s="3"/>
      <c r="I2" s="1"/>
      <c r="J2" s="3"/>
      <c r="K2" s="1"/>
      <c r="L2" s="1"/>
      <c r="M2" s="3"/>
      <c r="N2" s="3"/>
      <c r="O2" s="3">
        <f>Tableau2[Date de notification]+60</f>
        <v>60</v>
      </c>
      <c r="P2" s="3"/>
      <c r="Q2" s="3">
        <f>Tableau2[Date d''envoi de AMD]+30</f>
        <v>30</v>
      </c>
      <c r="R2" s="3"/>
      <c r="S2" s="3"/>
      <c r="T2" s="3">
        <f>Tableau2[Date d''envoi de la contrainte]+30</f>
        <v>30</v>
      </c>
      <c r="U2" s="1" t="s">
        <v>28</v>
      </c>
      <c r="V2" s="5" t="str">
        <f>IF(U2="OUI","attendre convocation TASS",IF(U2="NON","huissier",""))</f>
        <v>huissier</v>
      </c>
      <c r="W2" s="1"/>
      <c r="X2" s="1"/>
      <c r="Y2" s="1"/>
      <c r="Z2" s="1"/>
    </row>
    <row r="3" spans="1:26" x14ac:dyDescent="0.25">
      <c r="A3" s="1"/>
      <c r="B3" s="2"/>
      <c r="C3" s="1"/>
      <c r="D3" s="1"/>
      <c r="E3" s="1"/>
      <c r="F3" s="4"/>
      <c r="G3" s="4"/>
      <c r="H3" s="3"/>
      <c r="I3" s="1"/>
      <c r="J3" s="3"/>
      <c r="K3" s="1"/>
      <c r="L3" s="1"/>
      <c r="M3" s="3"/>
      <c r="N3" s="3"/>
      <c r="O3" s="3"/>
      <c r="P3" s="3"/>
      <c r="Q3" s="3"/>
      <c r="R3" s="3"/>
      <c r="S3" s="3"/>
      <c r="T3" s="3"/>
      <c r="U3" s="1"/>
      <c r="V3" s="1"/>
      <c r="W3" s="1"/>
      <c r="X3" s="1"/>
      <c r="Y3" s="1"/>
      <c r="Z3" s="1"/>
    </row>
    <row r="4" spans="1:26" x14ac:dyDescent="0.25">
      <c r="A4" s="1"/>
      <c r="B4" s="2"/>
      <c r="C4" s="1"/>
      <c r="D4" s="1"/>
      <c r="E4" s="1"/>
      <c r="F4" s="4"/>
      <c r="G4" s="4"/>
      <c r="H4" s="3"/>
      <c r="I4" s="1"/>
      <c r="J4" s="3"/>
      <c r="K4" s="1"/>
      <c r="L4" s="1"/>
      <c r="M4" s="3"/>
      <c r="N4" s="3"/>
      <c r="O4" s="3"/>
      <c r="P4" s="3"/>
      <c r="Q4" s="3"/>
      <c r="R4" s="3"/>
      <c r="S4" s="3"/>
      <c r="T4" s="3"/>
      <c r="U4" s="1"/>
      <c r="V4" s="1"/>
      <c r="W4" s="1"/>
      <c r="X4" s="1"/>
      <c r="Y4" s="1"/>
      <c r="Z4" s="1"/>
    </row>
    <row r="5" spans="1:26" x14ac:dyDescent="0.25">
      <c r="A5" s="1"/>
      <c r="B5" s="2"/>
      <c r="C5" s="1"/>
      <c r="D5" s="1"/>
      <c r="E5" s="1"/>
      <c r="F5" s="4"/>
      <c r="G5" s="4"/>
      <c r="H5" s="3"/>
      <c r="I5" s="1"/>
      <c r="J5" s="3"/>
      <c r="K5" s="1"/>
      <c r="L5" s="1"/>
      <c r="M5" s="3"/>
      <c r="N5" s="3"/>
      <c r="O5" s="3"/>
      <c r="P5" s="3"/>
      <c r="Q5" s="3"/>
      <c r="R5" s="3"/>
      <c r="S5" s="3"/>
      <c r="T5" s="3"/>
      <c r="U5" s="1"/>
      <c r="V5" s="1" t="s">
        <v>19</v>
      </c>
      <c r="W5" s="1"/>
      <c r="X5" s="1"/>
      <c r="Y5" s="1"/>
      <c r="Z5" s="1"/>
    </row>
    <row r="6" spans="1:26" ht="30" x14ac:dyDescent="0.25">
      <c r="A6" s="1"/>
      <c r="B6" s="2"/>
      <c r="C6" s="1"/>
      <c r="D6" s="1"/>
      <c r="E6" s="1"/>
      <c r="F6" s="4"/>
      <c r="G6" s="4"/>
      <c r="H6" s="3"/>
      <c r="I6" s="1"/>
      <c r="J6" s="3"/>
      <c r="K6" s="1"/>
      <c r="L6" s="1"/>
      <c r="M6" s="3"/>
      <c r="N6" s="3"/>
      <c r="O6" s="3"/>
      <c r="P6" s="3"/>
      <c r="Q6" s="3"/>
      <c r="R6" s="3"/>
      <c r="S6" s="3"/>
      <c r="T6" s="3"/>
      <c r="U6" s="1"/>
      <c r="V6" s="1" t="s">
        <v>20</v>
      </c>
      <c r="W6" s="1"/>
      <c r="X6" s="1"/>
      <c r="Y6" s="1"/>
      <c r="Z6" s="1"/>
    </row>
  </sheetData>
  <dataValidations count="2">
    <dataValidation type="list" allowBlank="1" showInputMessage="1" showErrorMessage="1" error="Choisir une des deux prestations dans la liste donnée dans la cellule" sqref="L1:L6">
      <formula1>"PR , ASPA"</formula1>
    </dataValidation>
    <dataValidation type="list" allowBlank="1" showInputMessage="1" showErrorMessage="1" error="Choisir un des choix dans la liste qui se trouve dans la cellule. " sqref="U1:U6">
      <formula1>"OUI , NON 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CNAV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t309t</dc:creator>
  <cp:lastModifiedBy>Jean-Eric Pelouas</cp:lastModifiedBy>
  <dcterms:created xsi:type="dcterms:W3CDTF">2017-07-28T10:00:36Z</dcterms:created>
  <dcterms:modified xsi:type="dcterms:W3CDTF">2017-07-29T09:43:50Z</dcterms:modified>
</cp:coreProperties>
</file>