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tableau" sheetId="4" r:id="rId2"/>
  </sheets>
  <definedNames>
    <definedName name="Agences">OFFSET(Feuil1!$Y$1,0,0,COUNTA(Feuil1!$Y:$Y),1)</definedName>
    <definedName name="axe_X">Feuil1!$C$1:$L$2</definedName>
    <definedName name="axe_Y">Feuil1!$C$8:$L$8</definedName>
    <definedName name="Cats">Feuil1!$Z$1:$Z$3</definedName>
  </definedNames>
  <calcPr calcId="162913" concurrentCalc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D8" i="1"/>
  <c r="E8" i="1"/>
  <c r="F8" i="1"/>
  <c r="G8" i="1"/>
  <c r="H8" i="1"/>
  <c r="I8" i="1"/>
  <c r="J8" i="1"/>
  <c r="K8" i="1"/>
  <c r="L8" i="1"/>
  <c r="C8" i="1"/>
  <c r="S3" i="1"/>
</calcChain>
</file>

<file path=xl/sharedStrings.xml><?xml version="1.0" encoding="utf-8"?>
<sst xmlns="http://schemas.openxmlformats.org/spreadsheetml/2006/main" count="50" uniqueCount="39">
  <si>
    <t>I</t>
  </si>
  <si>
    <t>Agence</t>
  </si>
  <si>
    <t>II</t>
  </si>
  <si>
    <t>III</t>
  </si>
  <si>
    <t>Nom prénom</t>
  </si>
  <si>
    <t>Leader</t>
  </si>
  <si>
    <t>Crit</t>
  </si>
  <si>
    <t>Cat</t>
  </si>
  <si>
    <t>XYZ</t>
  </si>
  <si>
    <t>Il suffit de choisir en R3 et en S2 ..</t>
  </si>
  <si>
    <t>Pierre</t>
  </si>
  <si>
    <t>Paul</t>
  </si>
  <si>
    <t>Jacques</t>
  </si>
  <si>
    <t xml:space="preserve">Jean </t>
  </si>
  <si>
    <t>UUUU</t>
  </si>
  <si>
    <t>q2</t>
  </si>
  <si>
    <t>Partie I</t>
  </si>
  <si>
    <t>q1</t>
  </si>
  <si>
    <t>q3</t>
  </si>
  <si>
    <t>q4</t>
  </si>
  <si>
    <t>q5</t>
  </si>
  <si>
    <t>q6</t>
  </si>
  <si>
    <t>q7</t>
  </si>
  <si>
    <t>q8</t>
  </si>
  <si>
    <t>q9</t>
  </si>
  <si>
    <t>q10</t>
  </si>
  <si>
    <t>Total général</t>
  </si>
  <si>
    <t xml:space="preserve"> q1</t>
  </si>
  <si>
    <t xml:space="preserve"> q2</t>
  </si>
  <si>
    <t xml:space="preserve"> q3</t>
  </si>
  <si>
    <t xml:space="preserve"> q4</t>
  </si>
  <si>
    <t xml:space="preserve"> q5</t>
  </si>
  <si>
    <t xml:space="preserve"> q6</t>
  </si>
  <si>
    <t xml:space="preserve"> q7</t>
  </si>
  <si>
    <t xml:space="preserve"> q8</t>
  </si>
  <si>
    <t xml:space="preserve"> q9</t>
  </si>
  <si>
    <t xml:space="preserve"> q10</t>
  </si>
  <si>
    <t>Sélectionner l'agence dans la liste déroulante…</t>
  </si>
  <si>
    <t>plage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</si>
</sst>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1" fillId="0" borderId="6" xfId="0" applyFont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0" borderId="9" xfId="0" applyFont="1" applyBorder="1" applyAlignment="1">
      <alignment horizontal="centerContinuous"/>
    </xf>
    <xf numFmtId="0" fontId="3" fillId="0" borderId="10" xfId="0" applyFont="1" applyBorder="1" applyAlignment="1">
      <alignment horizontal="centerContinuous"/>
    </xf>
    <xf numFmtId="0" fontId="3" fillId="0" borderId="11" xfId="0" applyFont="1" applyBorder="1" applyAlignment="1">
      <alignment horizontal="centerContinuous"/>
    </xf>
    <xf numFmtId="0" fontId="0" fillId="0" borderId="0" xfId="0" pivotButton="1"/>
    <xf numFmtId="0" fontId="0" fillId="0" borderId="0" xfId="0" applyNumberFormat="1"/>
    <xf numFmtId="0" fontId="1" fillId="0" borderId="0" xfId="0" applyFont="1" applyAlignment="1"/>
    <xf numFmtId="164" fontId="3" fillId="0" borderId="0" xfId="0" applyNumberFormat="1" applyFont="1"/>
    <xf numFmtId="0" fontId="3" fillId="2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Feuil1!$B$8</c:f>
          <c:strCache>
            <c:ptCount val="1"/>
            <c:pt idx="0">
              <c:v>Leader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Feuil1!$B$8</c:f>
              <c:strCache>
                <c:ptCount val="1"/>
                <c:pt idx="0">
                  <c:v>Leader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6BD2-4448-8814-60D3133CC677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BD2-4448-8814-60D3133CC677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BD2-4448-8814-60D3133CC677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6BD2-4448-8814-60D3133CC677}"/>
              </c:ext>
            </c:extLst>
          </c:dPt>
          <c:dPt>
            <c:idx val="4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BD2-4448-8814-60D3133CC677}"/>
              </c:ext>
            </c:extLst>
          </c:dPt>
          <c:dPt>
            <c:idx val="5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BD2-4448-8814-60D3133CC677}"/>
              </c:ext>
            </c:extLst>
          </c:dPt>
          <c:dPt>
            <c:idx val="6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BD2-4448-8814-60D3133CC677}"/>
              </c:ext>
            </c:extLst>
          </c:dPt>
          <c:dPt>
            <c:idx val="7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BD2-4448-8814-60D3133CC677}"/>
              </c:ext>
            </c:extLst>
          </c:dPt>
          <c:dPt>
            <c:idx val="8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BD2-4448-8814-60D3133CC677}"/>
              </c:ext>
            </c:extLst>
          </c:dPt>
          <c:dPt>
            <c:idx val="9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BD2-4448-8814-60D3133CC677}"/>
              </c:ext>
            </c:extLst>
          </c:dPt>
          <c:cat>
            <c:multiLvlStrRef>
              <c:f>Feuil1!$C$1:$L$2</c:f>
              <c:multiLvlStrCache>
                <c:ptCount val="1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q5</c:v>
                  </c:pt>
                  <c:pt idx="5">
                    <c:v>q6</c:v>
                  </c:pt>
                  <c:pt idx="6">
                    <c:v>q7</c:v>
                  </c:pt>
                  <c:pt idx="7">
                    <c:v>q8</c:v>
                  </c:pt>
                  <c:pt idx="8">
                    <c:v>q9</c:v>
                  </c:pt>
                  <c:pt idx="9">
                    <c:v>q10</c:v>
                  </c:pt>
                </c:lvl>
                <c:lvl>
                  <c:pt idx="0">
                    <c:v>Partie I</c:v>
                  </c:pt>
                  <c:pt idx="4">
                    <c:v>II</c:v>
                  </c:pt>
                  <c:pt idx="7">
                    <c:v>III</c:v>
                  </c:pt>
                </c:lvl>
              </c:multiLvlStrCache>
            </c:multiLvlStrRef>
          </c:cat>
          <c:val>
            <c:numRef>
              <c:f>[0]!axe_Y</c:f>
              <c:numCache>
                <c:formatCode>0.0</c:formatCode>
                <c:ptCount val="10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D2-4448-8814-60D3133CC6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4571368"/>
        <c:axId val="464572024"/>
      </c:barChart>
      <c:catAx>
        <c:axId val="464571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2024"/>
        <c:crosses val="autoZero"/>
        <c:auto val="1"/>
        <c:lblAlgn val="ctr"/>
        <c:lblOffset val="100"/>
        <c:noMultiLvlLbl val="0"/>
      </c:catAx>
      <c:valAx>
        <c:axId val="46457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571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[Copie de evalinterim.xlsm]tableau!Tableau croisé dynamique2</c:name>
    <c:fmtId val="0"/>
  </c:pivotSource>
  <c:chart>
    <c:autoTitleDeleted val="0"/>
    <c:pivotFmts>
      <c:pivotFmt>
        <c:idx val="0"/>
      </c:pivotFmt>
      <c:pivotFmt>
        <c:idx val="1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4"/>
          </a:solidFill>
          <a:ln>
            <a:noFill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4"/>
              </a:solidFill>
              <a:round/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tableau!$B$5</c:f>
              <c:strCache>
                <c:ptCount val="1"/>
                <c:pt idx="0">
                  <c:v> q1</c:v>
                </c:pt>
              </c:strCache>
            </c:strRef>
          </c:tx>
          <c:spPr>
            <a:solidFill>
              <a:schemeClr val="accent4">
                <a:shade val="42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tableau!$B$6:$B$7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D9-470E-82DD-B30B20A9A430}"/>
            </c:ext>
          </c:extLst>
        </c:ser>
        <c:ser>
          <c:idx val="1"/>
          <c:order val="1"/>
          <c:tx>
            <c:strRef>
              <c:f>tableau!$C$5</c:f>
              <c:strCache>
                <c:ptCount val="1"/>
                <c:pt idx="0">
                  <c:v> q2</c:v>
                </c:pt>
              </c:strCache>
            </c:strRef>
          </c:tx>
          <c:spPr>
            <a:solidFill>
              <a:schemeClr val="accent4">
                <a:shade val="55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tableau!$C$6:$C$7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D9-470E-82DD-B30B20A9A430}"/>
            </c:ext>
          </c:extLst>
        </c:ser>
        <c:ser>
          <c:idx val="2"/>
          <c:order val="2"/>
          <c:tx>
            <c:strRef>
              <c:f>tableau!$D$5</c:f>
              <c:strCache>
                <c:ptCount val="1"/>
                <c:pt idx="0">
                  <c:v> q3</c:v>
                </c:pt>
              </c:strCache>
            </c:strRef>
          </c:tx>
          <c:spPr>
            <a:solidFill>
              <a:schemeClr val="accent4">
                <a:shade val="68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tableau!$D$6:$D$7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9D9-470E-82DD-B30B20A9A430}"/>
            </c:ext>
          </c:extLst>
        </c:ser>
        <c:ser>
          <c:idx val="3"/>
          <c:order val="3"/>
          <c:tx>
            <c:strRef>
              <c:f>tableau!$E$5</c:f>
              <c:strCache>
                <c:ptCount val="1"/>
                <c:pt idx="0">
                  <c:v> q4</c:v>
                </c:pt>
              </c:strCache>
            </c:strRef>
          </c:tx>
          <c:spPr>
            <a:solidFill>
              <a:schemeClr val="accent4">
                <a:shade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tableau!$E$6:$E$7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D9-470E-82DD-B30B20A9A430}"/>
            </c:ext>
          </c:extLst>
        </c:ser>
        <c:ser>
          <c:idx val="4"/>
          <c:order val="4"/>
          <c:tx>
            <c:strRef>
              <c:f>tableau!$F$5</c:f>
              <c:strCache>
                <c:ptCount val="1"/>
                <c:pt idx="0">
                  <c:v> q5</c:v>
                </c:pt>
              </c:strCache>
            </c:strRef>
          </c:tx>
          <c:spPr>
            <a:solidFill>
              <a:schemeClr val="accent4">
                <a:shade val="93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tableau!$F$6:$F$7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9D9-470E-82DD-B30B20A9A430}"/>
            </c:ext>
          </c:extLst>
        </c:ser>
        <c:ser>
          <c:idx val="5"/>
          <c:order val="5"/>
          <c:tx>
            <c:strRef>
              <c:f>tableau!$G$5</c:f>
              <c:strCache>
                <c:ptCount val="1"/>
                <c:pt idx="0">
                  <c:v> q6</c:v>
                </c:pt>
              </c:strCache>
            </c:strRef>
          </c:tx>
          <c:spPr>
            <a:solidFill>
              <a:schemeClr val="accent4">
                <a:tint val="94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tableau!$G$6:$G$7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9D9-470E-82DD-B30B20A9A430}"/>
            </c:ext>
          </c:extLst>
        </c:ser>
        <c:ser>
          <c:idx val="6"/>
          <c:order val="6"/>
          <c:tx>
            <c:strRef>
              <c:f>tableau!$H$5</c:f>
              <c:strCache>
                <c:ptCount val="1"/>
                <c:pt idx="0">
                  <c:v> q7</c:v>
                </c:pt>
              </c:strCache>
            </c:strRef>
          </c:tx>
          <c:spPr>
            <a:solidFill>
              <a:schemeClr val="accent4">
                <a:tint val="81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tableau!$H$6:$H$7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9D9-470E-82DD-B30B20A9A430}"/>
            </c:ext>
          </c:extLst>
        </c:ser>
        <c:ser>
          <c:idx val="7"/>
          <c:order val="7"/>
          <c:tx>
            <c:strRef>
              <c:f>tableau!$I$5</c:f>
              <c:strCache>
                <c:ptCount val="1"/>
                <c:pt idx="0">
                  <c:v> q8</c:v>
                </c:pt>
              </c:strCache>
            </c:strRef>
          </c:tx>
          <c:spPr>
            <a:solidFill>
              <a:schemeClr val="accent4">
                <a:tint val="69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tableau!$I$6:$I$7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9D9-470E-82DD-B30B20A9A430}"/>
            </c:ext>
          </c:extLst>
        </c:ser>
        <c:ser>
          <c:idx val="8"/>
          <c:order val="8"/>
          <c:tx>
            <c:strRef>
              <c:f>tableau!$J$5</c:f>
              <c:strCache>
                <c:ptCount val="1"/>
                <c:pt idx="0">
                  <c:v> q9</c:v>
                </c:pt>
              </c:strCache>
            </c:strRef>
          </c:tx>
          <c:spPr>
            <a:solidFill>
              <a:schemeClr val="accent4">
                <a:tint val="56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tableau!$J$6:$J$7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9D9-470E-82DD-B30B20A9A430}"/>
            </c:ext>
          </c:extLst>
        </c:ser>
        <c:ser>
          <c:idx val="9"/>
          <c:order val="9"/>
          <c:tx>
            <c:strRef>
              <c:f>tableau!$K$5</c:f>
              <c:strCache>
                <c:ptCount val="1"/>
                <c:pt idx="0">
                  <c:v> q10</c:v>
                </c:pt>
              </c:strCache>
            </c:strRef>
          </c:tx>
          <c:spPr>
            <a:solidFill>
              <a:schemeClr val="accent4">
                <a:tint val="43000"/>
              </a:schemeClr>
            </a:solidFill>
            <a:ln>
              <a:noFill/>
            </a:ln>
            <a:effectLst/>
          </c:spPr>
          <c:invertIfNegative val="0"/>
          <c:cat>
            <c:strRef>
              <c:f>tableau!$A$6:$A$7</c:f>
              <c:strCache>
                <c:ptCount val="1"/>
                <c:pt idx="0">
                  <c:v>Crit</c:v>
                </c:pt>
              </c:strCache>
            </c:strRef>
          </c:cat>
          <c:val>
            <c:numRef>
              <c:f>tableau!$K$6:$K$7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9D9-470E-82DD-B30B20A9A4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424843112"/>
        <c:axId val="424845080"/>
      </c:barChart>
      <c:catAx>
        <c:axId val="424843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845080"/>
        <c:crosses val="autoZero"/>
        <c:auto val="1"/>
        <c:lblAlgn val="ctr"/>
        <c:lblOffset val="100"/>
        <c:noMultiLvlLbl val="0"/>
      </c:catAx>
      <c:valAx>
        <c:axId val="424845080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484311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6</xdr:row>
      <xdr:rowOff>85725</xdr:rowOff>
    </xdr:from>
    <xdr:to>
      <xdr:col>20</xdr:col>
      <xdr:colOff>123825</xdr:colOff>
      <xdr:row>7</xdr:row>
      <xdr:rowOff>57150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01125" y="1314450"/>
          <a:ext cx="8667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942974</xdr:colOff>
      <xdr:row>9</xdr:row>
      <xdr:rowOff>190506</xdr:rowOff>
    </xdr:from>
    <xdr:to>
      <xdr:col>17</xdr:col>
      <xdr:colOff>19050</xdr:colOff>
      <xdr:row>23</xdr:row>
      <xdr:rowOff>133356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600075</xdr:colOff>
      <xdr:row>6</xdr:row>
      <xdr:rowOff>85725</xdr:rowOff>
    </xdr:from>
    <xdr:to>
      <xdr:col>15</xdr:col>
      <xdr:colOff>342900</xdr:colOff>
      <xdr:row>8</xdr:row>
      <xdr:rowOff>142875</xdr:rowOff>
    </xdr:to>
    <xdr:sp macro="" textlink="">
      <xdr:nvSpPr>
        <xdr:cNvPr id="4" name="Rectangle à coins arrondis 3"/>
        <xdr:cNvSpPr/>
      </xdr:nvSpPr>
      <xdr:spPr>
        <a:xfrm>
          <a:off x="5133975" y="1314450"/>
          <a:ext cx="1266825" cy="45720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11</xdr:row>
      <xdr:rowOff>0</xdr:rowOff>
    </xdr:from>
    <xdr:to>
      <xdr:col>16</xdr:col>
      <xdr:colOff>628650</xdr:colOff>
      <xdr:row>25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ED72144-BADD-46E4-A800-8994547C5A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uvelot, Alban" refreshedDate="43118.416229166665" createdVersion="6" refreshedVersion="6" minRefreshableVersion="3" recordCount="23">
  <cacheSource type="worksheet">
    <worksheetSource ref="A2:L600" sheet="Feuil1"/>
  </cacheSource>
  <cacheFields count="12">
    <cacheField name="Nom prénom" numFmtId="0">
      <sharedItems containsBlank="1"/>
    </cacheField>
    <cacheField name="Agence" numFmtId="0">
      <sharedItems containsBlank="1" count="4">
        <s v="Leader"/>
        <s v="Crit"/>
        <s v="UUUU"/>
        <m/>
      </sharedItems>
    </cacheField>
    <cacheField name="q1" numFmtId="0">
      <sharedItems containsString="0" containsBlank="1" containsNumber="1" containsInteger="1" minValue="1" maxValue="2"/>
    </cacheField>
    <cacheField name="q2" numFmtId="0">
      <sharedItems containsString="0" containsBlank="1" containsNumber="1" containsInteger="1" minValue="1" maxValue="2"/>
    </cacheField>
    <cacheField name="q3" numFmtId="0">
      <sharedItems containsString="0" containsBlank="1" containsNumber="1" containsInteger="1" minValue="1" maxValue="2"/>
    </cacheField>
    <cacheField name="q4" numFmtId="0">
      <sharedItems containsString="0" containsBlank="1" containsNumber="1" containsInteger="1" minValue="1" maxValue="2" count="3">
        <n v="1"/>
        <n v="2"/>
        <m/>
      </sharedItems>
    </cacheField>
    <cacheField name="q5" numFmtId="0">
      <sharedItems containsString="0" containsBlank="1" containsNumber="1" containsInteger="1" minValue="2" maxValue="4"/>
    </cacheField>
    <cacheField name="q6" numFmtId="0">
      <sharedItems containsString="0" containsBlank="1" containsNumber="1" containsInteger="1" minValue="1" maxValue="4" count="4">
        <n v="3"/>
        <n v="4"/>
        <n v="1"/>
        <m/>
      </sharedItems>
    </cacheField>
    <cacheField name="q7" numFmtId="0">
      <sharedItems containsString="0" containsBlank="1" containsNumber="1" containsInteger="1" minValue="3" maxValue="4"/>
    </cacheField>
    <cacheField name="q8" numFmtId="0">
      <sharedItems containsString="0" containsBlank="1" containsNumber="1" containsInteger="1" minValue="4" maxValue="4"/>
    </cacheField>
    <cacheField name="q9" numFmtId="0">
      <sharedItems containsString="0" containsBlank="1" containsNumber="1" containsInteger="1" minValue="2" maxValue="4"/>
    </cacheField>
    <cacheField name="q10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s v="Pierre"/>
    <x v="0"/>
    <n v="1"/>
    <n v="1"/>
    <n v="1"/>
    <x v="0"/>
    <n v="2"/>
    <x v="0"/>
    <n v="4"/>
    <n v="4"/>
    <n v="4"/>
    <n v="4"/>
  </r>
  <r>
    <s v="Paul"/>
    <x v="1"/>
    <n v="2"/>
    <n v="1"/>
    <n v="1"/>
    <x v="1"/>
    <n v="4"/>
    <x v="1"/>
    <n v="4"/>
    <n v="4"/>
    <n v="2"/>
    <n v="1"/>
  </r>
  <r>
    <s v="Jacques"/>
    <x v="2"/>
    <m/>
    <m/>
    <m/>
    <x v="2"/>
    <n v="2"/>
    <x v="2"/>
    <n v="3"/>
    <m/>
    <m/>
    <m/>
  </r>
  <r>
    <s v="Jean "/>
    <x v="0"/>
    <n v="2"/>
    <n v="2"/>
    <n v="2"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  <r>
    <m/>
    <x v="3"/>
    <m/>
    <m/>
    <m/>
    <x v="2"/>
    <m/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A5:K7" firstHeaderRow="0" firstDataRow="1" firstDataCol="1"/>
  <pivotFields count="12">
    <pivotField compact="0" outline="0" subtotalTop="0" showAll="0"/>
    <pivotField axis="axisRow" compact="0" outline="0" subtotalTop="0" showAll="0">
      <items count="5">
        <item x="1"/>
        <item h="1" x="0"/>
        <item h="1" x="2"/>
        <item h="1" x="3"/>
        <item t="default"/>
      </items>
    </pivotField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>
      <items count="4">
        <item x="0"/>
        <item x="1"/>
        <item x="2"/>
        <item t="default"/>
      </items>
    </pivotField>
    <pivotField dataField="1" compact="0" outline="0" subtotalTop="0" showAll="0"/>
    <pivotField dataField="1" compact="0" outline="0" subtotalTop="0" showAll="0">
      <items count="5">
        <item x="2"/>
        <item x="0"/>
        <item x="1"/>
        <item x="3"/>
        <item t="default"/>
      </items>
    </pivotField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</pivotFields>
  <rowFields count="1">
    <field x="1"/>
  </rowFields>
  <rowItems count="2">
    <i>
      <x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 q1" fld="2" subtotal="average" baseField="1" baseItem="0"/>
    <dataField name=" q2" fld="3" subtotal="average" baseField="1" baseItem="0"/>
    <dataField name=" q3" fld="4" subtotal="average" baseField="1" baseItem="0"/>
    <dataField name=" q4" fld="5" subtotal="average" baseField="1" baseItem="0"/>
    <dataField name=" q5" fld="6" subtotal="average" baseField="1" baseItem="0"/>
    <dataField name=" q6" fld="7" subtotal="average" baseField="1" baseItem="0"/>
    <dataField name=" q7" fld="8" subtotal="average" baseField="1" baseItem="0"/>
    <dataField name=" q8" fld="9" subtotal="average" baseField="1" baseItem="0"/>
    <dataField name=" q9" fld="10" subtotal="average" baseField="1" baseItem="0"/>
    <dataField name=" q10" fld="11" subtotal="average" baseField="1" baseItem="0"/>
  </dataFields>
  <chartFormats count="10">
    <chartFormat chart="0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4"/>
  <sheetViews>
    <sheetView tabSelected="1" workbookViewId="0">
      <pane ySplit="2" topLeftCell="A3" activePane="bottomLeft" state="frozen"/>
      <selection pane="bottomLeft" activeCell="S13" sqref="S13"/>
    </sheetView>
  </sheetViews>
  <sheetFormatPr baseColWidth="10" defaultColWidth="11.42578125" defaultRowHeight="15.75" x14ac:dyDescent="0.25"/>
  <cols>
    <col min="1" max="1" width="16.140625" style="3" bestFit="1" customWidth="1"/>
    <col min="2" max="2" width="11.28515625" style="3" bestFit="1" customWidth="1"/>
    <col min="3" max="4" width="3.85546875" style="3" customWidth="1"/>
    <col min="5" max="11" width="3.85546875" style="3" bestFit="1" customWidth="1"/>
    <col min="12" max="12" width="4.5703125" style="3" bestFit="1" customWidth="1"/>
    <col min="13" max="13" width="3.28515625" style="3" customWidth="1"/>
    <col min="14" max="16" width="11.42578125" style="3"/>
    <col min="17" max="17" width="8.140625" style="3" bestFit="1" customWidth="1"/>
    <col min="18" max="18" width="13.28515625" style="3" customWidth="1"/>
    <col min="19" max="19" width="11" style="3" customWidth="1"/>
    <col min="20" max="24" width="11.42578125" style="3"/>
    <col min="25" max="25" width="7.5703125" style="3" bestFit="1" customWidth="1"/>
    <col min="26" max="26" width="2.7109375" style="3" bestFit="1" customWidth="1"/>
    <col min="27" max="27" width="3.28515625" style="3" customWidth="1"/>
    <col min="28" max="16384" width="11.42578125" style="3"/>
  </cols>
  <sheetData>
    <row r="1" spans="1:27" x14ac:dyDescent="0.25">
      <c r="C1" s="22" t="s">
        <v>16</v>
      </c>
      <c r="D1" s="22"/>
      <c r="E1" s="22"/>
      <c r="F1" s="22"/>
      <c r="G1" s="22" t="s">
        <v>2</v>
      </c>
      <c r="H1" s="22"/>
      <c r="I1" s="22"/>
      <c r="J1" s="22" t="s">
        <v>3</v>
      </c>
      <c r="K1" s="22"/>
      <c r="L1" s="22"/>
      <c r="M1" s="22"/>
      <c r="Q1" s="8"/>
      <c r="R1" s="9"/>
      <c r="S1" s="10" t="s">
        <v>7</v>
      </c>
      <c r="V1" s="5"/>
      <c r="W1" s="5"/>
      <c r="X1" s="5"/>
      <c r="Y1" s="2" t="s">
        <v>5</v>
      </c>
      <c r="Z1" s="5" t="s">
        <v>0</v>
      </c>
      <c r="AA1" s="7">
        <v>3</v>
      </c>
    </row>
    <row r="2" spans="1:27" x14ac:dyDescent="0.25">
      <c r="A2" s="1" t="s">
        <v>4</v>
      </c>
      <c r="B2" s="1" t="s">
        <v>1</v>
      </c>
      <c r="C2" s="1" t="s">
        <v>17</v>
      </c>
      <c r="D2" s="1" t="s">
        <v>15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2"/>
      <c r="Q2" s="11"/>
      <c r="R2" s="12"/>
      <c r="S2" s="15" t="s">
        <v>3</v>
      </c>
      <c r="T2" s="6"/>
      <c r="U2" s="6"/>
      <c r="Y2" s="2" t="s">
        <v>6</v>
      </c>
      <c r="Z2" s="5" t="s">
        <v>2</v>
      </c>
      <c r="AA2" s="7">
        <v>2</v>
      </c>
    </row>
    <row r="3" spans="1:27" ht="16.5" thickBot="1" x14ac:dyDescent="0.3">
      <c r="A3" s="2" t="s">
        <v>10</v>
      </c>
      <c r="B3" s="2" t="s">
        <v>5</v>
      </c>
      <c r="C3" s="3">
        <v>1</v>
      </c>
      <c r="D3" s="3">
        <v>1</v>
      </c>
      <c r="E3" s="3">
        <v>1</v>
      </c>
      <c r="F3" s="3">
        <v>1</v>
      </c>
      <c r="G3" s="3">
        <v>2</v>
      </c>
      <c r="H3" s="3">
        <v>3</v>
      </c>
      <c r="I3" s="3">
        <v>4</v>
      </c>
      <c r="J3" s="3">
        <v>4</v>
      </c>
      <c r="K3" s="3">
        <v>4</v>
      </c>
      <c r="L3" s="3">
        <v>4</v>
      </c>
      <c r="Q3" s="13" t="s">
        <v>1</v>
      </c>
      <c r="R3" s="16" t="s">
        <v>6</v>
      </c>
      <c r="S3" s="14">
        <f ca="1">IFERROR(AVERAGE(INDIRECT(ADDRESS(MATCH(R3,$B:$B,0),MATCH(S2,$1:$1,0),4)&amp;":"&amp;ADDRESS(MATCH(R3,$B:$B,0),MATCH(S2,$1:$1,0)+INDEX($AA$1:$AA$3,MATCH(S2,Cats,0)),4))),"")</f>
        <v>2.3333333333333335</v>
      </c>
      <c r="T3" s="6"/>
      <c r="U3" s="6"/>
      <c r="Y3" s="2" t="s">
        <v>8</v>
      </c>
      <c r="Z3" s="5" t="s">
        <v>3</v>
      </c>
      <c r="AA3" s="7">
        <v>2</v>
      </c>
    </row>
    <row r="4" spans="1:27" x14ac:dyDescent="0.25">
      <c r="A4" s="2" t="s">
        <v>11</v>
      </c>
      <c r="B4" s="2" t="s">
        <v>6</v>
      </c>
      <c r="C4" s="3">
        <v>2</v>
      </c>
      <c r="D4" s="3">
        <v>1</v>
      </c>
      <c r="E4" s="3">
        <v>1</v>
      </c>
      <c r="F4" s="3">
        <v>2</v>
      </c>
      <c r="G4" s="3">
        <v>4</v>
      </c>
      <c r="H4" s="3">
        <v>4</v>
      </c>
      <c r="I4" s="3">
        <v>4</v>
      </c>
      <c r="J4" s="3">
        <v>4</v>
      </c>
      <c r="K4" s="3">
        <v>2</v>
      </c>
      <c r="L4" s="3">
        <v>1</v>
      </c>
    </row>
    <row r="5" spans="1:27" ht="16.5" thickBot="1" x14ac:dyDescent="0.3">
      <c r="A5" s="2" t="s">
        <v>12</v>
      </c>
      <c r="B5" s="2" t="s">
        <v>14</v>
      </c>
      <c r="G5" s="3">
        <v>2</v>
      </c>
      <c r="H5" s="3">
        <v>1</v>
      </c>
      <c r="I5" s="3">
        <v>3</v>
      </c>
      <c r="R5" s="4"/>
    </row>
    <row r="6" spans="1:27" ht="16.5" thickBot="1" x14ac:dyDescent="0.3">
      <c r="A6" s="2" t="s">
        <v>13</v>
      </c>
      <c r="B6" s="2" t="s">
        <v>5</v>
      </c>
      <c r="C6" s="3">
        <v>2</v>
      </c>
      <c r="D6" s="3">
        <v>2</v>
      </c>
      <c r="E6" s="3">
        <v>2</v>
      </c>
      <c r="O6" s="25" t="s">
        <v>37</v>
      </c>
      <c r="R6" s="4"/>
      <c r="T6" s="17" t="s">
        <v>9</v>
      </c>
      <c r="U6" s="18"/>
      <c r="V6" s="19"/>
    </row>
    <row r="7" spans="1:27" x14ac:dyDescent="0.25">
      <c r="A7" s="2"/>
      <c r="B7" s="2"/>
      <c r="R7" s="4"/>
    </row>
    <row r="8" spans="1:27" x14ac:dyDescent="0.25">
      <c r="A8" s="3" t="s">
        <v>38</v>
      </c>
      <c r="B8" s="2" t="str">
        <f>O8</f>
        <v>Leader</v>
      </c>
      <c r="C8" s="23">
        <f>AVERAGEIFS(C3:C6,$B$3:$B$6,$O$8)</f>
        <v>1.5</v>
      </c>
      <c r="D8" s="23">
        <f>AVERAGEIFS(D3:D6,$B$3:$B$6,$O$8)</f>
        <v>1.5</v>
      </c>
      <c r="E8" s="23">
        <f>AVERAGEIFS(E3:E6,$B$3:$B$6,$O$8)</f>
        <v>1.5</v>
      </c>
      <c r="F8" s="23">
        <f>AVERAGEIFS(F3:F6,$B$3:$B$6,$O$8)</f>
        <v>1</v>
      </c>
      <c r="G8" s="23">
        <f>AVERAGEIFS(G3:G6,$B$3:$B$6,$O$8)</f>
        <v>2</v>
      </c>
      <c r="H8" s="23">
        <f>AVERAGEIFS(H3:H6,$B$3:$B$6,$O$8)</f>
        <v>3</v>
      </c>
      <c r="I8" s="23">
        <f>AVERAGEIFS(I3:I6,$B$3:$B$6,$O$8)</f>
        <v>4</v>
      </c>
      <c r="J8" s="23">
        <f>AVERAGEIFS(J3:J6,$B$3:$B$6,$O$8)</f>
        <v>4</v>
      </c>
      <c r="K8" s="23">
        <f>AVERAGEIFS(K3:K6,$B$3:$B$6,$O$8)</f>
        <v>4</v>
      </c>
      <c r="L8" s="23">
        <f>AVERAGEIFS(L3:L6,$B$3:$B$6,$O$8)</f>
        <v>4</v>
      </c>
      <c r="O8" s="24" t="s">
        <v>5</v>
      </c>
      <c r="R8" s="4"/>
    </row>
    <row r="9" spans="1:27" x14ac:dyDescent="0.25">
      <c r="A9" s="2"/>
      <c r="B9" s="2"/>
      <c r="R9" s="4"/>
    </row>
    <row r="10" spans="1:27" x14ac:dyDescent="0.25">
      <c r="A10" s="2"/>
      <c r="B10" s="2"/>
    </row>
    <row r="11" spans="1:27" x14ac:dyDescent="0.25">
      <c r="A11" s="2"/>
      <c r="B11" s="2"/>
    </row>
    <row r="12" spans="1:27" x14ac:dyDescent="0.25">
      <c r="A12" s="2"/>
      <c r="B12" s="2"/>
    </row>
    <row r="13" spans="1:27" x14ac:dyDescent="0.25">
      <c r="A13" s="2"/>
      <c r="B13" s="2"/>
    </row>
    <row r="14" spans="1:27" x14ac:dyDescent="0.25">
      <c r="A14" s="2"/>
      <c r="B14" s="2"/>
    </row>
    <row r="15" spans="1:27" x14ac:dyDescent="0.25">
      <c r="A15" s="2"/>
      <c r="B15" s="2"/>
    </row>
    <row r="16" spans="1:27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</sheetData>
  <dataValidations count="3">
    <dataValidation type="list" allowBlank="1" showInputMessage="1" showErrorMessage="1" sqref="S2">
      <formula1>Cats</formula1>
    </dataValidation>
    <dataValidation type="list" allowBlank="1" showInputMessage="1" showErrorMessage="1" sqref="R3">
      <formula1>Agences</formula1>
    </dataValidation>
    <dataValidation type="list" allowBlank="1" showInputMessage="1" showErrorMessage="1" sqref="O8">
      <formula1>Agences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K7"/>
  <sheetViews>
    <sheetView workbookViewId="0">
      <selection activeCell="B6" sqref="B6:E6"/>
    </sheetView>
  </sheetViews>
  <sheetFormatPr baseColWidth="10" defaultRowHeight="15" x14ac:dyDescent="0.25"/>
  <cols>
    <col min="1" max="1" width="12.5703125" bestFit="1" customWidth="1"/>
    <col min="2" max="10" width="3.5703125" customWidth="1"/>
    <col min="11" max="11" width="4.5703125" customWidth="1"/>
  </cols>
  <sheetData>
    <row r="5" spans="1:11" x14ac:dyDescent="0.25">
      <c r="A5" s="20" t="s">
        <v>1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</row>
    <row r="6" spans="1:11" x14ac:dyDescent="0.25">
      <c r="A6" t="s">
        <v>6</v>
      </c>
      <c r="B6" s="21">
        <v>2</v>
      </c>
      <c r="C6" s="21">
        <v>1</v>
      </c>
      <c r="D6" s="21">
        <v>1</v>
      </c>
      <c r="E6" s="21">
        <v>2</v>
      </c>
      <c r="F6" s="21">
        <v>4</v>
      </c>
      <c r="G6" s="21">
        <v>4</v>
      </c>
      <c r="H6" s="21">
        <v>4</v>
      </c>
      <c r="I6" s="21">
        <v>4</v>
      </c>
      <c r="J6" s="21">
        <v>2</v>
      </c>
      <c r="K6" s="21">
        <v>1</v>
      </c>
    </row>
    <row r="7" spans="1:11" x14ac:dyDescent="0.25">
      <c r="A7" t="s">
        <v>26</v>
      </c>
      <c r="B7" s="21">
        <v>2</v>
      </c>
      <c r="C7" s="21">
        <v>1</v>
      </c>
      <c r="D7" s="21">
        <v>1</v>
      </c>
      <c r="E7" s="21">
        <v>2</v>
      </c>
      <c r="F7" s="21">
        <v>4</v>
      </c>
      <c r="G7" s="21">
        <v>4</v>
      </c>
      <c r="H7" s="21">
        <v>4</v>
      </c>
      <c r="I7" s="21">
        <v>4</v>
      </c>
      <c r="J7" s="21">
        <v>2</v>
      </c>
      <c r="K7" s="21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tableau</vt:lpstr>
      <vt:lpstr>axe_X</vt:lpstr>
      <vt:lpstr>axe_Y</vt:lpstr>
      <vt:lpstr>Cats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Nouvelot, Alban</dc:creator>
  <cp:lastModifiedBy>Jean-Eric Pelouas</cp:lastModifiedBy>
  <dcterms:created xsi:type="dcterms:W3CDTF">2018-01-17T15:17:31Z</dcterms:created>
  <dcterms:modified xsi:type="dcterms:W3CDTF">2018-01-18T11:31:43Z</dcterms:modified>
</cp:coreProperties>
</file>