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8800" windowHeight="1183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18" i="1" l="1"/>
  <c r="E15" i="1"/>
  <c r="D15" i="1"/>
  <c r="C3" i="1" l="1"/>
  <c r="C2" i="1"/>
  <c r="C1" i="1"/>
  <c r="D19" i="1" s="1"/>
  <c r="F11" i="1"/>
  <c r="E19" i="1"/>
  <c r="D17" i="1"/>
  <c r="E17" i="1"/>
  <c r="E18" i="1"/>
  <c r="D16" i="1"/>
  <c r="E16" i="1"/>
  <c r="F8" i="1"/>
  <c r="F9" i="1"/>
  <c r="F10" i="1"/>
  <c r="F7" i="1"/>
  <c r="F16" i="1" l="1"/>
  <c r="F19" i="1"/>
  <c r="F17" i="1"/>
  <c r="F18" i="1"/>
  <c r="F15" i="1"/>
</calcChain>
</file>

<file path=xl/sharedStrings.xml><?xml version="1.0" encoding="utf-8"?>
<sst xmlns="http://schemas.openxmlformats.org/spreadsheetml/2006/main" count="30" uniqueCount="18">
  <si>
    <t>Facture</t>
  </si>
  <si>
    <t>TPS</t>
  </si>
  <si>
    <t>TVQ</t>
  </si>
  <si>
    <t>Factures réel</t>
  </si>
  <si>
    <t>Total</t>
  </si>
  <si>
    <t>Sans taxes</t>
  </si>
  <si>
    <t>QC</t>
  </si>
  <si>
    <t>HST</t>
  </si>
  <si>
    <t>ONTario</t>
  </si>
  <si>
    <t>Québec</t>
  </si>
  <si>
    <t>ont</t>
  </si>
  <si>
    <t>qc</t>
  </si>
  <si>
    <t>ONT</t>
  </si>
  <si>
    <t>TABLEAU DE CALCUL AUTOMATIQUE</t>
  </si>
  <si>
    <t>(JE veux)</t>
  </si>
  <si>
    <t>je veux</t>
  </si>
  <si>
    <t>….</t>
  </si>
  <si>
    <t>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</si>
</sst>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%"/>
    <numFmt numFmtId="165" formatCode="0.000"/>
    <numFmt numFmtId="166" formatCode="#,##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66" fontId="0" fillId="0" borderId="0" xfId="0" applyNumberFormat="1" applyProtection="1">
      <protection locked="0"/>
    </xf>
    <xf numFmtId="9" fontId="1" fillId="0" borderId="0" xfId="1" applyFont="1" applyProtection="1"/>
    <xf numFmtId="164" fontId="1" fillId="0" borderId="0" xfId="1" applyNumberFormat="1" applyFont="1" applyProtection="1"/>
    <xf numFmtId="165" fontId="0" fillId="0" borderId="0" xfId="0" applyNumberFormat="1" applyProtection="1"/>
    <xf numFmtId="166" fontId="0" fillId="0" borderId="0" xfId="0" applyNumberFormat="1" applyProtection="1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0" fillId="2" borderId="0" xfId="0" applyFill="1" applyProtection="1">
      <protection locked="0"/>
    </xf>
    <xf numFmtId="2" fontId="0" fillId="2" borderId="0" xfId="0" applyNumberFormat="1" applyFill="1" applyProtection="1"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180975</xdr:rowOff>
        </xdr:from>
        <xdr:to>
          <xdr:col>9</xdr:col>
          <xdr:colOff>57150</xdr:colOff>
          <xdr:row>2</xdr:row>
          <xdr:rowOff>123825</xdr:rowOff>
        </xdr:to>
        <xdr:sp macro="" textlink="">
          <xdr:nvSpPr>
            <xdr:cNvPr id="1025" name="cmdProtec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9525</xdr:rowOff>
        </xdr:from>
        <xdr:to>
          <xdr:col>9</xdr:col>
          <xdr:colOff>95250</xdr:colOff>
          <xdr:row>4</xdr:row>
          <xdr:rowOff>142875</xdr:rowOff>
        </xdr:to>
        <xdr:sp macro="" textlink="">
          <xdr:nvSpPr>
            <xdr:cNvPr id="1026" name="cmdModify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3</xdr:row>
          <xdr:rowOff>0</xdr:rowOff>
        </xdr:from>
        <xdr:to>
          <xdr:col>12</xdr:col>
          <xdr:colOff>0</xdr:colOff>
          <xdr:row>4</xdr:row>
          <xdr:rowOff>133350</xdr:rowOff>
        </xdr:to>
        <xdr:sp macro="" textlink="">
          <xdr:nvSpPr>
            <xdr:cNvPr id="1027" name="cmdReset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0"/>
  <sheetViews>
    <sheetView tabSelected="1" workbookViewId="0">
      <selection activeCell="H12" sqref="H12"/>
    </sheetView>
  </sheetViews>
  <sheetFormatPr baseColWidth="10" defaultRowHeight="15" x14ac:dyDescent="0.25"/>
  <sheetData>
    <row r="1" spans="1:11" x14ac:dyDescent="0.25">
      <c r="A1" s="6" t="s">
        <v>11</v>
      </c>
      <c r="B1" s="6" t="s">
        <v>1</v>
      </c>
      <c r="C1" s="2">
        <f>5%</f>
        <v>0.05</v>
      </c>
      <c r="D1" s="6"/>
      <c r="E1" s="6"/>
      <c r="F1" s="6"/>
      <c r="G1" s="6"/>
      <c r="H1" s="6"/>
      <c r="I1" s="6"/>
      <c r="J1" s="6"/>
      <c r="K1" s="6"/>
    </row>
    <row r="2" spans="1:11" x14ac:dyDescent="0.25">
      <c r="A2" s="6"/>
      <c r="B2" s="6" t="s">
        <v>2</v>
      </c>
      <c r="C2" s="3">
        <f>9.975%</f>
        <v>9.9749999999999991E-2</v>
      </c>
      <c r="D2" s="6"/>
      <c r="E2" s="6"/>
      <c r="F2" s="6"/>
      <c r="G2" s="6"/>
      <c r="H2" s="6"/>
      <c r="I2" s="6"/>
      <c r="J2" s="6"/>
      <c r="K2" s="6"/>
    </row>
    <row r="3" spans="1:11" x14ac:dyDescent="0.25">
      <c r="A3" s="6" t="s">
        <v>10</v>
      </c>
      <c r="B3" s="6" t="s">
        <v>7</v>
      </c>
      <c r="C3" s="3">
        <f>13%</f>
        <v>0.13</v>
      </c>
      <c r="D3" s="6"/>
      <c r="E3" s="6"/>
      <c r="F3" s="6"/>
      <c r="G3" s="6"/>
      <c r="H3" s="6"/>
      <c r="I3" s="6"/>
      <c r="J3" s="6"/>
      <c r="K3" s="6"/>
    </row>
    <row r="4" spans="1:1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21" x14ac:dyDescent="0.35">
      <c r="A5" s="7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5">
      <c r="A6" s="6"/>
      <c r="B6" s="6"/>
      <c r="C6" s="6" t="s">
        <v>5</v>
      </c>
      <c r="D6" s="6" t="s">
        <v>1</v>
      </c>
      <c r="E6" s="6" t="s">
        <v>2</v>
      </c>
      <c r="F6" s="6" t="s">
        <v>4</v>
      </c>
      <c r="G6" s="6"/>
      <c r="H6" s="6"/>
      <c r="I6" s="6"/>
      <c r="J6" s="6"/>
      <c r="K6" s="6"/>
    </row>
    <row r="7" spans="1:11" x14ac:dyDescent="0.25">
      <c r="A7" s="6" t="s">
        <v>9</v>
      </c>
      <c r="B7" s="6">
        <v>1</v>
      </c>
      <c r="C7" s="6">
        <v>100</v>
      </c>
      <c r="D7" s="1">
        <v>5</v>
      </c>
      <c r="E7" s="1">
        <v>9.9749999999999996</v>
      </c>
      <c r="F7" s="4">
        <f>SUM(C7:E7)</f>
        <v>114.97499999999999</v>
      </c>
      <c r="G7" s="6"/>
      <c r="H7" s="6"/>
      <c r="I7" s="6"/>
      <c r="J7" s="6"/>
      <c r="K7" s="6"/>
    </row>
    <row r="8" spans="1:11" x14ac:dyDescent="0.25">
      <c r="A8" s="6" t="s">
        <v>8</v>
      </c>
      <c r="B8" s="6">
        <v>2</v>
      </c>
      <c r="C8" s="6">
        <v>60</v>
      </c>
      <c r="D8" s="1">
        <v>7.8</v>
      </c>
      <c r="E8" s="1"/>
      <c r="F8" s="4">
        <f>SUM(C8:E8)</f>
        <v>67.8</v>
      </c>
      <c r="G8" s="6"/>
      <c r="H8" s="6"/>
      <c r="I8" s="6"/>
      <c r="J8" s="6"/>
      <c r="K8" s="6"/>
    </row>
    <row r="9" spans="1:11" x14ac:dyDescent="0.25">
      <c r="A9" s="6" t="s">
        <v>9</v>
      </c>
      <c r="B9" s="6">
        <v>3</v>
      </c>
      <c r="C9" s="6">
        <v>80</v>
      </c>
      <c r="D9" s="1"/>
      <c r="E9" s="1"/>
      <c r="F9" s="4">
        <f>SUM(C9:E9)</f>
        <v>80</v>
      </c>
      <c r="G9" s="6"/>
      <c r="H9" s="6"/>
      <c r="I9" s="6"/>
      <c r="J9" s="6"/>
      <c r="K9" s="6"/>
    </row>
    <row r="10" spans="1:11" x14ac:dyDescent="0.25">
      <c r="A10" s="6" t="s">
        <v>9</v>
      </c>
      <c r="B10" s="6">
        <v>4</v>
      </c>
      <c r="C10" s="6">
        <v>150</v>
      </c>
      <c r="D10" s="1">
        <v>7.49</v>
      </c>
      <c r="E10" s="1">
        <v>14.97</v>
      </c>
      <c r="F10" s="4">
        <f>SUM(C10:E10)</f>
        <v>172.46</v>
      </c>
      <c r="G10" s="6"/>
      <c r="H10" s="6"/>
      <c r="I10" s="6"/>
      <c r="J10" s="6"/>
      <c r="K10" s="6"/>
    </row>
    <row r="11" spans="1:11" x14ac:dyDescent="0.25">
      <c r="A11" s="6" t="s">
        <v>9</v>
      </c>
      <c r="B11" s="6">
        <v>5</v>
      </c>
      <c r="C11" s="6">
        <v>289</v>
      </c>
      <c r="D11" s="1">
        <v>15</v>
      </c>
      <c r="E11" s="1">
        <v>28</v>
      </c>
      <c r="F11" s="4">
        <f>SUM(C11:E11)</f>
        <v>332</v>
      </c>
      <c r="G11" s="6"/>
      <c r="H11" s="6"/>
      <c r="I11" s="6"/>
      <c r="J11" s="6"/>
      <c r="K11" s="6"/>
    </row>
    <row r="12" spans="1:11" x14ac:dyDescent="0.25">
      <c r="A12" s="6" t="s">
        <v>17</v>
      </c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21" x14ac:dyDescent="0.35">
      <c r="A13" s="8" t="s">
        <v>13</v>
      </c>
      <c r="B13" s="6"/>
      <c r="C13" s="6"/>
      <c r="D13" s="6"/>
      <c r="E13" s="6"/>
      <c r="F13" s="6"/>
      <c r="G13" s="6"/>
      <c r="H13" s="6"/>
      <c r="I13" s="6"/>
      <c r="J13" s="9" t="s">
        <v>1</v>
      </c>
      <c r="K13" s="9" t="s">
        <v>2</v>
      </c>
    </row>
    <row r="14" spans="1:11" x14ac:dyDescent="0.25">
      <c r="A14" s="6"/>
      <c r="B14" s="6"/>
      <c r="C14" s="6" t="s">
        <v>0</v>
      </c>
      <c r="D14" s="6" t="s">
        <v>1</v>
      </c>
      <c r="E14" s="6" t="s">
        <v>2</v>
      </c>
      <c r="F14" s="6" t="s">
        <v>4</v>
      </c>
      <c r="G14" s="6"/>
      <c r="H14" s="6"/>
      <c r="I14" s="6"/>
      <c r="J14" s="9" t="s">
        <v>14</v>
      </c>
      <c r="K14" s="9" t="s">
        <v>15</v>
      </c>
    </row>
    <row r="15" spans="1:11" x14ac:dyDescent="0.25">
      <c r="A15" s="6">
        <v>1</v>
      </c>
      <c r="B15" s="6" t="s">
        <v>6</v>
      </c>
      <c r="C15" s="6">
        <v>100</v>
      </c>
      <c r="D15" s="5">
        <f>IF(B15=$A$1,C15*$C$1,IF(B15=$A$3,C15*$C$3,0))</f>
        <v>5</v>
      </c>
      <c r="E15" s="5">
        <f>IF(B15=$A$1,C15*$C$2,IF(B15=$A$3,0,0))</f>
        <v>9.9749999999999996</v>
      </c>
      <c r="F15" s="4">
        <f>+C15+D15+E15</f>
        <v>114.97499999999999</v>
      </c>
      <c r="G15" s="6"/>
      <c r="H15" s="6"/>
      <c r="I15" s="6"/>
      <c r="J15" s="9">
        <v>5</v>
      </c>
      <c r="K15" s="9">
        <v>9.9749999999999996</v>
      </c>
    </row>
    <row r="16" spans="1:11" x14ac:dyDescent="0.25">
      <c r="A16" s="6">
        <v>2</v>
      </c>
      <c r="B16" s="6" t="s">
        <v>12</v>
      </c>
      <c r="C16" s="6">
        <v>60</v>
      </c>
      <c r="D16" s="5">
        <f>IF(B16=$A$1,C16*$C$1,IF(B16=$A$3,C16*$C$3,0))</f>
        <v>7.8000000000000007</v>
      </c>
      <c r="E16" s="5">
        <f>IF(B16=$A$1,C16*$C$2,IF(B16=$A$3,0,0))</f>
        <v>0</v>
      </c>
      <c r="F16" s="4">
        <f>+C16+D16+E16</f>
        <v>67.8</v>
      </c>
      <c r="G16" s="6"/>
      <c r="H16" s="6"/>
      <c r="I16" s="6"/>
      <c r="J16" s="9">
        <v>7.8</v>
      </c>
      <c r="K16" s="9">
        <v>0</v>
      </c>
    </row>
    <row r="17" spans="1:11" x14ac:dyDescent="0.25">
      <c r="A17" s="6">
        <v>3</v>
      </c>
      <c r="B17" s="6"/>
      <c r="C17" s="6">
        <v>80</v>
      </c>
      <c r="D17" s="5">
        <f>IF(B17=$A$1,C17*$C$1,IF(B17=$A$3,C17*$C$3,0))</f>
        <v>0</v>
      </c>
      <c r="E17" s="5">
        <f>IF(B17=$A$1,C17*$C$2,IF(B17=$A$3,0,0))</f>
        <v>0</v>
      </c>
      <c r="F17" s="4">
        <f>+C17+D17+E17</f>
        <v>80</v>
      </c>
      <c r="G17" s="6"/>
      <c r="H17" s="6"/>
      <c r="I17" s="6"/>
      <c r="J17" s="9">
        <v>0</v>
      </c>
      <c r="K17" s="9">
        <v>0</v>
      </c>
    </row>
    <row r="18" spans="1:11" x14ac:dyDescent="0.25">
      <c r="A18" s="6">
        <v>4</v>
      </c>
      <c r="B18" s="6" t="s">
        <v>6</v>
      </c>
      <c r="C18" s="6">
        <v>150</v>
      </c>
      <c r="D18" s="5">
        <f>IF(B18=$A$1,C18*$C$1,IF(B18=$A$3,C18*$C$3,0))</f>
        <v>7.5</v>
      </c>
      <c r="E18" s="5">
        <f>IF(B18=$A$1,C18*$C$2,IF(B18=$A$3,0,0))</f>
        <v>14.962499999999999</v>
      </c>
      <c r="F18" s="4">
        <f>+C18+D18+E18</f>
        <v>172.46250000000001</v>
      </c>
      <c r="G18" s="6"/>
      <c r="H18" s="6"/>
      <c r="I18" s="6"/>
      <c r="J18" s="9">
        <v>7.49</v>
      </c>
      <c r="K18" s="10">
        <v>14.97</v>
      </c>
    </row>
    <row r="19" spans="1:11" x14ac:dyDescent="0.25">
      <c r="A19" s="6">
        <v>5</v>
      </c>
      <c r="B19" s="6" t="s">
        <v>6</v>
      </c>
      <c r="C19" s="6">
        <v>289</v>
      </c>
      <c r="D19" s="5">
        <f>IF(B19=$A$1,C19*$C$1,IF(B19=$A$3,C19*$C$3,0))</f>
        <v>14.450000000000001</v>
      </c>
      <c r="E19" s="5">
        <f>IF(B19=$A$1,C19*$C$2,IF(B19=$A$3,0,0))</f>
        <v>28.827749999999998</v>
      </c>
      <c r="F19" s="4">
        <f>+C19+D19+E19</f>
        <v>332.27774999999997</v>
      </c>
      <c r="G19" s="6"/>
      <c r="H19" s="6"/>
      <c r="I19" s="6"/>
      <c r="J19" s="9">
        <v>15</v>
      </c>
      <c r="K19" s="9">
        <v>28</v>
      </c>
    </row>
    <row r="20" spans="1:11" x14ac:dyDescent="0.25">
      <c r="A20" s="6" t="s">
        <v>16</v>
      </c>
      <c r="B20" s="6"/>
      <c r="C20" s="6"/>
      <c r="D20" s="6"/>
      <c r="E20" s="6"/>
      <c r="F20" s="6"/>
      <c r="G20" s="6"/>
      <c r="H20" s="6"/>
      <c r="I20" s="6"/>
      <c r="J20" s="6"/>
      <c r="K20" s="6"/>
    </row>
  </sheetData>
  <sheetProtection sheet="1"/>
  <pageMargins left="0.7" right="0.7" top="0.75" bottom="0.75" header="0.3" footer="0.3"/>
  <pageSetup paperSize="190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mdReset">
          <controlPr defaultSize="0" autoLine="0" r:id="rId5">
            <anchor moveWithCells="1">
              <from>
                <xdr:col>9</xdr:col>
                <xdr:colOff>514350</xdr:colOff>
                <xdr:row>3</xdr:row>
                <xdr:rowOff>0</xdr:rowOff>
              </from>
              <to>
                <xdr:col>12</xdr:col>
                <xdr:colOff>0</xdr:colOff>
                <xdr:row>4</xdr:row>
                <xdr:rowOff>133350</xdr:rowOff>
              </to>
            </anchor>
          </controlPr>
        </control>
      </mc:Choice>
      <mc:Fallback>
        <control shapeId="1027" r:id="rId4" name="cmdReset"/>
      </mc:Fallback>
    </mc:AlternateContent>
    <mc:AlternateContent xmlns:mc="http://schemas.openxmlformats.org/markup-compatibility/2006">
      <mc:Choice Requires="x14">
        <control shapeId="1026" r:id="rId6" name="cmdModify">
          <controlPr defaultSize="0" autoLine="0" r:id="rId7">
            <anchor moveWithCells="1">
              <from>
                <xdr:col>7</xdr:col>
                <xdr:colOff>0</xdr:colOff>
                <xdr:row>3</xdr:row>
                <xdr:rowOff>9525</xdr:rowOff>
              </from>
              <to>
                <xdr:col>9</xdr:col>
                <xdr:colOff>95250</xdr:colOff>
                <xdr:row>4</xdr:row>
                <xdr:rowOff>142875</xdr:rowOff>
              </to>
            </anchor>
          </controlPr>
        </control>
      </mc:Choice>
      <mc:Fallback>
        <control shapeId="1026" r:id="rId6" name="cmdModify"/>
      </mc:Fallback>
    </mc:AlternateContent>
    <mc:AlternateContent xmlns:mc="http://schemas.openxmlformats.org/markup-compatibility/2006">
      <mc:Choice Requires="x14">
        <control shapeId="1025" r:id="rId8" name="cmdProtect">
          <controlPr defaultSize="0" autoLine="0" r:id="rId9">
            <anchor moveWithCells="1">
              <from>
                <xdr:col>7</xdr:col>
                <xdr:colOff>0</xdr:colOff>
                <xdr:row>0</xdr:row>
                <xdr:rowOff>180975</xdr:rowOff>
              </from>
              <to>
                <xdr:col>9</xdr:col>
                <xdr:colOff>57150</xdr:colOff>
                <xdr:row>2</xdr:row>
                <xdr:rowOff>123825</xdr:rowOff>
              </to>
            </anchor>
          </controlPr>
        </control>
      </mc:Choice>
      <mc:Fallback>
        <control shapeId="1025" r:id="rId8" name="cmdProtec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</dc:creator>
  <cp:lastModifiedBy>Jean-Eric Pelouas</cp:lastModifiedBy>
  <dcterms:created xsi:type="dcterms:W3CDTF">2016-01-15T20:00:04Z</dcterms:created>
  <dcterms:modified xsi:type="dcterms:W3CDTF">2016-01-15T21:52:03Z</dcterms:modified>
</cp:coreProperties>
</file>