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H3" i="1"/>
  <c r="H7" i="1"/>
  <c r="H11" i="1"/>
  <c r="H4" i="1"/>
  <c r="H8" i="1"/>
  <c r="H10" i="1"/>
  <c r="H5" i="1"/>
  <c r="H9" i="1"/>
  <c r="H6" i="1"/>
  <c r="H2" i="1"/>
</calcChain>
</file>

<file path=xl/sharedStrings.xml><?xml version="1.0" encoding="utf-8"?>
<sst xmlns="http://schemas.openxmlformats.org/spreadsheetml/2006/main" count="19" uniqueCount="17">
  <si>
    <t>Travail</t>
  </si>
  <si>
    <t>Ordre</t>
  </si>
  <si>
    <t>Tâche</t>
  </si>
  <si>
    <t>Bordereau</t>
  </si>
  <si>
    <t>Facteur</t>
  </si>
  <si>
    <t>A500</t>
  </si>
  <si>
    <t>A245</t>
  </si>
  <si>
    <t>A164</t>
  </si>
  <si>
    <t>A446</t>
  </si>
  <si>
    <t>A489</t>
  </si>
  <si>
    <t>A8941</t>
  </si>
  <si>
    <t>A41856</t>
  </si>
  <si>
    <t>A1564</t>
  </si>
  <si>
    <t>A4684</t>
  </si>
  <si>
    <t>A16</t>
  </si>
  <si>
    <t>Resp</t>
  </si>
  <si>
    <t>=fnVLookup(Tableau1[@Travail];Tableau2;2)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</si>
</sst>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Fill="1"/>
    <xf numFmtId="0" fontId="0" fillId="0" borderId="0" xfId="0" applyFont="1" applyFill="1"/>
    <xf numFmtId="0" fontId="0" fillId="0" borderId="1" xfId="0" applyFont="1" applyFill="1" applyBorder="1"/>
    <xf numFmtId="0" fontId="0" fillId="2" borderId="0" xfId="0" applyFill="1"/>
    <xf numFmtId="0" fontId="1" fillId="0" borderId="0" xfId="1"/>
  </cellXfs>
  <cellStyles count="2">
    <cellStyle name="Normal" xfId="0" builtinId="0"/>
    <cellStyle name="Texte explicatif" xfId="1" builtinId="53"/>
  </cellStyles>
  <dxfs count="6"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11" totalsRowShown="0">
  <autoFilter ref="A1:F11"/>
  <tableColumns count="6">
    <tableColumn id="1" name="Travail" dataDxfId="5"/>
    <tableColumn id="2" name="Ordre"/>
    <tableColumn id="3" name="Tâche"/>
    <tableColumn id="4" name="Bordereau"/>
    <tableColumn id="5" name="Facteur"/>
    <tableColumn id="6" name="Resp" dataDxfId="4">
      <calculatedColumnFormula>VLOOKUP(Tableau1[[#This Row],[Travail]],Tableau2[],COLUMN(Tableau2[Resp]),FALSE)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11" totalsRowShown="0" headerRowDxfId="3" dataDxfId="2">
  <autoFilter ref="A1:B11"/>
  <tableColumns count="2">
    <tableColumn id="1" name="Travail" dataDxfId="1"/>
    <tableColumn id="2" name="Resp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5"/>
  <sheetViews>
    <sheetView tabSelected="1" workbookViewId="0">
      <selection activeCell="J10" sqref="J10"/>
    </sheetView>
  </sheetViews>
  <sheetFormatPr baseColWidth="10" defaultRowHeight="15" x14ac:dyDescent="0.25"/>
  <cols>
    <col min="2" max="2" width="14" customWidth="1"/>
    <col min="4" max="4" width="12.42578125" customWidth="1"/>
    <col min="5" max="5" width="12" bestFit="1" customWidth="1"/>
    <col min="6" max="6" width="16.2851562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15</v>
      </c>
    </row>
    <row r="2" spans="1:9" x14ac:dyDescent="0.25">
      <c r="A2">
        <v>0.94517230153819309</v>
      </c>
      <c r="B2">
        <v>0.53191095611221861</v>
      </c>
      <c r="C2">
        <v>0.31599260254759531</v>
      </c>
      <c r="D2">
        <v>0.98287016032717778</v>
      </c>
      <c r="E2">
        <v>0.51125060298715364</v>
      </c>
      <c r="F2" s="4" t="str">
        <f>VLOOKUP(Tableau1[[#This Row],[Travail]],Tableau2[],COLUMN(Tableau2[Resp]),FALSE)</f>
        <v>A500</v>
      </c>
      <c r="H2" t="str">
        <f>fnVLookup(Tableau1[[#This Row],[Travail]],Tableau2[],2)</f>
        <v>A500</v>
      </c>
      <c r="I2" s="5" t="s">
        <v>16</v>
      </c>
    </row>
    <row r="3" spans="1:9" x14ac:dyDescent="0.25">
      <c r="A3">
        <v>0.71107269444042775</v>
      </c>
      <c r="B3">
        <v>0.65951676370792123</v>
      </c>
      <c r="C3">
        <v>0.99042603395903972</v>
      </c>
      <c r="D3">
        <v>0.52045551605238527</v>
      </c>
      <c r="E3">
        <v>0.12167625946938765</v>
      </c>
      <c r="F3" s="4" t="str">
        <f>VLOOKUP(Tableau1[[#This Row],[Travail]],Tableau2[],COLUMN(Tableau2[Resp]),FALSE)</f>
        <v>A245</v>
      </c>
      <c r="H3" t="str">
        <f>fnVLookup(Tableau1[[#This Row],[Travail]],Tableau2[],2)</f>
        <v>A245</v>
      </c>
    </row>
    <row r="4" spans="1:9" x14ac:dyDescent="0.25">
      <c r="A4">
        <v>2.3997364792361142E-2</v>
      </c>
      <c r="B4">
        <v>2.0802674597567683E-2</v>
      </c>
      <c r="C4">
        <v>3.8079743436126301E-2</v>
      </c>
      <c r="D4">
        <v>0.8275855234024504</v>
      </c>
      <c r="E4">
        <v>0.9042604433912651</v>
      </c>
      <c r="F4" s="4" t="str">
        <f>VLOOKUP(Tableau1[[#This Row],[Travail]],Tableau2[],COLUMN(Tableau2[Resp]),FALSE)</f>
        <v>A164</v>
      </c>
      <c r="H4" t="str">
        <f>fnVLookup(Tableau1[[#This Row],[Travail]],Tableau2[],2)</f>
        <v>A164</v>
      </c>
    </row>
    <row r="5" spans="1:9" x14ac:dyDescent="0.25">
      <c r="A5">
        <v>0.79128810119154591</v>
      </c>
      <c r="B5">
        <v>0.29363480435913625</v>
      </c>
      <c r="C5">
        <v>0.92433224822968085</v>
      </c>
      <c r="D5">
        <v>3.7967832465538698E-2</v>
      </c>
      <c r="E5">
        <v>0.65650485659460855</v>
      </c>
      <c r="F5" s="4" t="str">
        <f>VLOOKUP(Tableau1[[#This Row],[Travail]],Tableau2[],COLUMN(Tableau2[Resp]),FALSE)</f>
        <v>A446</v>
      </c>
      <c r="H5" t="str">
        <f>fnVLookup(Tableau1[[#This Row],[Travail]],Tableau2[],2)</f>
        <v>A446</v>
      </c>
    </row>
    <row r="6" spans="1:9" x14ac:dyDescent="0.25">
      <c r="A6">
        <v>6.1804581646224377E-2</v>
      </c>
      <c r="B6">
        <v>0.53736147600693351</v>
      </c>
      <c r="C6">
        <v>0.28272170327698398</v>
      </c>
      <c r="D6">
        <v>0.66199446988711319</v>
      </c>
      <c r="E6">
        <v>0.20083066378785663</v>
      </c>
      <c r="F6" s="4" t="str">
        <f>VLOOKUP(Tableau1[[#This Row],[Travail]],Tableau2[],COLUMN(Tableau2[Resp]),FALSE)</f>
        <v>A489</v>
      </c>
      <c r="H6" t="str">
        <f>fnVLookup(Tableau1[[#This Row],[Travail]],Tableau2[],2)</f>
        <v>A489</v>
      </c>
    </row>
    <row r="7" spans="1:9" x14ac:dyDescent="0.25">
      <c r="A7">
        <v>0.89946532754991038</v>
      </c>
      <c r="B7">
        <v>0.12573836209989198</v>
      </c>
      <c r="C7">
        <v>0.68067196592769807</v>
      </c>
      <c r="D7">
        <v>0.29506517984691583</v>
      </c>
      <c r="E7">
        <v>0.19264462459139076</v>
      </c>
      <c r="F7" s="4" t="str">
        <f>VLOOKUP(Tableau1[[#This Row],[Travail]],Tableau2[],COLUMN(Tableau2[Resp]),FALSE)</f>
        <v>A8941</v>
      </c>
      <c r="H7" t="str">
        <f>fnVLookup(Tableau1[[#This Row],[Travail]],Tableau2[],2)</f>
        <v>A8941</v>
      </c>
    </row>
    <row r="8" spans="1:9" x14ac:dyDescent="0.25">
      <c r="A8">
        <v>0.28716487140295444</v>
      </c>
      <c r="B8">
        <v>8.4689492471410888E-2</v>
      </c>
      <c r="C8">
        <v>0.91568353122789226</v>
      </c>
      <c r="D8">
        <v>0.15394327956025955</v>
      </c>
      <c r="E8">
        <v>0.64333297757120322</v>
      </c>
      <c r="F8" s="4" t="str">
        <f>VLOOKUP(Tableau1[[#This Row],[Travail]],Tableau2[],COLUMN(Tableau2[Resp]),FALSE)</f>
        <v>A41856</v>
      </c>
      <c r="H8" t="str">
        <f>fnVLookup(Tableau1[[#This Row],[Travail]],Tableau2[],2)</f>
        <v>A41856</v>
      </c>
    </row>
    <row r="9" spans="1:9" x14ac:dyDescent="0.25">
      <c r="A9">
        <v>0.77485911287881348</v>
      </c>
      <c r="B9">
        <v>0.51923946504937879</v>
      </c>
      <c r="C9">
        <v>0.48922246873959252</v>
      </c>
      <c r="D9">
        <v>0.64835658809373398</v>
      </c>
      <c r="E9">
        <v>4.6449235822078272E-2</v>
      </c>
      <c r="F9" s="4" t="str">
        <f>VLOOKUP(Tableau1[[#This Row],[Travail]],Tableau2[],COLUMN(Tableau2[Resp]),FALSE)</f>
        <v>A1564</v>
      </c>
      <c r="H9" t="str">
        <f>fnVLookup(Tableau1[[#This Row],[Travail]],Tableau2[],2)</f>
        <v>A1564</v>
      </c>
    </row>
    <row r="10" spans="1:9" x14ac:dyDescent="0.25">
      <c r="A10">
        <v>0.85066604102014853</v>
      </c>
      <c r="B10">
        <v>0.18611996084071125</v>
      </c>
      <c r="C10">
        <v>0.99498836061443363</v>
      </c>
      <c r="D10">
        <v>0.78024013511388313</v>
      </c>
      <c r="E10">
        <v>0.55674330272629124</v>
      </c>
      <c r="F10" s="4" t="str">
        <f>VLOOKUP(Tableau1[[#This Row],[Travail]],Tableau2[],COLUMN(Tableau2[Resp]),FALSE)</f>
        <v>A16</v>
      </c>
      <c r="H10" t="str">
        <f>fnVLookup(Tableau1[[#This Row],[Travail]],Tableau2[],2)</f>
        <v>A16</v>
      </c>
    </row>
    <row r="11" spans="1:9" x14ac:dyDescent="0.25">
      <c r="A11">
        <v>0.9190231263159464</v>
      </c>
      <c r="B11">
        <v>0.58422724076144161</v>
      </c>
      <c r="C11">
        <v>0.68146935039322687</v>
      </c>
      <c r="D11">
        <v>0.8493154422669339</v>
      </c>
      <c r="E11">
        <v>0.30201266318286679</v>
      </c>
      <c r="F11" s="4" t="str">
        <f>VLOOKUP(Tableau1[[#This Row],[Travail]],Tableau2[],COLUMN(Tableau2[Resp]),FALSE)</f>
        <v>A4684</v>
      </c>
      <c r="H11" t="str">
        <f>fnVLookup(Tableau1[[#This Row],[Travail]],Tableau2[],2)</f>
        <v>A4684</v>
      </c>
    </row>
    <row r="16" spans="1:9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C18" s="1"/>
    </row>
    <row r="19" spans="1:3" x14ac:dyDescent="0.25">
      <c r="C19" s="1"/>
    </row>
    <row r="20" spans="1:3" x14ac:dyDescent="0.25">
      <c r="C20" s="1"/>
    </row>
    <row r="21" spans="1:3" x14ac:dyDescent="0.25">
      <c r="C21" s="1"/>
    </row>
    <row r="22" spans="1:3" x14ac:dyDescent="0.25">
      <c r="C22" s="1"/>
    </row>
    <row r="23" spans="1:3" x14ac:dyDescent="0.25">
      <c r="C23" s="1"/>
    </row>
    <row r="24" spans="1:3" x14ac:dyDescent="0.25">
      <c r="C24" s="1"/>
    </row>
    <row r="25" spans="1:3" x14ac:dyDescent="0.25">
      <c r="C25" s="1"/>
    </row>
    <row r="26" spans="1:3" x14ac:dyDescent="0.25">
      <c r="C26" s="1"/>
    </row>
    <row r="27" spans="1:3" x14ac:dyDescent="0.25">
      <c r="C27" s="1"/>
    </row>
    <row r="28" spans="1:3" x14ac:dyDescent="0.25"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  <row r="32" spans="1:3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1"/>
  <sheetViews>
    <sheetView workbookViewId="0">
      <selection activeCell="B5" sqref="B5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15</v>
      </c>
    </row>
    <row r="2" spans="1:2" x14ac:dyDescent="0.25">
      <c r="A2" s="2">
        <v>0.94517230153819309</v>
      </c>
      <c r="B2" s="1" t="s">
        <v>5</v>
      </c>
    </row>
    <row r="3" spans="1:2" x14ac:dyDescent="0.25">
      <c r="A3" s="2">
        <v>0.71107269444042775</v>
      </c>
      <c r="B3" s="1" t="s">
        <v>6</v>
      </c>
    </row>
    <row r="4" spans="1:2" x14ac:dyDescent="0.25">
      <c r="A4" s="2">
        <v>2.3997364792361142E-2</v>
      </c>
      <c r="B4" s="1" t="s">
        <v>7</v>
      </c>
    </row>
    <row r="5" spans="1:2" x14ac:dyDescent="0.25">
      <c r="A5" s="2">
        <v>0.79128810119154591</v>
      </c>
      <c r="B5" s="1" t="s">
        <v>8</v>
      </c>
    </row>
    <row r="6" spans="1:2" x14ac:dyDescent="0.25">
      <c r="A6" s="2">
        <v>6.1804581646224377E-2</v>
      </c>
      <c r="B6" s="1" t="s">
        <v>9</v>
      </c>
    </row>
    <row r="7" spans="1:2" x14ac:dyDescent="0.25">
      <c r="A7" s="2">
        <v>0.89946532754991038</v>
      </c>
      <c r="B7" s="1" t="s">
        <v>10</v>
      </c>
    </row>
    <row r="8" spans="1:2" x14ac:dyDescent="0.25">
      <c r="A8" s="2">
        <v>0.28716487140295444</v>
      </c>
      <c r="B8" s="1" t="s">
        <v>11</v>
      </c>
    </row>
    <row r="9" spans="1:2" x14ac:dyDescent="0.25">
      <c r="A9" s="2">
        <v>0.77485911287881348</v>
      </c>
      <c r="B9" s="1" t="s">
        <v>12</v>
      </c>
    </row>
    <row r="10" spans="1:2" x14ac:dyDescent="0.25">
      <c r="A10" s="2">
        <v>0.85066604102014853</v>
      </c>
      <c r="B10" s="1" t="s">
        <v>14</v>
      </c>
    </row>
    <row r="11" spans="1:2" x14ac:dyDescent="0.25">
      <c r="A11" s="3">
        <v>0.9190231263159464</v>
      </c>
      <c r="B11" s="1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Aéroports de Montréal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Jean-Eric Pelouas</cp:lastModifiedBy>
  <dcterms:created xsi:type="dcterms:W3CDTF">2018-03-07T13:29:22Z</dcterms:created>
  <dcterms:modified xsi:type="dcterms:W3CDTF">2018-03-08T16:36:45Z</dcterms:modified>
</cp:coreProperties>
</file>