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tabac" sheetId="1" r:id="rId1"/>
    <sheet name="gouttes" sheetId="2" r:id="rId2"/>
  </sheets>
  <externalReferences>
    <externalReference r:id="rId3"/>
  </externalReferences>
  <definedNames>
    <definedName name="Liste_tabac">OFFSET(tabac!$A$2,,,COUNTA(tabac!$A:$A)-1)</definedName>
    <definedName name="TABAC">[1]tabac!$A$2:$A$22</definedName>
  </definedNames>
  <calcPr calcId="145621"/>
</workbook>
</file>

<file path=xl/calcChain.xml><?xml version="1.0" encoding="utf-8"?>
<calcChain xmlns="http://schemas.openxmlformats.org/spreadsheetml/2006/main">
  <c r="D20" i="2" l="1"/>
  <c r="C20" i="2"/>
  <c r="H19" i="2"/>
  <c r="F19" i="2"/>
  <c r="H18" i="2"/>
  <c r="F18" i="2"/>
  <c r="H17" i="2"/>
  <c r="F17" i="2"/>
  <c r="H16" i="2"/>
  <c r="F16" i="2"/>
  <c r="H15" i="2"/>
  <c r="F15" i="2"/>
  <c r="H14" i="2"/>
  <c r="F14" i="2"/>
  <c r="H13" i="2"/>
  <c r="F13" i="2"/>
  <c r="H12" i="2"/>
  <c r="F12" i="2"/>
  <c r="H11" i="2"/>
  <c r="F11" i="2"/>
  <c r="H10" i="2"/>
  <c r="H20" i="2" s="1"/>
  <c r="F10" i="2"/>
  <c r="F20" i="2" s="1"/>
  <c r="G18" i="2" l="1"/>
  <c r="G16" i="2"/>
  <c r="G14" i="2"/>
  <c r="G12" i="2"/>
  <c r="G10" i="2"/>
  <c r="G20" i="2" s="1"/>
  <c r="G11" i="2"/>
  <c r="G13" i="2"/>
  <c r="G15" i="2"/>
  <c r="G17" i="2"/>
  <c r="G19" i="2"/>
</calcChain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1ml de flacon d'arôme</t>
        </r>
      </text>
    </comment>
  </commentList>
</comments>
</file>

<file path=xl/sharedStrings.xml><?xml version="1.0" encoding="utf-8"?>
<sst xmlns="http://schemas.openxmlformats.org/spreadsheetml/2006/main" count="61" uniqueCount="41">
  <si>
    <t xml:space="preserve">RECETTE = </t>
  </si>
  <si>
    <r>
      <t>Gtes 1 ML</t>
    </r>
    <r>
      <rPr>
        <sz val="11"/>
        <color indexed="10"/>
        <rFont val="Arial"/>
        <family val="2"/>
      </rPr>
      <t>→</t>
    </r>
  </si>
  <si>
    <t>Type A</t>
  </si>
  <si>
    <t>Type B</t>
  </si>
  <si>
    <t>Type C</t>
  </si>
  <si>
    <t>Gouttes  Recette</t>
  </si>
  <si>
    <t>%desaveurs Recette</t>
  </si>
  <si>
    <r>
      <t>→</t>
    </r>
    <r>
      <rPr>
        <sz val="11"/>
        <color theme="1"/>
        <rFont val="Calibri"/>
        <family val="2"/>
        <scheme val="minor"/>
      </rPr>
      <t>ML= Gtes/</t>
    </r>
    <r>
      <rPr>
        <sz val="11"/>
        <color indexed="10"/>
        <rFont val="Calibri"/>
        <family val="2"/>
      </rPr>
      <t>Type</t>
    </r>
  </si>
  <si>
    <t>total</t>
  </si>
  <si>
    <t>555 ina (56)</t>
  </si>
  <si>
    <t>ina Doré</t>
  </si>
  <si>
    <t>blackened tobacco (5)</t>
  </si>
  <si>
    <t>Compact</t>
  </si>
  <si>
    <t>…</t>
  </si>
  <si>
    <t>dark vapure (30)</t>
  </si>
  <si>
    <t>A&amp;L</t>
  </si>
  <si>
    <t>desert ship (30)</t>
  </si>
  <si>
    <t>dk (30)</t>
  </si>
  <si>
    <t>PA</t>
  </si>
  <si>
    <t>flue ina(56))</t>
  </si>
  <si>
    <t>flue A&amp;l (30)</t>
  </si>
  <si>
    <t>Gold Ducat (56)</t>
  </si>
  <si>
    <t>kenn Tobacco (5)</t>
  </si>
  <si>
    <t>mavri tobacco (5)</t>
  </si>
  <si>
    <t>maxblend (30)</t>
  </si>
  <si>
    <t>FA</t>
  </si>
  <si>
    <t>radical tobacco (5)</t>
  </si>
  <si>
    <t>….</t>
  </si>
  <si>
    <t>red cloud (30)</t>
  </si>
  <si>
    <t>RY4  (30)</t>
  </si>
  <si>
    <t>ry4 double (30)</t>
  </si>
  <si>
    <t>ry5 (30)</t>
  </si>
  <si>
    <t>ryan usa (30)</t>
  </si>
  <si>
    <t>Tabac Apple Gold (30)</t>
  </si>
  <si>
    <t>tabac blond (30)</t>
  </si>
  <si>
    <t>Tabac Menthe (56)</t>
  </si>
  <si>
    <t>Tabac Noisette ina (56)</t>
  </si>
  <si>
    <t>Penser à supprimer les valeurs de ces colonnes, pas le total</t>
  </si>
  <si>
    <t>Tabac</t>
  </si>
  <si>
    <t>Fournisseurs</t>
  </si>
  <si>
    <t>Gouttes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</si>
</sst>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b/>
      <sz val="11"/>
      <color indexed="10"/>
      <name val="Calibri"/>
      <family val="2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/>
      <right/>
      <top style="thick">
        <color indexed="10"/>
      </top>
      <bottom/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/>
      <top/>
      <bottom style="thick">
        <color indexed="10"/>
      </bottom>
      <diagonal/>
    </border>
    <border>
      <left/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NumberFormat="1" applyBorder="1"/>
    <xf numFmtId="0" fontId="0" fillId="0" borderId="12" xfId="0" applyNumberFormat="1" applyBorder="1"/>
    <xf numFmtId="0" fontId="0" fillId="0" borderId="3" xfId="0" applyBorder="1" applyAlignment="1">
      <alignment horizontal="center"/>
    </xf>
    <xf numFmtId="10" fontId="0" fillId="0" borderId="6" xfId="0" applyNumberFormat="1" applyBorder="1" applyAlignment="1">
      <alignment horizontal="center"/>
    </xf>
    <xf numFmtId="164" fontId="0" fillId="0" borderId="6" xfId="0" applyNumberFormat="1" applyBorder="1"/>
    <xf numFmtId="0" fontId="0" fillId="0" borderId="6" xfId="0" applyBorder="1"/>
    <xf numFmtId="0" fontId="0" fillId="0" borderId="13" xfId="0" applyBorder="1" applyAlignment="1">
      <alignment horizontal="center"/>
    </xf>
    <xf numFmtId="0" fontId="0" fillId="0" borderId="6" xfId="0" applyNumberFormat="1" applyBorder="1"/>
    <xf numFmtId="0" fontId="0" fillId="0" borderId="14" xfId="0" applyNumberFormat="1" applyBorder="1"/>
    <xf numFmtId="0" fontId="0" fillId="0" borderId="15" xfId="0" applyBorder="1" applyAlignment="1">
      <alignment horizontal="center"/>
    </xf>
    <xf numFmtId="0" fontId="0" fillId="0" borderId="16" xfId="0" applyNumberFormat="1" applyBorder="1"/>
    <xf numFmtId="0" fontId="0" fillId="0" borderId="17" xfId="0" applyNumberFormat="1" applyBorder="1"/>
    <xf numFmtId="0" fontId="0" fillId="0" borderId="18" xfId="0" applyNumberFormat="1" applyBorder="1"/>
    <xf numFmtId="0" fontId="0" fillId="0" borderId="6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2" fontId="0" fillId="0" borderId="6" xfId="0" applyNumberFormat="1" applyBorder="1"/>
    <xf numFmtId="0" fontId="0" fillId="0" borderId="0" xfId="0" applyAlignment="1"/>
    <xf numFmtId="0" fontId="3" fillId="4" borderId="19" xfId="0" applyFont="1" applyFill="1" applyBorder="1" applyAlignment="1">
      <alignment horizontal="center" vertical="center" wrapText="1"/>
    </xf>
    <xf numFmtId="0" fontId="0" fillId="0" borderId="11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0" fillId="0" borderId="23" xfId="0" applyBorder="1" applyAlignment="1"/>
    <xf numFmtId="0" fontId="0" fillId="2" borderId="4" xfId="0" applyFill="1" applyBorder="1" applyAlignment="1"/>
    <xf numFmtId="0" fontId="0" fillId="2" borderId="7" xfId="0" applyFill="1" applyBorder="1" applyAlignment="1"/>
    <xf numFmtId="0" fontId="1" fillId="3" borderId="5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0" fontId="8" fillId="0" borderId="0" xfId="0" applyFont="1" applyFill="1" applyBorder="1" applyAlignment="1"/>
    <xf numFmtId="0" fontId="5" fillId="5" borderId="0" xfId="0" applyFont="1" applyFill="1" applyBorder="1" applyAlignment="1"/>
    <xf numFmtId="0" fontId="0" fillId="0" borderId="24" xfId="0" applyBorder="1" applyAlignment="1">
      <alignment horizontal="center"/>
    </xf>
    <xf numFmtId="0" fontId="0" fillId="0" borderId="5" xfId="0" applyBorder="1"/>
    <xf numFmtId="0" fontId="0" fillId="0" borderId="1" xfId="0" applyBorder="1"/>
    <xf numFmtId="0" fontId="0" fillId="0" borderId="3" xfId="0" applyBorder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tardust3\DIY%20BENOIT\recetters%20DIY%20de%20Benoit%2001.03.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1"/>
      <sheetName val="Feuil12"/>
      <sheetName val="Feuil13"/>
      <sheetName val="Feuil14"/>
      <sheetName val="menthe"/>
      <sheetName val="Fruits"/>
      <sheetName val="tabac"/>
      <sheetName val="alcool"/>
      <sheetName val="additif"/>
      <sheetName val="café"/>
      <sheetName val="Gateau"/>
      <sheetName val="Exotiques"/>
      <sheetName val="Herbes"/>
      <sheetName val="Spécial"/>
      <sheetName val="gouttes"/>
      <sheetName val="Feuil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A2" t="str">
            <v>555 ina (56)</v>
          </cell>
        </row>
        <row r="3">
          <cell r="A3" t="str">
            <v>blackened tobacco (5)</v>
          </cell>
        </row>
        <row r="4">
          <cell r="A4" t="str">
            <v>dark vapure (30)</v>
          </cell>
        </row>
        <row r="5">
          <cell r="A5" t="str">
            <v>desert ship (30)</v>
          </cell>
        </row>
        <row r="6">
          <cell r="A6" t="str">
            <v>dk (30)</v>
          </cell>
        </row>
        <row r="7">
          <cell r="A7" t="str">
            <v>flue ina(56))</v>
          </cell>
        </row>
        <row r="8">
          <cell r="A8" t="str">
            <v>flue A&amp;l (30)</v>
          </cell>
        </row>
        <row r="9">
          <cell r="A9" t="str">
            <v>Gold Ducat (56)</v>
          </cell>
        </row>
        <row r="10">
          <cell r="A10" t="str">
            <v>kenn Tobacco (5)</v>
          </cell>
        </row>
        <row r="11">
          <cell r="A11" t="str">
            <v>mavri tobacco (5)</v>
          </cell>
        </row>
        <row r="12">
          <cell r="A12" t="str">
            <v>maxblend (30)</v>
          </cell>
        </row>
        <row r="13">
          <cell r="A13" t="str">
            <v>radical tobacco (5)</v>
          </cell>
        </row>
        <row r="14">
          <cell r="A14" t="str">
            <v>red cloud (30)</v>
          </cell>
        </row>
        <row r="15">
          <cell r="A15" t="str">
            <v>RY4  (30)</v>
          </cell>
        </row>
        <row r="16">
          <cell r="A16" t="str">
            <v>ry4 double (30)</v>
          </cell>
        </row>
        <row r="17">
          <cell r="A17" t="str">
            <v>ry5 (30)</v>
          </cell>
        </row>
        <row r="18">
          <cell r="A18" t="str">
            <v>ryan usa (30)</v>
          </cell>
        </row>
        <row r="19">
          <cell r="A19" t="str">
            <v>Tabac Apple Gold (30)</v>
          </cell>
        </row>
        <row r="20">
          <cell r="A20" t="str">
            <v>tabac blond (30)</v>
          </cell>
        </row>
        <row r="21">
          <cell r="A21" t="str">
            <v>Tabac Menthe (56)</v>
          </cell>
        </row>
        <row r="22">
          <cell r="A22" t="str">
            <v>Tabac Noisette ina (56)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Tableau1" displayName="Tableau1" ref="A1:C22" totalsRowShown="0" headerRowDxfId="0" dataDxfId="1">
  <autoFilter ref="A1:C22"/>
  <tableColumns count="3">
    <tableColumn id="1" name="Tabac" dataDxfId="4"/>
    <tableColumn id="2" name="Fournisseurs" dataDxfId="3"/>
    <tableColumn id="3" name="Gouttes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9" sqref="F9"/>
    </sheetView>
  </sheetViews>
  <sheetFormatPr baseColWidth="10" defaultRowHeight="15" x14ac:dyDescent="0.25"/>
  <cols>
    <col min="1" max="1" width="21.42578125" style="39" bestFit="1" customWidth="1"/>
    <col min="2" max="2" width="14.42578125" style="39" customWidth="1"/>
    <col min="3" max="3" width="10.140625" style="39" customWidth="1"/>
    <col min="4" max="5" width="11.42578125" style="39"/>
    <col min="6" max="6" width="21.42578125" style="39" bestFit="1" customWidth="1"/>
    <col min="7" max="16384" width="11.42578125" style="39"/>
  </cols>
  <sheetData>
    <row r="1" spans="1:6" x14ac:dyDescent="0.25">
      <c r="A1" s="40" t="s">
        <v>38</v>
      </c>
      <c r="B1" s="40" t="s">
        <v>39</v>
      </c>
      <c r="C1" s="41" t="s">
        <v>40</v>
      </c>
      <c r="E1" s="42" t="s">
        <v>38</v>
      </c>
      <c r="F1" s="43" t="s">
        <v>36</v>
      </c>
    </row>
    <row r="2" spans="1:6" x14ac:dyDescent="0.25">
      <c r="A2" s="39" t="s">
        <v>9</v>
      </c>
      <c r="B2" s="39" t="s">
        <v>10</v>
      </c>
      <c r="C2" s="39">
        <v>56</v>
      </c>
    </row>
    <row r="3" spans="1:6" x14ac:dyDescent="0.25">
      <c r="A3" s="39" t="s">
        <v>11</v>
      </c>
      <c r="B3" s="39" t="s">
        <v>12</v>
      </c>
      <c r="C3" s="39" t="s">
        <v>13</v>
      </c>
    </row>
    <row r="4" spans="1:6" x14ac:dyDescent="0.25">
      <c r="A4" s="39" t="s">
        <v>14</v>
      </c>
      <c r="B4" s="39" t="s">
        <v>15</v>
      </c>
      <c r="C4" s="39">
        <v>30</v>
      </c>
    </row>
    <row r="5" spans="1:6" x14ac:dyDescent="0.25">
      <c r="A5" s="39" t="s">
        <v>16</v>
      </c>
      <c r="B5" s="39" t="s">
        <v>15</v>
      </c>
      <c r="C5" s="39">
        <v>30</v>
      </c>
    </row>
    <row r="6" spans="1:6" x14ac:dyDescent="0.25">
      <c r="A6" s="39" t="s">
        <v>17</v>
      </c>
      <c r="B6" s="39" t="s">
        <v>18</v>
      </c>
      <c r="C6" s="39">
        <v>30</v>
      </c>
    </row>
    <row r="7" spans="1:6" x14ac:dyDescent="0.25">
      <c r="A7" s="39" t="s">
        <v>19</v>
      </c>
      <c r="B7" s="39" t="s">
        <v>10</v>
      </c>
      <c r="C7" s="39">
        <v>56</v>
      </c>
    </row>
    <row r="8" spans="1:6" x14ac:dyDescent="0.25">
      <c r="A8" s="39" t="s">
        <v>20</v>
      </c>
      <c r="B8" s="39" t="s">
        <v>15</v>
      </c>
      <c r="C8" s="39">
        <v>30</v>
      </c>
    </row>
    <row r="9" spans="1:6" x14ac:dyDescent="0.25">
      <c r="A9" s="39" t="s">
        <v>21</v>
      </c>
      <c r="B9" s="39" t="s">
        <v>15</v>
      </c>
      <c r="C9" s="39">
        <v>56</v>
      </c>
    </row>
    <row r="10" spans="1:6" x14ac:dyDescent="0.25">
      <c r="A10" s="39" t="s">
        <v>22</v>
      </c>
      <c r="B10" s="39" t="s">
        <v>12</v>
      </c>
      <c r="C10" s="39" t="s">
        <v>13</v>
      </c>
    </row>
    <row r="11" spans="1:6" x14ac:dyDescent="0.25">
      <c r="A11" s="39" t="s">
        <v>23</v>
      </c>
      <c r="B11" s="39" t="s">
        <v>12</v>
      </c>
      <c r="C11" s="39" t="s">
        <v>13</v>
      </c>
    </row>
    <row r="12" spans="1:6" x14ac:dyDescent="0.25">
      <c r="A12" s="39" t="s">
        <v>24</v>
      </c>
      <c r="B12" s="39" t="s">
        <v>25</v>
      </c>
      <c r="C12" s="39">
        <v>30</v>
      </c>
    </row>
    <row r="13" spans="1:6" x14ac:dyDescent="0.25">
      <c r="A13" s="39" t="s">
        <v>26</v>
      </c>
      <c r="B13" s="39" t="s">
        <v>12</v>
      </c>
      <c r="C13" s="39" t="s">
        <v>27</v>
      </c>
    </row>
    <row r="14" spans="1:6" x14ac:dyDescent="0.25">
      <c r="A14" s="39" t="s">
        <v>28</v>
      </c>
      <c r="B14" s="39" t="s">
        <v>15</v>
      </c>
      <c r="C14" s="39">
        <v>30</v>
      </c>
    </row>
    <row r="15" spans="1:6" x14ac:dyDescent="0.25">
      <c r="A15" s="39" t="s">
        <v>29</v>
      </c>
      <c r="B15" s="39" t="s">
        <v>15</v>
      </c>
      <c r="C15" s="39">
        <v>30</v>
      </c>
    </row>
    <row r="16" spans="1:6" x14ac:dyDescent="0.25">
      <c r="A16" s="39" t="s">
        <v>30</v>
      </c>
      <c r="B16" s="39" t="s">
        <v>15</v>
      </c>
      <c r="C16" s="39">
        <v>30</v>
      </c>
    </row>
    <row r="17" spans="1:3" x14ac:dyDescent="0.25">
      <c r="A17" s="39" t="s">
        <v>31</v>
      </c>
      <c r="B17" s="39" t="s">
        <v>15</v>
      </c>
      <c r="C17" s="39">
        <v>30</v>
      </c>
    </row>
    <row r="18" spans="1:3" x14ac:dyDescent="0.25">
      <c r="A18" s="39" t="s">
        <v>32</v>
      </c>
      <c r="B18" s="39" t="s">
        <v>18</v>
      </c>
      <c r="C18" s="39">
        <v>30</v>
      </c>
    </row>
    <row r="19" spans="1:3" x14ac:dyDescent="0.25">
      <c r="A19" s="39" t="s">
        <v>33</v>
      </c>
      <c r="B19" s="39" t="s">
        <v>15</v>
      </c>
      <c r="C19" s="39">
        <v>30</v>
      </c>
    </row>
    <row r="20" spans="1:3" x14ac:dyDescent="0.25">
      <c r="A20" s="39" t="s">
        <v>34</v>
      </c>
      <c r="B20" s="39" t="s">
        <v>15</v>
      </c>
      <c r="C20" s="39">
        <v>30</v>
      </c>
    </row>
    <row r="21" spans="1:3" x14ac:dyDescent="0.25">
      <c r="A21" s="39" t="s">
        <v>35</v>
      </c>
      <c r="B21" s="39" t="s">
        <v>10</v>
      </c>
      <c r="C21" s="39">
        <v>56</v>
      </c>
    </row>
    <row r="22" spans="1:3" x14ac:dyDescent="0.25">
      <c r="A22" s="39" t="s">
        <v>36</v>
      </c>
      <c r="B22" s="39" t="s">
        <v>18</v>
      </c>
      <c r="C22" s="39">
        <v>30</v>
      </c>
    </row>
  </sheetData>
  <dataValidations count="1">
    <dataValidation type="list" allowBlank="1" showInputMessage="1" showErrorMessage="1" sqref="F1">
      <formula1>Liste_tabac</formula1>
    </dataValidation>
  </dataValidations>
  <pageMargins left="0.7" right="0.7" top="0.75" bottom="0.75" header="0.3" footer="0.3"/>
  <pageSetup paperSize="0" orientation="portrait" horizontalDpi="0" verticalDpi="0" copies="0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3"/>
  <sheetViews>
    <sheetView topLeftCell="A7" workbookViewId="0">
      <selection activeCell="F10" sqref="F10"/>
    </sheetView>
  </sheetViews>
  <sheetFormatPr baseColWidth="10" defaultRowHeight="15" x14ac:dyDescent="0.25"/>
  <sheetData>
    <row r="7" spans="1:8" x14ac:dyDescent="0.25">
      <c r="A7" s="36" t="s">
        <v>0</v>
      </c>
      <c r="B7" s="37"/>
      <c r="C7" s="37"/>
      <c r="D7" s="37"/>
      <c r="E7" s="37"/>
      <c r="F7" s="37"/>
      <c r="G7" s="37"/>
      <c r="H7" s="38"/>
    </row>
    <row r="8" spans="1:8" x14ac:dyDescent="0.25">
      <c r="A8" s="29"/>
      <c r="B8" s="31" t="s">
        <v>1</v>
      </c>
      <c r="C8" s="1" t="s">
        <v>2</v>
      </c>
      <c r="D8" s="1" t="s">
        <v>3</v>
      </c>
      <c r="E8" s="1" t="s">
        <v>4</v>
      </c>
      <c r="F8" s="33" t="s">
        <v>5</v>
      </c>
      <c r="G8" s="33" t="s">
        <v>6</v>
      </c>
      <c r="H8" s="35" t="s">
        <v>7</v>
      </c>
    </row>
    <row r="9" spans="1:8" ht="15.75" thickBot="1" x14ac:dyDescent="0.3">
      <c r="A9" s="30"/>
      <c r="B9" s="32"/>
      <c r="C9" s="2">
        <v>30</v>
      </c>
      <c r="D9" s="2">
        <v>20</v>
      </c>
      <c r="E9" s="2">
        <v>56</v>
      </c>
      <c r="F9" s="34"/>
      <c r="G9" s="34"/>
      <c r="H9" s="34"/>
    </row>
    <row r="10" spans="1:8" ht="15.75" thickTop="1" x14ac:dyDescent="0.25">
      <c r="A10" s="3"/>
      <c r="B10" s="4"/>
      <c r="C10" s="5"/>
      <c r="D10" s="6"/>
      <c r="E10" s="7"/>
      <c r="F10" s="8" t="str">
        <f>IF(C10&lt;&gt;"",C10,IF(D10&lt;&gt;"",D10,IF(E10&lt;&gt;"",E10,"")))</f>
        <v/>
      </c>
      <c r="G10" s="9" t="e">
        <f>F10/F20</f>
        <v>#VALUE!</v>
      </c>
      <c r="H10" s="10" t="str">
        <f>IF(C10&lt;&gt;"",C10/30,IF(D10&lt;&gt;"",D10/20,IF(E10&lt;&gt;"",E10/56,"")))</f>
        <v/>
      </c>
    </row>
    <row r="11" spans="1:8" x14ac:dyDescent="0.25">
      <c r="A11" s="11"/>
      <c r="B11" s="4"/>
      <c r="C11" s="12"/>
      <c r="D11" s="13"/>
      <c r="E11" s="14"/>
      <c r="F11" s="8" t="str">
        <f t="shared" ref="F11:F19" si="0">IF(C11&lt;&gt;"",C11,IF(D11&lt;&gt;"",D11,IF(E11&lt;&gt;"",E11,"")))</f>
        <v/>
      </c>
      <c r="G11" s="9" t="e">
        <f>F11/F20</f>
        <v>#VALUE!</v>
      </c>
      <c r="H11" s="10" t="str">
        <f t="shared" ref="H11:H19" si="1">IF(C11&lt;&gt;"",C11/30,IF(D11&lt;&gt;"",D11/20,IF(E11&lt;&gt;"",E11/56,"")))</f>
        <v/>
      </c>
    </row>
    <row r="12" spans="1:8" x14ac:dyDescent="0.25">
      <c r="A12" s="11"/>
      <c r="B12" s="4"/>
      <c r="C12" s="12"/>
      <c r="D12" s="13"/>
      <c r="E12" s="14"/>
      <c r="F12" s="8" t="str">
        <f t="shared" si="0"/>
        <v/>
      </c>
      <c r="G12" s="9" t="e">
        <f>F12/F20</f>
        <v>#VALUE!</v>
      </c>
      <c r="H12" s="10" t="str">
        <f t="shared" si="1"/>
        <v/>
      </c>
    </row>
    <row r="13" spans="1:8" x14ac:dyDescent="0.25">
      <c r="A13" s="11"/>
      <c r="B13" s="4"/>
      <c r="C13" s="12"/>
      <c r="D13" s="13"/>
      <c r="E13" s="14"/>
      <c r="F13" s="8" t="str">
        <f t="shared" si="0"/>
        <v/>
      </c>
      <c r="G13" s="9" t="e">
        <f>F13/F20</f>
        <v>#VALUE!</v>
      </c>
      <c r="H13" s="10" t="str">
        <f t="shared" si="1"/>
        <v/>
      </c>
    </row>
    <row r="14" spans="1:8" x14ac:dyDescent="0.25">
      <c r="A14" s="11"/>
      <c r="B14" s="4"/>
      <c r="C14" s="12"/>
      <c r="D14" s="13"/>
      <c r="E14" s="14"/>
      <c r="F14" s="8" t="str">
        <f t="shared" si="0"/>
        <v/>
      </c>
      <c r="G14" s="9" t="e">
        <f>F14/F20</f>
        <v>#VALUE!</v>
      </c>
      <c r="H14" s="10" t="str">
        <f t="shared" si="1"/>
        <v/>
      </c>
    </row>
    <row r="15" spans="1:8" x14ac:dyDescent="0.25">
      <c r="A15" s="11"/>
      <c r="B15" s="4"/>
      <c r="C15" s="12"/>
      <c r="D15" s="13"/>
      <c r="E15" s="14"/>
      <c r="F15" s="8" t="str">
        <f t="shared" si="0"/>
        <v/>
      </c>
      <c r="G15" s="9" t="e">
        <f>F15/F20</f>
        <v>#VALUE!</v>
      </c>
      <c r="H15" s="10" t="str">
        <f t="shared" si="1"/>
        <v/>
      </c>
    </row>
    <row r="16" spans="1:8" x14ac:dyDescent="0.25">
      <c r="A16" s="11"/>
      <c r="B16" s="4"/>
      <c r="C16" s="12"/>
      <c r="D16" s="13"/>
      <c r="E16" s="14"/>
      <c r="F16" s="8" t="str">
        <f t="shared" si="0"/>
        <v/>
      </c>
      <c r="G16" s="9" t="e">
        <f>F16/F20</f>
        <v>#VALUE!</v>
      </c>
      <c r="H16" s="10" t="str">
        <f t="shared" si="1"/>
        <v/>
      </c>
    </row>
    <row r="17" spans="1:8" x14ac:dyDescent="0.25">
      <c r="A17" s="11"/>
      <c r="B17" s="4"/>
      <c r="C17" s="12"/>
      <c r="D17" s="13"/>
      <c r="E17" s="14"/>
      <c r="F17" s="8" t="str">
        <f t="shared" si="0"/>
        <v/>
      </c>
      <c r="G17" s="9" t="e">
        <f>F17/F20</f>
        <v>#VALUE!</v>
      </c>
      <c r="H17" s="10" t="str">
        <f t="shared" si="1"/>
        <v/>
      </c>
    </row>
    <row r="18" spans="1:8" x14ac:dyDescent="0.25">
      <c r="A18" s="11"/>
      <c r="B18" s="4"/>
      <c r="C18" s="12"/>
      <c r="D18" s="13"/>
      <c r="E18" s="14"/>
      <c r="F18" s="8" t="str">
        <f t="shared" si="0"/>
        <v/>
      </c>
      <c r="G18" s="9" t="e">
        <f>F18/F20</f>
        <v>#VALUE!</v>
      </c>
      <c r="H18" s="10" t="str">
        <f t="shared" si="1"/>
        <v/>
      </c>
    </row>
    <row r="19" spans="1:8" ht="15.75" thickBot="1" x14ac:dyDescent="0.3">
      <c r="A19" s="45"/>
      <c r="B19" s="46"/>
      <c r="C19" s="15"/>
      <c r="D19" s="16"/>
      <c r="E19" s="17"/>
      <c r="F19" s="8" t="str">
        <f t="shared" si="0"/>
        <v/>
      </c>
      <c r="G19" s="9" t="e">
        <f>F19/F20</f>
        <v>#VALUE!</v>
      </c>
      <c r="H19" s="10" t="str">
        <f t="shared" si="1"/>
        <v/>
      </c>
    </row>
    <row r="20" spans="1:8" ht="16.5" thickTop="1" thickBot="1" x14ac:dyDescent="0.3">
      <c r="A20" s="4" t="s">
        <v>8</v>
      </c>
      <c r="B20" s="47"/>
      <c r="C20" s="44">
        <f t="shared" ref="C20:H20" si="2">SUM(C10:C19)</f>
        <v>0</v>
      </c>
      <c r="D20" s="18">
        <f t="shared" si="2"/>
        <v>0</v>
      </c>
      <c r="E20" s="18"/>
      <c r="F20" s="19">
        <f t="shared" si="2"/>
        <v>0</v>
      </c>
      <c r="G20" s="20" t="e">
        <f t="shared" si="2"/>
        <v>#VALUE!</v>
      </c>
      <c r="H20" s="21">
        <f t="shared" si="2"/>
        <v>0</v>
      </c>
    </row>
    <row r="21" spans="1:8" ht="15.75" thickTop="1" x14ac:dyDescent="0.25">
      <c r="C21" s="23" t="s">
        <v>37</v>
      </c>
      <c r="D21" s="24"/>
      <c r="E21" s="25"/>
      <c r="F21" s="22"/>
    </row>
    <row r="22" spans="1:8" ht="15.75" thickBot="1" x14ac:dyDescent="0.3">
      <c r="C22" s="26"/>
      <c r="D22" s="27"/>
      <c r="E22" s="28"/>
      <c r="F22" s="22"/>
    </row>
    <row r="23" spans="1:8" ht="15.75" thickTop="1" x14ac:dyDescent="0.25"/>
  </sheetData>
  <mergeCells count="7">
    <mergeCell ref="H8:H9"/>
    <mergeCell ref="A7:H7"/>
    <mergeCell ref="C21:E22"/>
    <mergeCell ref="A8:A9"/>
    <mergeCell ref="B8:B9"/>
    <mergeCell ref="F8:F9"/>
    <mergeCell ref="G8:G9"/>
  </mergeCells>
  <dataValidations count="1">
    <dataValidation type="list" allowBlank="1" showInputMessage="1" showErrorMessage="1" sqref="A10:A19">
      <formula1>Liste_tabac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tabac</vt:lpstr>
      <vt:lpstr>gouttes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2013-11-07T07:53:18Z</dcterms:modified>
</cp:coreProperties>
</file>